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E357C24-9D5E-4BBC-8246-5875E58F863B}" xr6:coauthVersionLast="47" xr6:coauthVersionMax="47" xr10:uidLastSave="{00000000-0000-0000-0000-000000000000}"/>
  <bookViews>
    <workbookView xWindow="16200" yWindow="180" windowWidth="15660" windowHeight="19950" tabRatio="683" xr2:uid="{0C88525B-6206-48DB-AB58-5855A572A1A7}"/>
  </bookViews>
  <sheets>
    <sheet name="2024" sheetId="16" r:id="rId1"/>
  </sheets>
  <definedNames>
    <definedName name="DadosExternos_1" localSheetId="0" hidden="1">'2024'!$A$1:$F$4351</definedName>
    <definedName name="percentagem_crescimento" comment="% crescimento">110%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6" l="1"/>
  <c r="E2" i="16" s="1"/>
  <c r="B3" i="16"/>
  <c r="E3" i="16" s="1"/>
  <c r="B4" i="16"/>
  <c r="E4" i="16" s="1"/>
  <c r="B5" i="16"/>
  <c r="E5" i="16" s="1"/>
  <c r="B6" i="16"/>
  <c r="E6" i="16" s="1"/>
  <c r="B7" i="16"/>
  <c r="E7" i="16" s="1"/>
  <c r="B8" i="16"/>
  <c r="E8" i="16" s="1"/>
  <c r="B9" i="16"/>
  <c r="E9" i="16" s="1"/>
  <c r="B10" i="16"/>
  <c r="E10" i="16" s="1"/>
  <c r="B11" i="16"/>
  <c r="E11" i="16" s="1"/>
  <c r="B12" i="16"/>
  <c r="E12" i="16" s="1"/>
  <c r="B13" i="16"/>
  <c r="E13" i="16" s="1"/>
  <c r="B14" i="16"/>
  <c r="E14" i="16" s="1"/>
  <c r="B15" i="16"/>
  <c r="E15" i="16" s="1"/>
  <c r="B16" i="16"/>
  <c r="E16" i="16" s="1"/>
  <c r="B17" i="16"/>
  <c r="E17" i="16" s="1"/>
  <c r="B18" i="16"/>
  <c r="E18" i="16" s="1"/>
  <c r="B19" i="16"/>
  <c r="E19" i="16" s="1"/>
  <c r="B20" i="16"/>
  <c r="E20" i="16" s="1"/>
  <c r="B21" i="16"/>
  <c r="E21" i="16" s="1"/>
  <c r="B22" i="16"/>
  <c r="E22" i="16" s="1"/>
  <c r="B23" i="16"/>
  <c r="E23" i="16" s="1"/>
  <c r="B24" i="16"/>
  <c r="E24" i="16" s="1"/>
  <c r="B25" i="16"/>
  <c r="E25" i="16" s="1"/>
  <c r="B26" i="16"/>
  <c r="E26" i="16" s="1"/>
  <c r="B27" i="16"/>
  <c r="E27" i="16" s="1"/>
  <c r="B28" i="16"/>
  <c r="E28" i="16" s="1"/>
  <c r="B29" i="16"/>
  <c r="E29" i="16" s="1"/>
  <c r="B30" i="16"/>
  <c r="E30" i="16" s="1"/>
  <c r="B31" i="16"/>
  <c r="E31" i="16" s="1"/>
  <c r="B32" i="16"/>
  <c r="E32" i="16" s="1"/>
  <c r="B33" i="16"/>
  <c r="E33" i="16" s="1"/>
  <c r="B34" i="16"/>
  <c r="E34" i="16" s="1"/>
  <c r="B35" i="16"/>
  <c r="E35" i="16" s="1"/>
  <c r="B36" i="16"/>
  <c r="E36" i="16" s="1"/>
  <c r="B37" i="16"/>
  <c r="E37" i="16" s="1"/>
  <c r="B38" i="16"/>
  <c r="E38" i="16" s="1"/>
  <c r="B39" i="16"/>
  <c r="E39" i="16" s="1"/>
  <c r="B40" i="16"/>
  <c r="E40" i="16" s="1"/>
  <c r="B41" i="16"/>
  <c r="E41" i="16" s="1"/>
  <c r="B42" i="16"/>
  <c r="E42" i="16" s="1"/>
  <c r="B43" i="16"/>
  <c r="E43" i="16" s="1"/>
  <c r="B44" i="16"/>
  <c r="E44" i="16" s="1"/>
  <c r="B45" i="16"/>
  <c r="E45" i="16" s="1"/>
  <c r="B46" i="16"/>
  <c r="E46" i="16" s="1"/>
  <c r="B47" i="16"/>
  <c r="E47" i="16" s="1"/>
  <c r="B48" i="16"/>
  <c r="E48" i="16" s="1"/>
  <c r="B49" i="16"/>
  <c r="E49" i="16" s="1"/>
  <c r="B50" i="16"/>
  <c r="E50" i="16" s="1"/>
  <c r="B51" i="16"/>
  <c r="E51" i="16" s="1"/>
  <c r="B52" i="16"/>
  <c r="E52" i="16" s="1"/>
  <c r="B53" i="16"/>
  <c r="E53" i="16" s="1"/>
  <c r="B54" i="16"/>
  <c r="E54" i="16" s="1"/>
  <c r="B55" i="16"/>
  <c r="E55" i="16" s="1"/>
  <c r="B56" i="16"/>
  <c r="E56" i="16" s="1"/>
  <c r="B57" i="16"/>
  <c r="E57" i="16" s="1"/>
  <c r="B58" i="16"/>
  <c r="E58" i="16" s="1"/>
  <c r="B59" i="16"/>
  <c r="E59" i="16" s="1"/>
  <c r="B60" i="16"/>
  <c r="E60" i="16" s="1"/>
  <c r="B61" i="16"/>
  <c r="E61" i="16" s="1"/>
  <c r="B62" i="16"/>
  <c r="E62" i="16" s="1"/>
  <c r="B63" i="16"/>
  <c r="E63" i="16" s="1"/>
  <c r="B64" i="16"/>
  <c r="E64" i="16" s="1"/>
  <c r="B65" i="16"/>
  <c r="E65" i="16" s="1"/>
  <c r="B66" i="16"/>
  <c r="E66" i="16" s="1"/>
  <c r="B67" i="16"/>
  <c r="E67" i="16" s="1"/>
  <c r="B68" i="16"/>
  <c r="E68" i="16" s="1"/>
  <c r="B69" i="16"/>
  <c r="E69" i="16" s="1"/>
  <c r="B70" i="16"/>
  <c r="E70" i="16" s="1"/>
  <c r="B71" i="16"/>
  <c r="E71" i="16" s="1"/>
  <c r="B72" i="16"/>
  <c r="E72" i="16" s="1"/>
  <c r="B73" i="16"/>
  <c r="E73" i="16" s="1"/>
  <c r="B74" i="16"/>
  <c r="E74" i="16" s="1"/>
  <c r="B75" i="16"/>
  <c r="E75" i="16" s="1"/>
  <c r="B76" i="16"/>
  <c r="E76" i="16" s="1"/>
  <c r="B77" i="16"/>
  <c r="E77" i="16" s="1"/>
  <c r="B78" i="16"/>
  <c r="E78" i="16" s="1"/>
  <c r="B79" i="16"/>
  <c r="E79" i="16" s="1"/>
  <c r="B80" i="16"/>
  <c r="E80" i="16" s="1"/>
  <c r="B81" i="16"/>
  <c r="E81" i="16" s="1"/>
  <c r="B82" i="16"/>
  <c r="E82" i="16" s="1"/>
  <c r="B83" i="16"/>
  <c r="E83" i="16" s="1"/>
  <c r="B84" i="16"/>
  <c r="E84" i="16" s="1"/>
  <c r="B85" i="16"/>
  <c r="E85" i="16" s="1"/>
  <c r="B86" i="16"/>
  <c r="E86" i="16" s="1"/>
  <c r="B87" i="16"/>
  <c r="E87" i="16" s="1"/>
  <c r="B88" i="16"/>
  <c r="E88" i="16" s="1"/>
  <c r="B89" i="16"/>
  <c r="E89" i="16" s="1"/>
  <c r="B90" i="16"/>
  <c r="E90" i="16" s="1"/>
  <c r="B91" i="16"/>
  <c r="E91" i="16" s="1"/>
  <c r="B92" i="16"/>
  <c r="E92" i="16" s="1"/>
  <c r="B93" i="16"/>
  <c r="E93" i="16" s="1"/>
  <c r="B94" i="16"/>
  <c r="E94" i="16" s="1"/>
  <c r="B95" i="16"/>
  <c r="E95" i="16" s="1"/>
  <c r="B96" i="16"/>
  <c r="E96" i="16" s="1"/>
  <c r="B97" i="16"/>
  <c r="E97" i="16" s="1"/>
  <c r="B98" i="16"/>
  <c r="E98" i="16" s="1"/>
  <c r="B99" i="16"/>
  <c r="E99" i="16" s="1"/>
  <c r="B100" i="16"/>
  <c r="E100" i="16" s="1"/>
  <c r="B101" i="16"/>
  <c r="E101" i="16" s="1"/>
  <c r="B102" i="16"/>
  <c r="E102" i="16" s="1"/>
  <c r="B103" i="16"/>
  <c r="E103" i="16" s="1"/>
  <c r="B104" i="16"/>
  <c r="E104" i="16" s="1"/>
  <c r="B105" i="16"/>
  <c r="E105" i="16" s="1"/>
  <c r="B106" i="16"/>
  <c r="E106" i="16" s="1"/>
  <c r="B107" i="16"/>
  <c r="E107" i="16" s="1"/>
  <c r="B108" i="16"/>
  <c r="E108" i="16" s="1"/>
  <c r="B109" i="16"/>
  <c r="E109" i="16" s="1"/>
  <c r="B110" i="16"/>
  <c r="E110" i="16" s="1"/>
  <c r="B111" i="16"/>
  <c r="E111" i="16" s="1"/>
  <c r="B112" i="16"/>
  <c r="E112" i="16" s="1"/>
  <c r="B113" i="16"/>
  <c r="E113" i="16" s="1"/>
  <c r="B114" i="16"/>
  <c r="E114" i="16" s="1"/>
  <c r="B115" i="16"/>
  <c r="E115" i="16" s="1"/>
  <c r="B116" i="16"/>
  <c r="E116" i="16" s="1"/>
  <c r="B117" i="16"/>
  <c r="E117" i="16" s="1"/>
  <c r="B118" i="16"/>
  <c r="E118" i="16" s="1"/>
  <c r="B119" i="16"/>
  <c r="E119" i="16" s="1"/>
  <c r="B120" i="16"/>
  <c r="E120" i="16" s="1"/>
  <c r="B121" i="16"/>
  <c r="E121" i="16" s="1"/>
  <c r="B122" i="16"/>
  <c r="E122" i="16" s="1"/>
  <c r="B123" i="16"/>
  <c r="E123" i="16" s="1"/>
  <c r="B124" i="16"/>
  <c r="E124" i="16" s="1"/>
  <c r="B125" i="16"/>
  <c r="E125" i="16" s="1"/>
  <c r="B126" i="16"/>
  <c r="E126" i="16" s="1"/>
  <c r="B127" i="16"/>
  <c r="E127" i="16" s="1"/>
  <c r="B128" i="16"/>
  <c r="E128" i="16" s="1"/>
  <c r="B129" i="16"/>
  <c r="E129" i="16" s="1"/>
  <c r="B130" i="16"/>
  <c r="E130" i="16" s="1"/>
  <c r="B131" i="16"/>
  <c r="E131" i="16" s="1"/>
  <c r="B132" i="16"/>
  <c r="E132" i="16" s="1"/>
  <c r="B133" i="16"/>
  <c r="E133" i="16" s="1"/>
  <c r="B134" i="16"/>
  <c r="E134" i="16" s="1"/>
  <c r="B135" i="16"/>
  <c r="E135" i="16" s="1"/>
  <c r="B136" i="16"/>
  <c r="E136" i="16" s="1"/>
  <c r="B137" i="16"/>
  <c r="E137" i="16" s="1"/>
  <c r="B138" i="16"/>
  <c r="E138" i="16" s="1"/>
  <c r="B139" i="16"/>
  <c r="E139" i="16" s="1"/>
  <c r="B140" i="16"/>
  <c r="E140" i="16" s="1"/>
  <c r="B141" i="16"/>
  <c r="E141" i="16" s="1"/>
  <c r="B142" i="16"/>
  <c r="E142" i="16" s="1"/>
  <c r="B143" i="16"/>
  <c r="E143" i="16" s="1"/>
  <c r="B144" i="16"/>
  <c r="E144" i="16" s="1"/>
  <c r="B145" i="16"/>
  <c r="E145" i="16" s="1"/>
  <c r="B146" i="16"/>
  <c r="E146" i="16" s="1"/>
  <c r="B147" i="16"/>
  <c r="E147" i="16" s="1"/>
  <c r="B148" i="16"/>
  <c r="E148" i="16" s="1"/>
  <c r="B149" i="16"/>
  <c r="E149" i="16" s="1"/>
  <c r="B150" i="16"/>
  <c r="E150" i="16" s="1"/>
  <c r="B151" i="16"/>
  <c r="E151" i="16" s="1"/>
  <c r="B152" i="16"/>
  <c r="E152" i="16" s="1"/>
  <c r="B153" i="16"/>
  <c r="E153" i="16" s="1"/>
  <c r="B154" i="16"/>
  <c r="E154" i="16" s="1"/>
  <c r="B155" i="16"/>
  <c r="E155" i="16" s="1"/>
  <c r="B156" i="16"/>
  <c r="E156" i="16" s="1"/>
  <c r="B157" i="16"/>
  <c r="E157" i="16" s="1"/>
  <c r="B158" i="16"/>
  <c r="E158" i="16" s="1"/>
  <c r="B159" i="16"/>
  <c r="E159" i="16" s="1"/>
  <c r="B160" i="16"/>
  <c r="E160" i="16" s="1"/>
  <c r="B161" i="16"/>
  <c r="E161" i="16" s="1"/>
  <c r="B162" i="16"/>
  <c r="E162" i="16" s="1"/>
  <c r="B163" i="16"/>
  <c r="E163" i="16" s="1"/>
  <c r="B164" i="16"/>
  <c r="E164" i="16" s="1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 s="1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78" i="16"/>
  <c r="E178" i="16" s="1"/>
  <c r="B179" i="16"/>
  <c r="E179" i="16" s="1"/>
  <c r="B180" i="16"/>
  <c r="E180" i="16" s="1"/>
  <c r="B181" i="16"/>
  <c r="E181" i="16" s="1"/>
  <c r="B182" i="16"/>
  <c r="E182" i="16" s="1"/>
  <c r="B183" i="16"/>
  <c r="E183" i="16" s="1"/>
  <c r="B184" i="16"/>
  <c r="E184" i="16" s="1"/>
  <c r="B185" i="16"/>
  <c r="E185" i="16" s="1"/>
  <c r="B186" i="16"/>
  <c r="E186" i="16" s="1"/>
  <c r="B187" i="16"/>
  <c r="E187" i="16" s="1"/>
  <c r="B188" i="16"/>
  <c r="E188" i="16" s="1"/>
  <c r="B189" i="16"/>
  <c r="E189" i="16" s="1"/>
  <c r="B190" i="16"/>
  <c r="E190" i="16" s="1"/>
  <c r="B191" i="16"/>
  <c r="E191" i="16" s="1"/>
  <c r="B192" i="16"/>
  <c r="E192" i="16" s="1"/>
  <c r="B193" i="16"/>
  <c r="E193" i="16" s="1"/>
  <c r="B194" i="16"/>
  <c r="E194" i="16" s="1"/>
  <c r="B195" i="16"/>
  <c r="E195" i="16" s="1"/>
  <c r="B196" i="16"/>
  <c r="E196" i="16" s="1"/>
  <c r="B197" i="16"/>
  <c r="E197" i="16" s="1"/>
  <c r="B198" i="16"/>
  <c r="E198" i="16" s="1"/>
  <c r="B199" i="16"/>
  <c r="E199" i="16" s="1"/>
  <c r="B200" i="16"/>
  <c r="E200" i="16" s="1"/>
  <c r="B201" i="16"/>
  <c r="E201" i="16" s="1"/>
  <c r="B202" i="16"/>
  <c r="E202" i="16" s="1"/>
  <c r="B203" i="16"/>
  <c r="E203" i="16" s="1"/>
  <c r="B204" i="16"/>
  <c r="E204" i="16" s="1"/>
  <c r="B205" i="16"/>
  <c r="E205" i="16" s="1"/>
  <c r="B206" i="16"/>
  <c r="E206" i="16" s="1"/>
  <c r="B207" i="16"/>
  <c r="E207" i="16" s="1"/>
  <c r="B208" i="16"/>
  <c r="E208" i="16" s="1"/>
  <c r="B209" i="16"/>
  <c r="E209" i="16" s="1"/>
  <c r="B210" i="16"/>
  <c r="E210" i="16" s="1"/>
  <c r="B211" i="16"/>
  <c r="E211" i="16" s="1"/>
  <c r="B212" i="16"/>
  <c r="E212" i="16" s="1"/>
  <c r="B213" i="16"/>
  <c r="E213" i="16" s="1"/>
  <c r="B214" i="16"/>
  <c r="E214" i="16" s="1"/>
  <c r="B215" i="16"/>
  <c r="E215" i="16" s="1"/>
  <c r="B216" i="16"/>
  <c r="E216" i="16" s="1"/>
  <c r="B217" i="16"/>
  <c r="E217" i="16" s="1"/>
  <c r="B218" i="16"/>
  <c r="E218" i="16" s="1"/>
  <c r="B219" i="16"/>
  <c r="E219" i="16" s="1"/>
  <c r="B220" i="16"/>
  <c r="E220" i="16" s="1"/>
  <c r="B221" i="16"/>
  <c r="E221" i="16" s="1"/>
  <c r="B222" i="16"/>
  <c r="E222" i="16" s="1"/>
  <c r="B223" i="16"/>
  <c r="E223" i="16" s="1"/>
  <c r="B224" i="16"/>
  <c r="E224" i="16" s="1"/>
  <c r="B225" i="16"/>
  <c r="E225" i="16" s="1"/>
  <c r="B226" i="16"/>
  <c r="E226" i="16" s="1"/>
  <c r="B227" i="16"/>
  <c r="E227" i="16" s="1"/>
  <c r="B228" i="16"/>
  <c r="E228" i="16" s="1"/>
  <c r="B229" i="16"/>
  <c r="E229" i="16" s="1"/>
  <c r="B230" i="16"/>
  <c r="E230" i="16" s="1"/>
  <c r="B231" i="16"/>
  <c r="E231" i="16" s="1"/>
  <c r="B232" i="16"/>
  <c r="E232" i="16" s="1"/>
  <c r="B233" i="16"/>
  <c r="E233" i="16" s="1"/>
  <c r="B234" i="16"/>
  <c r="E234" i="16" s="1"/>
  <c r="B235" i="16"/>
  <c r="E235" i="16" s="1"/>
  <c r="B236" i="16"/>
  <c r="E236" i="16" s="1"/>
  <c r="B237" i="16"/>
  <c r="E237" i="16" s="1"/>
  <c r="B238" i="16"/>
  <c r="E238" i="16" s="1"/>
  <c r="B239" i="16"/>
  <c r="E239" i="16" s="1"/>
  <c r="B240" i="16"/>
  <c r="E240" i="16" s="1"/>
  <c r="B241" i="16"/>
  <c r="E241" i="16" s="1"/>
  <c r="B242" i="16"/>
  <c r="E242" i="16" s="1"/>
  <c r="B243" i="16"/>
  <c r="E243" i="16" s="1"/>
  <c r="B244" i="16"/>
  <c r="E244" i="16" s="1"/>
  <c r="B245" i="16"/>
  <c r="E245" i="16" s="1"/>
  <c r="B246" i="16"/>
  <c r="E246" i="16" s="1"/>
  <c r="B247" i="16"/>
  <c r="E247" i="16" s="1"/>
  <c r="B248" i="16"/>
  <c r="E248" i="16" s="1"/>
  <c r="B249" i="16"/>
  <c r="E249" i="16" s="1"/>
  <c r="B250" i="16"/>
  <c r="E250" i="16" s="1"/>
  <c r="B251" i="16"/>
  <c r="E251" i="16" s="1"/>
  <c r="B252" i="16"/>
  <c r="E252" i="16" s="1"/>
  <c r="B253" i="16"/>
  <c r="E253" i="16" s="1"/>
  <c r="B254" i="16"/>
  <c r="E254" i="16" s="1"/>
  <c r="B255" i="16"/>
  <c r="E255" i="16" s="1"/>
  <c r="B256" i="16"/>
  <c r="E256" i="16" s="1"/>
  <c r="B257" i="16"/>
  <c r="E257" i="16" s="1"/>
  <c r="B258" i="16"/>
  <c r="E258" i="16" s="1"/>
  <c r="B259" i="16"/>
  <c r="E259" i="16" s="1"/>
  <c r="B260" i="16"/>
  <c r="E260" i="16" s="1"/>
  <c r="B261" i="16"/>
  <c r="E261" i="16" s="1"/>
  <c r="B262" i="16"/>
  <c r="E262" i="16" s="1"/>
  <c r="B263" i="16"/>
  <c r="E263" i="16" s="1"/>
  <c r="B264" i="16"/>
  <c r="E264" i="16" s="1"/>
  <c r="B265" i="16"/>
  <c r="E265" i="16" s="1"/>
  <c r="B266" i="16"/>
  <c r="E266" i="16" s="1"/>
  <c r="B267" i="16"/>
  <c r="E267" i="16" s="1"/>
  <c r="B268" i="16"/>
  <c r="E268" i="16" s="1"/>
  <c r="B269" i="16"/>
  <c r="E269" i="16" s="1"/>
  <c r="B270" i="16"/>
  <c r="E270" i="16" s="1"/>
  <c r="B271" i="16"/>
  <c r="E271" i="16" s="1"/>
  <c r="B272" i="16"/>
  <c r="E272" i="16" s="1"/>
  <c r="B273" i="16"/>
  <c r="E273" i="16" s="1"/>
  <c r="B274" i="16"/>
  <c r="E274" i="16" s="1"/>
  <c r="B275" i="16"/>
  <c r="E275" i="16" s="1"/>
  <c r="B276" i="16"/>
  <c r="E276" i="16" s="1"/>
  <c r="B277" i="16"/>
  <c r="E277" i="16" s="1"/>
  <c r="B278" i="16"/>
  <c r="E278" i="16" s="1"/>
  <c r="B279" i="16"/>
  <c r="E279" i="16" s="1"/>
  <c r="B280" i="16"/>
  <c r="E280" i="16" s="1"/>
  <c r="B281" i="16"/>
  <c r="E281" i="16" s="1"/>
  <c r="B282" i="16"/>
  <c r="E282" i="16" s="1"/>
  <c r="B283" i="16"/>
  <c r="E283" i="16" s="1"/>
  <c r="B284" i="16"/>
  <c r="E284" i="16" s="1"/>
  <c r="B285" i="16"/>
  <c r="E285" i="16" s="1"/>
  <c r="B286" i="16"/>
  <c r="E286" i="16" s="1"/>
  <c r="B287" i="16"/>
  <c r="E287" i="16" s="1"/>
  <c r="B288" i="16"/>
  <c r="E288" i="16" s="1"/>
  <c r="B289" i="16"/>
  <c r="E289" i="16" s="1"/>
  <c r="B290" i="16"/>
  <c r="E290" i="16" s="1"/>
  <c r="B291" i="16"/>
  <c r="E291" i="16" s="1"/>
  <c r="B292" i="16"/>
  <c r="E292" i="16" s="1"/>
  <c r="B293" i="16"/>
  <c r="E293" i="16" s="1"/>
  <c r="B294" i="16"/>
  <c r="E294" i="16" s="1"/>
  <c r="B295" i="16"/>
  <c r="E295" i="16" s="1"/>
  <c r="B296" i="16"/>
  <c r="E296" i="16" s="1"/>
  <c r="B297" i="16"/>
  <c r="E297" i="16" s="1"/>
  <c r="B298" i="16"/>
  <c r="E298" i="16" s="1"/>
  <c r="B299" i="16"/>
  <c r="E299" i="16" s="1"/>
  <c r="B300" i="16"/>
  <c r="E300" i="16" s="1"/>
  <c r="B301" i="16"/>
  <c r="E301" i="16" s="1"/>
  <c r="B302" i="16"/>
  <c r="E302" i="16" s="1"/>
  <c r="B303" i="16"/>
  <c r="E303" i="16" s="1"/>
  <c r="B304" i="16"/>
  <c r="E304" i="16" s="1"/>
  <c r="B305" i="16"/>
  <c r="E305" i="16" s="1"/>
  <c r="B306" i="16"/>
  <c r="E306" i="16" s="1"/>
  <c r="B307" i="16"/>
  <c r="E307" i="16" s="1"/>
  <c r="B308" i="16"/>
  <c r="E308" i="16" s="1"/>
  <c r="B309" i="16"/>
  <c r="E309" i="16" s="1"/>
  <c r="B310" i="16"/>
  <c r="E310" i="16" s="1"/>
  <c r="B311" i="16"/>
  <c r="E311" i="16" s="1"/>
  <c r="B312" i="16"/>
  <c r="E312" i="16" s="1"/>
  <c r="B313" i="16"/>
  <c r="E313" i="16" s="1"/>
  <c r="B314" i="16"/>
  <c r="E314" i="16" s="1"/>
  <c r="B315" i="16"/>
  <c r="E315" i="16" s="1"/>
  <c r="B316" i="16"/>
  <c r="E316" i="16" s="1"/>
  <c r="B317" i="16"/>
  <c r="E317" i="16" s="1"/>
  <c r="B318" i="16"/>
  <c r="E318" i="16" s="1"/>
  <c r="B319" i="16"/>
  <c r="E319" i="16" s="1"/>
  <c r="B320" i="16"/>
  <c r="E320" i="16" s="1"/>
  <c r="B321" i="16"/>
  <c r="E321" i="16" s="1"/>
  <c r="B322" i="16"/>
  <c r="E322" i="16" s="1"/>
  <c r="B323" i="16"/>
  <c r="E323" i="16" s="1"/>
  <c r="B324" i="16"/>
  <c r="E324" i="16" s="1"/>
  <c r="B325" i="16"/>
  <c r="E325" i="16" s="1"/>
  <c r="B326" i="16"/>
  <c r="E326" i="16" s="1"/>
  <c r="B327" i="16"/>
  <c r="E327" i="16" s="1"/>
  <c r="B328" i="16"/>
  <c r="E328" i="16" s="1"/>
  <c r="B329" i="16"/>
  <c r="E329" i="16" s="1"/>
  <c r="B330" i="16"/>
  <c r="E330" i="16" s="1"/>
  <c r="B331" i="16"/>
  <c r="E331" i="16" s="1"/>
  <c r="B332" i="16"/>
  <c r="E332" i="16" s="1"/>
  <c r="B333" i="16"/>
  <c r="E333" i="16" s="1"/>
  <c r="B334" i="16"/>
  <c r="E334" i="16" s="1"/>
  <c r="B335" i="16"/>
  <c r="E335" i="16" s="1"/>
  <c r="B336" i="16"/>
  <c r="E336" i="16" s="1"/>
  <c r="B337" i="16"/>
  <c r="E337" i="16" s="1"/>
  <c r="B338" i="16"/>
  <c r="E338" i="16" s="1"/>
  <c r="B339" i="16"/>
  <c r="E339" i="16" s="1"/>
  <c r="B340" i="16"/>
  <c r="E340" i="16" s="1"/>
  <c r="B341" i="16"/>
  <c r="E341" i="16" s="1"/>
  <c r="B342" i="16"/>
  <c r="E342" i="16" s="1"/>
  <c r="B343" i="16"/>
  <c r="E343" i="16" s="1"/>
  <c r="B344" i="16"/>
  <c r="E344" i="16" s="1"/>
  <c r="B345" i="16"/>
  <c r="E345" i="16" s="1"/>
  <c r="B346" i="16"/>
  <c r="E346" i="16" s="1"/>
  <c r="B347" i="16"/>
  <c r="E347" i="16" s="1"/>
  <c r="B348" i="16"/>
  <c r="E348" i="16" s="1"/>
  <c r="B349" i="16"/>
  <c r="E349" i="16" s="1"/>
  <c r="B350" i="16"/>
  <c r="E350" i="16" s="1"/>
  <c r="B351" i="16"/>
  <c r="E351" i="16" s="1"/>
  <c r="B352" i="16"/>
  <c r="E352" i="16" s="1"/>
  <c r="B353" i="16"/>
  <c r="E353" i="16" s="1"/>
  <c r="B354" i="16"/>
  <c r="E354" i="16" s="1"/>
  <c r="B355" i="16"/>
  <c r="E355" i="16" s="1"/>
  <c r="B356" i="16"/>
  <c r="E356" i="16" s="1"/>
  <c r="B357" i="16"/>
  <c r="E357" i="16" s="1"/>
  <c r="B358" i="16"/>
  <c r="E358" i="16" s="1"/>
  <c r="B359" i="16"/>
  <c r="E359" i="16" s="1"/>
  <c r="B360" i="16"/>
  <c r="E360" i="16" s="1"/>
  <c r="B361" i="16"/>
  <c r="E361" i="16" s="1"/>
  <c r="B362" i="16"/>
  <c r="E362" i="16" s="1"/>
  <c r="B363" i="16"/>
  <c r="E363" i="16" s="1"/>
  <c r="B364" i="16"/>
  <c r="E364" i="16" s="1"/>
  <c r="B365" i="16"/>
  <c r="E365" i="16" s="1"/>
  <c r="B366" i="16"/>
  <c r="E366" i="16" s="1"/>
  <c r="B367" i="16"/>
  <c r="E367" i="16" s="1"/>
  <c r="B368" i="16"/>
  <c r="E368" i="16" s="1"/>
  <c r="B369" i="16"/>
  <c r="E369" i="16" s="1"/>
  <c r="B370" i="16"/>
  <c r="E370" i="16" s="1"/>
  <c r="B371" i="16"/>
  <c r="E371" i="16" s="1"/>
  <c r="B372" i="16"/>
  <c r="E372" i="16" s="1"/>
  <c r="B373" i="16"/>
  <c r="E373" i="16" s="1"/>
  <c r="B374" i="16"/>
  <c r="E374" i="16" s="1"/>
  <c r="B375" i="16"/>
  <c r="E375" i="16" s="1"/>
  <c r="B376" i="16"/>
  <c r="E376" i="16" s="1"/>
  <c r="B377" i="16"/>
  <c r="E377" i="16" s="1"/>
  <c r="B378" i="16"/>
  <c r="E378" i="16" s="1"/>
  <c r="B379" i="16"/>
  <c r="E379" i="16" s="1"/>
  <c r="B380" i="16"/>
  <c r="E380" i="16" s="1"/>
  <c r="B381" i="16"/>
  <c r="E381" i="16" s="1"/>
  <c r="B382" i="16"/>
  <c r="E382" i="16" s="1"/>
  <c r="B383" i="16"/>
  <c r="E383" i="16" s="1"/>
  <c r="B384" i="16"/>
  <c r="E384" i="16" s="1"/>
  <c r="B385" i="16"/>
  <c r="E385" i="16" s="1"/>
  <c r="B386" i="16"/>
  <c r="E386" i="16" s="1"/>
  <c r="B387" i="16"/>
  <c r="E387" i="16" s="1"/>
  <c r="B388" i="16"/>
  <c r="E388" i="16" s="1"/>
  <c r="B389" i="16"/>
  <c r="E389" i="16" s="1"/>
  <c r="B390" i="16"/>
  <c r="E390" i="16" s="1"/>
  <c r="B391" i="16"/>
  <c r="E391" i="16" s="1"/>
  <c r="B392" i="16"/>
  <c r="E392" i="16" s="1"/>
  <c r="B393" i="16"/>
  <c r="E393" i="16" s="1"/>
  <c r="B394" i="16"/>
  <c r="E394" i="16" s="1"/>
  <c r="B395" i="16"/>
  <c r="E395" i="16" s="1"/>
  <c r="B396" i="16"/>
  <c r="E396" i="16" s="1"/>
  <c r="B397" i="16"/>
  <c r="E397" i="16" s="1"/>
  <c r="B398" i="16"/>
  <c r="E398" i="16" s="1"/>
  <c r="B399" i="16"/>
  <c r="E399" i="16" s="1"/>
  <c r="B400" i="16"/>
  <c r="E400" i="16" s="1"/>
  <c r="B401" i="16"/>
  <c r="E401" i="16" s="1"/>
  <c r="B402" i="16"/>
  <c r="E402" i="16" s="1"/>
  <c r="B403" i="16"/>
  <c r="E403" i="16" s="1"/>
  <c r="B404" i="16"/>
  <c r="E404" i="16" s="1"/>
  <c r="B405" i="16"/>
  <c r="E405" i="16" s="1"/>
  <c r="B406" i="16"/>
  <c r="E406" i="16" s="1"/>
  <c r="B407" i="16"/>
  <c r="E407" i="16" s="1"/>
  <c r="B408" i="16"/>
  <c r="E408" i="16" s="1"/>
  <c r="B409" i="16"/>
  <c r="E409" i="16" s="1"/>
  <c r="B410" i="16"/>
  <c r="E410" i="16" s="1"/>
  <c r="B411" i="16"/>
  <c r="E411" i="16" s="1"/>
  <c r="B412" i="16"/>
  <c r="E412" i="16" s="1"/>
  <c r="B413" i="16"/>
  <c r="E413" i="16" s="1"/>
  <c r="B414" i="16"/>
  <c r="E414" i="16" s="1"/>
  <c r="B415" i="16"/>
  <c r="E415" i="16" s="1"/>
  <c r="B416" i="16"/>
  <c r="E416" i="16" s="1"/>
  <c r="B417" i="16"/>
  <c r="E417" i="16" s="1"/>
  <c r="B418" i="16"/>
  <c r="E418" i="16" s="1"/>
  <c r="B419" i="16"/>
  <c r="E419" i="16" s="1"/>
  <c r="B420" i="16"/>
  <c r="E420" i="16" s="1"/>
  <c r="B421" i="16"/>
  <c r="E421" i="16" s="1"/>
  <c r="B422" i="16"/>
  <c r="E422" i="16" s="1"/>
  <c r="B423" i="16"/>
  <c r="E423" i="16" s="1"/>
  <c r="B424" i="16"/>
  <c r="E424" i="16" s="1"/>
  <c r="B425" i="16"/>
  <c r="E425" i="16" s="1"/>
  <c r="B426" i="16"/>
  <c r="E426" i="16" s="1"/>
  <c r="B427" i="16"/>
  <c r="E427" i="16" s="1"/>
  <c r="B428" i="16"/>
  <c r="E428" i="16" s="1"/>
  <c r="B429" i="16"/>
  <c r="E429" i="16" s="1"/>
  <c r="B430" i="16"/>
  <c r="E430" i="16" s="1"/>
  <c r="B431" i="16"/>
  <c r="E431" i="16" s="1"/>
  <c r="B432" i="16"/>
  <c r="E432" i="16" s="1"/>
  <c r="B433" i="16"/>
  <c r="E433" i="16" s="1"/>
  <c r="B434" i="16"/>
  <c r="E434" i="16" s="1"/>
  <c r="B435" i="16"/>
  <c r="E435" i="16" s="1"/>
  <c r="B436" i="16"/>
  <c r="E436" i="16" s="1"/>
  <c r="B437" i="16"/>
  <c r="E437" i="16" s="1"/>
  <c r="B438" i="16"/>
  <c r="E438" i="16" s="1"/>
  <c r="B439" i="16"/>
  <c r="E439" i="16" s="1"/>
  <c r="B440" i="16"/>
  <c r="E440" i="16" s="1"/>
  <c r="B441" i="16"/>
  <c r="E441" i="16" s="1"/>
  <c r="B442" i="16"/>
  <c r="E442" i="16" s="1"/>
  <c r="B443" i="16"/>
  <c r="E443" i="16" s="1"/>
  <c r="B444" i="16"/>
  <c r="E444" i="16" s="1"/>
  <c r="B445" i="16"/>
  <c r="E445" i="16" s="1"/>
  <c r="B446" i="16"/>
  <c r="E446" i="16" s="1"/>
  <c r="B447" i="16"/>
  <c r="E447" i="16" s="1"/>
  <c r="B448" i="16"/>
  <c r="E448" i="16" s="1"/>
  <c r="B449" i="16"/>
  <c r="E449" i="16" s="1"/>
  <c r="B450" i="16"/>
  <c r="E450" i="16" s="1"/>
  <c r="B451" i="16"/>
  <c r="E451" i="16" s="1"/>
  <c r="B452" i="16"/>
  <c r="E452" i="16" s="1"/>
  <c r="B453" i="16"/>
  <c r="E453" i="16" s="1"/>
  <c r="B454" i="16"/>
  <c r="E454" i="16" s="1"/>
  <c r="B455" i="16"/>
  <c r="E455" i="16" s="1"/>
  <c r="B456" i="16"/>
  <c r="E456" i="16" s="1"/>
  <c r="B457" i="16"/>
  <c r="E457" i="16" s="1"/>
  <c r="B458" i="16"/>
  <c r="E458" i="16" s="1"/>
  <c r="B459" i="16"/>
  <c r="E459" i="16" s="1"/>
  <c r="B460" i="16"/>
  <c r="E460" i="16" s="1"/>
  <c r="B461" i="16"/>
  <c r="E461" i="16" s="1"/>
  <c r="B462" i="16"/>
  <c r="E462" i="16" s="1"/>
  <c r="B463" i="16"/>
  <c r="E463" i="16" s="1"/>
  <c r="B464" i="16"/>
  <c r="E464" i="16" s="1"/>
  <c r="B465" i="16"/>
  <c r="E465" i="16" s="1"/>
  <c r="B466" i="16"/>
  <c r="E466" i="16" s="1"/>
  <c r="B467" i="16"/>
  <c r="E467" i="16" s="1"/>
  <c r="B468" i="16"/>
  <c r="E468" i="16" s="1"/>
  <c r="B469" i="16"/>
  <c r="E469" i="16" s="1"/>
  <c r="B470" i="16"/>
  <c r="E470" i="16" s="1"/>
  <c r="B471" i="16"/>
  <c r="E471" i="16" s="1"/>
  <c r="B472" i="16"/>
  <c r="E472" i="16" s="1"/>
  <c r="B473" i="16"/>
  <c r="E473" i="16" s="1"/>
  <c r="B474" i="16"/>
  <c r="E474" i="16" s="1"/>
  <c r="B475" i="16"/>
  <c r="E475" i="16" s="1"/>
  <c r="B476" i="16"/>
  <c r="E476" i="16" s="1"/>
  <c r="B477" i="16"/>
  <c r="E477" i="16" s="1"/>
  <c r="B478" i="16"/>
  <c r="E478" i="16" s="1"/>
  <c r="B479" i="16"/>
  <c r="E479" i="16" s="1"/>
  <c r="B480" i="16"/>
  <c r="E480" i="16" s="1"/>
  <c r="B481" i="16"/>
  <c r="E481" i="16" s="1"/>
  <c r="B482" i="16"/>
  <c r="E482" i="16" s="1"/>
  <c r="B483" i="16"/>
  <c r="E483" i="16" s="1"/>
  <c r="B484" i="16"/>
  <c r="E484" i="16" s="1"/>
  <c r="B485" i="16"/>
  <c r="E485" i="16" s="1"/>
  <c r="B486" i="16"/>
  <c r="E486" i="16" s="1"/>
  <c r="B487" i="16"/>
  <c r="E487" i="16" s="1"/>
  <c r="B488" i="16"/>
  <c r="E488" i="16" s="1"/>
  <c r="B489" i="16"/>
  <c r="E489" i="16" s="1"/>
  <c r="B490" i="16"/>
  <c r="E490" i="16" s="1"/>
  <c r="B491" i="16"/>
  <c r="E491" i="16" s="1"/>
  <c r="B492" i="16"/>
  <c r="E492" i="16" s="1"/>
  <c r="B493" i="16"/>
  <c r="E493" i="16" s="1"/>
  <c r="B494" i="16"/>
  <c r="E494" i="16" s="1"/>
  <c r="B495" i="16"/>
  <c r="E495" i="16" s="1"/>
  <c r="B496" i="16"/>
  <c r="E496" i="16" s="1"/>
  <c r="B497" i="16"/>
  <c r="E497" i="16" s="1"/>
  <c r="B498" i="16"/>
  <c r="E498" i="16" s="1"/>
  <c r="B499" i="16"/>
  <c r="E499" i="16" s="1"/>
  <c r="B500" i="16"/>
  <c r="E500" i="16" s="1"/>
  <c r="B501" i="16"/>
  <c r="E501" i="16" s="1"/>
  <c r="B502" i="16"/>
  <c r="E502" i="16" s="1"/>
  <c r="B503" i="16"/>
  <c r="E503" i="16" s="1"/>
  <c r="B504" i="16"/>
  <c r="E504" i="16" s="1"/>
  <c r="B505" i="16"/>
  <c r="E505" i="16" s="1"/>
  <c r="B506" i="16"/>
  <c r="E506" i="16" s="1"/>
  <c r="B507" i="16"/>
  <c r="E507" i="16" s="1"/>
  <c r="B508" i="16"/>
  <c r="E508" i="16" s="1"/>
  <c r="B509" i="16"/>
  <c r="E509" i="16" s="1"/>
  <c r="B510" i="16"/>
  <c r="E510" i="16" s="1"/>
  <c r="B511" i="16"/>
  <c r="E511" i="16" s="1"/>
  <c r="B512" i="16"/>
  <c r="E512" i="16" s="1"/>
  <c r="B513" i="16"/>
  <c r="E513" i="16" s="1"/>
  <c r="B514" i="16"/>
  <c r="E514" i="16" s="1"/>
  <c r="B515" i="16"/>
  <c r="E515" i="16" s="1"/>
  <c r="B516" i="16"/>
  <c r="E516" i="16" s="1"/>
  <c r="B517" i="16"/>
  <c r="E517" i="16" s="1"/>
  <c r="B518" i="16"/>
  <c r="E518" i="16" s="1"/>
  <c r="B519" i="16"/>
  <c r="E519" i="16" s="1"/>
  <c r="B520" i="16"/>
  <c r="E520" i="16" s="1"/>
  <c r="B521" i="16"/>
  <c r="E521" i="16" s="1"/>
  <c r="B522" i="16"/>
  <c r="E522" i="16" s="1"/>
  <c r="B523" i="16"/>
  <c r="E523" i="16" s="1"/>
  <c r="B524" i="16"/>
  <c r="E524" i="16" s="1"/>
  <c r="B525" i="16"/>
  <c r="E525" i="16" s="1"/>
  <c r="B526" i="16"/>
  <c r="E526" i="16" s="1"/>
  <c r="B527" i="16"/>
  <c r="E527" i="16" s="1"/>
  <c r="B528" i="16"/>
  <c r="E528" i="16" s="1"/>
  <c r="B529" i="16"/>
  <c r="E529" i="16" s="1"/>
  <c r="B530" i="16"/>
  <c r="E530" i="16" s="1"/>
  <c r="B531" i="16"/>
  <c r="E531" i="16" s="1"/>
  <c r="B532" i="16"/>
  <c r="E532" i="16" s="1"/>
  <c r="B533" i="16"/>
  <c r="E533" i="16" s="1"/>
  <c r="B534" i="16"/>
  <c r="E534" i="16" s="1"/>
  <c r="B535" i="16"/>
  <c r="E535" i="16" s="1"/>
  <c r="B536" i="16"/>
  <c r="E536" i="16" s="1"/>
  <c r="B537" i="16"/>
  <c r="E537" i="16" s="1"/>
  <c r="B538" i="16"/>
  <c r="E538" i="16" s="1"/>
  <c r="B539" i="16"/>
  <c r="E539" i="16" s="1"/>
  <c r="B540" i="16"/>
  <c r="E540" i="16" s="1"/>
  <c r="B541" i="16"/>
  <c r="E541" i="16" s="1"/>
  <c r="B542" i="16"/>
  <c r="E542" i="16" s="1"/>
  <c r="B543" i="16"/>
  <c r="E543" i="16" s="1"/>
  <c r="B544" i="16"/>
  <c r="E544" i="16" s="1"/>
  <c r="B545" i="16"/>
  <c r="E545" i="16" s="1"/>
  <c r="B546" i="16"/>
  <c r="E546" i="16" s="1"/>
  <c r="B547" i="16"/>
  <c r="E547" i="16" s="1"/>
  <c r="B548" i="16"/>
  <c r="E548" i="16" s="1"/>
  <c r="B549" i="16"/>
  <c r="E549" i="16" s="1"/>
  <c r="B550" i="16"/>
  <c r="E550" i="16" s="1"/>
  <c r="B551" i="16"/>
  <c r="E551" i="16" s="1"/>
  <c r="B552" i="16"/>
  <c r="E552" i="16" s="1"/>
  <c r="B553" i="16"/>
  <c r="E553" i="16" s="1"/>
  <c r="B554" i="16"/>
  <c r="E554" i="16" s="1"/>
  <c r="B555" i="16"/>
  <c r="E555" i="16" s="1"/>
  <c r="B556" i="16"/>
  <c r="E556" i="16" s="1"/>
  <c r="B557" i="16"/>
  <c r="E557" i="16" s="1"/>
  <c r="B558" i="16"/>
  <c r="E558" i="16" s="1"/>
  <c r="B559" i="16"/>
  <c r="E559" i="16" s="1"/>
  <c r="B560" i="16"/>
  <c r="E560" i="16" s="1"/>
  <c r="B561" i="16"/>
  <c r="E561" i="16" s="1"/>
  <c r="B562" i="16"/>
  <c r="E562" i="16" s="1"/>
  <c r="B563" i="16"/>
  <c r="E563" i="16" s="1"/>
  <c r="B564" i="16"/>
  <c r="E564" i="16" s="1"/>
  <c r="B565" i="16"/>
  <c r="E565" i="16" s="1"/>
  <c r="B566" i="16"/>
  <c r="E566" i="16" s="1"/>
  <c r="B567" i="16"/>
  <c r="E567" i="16" s="1"/>
  <c r="B568" i="16"/>
  <c r="E568" i="16" s="1"/>
  <c r="B569" i="16"/>
  <c r="E569" i="16" s="1"/>
  <c r="B570" i="16"/>
  <c r="E570" i="16" s="1"/>
  <c r="B571" i="16"/>
  <c r="E571" i="16" s="1"/>
  <c r="B572" i="16"/>
  <c r="E572" i="16" s="1"/>
  <c r="B573" i="16"/>
  <c r="E573" i="16" s="1"/>
  <c r="B574" i="16"/>
  <c r="E574" i="16" s="1"/>
  <c r="B575" i="16"/>
  <c r="E575" i="16" s="1"/>
  <c r="B576" i="16"/>
  <c r="E576" i="16" s="1"/>
  <c r="B577" i="16"/>
  <c r="E577" i="16" s="1"/>
  <c r="B578" i="16"/>
  <c r="E578" i="16" s="1"/>
  <c r="B579" i="16"/>
  <c r="E579" i="16" s="1"/>
  <c r="B580" i="16"/>
  <c r="E580" i="16" s="1"/>
  <c r="B581" i="16"/>
  <c r="E581" i="16" s="1"/>
  <c r="B582" i="16"/>
  <c r="E582" i="16" s="1"/>
  <c r="B583" i="16"/>
  <c r="E583" i="16" s="1"/>
  <c r="B584" i="16"/>
  <c r="E584" i="16" s="1"/>
  <c r="B585" i="16"/>
  <c r="E585" i="16" s="1"/>
  <c r="B586" i="16"/>
  <c r="E586" i="16" s="1"/>
  <c r="B587" i="16"/>
  <c r="E587" i="16" s="1"/>
  <c r="B588" i="16"/>
  <c r="E588" i="16" s="1"/>
  <c r="B589" i="16"/>
  <c r="E589" i="16" s="1"/>
  <c r="B590" i="16"/>
  <c r="E590" i="16" s="1"/>
  <c r="B591" i="16"/>
  <c r="E591" i="16" s="1"/>
  <c r="B592" i="16"/>
  <c r="E592" i="16" s="1"/>
  <c r="B593" i="16"/>
  <c r="E593" i="16" s="1"/>
  <c r="B594" i="16"/>
  <c r="E594" i="16" s="1"/>
  <c r="B595" i="16"/>
  <c r="E595" i="16" s="1"/>
  <c r="B596" i="16"/>
  <c r="E596" i="16" s="1"/>
  <c r="B597" i="16"/>
  <c r="E597" i="16" s="1"/>
  <c r="B598" i="16"/>
  <c r="E598" i="16" s="1"/>
  <c r="B599" i="16"/>
  <c r="E599" i="16" s="1"/>
  <c r="B600" i="16"/>
  <c r="E600" i="16" s="1"/>
  <c r="B601" i="16"/>
  <c r="E601" i="16" s="1"/>
  <c r="B602" i="16"/>
  <c r="E602" i="16" s="1"/>
  <c r="B603" i="16"/>
  <c r="E603" i="16" s="1"/>
  <c r="B604" i="16"/>
  <c r="E604" i="16" s="1"/>
  <c r="B605" i="16"/>
  <c r="E605" i="16" s="1"/>
  <c r="B606" i="16"/>
  <c r="E606" i="16" s="1"/>
  <c r="B607" i="16"/>
  <c r="E607" i="16" s="1"/>
  <c r="B608" i="16"/>
  <c r="E608" i="16" s="1"/>
  <c r="B609" i="16"/>
  <c r="E609" i="16" s="1"/>
  <c r="B610" i="16"/>
  <c r="E610" i="16" s="1"/>
  <c r="B611" i="16"/>
  <c r="E611" i="16" s="1"/>
  <c r="B612" i="16"/>
  <c r="E612" i="16" s="1"/>
  <c r="B613" i="16"/>
  <c r="E613" i="16" s="1"/>
  <c r="B614" i="16"/>
  <c r="E614" i="16" s="1"/>
  <c r="B615" i="16"/>
  <c r="E615" i="16" s="1"/>
  <c r="B616" i="16"/>
  <c r="E616" i="16" s="1"/>
  <c r="B617" i="16"/>
  <c r="E617" i="16" s="1"/>
  <c r="B618" i="16"/>
  <c r="E618" i="16" s="1"/>
  <c r="B619" i="16"/>
  <c r="E619" i="16" s="1"/>
  <c r="B620" i="16"/>
  <c r="E620" i="16" s="1"/>
  <c r="B621" i="16"/>
  <c r="E621" i="16" s="1"/>
  <c r="B622" i="16"/>
  <c r="E622" i="16" s="1"/>
  <c r="B623" i="16"/>
  <c r="E623" i="16" s="1"/>
  <c r="B624" i="16"/>
  <c r="E624" i="16" s="1"/>
  <c r="B625" i="16"/>
  <c r="E625" i="16" s="1"/>
  <c r="B626" i="16"/>
  <c r="E626" i="16" s="1"/>
  <c r="B627" i="16"/>
  <c r="E627" i="16" s="1"/>
  <c r="B628" i="16"/>
  <c r="E628" i="16" s="1"/>
  <c r="B629" i="16"/>
  <c r="E629" i="16" s="1"/>
  <c r="B630" i="16"/>
  <c r="E630" i="16" s="1"/>
  <c r="B631" i="16"/>
  <c r="E631" i="16" s="1"/>
  <c r="B632" i="16"/>
  <c r="E632" i="16" s="1"/>
  <c r="B633" i="16"/>
  <c r="E633" i="16" s="1"/>
  <c r="B634" i="16"/>
  <c r="E634" i="16" s="1"/>
  <c r="B635" i="16"/>
  <c r="E635" i="16" s="1"/>
  <c r="B636" i="16"/>
  <c r="E636" i="16" s="1"/>
  <c r="B637" i="16"/>
  <c r="E637" i="16" s="1"/>
  <c r="B638" i="16"/>
  <c r="E638" i="16" s="1"/>
  <c r="B639" i="16"/>
  <c r="E639" i="16" s="1"/>
  <c r="B640" i="16"/>
  <c r="E640" i="16" s="1"/>
  <c r="B641" i="16"/>
  <c r="E641" i="16" s="1"/>
  <c r="B642" i="16"/>
  <c r="E642" i="16" s="1"/>
  <c r="B643" i="16"/>
  <c r="E643" i="16" s="1"/>
  <c r="B644" i="16"/>
  <c r="E644" i="16" s="1"/>
  <c r="B645" i="16"/>
  <c r="E645" i="16" s="1"/>
  <c r="B646" i="16"/>
  <c r="E646" i="16" s="1"/>
  <c r="B647" i="16"/>
  <c r="E647" i="16" s="1"/>
  <c r="B648" i="16"/>
  <c r="E648" i="16" s="1"/>
  <c r="B649" i="16"/>
  <c r="E649" i="16" s="1"/>
  <c r="B650" i="16"/>
  <c r="E650" i="16" s="1"/>
  <c r="B651" i="16"/>
  <c r="E651" i="16" s="1"/>
  <c r="B652" i="16"/>
  <c r="E652" i="16" s="1"/>
  <c r="B653" i="16"/>
  <c r="E653" i="16" s="1"/>
  <c r="B654" i="16"/>
  <c r="E654" i="16" s="1"/>
  <c r="B655" i="16"/>
  <c r="E655" i="16" s="1"/>
  <c r="B656" i="16"/>
  <c r="E656" i="16" s="1"/>
  <c r="B657" i="16"/>
  <c r="E657" i="16" s="1"/>
  <c r="B658" i="16"/>
  <c r="E658" i="16" s="1"/>
  <c r="B659" i="16"/>
  <c r="E659" i="16" s="1"/>
  <c r="B660" i="16"/>
  <c r="E660" i="16" s="1"/>
  <c r="B661" i="16"/>
  <c r="E661" i="16" s="1"/>
  <c r="B662" i="16"/>
  <c r="E662" i="16" s="1"/>
  <c r="B663" i="16"/>
  <c r="E663" i="16" s="1"/>
  <c r="B664" i="16"/>
  <c r="E664" i="16" s="1"/>
  <c r="B665" i="16"/>
  <c r="E665" i="16" s="1"/>
  <c r="B666" i="16"/>
  <c r="E666" i="16" s="1"/>
  <c r="B667" i="16"/>
  <c r="E667" i="16" s="1"/>
  <c r="B668" i="16"/>
  <c r="E668" i="16" s="1"/>
  <c r="B669" i="16"/>
  <c r="E669" i="16" s="1"/>
  <c r="B670" i="16"/>
  <c r="E670" i="16" s="1"/>
  <c r="B671" i="16"/>
  <c r="E671" i="16" s="1"/>
  <c r="B672" i="16"/>
  <c r="E672" i="16" s="1"/>
  <c r="B673" i="16"/>
  <c r="E673" i="16" s="1"/>
  <c r="B674" i="16"/>
  <c r="E674" i="16" s="1"/>
  <c r="B675" i="16"/>
  <c r="E675" i="16" s="1"/>
  <c r="B676" i="16"/>
  <c r="E676" i="16" s="1"/>
  <c r="B677" i="16"/>
  <c r="E677" i="16" s="1"/>
  <c r="B678" i="16"/>
  <c r="E678" i="16" s="1"/>
  <c r="B679" i="16"/>
  <c r="E679" i="16" s="1"/>
  <c r="B680" i="16"/>
  <c r="E680" i="16" s="1"/>
  <c r="B681" i="16"/>
  <c r="E681" i="16" s="1"/>
  <c r="B682" i="16"/>
  <c r="E682" i="16" s="1"/>
  <c r="B683" i="16"/>
  <c r="E683" i="16" s="1"/>
  <c r="B684" i="16"/>
  <c r="E684" i="16" s="1"/>
  <c r="B685" i="16"/>
  <c r="E685" i="16" s="1"/>
  <c r="B686" i="16"/>
  <c r="E686" i="16" s="1"/>
  <c r="B687" i="16"/>
  <c r="E687" i="16" s="1"/>
  <c r="B688" i="16"/>
  <c r="E688" i="16" s="1"/>
  <c r="B689" i="16"/>
  <c r="E689" i="16" s="1"/>
  <c r="B690" i="16"/>
  <c r="E690" i="16" s="1"/>
  <c r="B691" i="16"/>
  <c r="E691" i="16" s="1"/>
  <c r="B692" i="16"/>
  <c r="E692" i="16" s="1"/>
  <c r="B693" i="16"/>
  <c r="E693" i="16" s="1"/>
  <c r="B694" i="16"/>
  <c r="E694" i="16" s="1"/>
  <c r="B695" i="16"/>
  <c r="E695" i="16" s="1"/>
  <c r="B696" i="16"/>
  <c r="E696" i="16" s="1"/>
  <c r="B697" i="16"/>
  <c r="E697" i="16" s="1"/>
  <c r="B698" i="16"/>
  <c r="E698" i="16" s="1"/>
  <c r="B699" i="16"/>
  <c r="E699" i="16" s="1"/>
  <c r="B700" i="16"/>
  <c r="E700" i="16" s="1"/>
  <c r="B701" i="16"/>
  <c r="E701" i="16" s="1"/>
  <c r="B702" i="16"/>
  <c r="E702" i="16" s="1"/>
  <c r="B703" i="16"/>
  <c r="E703" i="16" s="1"/>
  <c r="B704" i="16"/>
  <c r="E704" i="16" s="1"/>
  <c r="B705" i="16"/>
  <c r="E705" i="16" s="1"/>
  <c r="B706" i="16"/>
  <c r="E706" i="16" s="1"/>
  <c r="B707" i="16"/>
  <c r="E707" i="16" s="1"/>
  <c r="B708" i="16"/>
  <c r="E708" i="16" s="1"/>
  <c r="B709" i="16"/>
  <c r="E709" i="16" s="1"/>
  <c r="B710" i="16"/>
  <c r="E710" i="16" s="1"/>
  <c r="B711" i="16"/>
  <c r="E711" i="16" s="1"/>
  <c r="B712" i="16"/>
  <c r="E712" i="16" s="1"/>
  <c r="B713" i="16"/>
  <c r="E713" i="16" s="1"/>
  <c r="B714" i="16"/>
  <c r="E714" i="16" s="1"/>
  <c r="B715" i="16"/>
  <c r="E715" i="16" s="1"/>
  <c r="B716" i="16"/>
  <c r="E716" i="16" s="1"/>
  <c r="B717" i="16"/>
  <c r="E717" i="16" s="1"/>
  <c r="B718" i="16"/>
  <c r="E718" i="16" s="1"/>
  <c r="B719" i="16"/>
  <c r="E719" i="16" s="1"/>
  <c r="B720" i="16"/>
  <c r="E720" i="16" s="1"/>
  <c r="B721" i="16"/>
  <c r="E721" i="16" s="1"/>
  <c r="B722" i="16"/>
  <c r="E722" i="16" s="1"/>
  <c r="B723" i="16"/>
  <c r="E723" i="16" s="1"/>
  <c r="B724" i="16"/>
  <c r="E724" i="16" s="1"/>
  <c r="B725" i="16"/>
  <c r="E725" i="16" s="1"/>
  <c r="B726" i="16"/>
  <c r="E726" i="16" s="1"/>
  <c r="B727" i="16"/>
  <c r="E727" i="16" s="1"/>
  <c r="B728" i="16"/>
  <c r="E728" i="16" s="1"/>
  <c r="B729" i="16"/>
  <c r="E729" i="16" s="1"/>
  <c r="B730" i="16"/>
  <c r="E730" i="16" s="1"/>
  <c r="B731" i="16"/>
  <c r="E731" i="16" s="1"/>
  <c r="B732" i="16"/>
  <c r="E732" i="16" s="1"/>
  <c r="B733" i="16"/>
  <c r="E733" i="16" s="1"/>
  <c r="B734" i="16"/>
  <c r="E734" i="16" s="1"/>
  <c r="B735" i="16"/>
  <c r="E735" i="16" s="1"/>
  <c r="B736" i="16"/>
  <c r="E736" i="16" s="1"/>
  <c r="B737" i="16"/>
  <c r="E737" i="16" s="1"/>
  <c r="B738" i="16"/>
  <c r="E738" i="16" s="1"/>
  <c r="B739" i="16"/>
  <c r="E739" i="16" s="1"/>
  <c r="B740" i="16"/>
  <c r="E740" i="16" s="1"/>
  <c r="B741" i="16"/>
  <c r="E741" i="16" s="1"/>
  <c r="B742" i="16"/>
  <c r="E742" i="16" s="1"/>
  <c r="B743" i="16"/>
  <c r="E743" i="16" s="1"/>
  <c r="B744" i="16"/>
  <c r="E744" i="16" s="1"/>
  <c r="B745" i="16"/>
  <c r="E745" i="16" s="1"/>
  <c r="B746" i="16"/>
  <c r="E746" i="16" s="1"/>
  <c r="B747" i="16"/>
  <c r="E747" i="16" s="1"/>
  <c r="B748" i="16"/>
  <c r="E748" i="16" s="1"/>
  <c r="B749" i="16"/>
  <c r="E749" i="16" s="1"/>
  <c r="B750" i="16"/>
  <c r="E750" i="16" s="1"/>
  <c r="B751" i="16"/>
  <c r="E751" i="16" s="1"/>
  <c r="B752" i="16"/>
  <c r="E752" i="16" s="1"/>
  <c r="B753" i="16"/>
  <c r="E753" i="16" s="1"/>
  <c r="B754" i="16"/>
  <c r="E754" i="16" s="1"/>
  <c r="B755" i="16"/>
  <c r="E755" i="16" s="1"/>
  <c r="B756" i="16"/>
  <c r="E756" i="16" s="1"/>
  <c r="B757" i="16"/>
  <c r="E757" i="16" s="1"/>
  <c r="B758" i="16"/>
  <c r="E758" i="16" s="1"/>
  <c r="B759" i="16"/>
  <c r="E759" i="16" s="1"/>
  <c r="B760" i="16"/>
  <c r="E760" i="16" s="1"/>
  <c r="B761" i="16"/>
  <c r="E761" i="16" s="1"/>
  <c r="B762" i="16"/>
  <c r="E762" i="16" s="1"/>
  <c r="B763" i="16"/>
  <c r="E763" i="16" s="1"/>
  <c r="B764" i="16"/>
  <c r="E764" i="16" s="1"/>
  <c r="B765" i="16"/>
  <c r="E765" i="16" s="1"/>
  <c r="B766" i="16"/>
  <c r="E766" i="16" s="1"/>
  <c r="B767" i="16"/>
  <c r="E767" i="16" s="1"/>
  <c r="B768" i="16"/>
  <c r="E768" i="16" s="1"/>
  <c r="B769" i="16"/>
  <c r="E769" i="16" s="1"/>
  <c r="B770" i="16"/>
  <c r="E770" i="16" s="1"/>
  <c r="B771" i="16"/>
  <c r="E771" i="16" s="1"/>
  <c r="B772" i="16"/>
  <c r="E772" i="16" s="1"/>
  <c r="B773" i="16"/>
  <c r="E773" i="16" s="1"/>
  <c r="B774" i="16"/>
  <c r="E774" i="16" s="1"/>
  <c r="B775" i="16"/>
  <c r="E775" i="16" s="1"/>
  <c r="B776" i="16"/>
  <c r="E776" i="16" s="1"/>
  <c r="B777" i="16"/>
  <c r="E777" i="16" s="1"/>
  <c r="B778" i="16"/>
  <c r="E778" i="16" s="1"/>
  <c r="B779" i="16"/>
  <c r="E779" i="16" s="1"/>
  <c r="B780" i="16"/>
  <c r="E780" i="16" s="1"/>
  <c r="B781" i="16"/>
  <c r="E781" i="16" s="1"/>
  <c r="B782" i="16"/>
  <c r="E782" i="16" s="1"/>
  <c r="B783" i="16"/>
  <c r="E783" i="16" s="1"/>
  <c r="B784" i="16"/>
  <c r="E784" i="16" s="1"/>
  <c r="B785" i="16"/>
  <c r="E785" i="16" s="1"/>
  <c r="B786" i="16"/>
  <c r="E786" i="16" s="1"/>
  <c r="B787" i="16"/>
  <c r="E787" i="16" s="1"/>
  <c r="B788" i="16"/>
  <c r="E788" i="16" s="1"/>
  <c r="B789" i="16"/>
  <c r="E789" i="16" s="1"/>
  <c r="B790" i="16"/>
  <c r="E790" i="16" s="1"/>
  <c r="B791" i="16"/>
  <c r="E791" i="16" s="1"/>
  <c r="B792" i="16"/>
  <c r="E792" i="16" s="1"/>
  <c r="B793" i="16"/>
  <c r="E793" i="16" s="1"/>
  <c r="B794" i="16"/>
  <c r="E794" i="16" s="1"/>
  <c r="B795" i="16"/>
  <c r="E795" i="16" s="1"/>
  <c r="B796" i="16"/>
  <c r="E796" i="16" s="1"/>
  <c r="B797" i="16"/>
  <c r="E797" i="16" s="1"/>
  <c r="B798" i="16"/>
  <c r="E798" i="16" s="1"/>
  <c r="B799" i="16"/>
  <c r="E799" i="16" s="1"/>
  <c r="B800" i="16"/>
  <c r="E800" i="16" s="1"/>
  <c r="B801" i="16"/>
  <c r="E801" i="16" s="1"/>
  <c r="B802" i="16"/>
  <c r="E802" i="16" s="1"/>
  <c r="B803" i="16"/>
  <c r="E803" i="16" s="1"/>
  <c r="B804" i="16"/>
  <c r="E804" i="16" s="1"/>
  <c r="B805" i="16"/>
  <c r="E805" i="16" s="1"/>
  <c r="B806" i="16"/>
  <c r="E806" i="16" s="1"/>
  <c r="B807" i="16"/>
  <c r="E807" i="16" s="1"/>
  <c r="B808" i="16"/>
  <c r="E808" i="16" s="1"/>
  <c r="B809" i="16"/>
  <c r="E809" i="16" s="1"/>
  <c r="B810" i="16"/>
  <c r="E810" i="16" s="1"/>
  <c r="B811" i="16"/>
  <c r="E811" i="16" s="1"/>
  <c r="B812" i="16"/>
  <c r="E812" i="16" s="1"/>
  <c r="B813" i="16"/>
  <c r="E813" i="16" s="1"/>
  <c r="B814" i="16"/>
  <c r="E814" i="16" s="1"/>
  <c r="B815" i="16"/>
  <c r="E815" i="16" s="1"/>
  <c r="B816" i="16"/>
  <c r="E816" i="16" s="1"/>
  <c r="B817" i="16"/>
  <c r="E817" i="16" s="1"/>
  <c r="B818" i="16"/>
  <c r="E818" i="16" s="1"/>
  <c r="B819" i="16"/>
  <c r="E819" i="16" s="1"/>
  <c r="B820" i="16"/>
  <c r="E820" i="16" s="1"/>
  <c r="B821" i="16"/>
  <c r="E821" i="16" s="1"/>
  <c r="B822" i="16"/>
  <c r="E822" i="16" s="1"/>
  <c r="B823" i="16"/>
  <c r="E823" i="16" s="1"/>
  <c r="B824" i="16"/>
  <c r="E824" i="16" s="1"/>
  <c r="B825" i="16"/>
  <c r="E825" i="16" s="1"/>
  <c r="B826" i="16"/>
  <c r="E826" i="16" s="1"/>
  <c r="B827" i="16"/>
  <c r="E827" i="16" s="1"/>
  <c r="B828" i="16"/>
  <c r="E828" i="16" s="1"/>
  <c r="B829" i="16"/>
  <c r="E829" i="16" s="1"/>
  <c r="B830" i="16"/>
  <c r="E830" i="16" s="1"/>
  <c r="B831" i="16"/>
  <c r="E831" i="16" s="1"/>
  <c r="B832" i="16"/>
  <c r="E832" i="16" s="1"/>
  <c r="B833" i="16"/>
  <c r="E833" i="16" s="1"/>
  <c r="B834" i="16"/>
  <c r="E834" i="16" s="1"/>
  <c r="B835" i="16"/>
  <c r="E835" i="16" s="1"/>
  <c r="B836" i="16"/>
  <c r="E836" i="16" s="1"/>
  <c r="B837" i="16"/>
  <c r="E837" i="16" s="1"/>
  <c r="B838" i="16"/>
  <c r="E838" i="16" s="1"/>
  <c r="B839" i="16"/>
  <c r="E839" i="16" s="1"/>
  <c r="B840" i="16"/>
  <c r="E840" i="16" s="1"/>
  <c r="B841" i="16"/>
  <c r="E841" i="16" s="1"/>
  <c r="B842" i="16"/>
  <c r="E842" i="16" s="1"/>
  <c r="B843" i="16"/>
  <c r="E843" i="16" s="1"/>
  <c r="B844" i="16"/>
  <c r="E844" i="16" s="1"/>
  <c r="B845" i="16"/>
  <c r="E845" i="16" s="1"/>
  <c r="B846" i="16"/>
  <c r="E846" i="16" s="1"/>
  <c r="B847" i="16"/>
  <c r="E847" i="16" s="1"/>
  <c r="B848" i="16"/>
  <c r="E848" i="16" s="1"/>
  <c r="B849" i="16"/>
  <c r="E849" i="16" s="1"/>
  <c r="B850" i="16"/>
  <c r="E850" i="16" s="1"/>
  <c r="B851" i="16"/>
  <c r="E851" i="16" s="1"/>
  <c r="B852" i="16"/>
  <c r="E852" i="16" s="1"/>
  <c r="B853" i="16"/>
  <c r="E853" i="16" s="1"/>
  <c r="B854" i="16"/>
  <c r="E854" i="16" s="1"/>
  <c r="B855" i="16"/>
  <c r="E855" i="16" s="1"/>
  <c r="B856" i="16"/>
  <c r="E856" i="16" s="1"/>
  <c r="B857" i="16"/>
  <c r="E857" i="16" s="1"/>
  <c r="B858" i="16"/>
  <c r="E858" i="16" s="1"/>
  <c r="B859" i="16"/>
  <c r="E859" i="16" s="1"/>
  <c r="B860" i="16"/>
  <c r="E860" i="16" s="1"/>
  <c r="B861" i="16"/>
  <c r="E861" i="16" s="1"/>
  <c r="B862" i="16"/>
  <c r="E862" i="16" s="1"/>
  <c r="B863" i="16"/>
  <c r="E863" i="16" s="1"/>
  <c r="B864" i="16"/>
  <c r="E864" i="16" s="1"/>
  <c r="B865" i="16"/>
  <c r="E865" i="16" s="1"/>
  <c r="B866" i="16"/>
  <c r="E866" i="16" s="1"/>
  <c r="B867" i="16"/>
  <c r="E867" i="16" s="1"/>
  <c r="B868" i="16"/>
  <c r="E868" i="16" s="1"/>
  <c r="B869" i="16"/>
  <c r="E869" i="16" s="1"/>
  <c r="B870" i="16"/>
  <c r="E870" i="16" s="1"/>
  <c r="B871" i="16"/>
  <c r="E871" i="16" s="1"/>
  <c r="B872" i="16"/>
  <c r="E872" i="16" s="1"/>
  <c r="B873" i="16"/>
  <c r="E873" i="16" s="1"/>
  <c r="B874" i="16"/>
  <c r="E874" i="16" s="1"/>
  <c r="B875" i="16"/>
  <c r="E875" i="16" s="1"/>
  <c r="B876" i="16"/>
  <c r="E876" i="16" s="1"/>
  <c r="B877" i="16"/>
  <c r="E877" i="16" s="1"/>
  <c r="B878" i="16"/>
  <c r="E878" i="16" s="1"/>
  <c r="B879" i="16"/>
  <c r="E879" i="16" s="1"/>
  <c r="B880" i="16"/>
  <c r="E880" i="16" s="1"/>
  <c r="B881" i="16"/>
  <c r="E881" i="16" s="1"/>
  <c r="B882" i="16"/>
  <c r="E882" i="16" s="1"/>
  <c r="B883" i="16"/>
  <c r="E883" i="16" s="1"/>
  <c r="B884" i="16"/>
  <c r="E884" i="16" s="1"/>
  <c r="B885" i="16"/>
  <c r="E885" i="16" s="1"/>
  <c r="B886" i="16"/>
  <c r="E886" i="16" s="1"/>
  <c r="B887" i="16"/>
  <c r="E887" i="16" s="1"/>
  <c r="B888" i="16"/>
  <c r="E888" i="16" s="1"/>
  <c r="B889" i="16"/>
  <c r="E889" i="16" s="1"/>
  <c r="B890" i="16"/>
  <c r="E890" i="16" s="1"/>
  <c r="B891" i="16"/>
  <c r="E891" i="16" s="1"/>
  <c r="B892" i="16"/>
  <c r="E892" i="16" s="1"/>
  <c r="B893" i="16"/>
  <c r="E893" i="16" s="1"/>
  <c r="B894" i="16"/>
  <c r="E894" i="16" s="1"/>
  <c r="B895" i="16"/>
  <c r="E895" i="16" s="1"/>
  <c r="B896" i="16"/>
  <c r="E896" i="16" s="1"/>
  <c r="B897" i="16"/>
  <c r="E897" i="16" s="1"/>
  <c r="B898" i="16"/>
  <c r="E898" i="16" s="1"/>
  <c r="B899" i="16"/>
  <c r="E899" i="16" s="1"/>
  <c r="B900" i="16"/>
  <c r="E900" i="16" s="1"/>
  <c r="B901" i="16"/>
  <c r="E901" i="16" s="1"/>
  <c r="B902" i="16"/>
  <c r="E902" i="16" s="1"/>
  <c r="B903" i="16"/>
  <c r="E903" i="16" s="1"/>
  <c r="B904" i="16"/>
  <c r="E904" i="16" s="1"/>
  <c r="B905" i="16"/>
  <c r="E905" i="16" s="1"/>
  <c r="B906" i="16"/>
  <c r="E906" i="16" s="1"/>
  <c r="B907" i="16"/>
  <c r="E907" i="16" s="1"/>
  <c r="B908" i="16"/>
  <c r="E908" i="16" s="1"/>
  <c r="B909" i="16"/>
  <c r="E909" i="16" s="1"/>
  <c r="B910" i="16"/>
  <c r="E910" i="16" s="1"/>
  <c r="B911" i="16"/>
  <c r="E911" i="16" s="1"/>
  <c r="B912" i="16"/>
  <c r="E912" i="16" s="1"/>
  <c r="B913" i="16"/>
  <c r="E913" i="16" s="1"/>
  <c r="B914" i="16"/>
  <c r="E914" i="16" s="1"/>
  <c r="B915" i="16"/>
  <c r="E915" i="16" s="1"/>
  <c r="B916" i="16"/>
  <c r="E916" i="16" s="1"/>
  <c r="B917" i="16"/>
  <c r="E917" i="16" s="1"/>
  <c r="B918" i="16"/>
  <c r="E918" i="16" s="1"/>
  <c r="B919" i="16"/>
  <c r="E919" i="16" s="1"/>
  <c r="B920" i="16"/>
  <c r="E920" i="16" s="1"/>
  <c r="B921" i="16"/>
  <c r="E921" i="16" s="1"/>
  <c r="B922" i="16"/>
  <c r="E922" i="16" s="1"/>
  <c r="B923" i="16"/>
  <c r="E923" i="16" s="1"/>
  <c r="B924" i="16"/>
  <c r="E924" i="16" s="1"/>
  <c r="B925" i="16"/>
  <c r="E925" i="16" s="1"/>
  <c r="B926" i="16"/>
  <c r="E926" i="16" s="1"/>
  <c r="B927" i="16"/>
  <c r="E927" i="16" s="1"/>
  <c r="B928" i="16"/>
  <c r="E928" i="16" s="1"/>
  <c r="B929" i="16"/>
  <c r="E929" i="16" s="1"/>
  <c r="B930" i="16"/>
  <c r="E930" i="16" s="1"/>
  <c r="B931" i="16"/>
  <c r="E931" i="16" s="1"/>
  <c r="B932" i="16"/>
  <c r="E932" i="16" s="1"/>
  <c r="B933" i="16"/>
  <c r="E933" i="16" s="1"/>
  <c r="B934" i="16"/>
  <c r="E934" i="16" s="1"/>
  <c r="B935" i="16"/>
  <c r="E935" i="16" s="1"/>
  <c r="B936" i="16"/>
  <c r="E936" i="16" s="1"/>
  <c r="B937" i="16"/>
  <c r="E937" i="16" s="1"/>
  <c r="B938" i="16"/>
  <c r="E938" i="16" s="1"/>
  <c r="B939" i="16"/>
  <c r="E939" i="16" s="1"/>
  <c r="B940" i="16"/>
  <c r="E940" i="16" s="1"/>
  <c r="B941" i="16"/>
  <c r="E941" i="16" s="1"/>
  <c r="B942" i="16"/>
  <c r="E942" i="16" s="1"/>
  <c r="B943" i="16"/>
  <c r="E943" i="16" s="1"/>
  <c r="B944" i="16"/>
  <c r="E944" i="16" s="1"/>
  <c r="B945" i="16"/>
  <c r="E945" i="16" s="1"/>
  <c r="B946" i="16"/>
  <c r="E946" i="16" s="1"/>
  <c r="B947" i="16"/>
  <c r="E947" i="16" s="1"/>
  <c r="B948" i="16"/>
  <c r="E948" i="16" s="1"/>
  <c r="B949" i="16"/>
  <c r="E949" i="16" s="1"/>
  <c r="B950" i="16"/>
  <c r="E950" i="16" s="1"/>
  <c r="B951" i="16"/>
  <c r="E951" i="16" s="1"/>
  <c r="B952" i="16"/>
  <c r="E952" i="16" s="1"/>
  <c r="B953" i="16"/>
  <c r="E953" i="16" s="1"/>
  <c r="B954" i="16"/>
  <c r="E954" i="16" s="1"/>
  <c r="B955" i="16"/>
  <c r="E955" i="16" s="1"/>
  <c r="B956" i="16"/>
  <c r="E956" i="16" s="1"/>
  <c r="B957" i="16"/>
  <c r="E957" i="16" s="1"/>
  <c r="B958" i="16"/>
  <c r="E958" i="16" s="1"/>
  <c r="B959" i="16"/>
  <c r="E959" i="16" s="1"/>
  <c r="B960" i="16"/>
  <c r="E960" i="16" s="1"/>
  <c r="B961" i="16"/>
  <c r="E961" i="16" s="1"/>
  <c r="B962" i="16"/>
  <c r="E962" i="16" s="1"/>
  <c r="B963" i="16"/>
  <c r="E963" i="16" s="1"/>
  <c r="B964" i="16"/>
  <c r="E964" i="16" s="1"/>
  <c r="B965" i="16"/>
  <c r="E965" i="16" s="1"/>
  <c r="B966" i="16"/>
  <c r="E966" i="16" s="1"/>
  <c r="B967" i="16"/>
  <c r="E967" i="16" s="1"/>
  <c r="B968" i="16"/>
  <c r="E968" i="16" s="1"/>
  <c r="B969" i="16"/>
  <c r="E969" i="16" s="1"/>
  <c r="B970" i="16"/>
  <c r="E970" i="16" s="1"/>
  <c r="B971" i="16"/>
  <c r="E971" i="16" s="1"/>
  <c r="B972" i="16"/>
  <c r="E972" i="16" s="1"/>
  <c r="B973" i="16"/>
  <c r="E973" i="16" s="1"/>
  <c r="B974" i="16"/>
  <c r="E974" i="16" s="1"/>
  <c r="B975" i="16"/>
  <c r="E975" i="16" s="1"/>
  <c r="B976" i="16"/>
  <c r="E976" i="16" s="1"/>
  <c r="B977" i="16"/>
  <c r="E977" i="16" s="1"/>
  <c r="B978" i="16"/>
  <c r="E978" i="16" s="1"/>
  <c r="B979" i="16"/>
  <c r="E979" i="16" s="1"/>
  <c r="B980" i="16"/>
  <c r="E980" i="16" s="1"/>
  <c r="B981" i="16"/>
  <c r="E981" i="16" s="1"/>
  <c r="B982" i="16"/>
  <c r="E982" i="16" s="1"/>
  <c r="B983" i="16"/>
  <c r="E983" i="16" s="1"/>
  <c r="B984" i="16"/>
  <c r="E984" i="16" s="1"/>
  <c r="B985" i="16"/>
  <c r="E985" i="16" s="1"/>
  <c r="B986" i="16"/>
  <c r="E986" i="16" s="1"/>
  <c r="B987" i="16"/>
  <c r="E987" i="16" s="1"/>
  <c r="B988" i="16"/>
  <c r="E988" i="16" s="1"/>
  <c r="B989" i="16"/>
  <c r="E989" i="16" s="1"/>
  <c r="B990" i="16"/>
  <c r="E990" i="16" s="1"/>
  <c r="B991" i="16"/>
  <c r="E991" i="16" s="1"/>
  <c r="B992" i="16"/>
  <c r="E992" i="16" s="1"/>
  <c r="B993" i="16"/>
  <c r="E993" i="16" s="1"/>
  <c r="B994" i="16"/>
  <c r="E994" i="16" s="1"/>
  <c r="B995" i="16"/>
  <c r="E995" i="16" s="1"/>
  <c r="B996" i="16"/>
  <c r="E996" i="16" s="1"/>
  <c r="B997" i="16"/>
  <c r="E997" i="16" s="1"/>
  <c r="B998" i="16"/>
  <c r="E998" i="16" s="1"/>
  <c r="B999" i="16"/>
  <c r="E999" i="16" s="1"/>
  <c r="B1000" i="16"/>
  <c r="E1000" i="16" s="1"/>
  <c r="B1001" i="16"/>
  <c r="E1001" i="16" s="1"/>
  <c r="B1002" i="16"/>
  <c r="E1002" i="16" s="1"/>
  <c r="B1003" i="16"/>
  <c r="E1003" i="16" s="1"/>
  <c r="B1004" i="16"/>
  <c r="E1004" i="16" s="1"/>
  <c r="B1005" i="16"/>
  <c r="E1005" i="16" s="1"/>
  <c r="B1006" i="16"/>
  <c r="E1006" i="16" s="1"/>
  <c r="B1007" i="16"/>
  <c r="E1007" i="16" s="1"/>
  <c r="B1008" i="16"/>
  <c r="E1008" i="16" s="1"/>
  <c r="B1009" i="16"/>
  <c r="E1009" i="16" s="1"/>
  <c r="B1010" i="16"/>
  <c r="E1010" i="16" s="1"/>
  <c r="B1011" i="16"/>
  <c r="E1011" i="16" s="1"/>
  <c r="B1012" i="16"/>
  <c r="E1012" i="16" s="1"/>
  <c r="B1013" i="16"/>
  <c r="E1013" i="16" s="1"/>
  <c r="B1014" i="16"/>
  <c r="E1014" i="16" s="1"/>
  <c r="B1015" i="16"/>
  <c r="E1015" i="16" s="1"/>
  <c r="B1016" i="16"/>
  <c r="E1016" i="16" s="1"/>
  <c r="B1017" i="16"/>
  <c r="E1017" i="16" s="1"/>
  <c r="B1018" i="16"/>
  <c r="E1018" i="16" s="1"/>
  <c r="B1019" i="16"/>
  <c r="E1019" i="16" s="1"/>
  <c r="B1020" i="16"/>
  <c r="E1020" i="16" s="1"/>
  <c r="B1021" i="16"/>
  <c r="E1021" i="16" s="1"/>
  <c r="B1022" i="16"/>
  <c r="E1022" i="16" s="1"/>
  <c r="B1023" i="16"/>
  <c r="E1023" i="16" s="1"/>
  <c r="B1024" i="16"/>
  <c r="E1024" i="16" s="1"/>
  <c r="B1025" i="16"/>
  <c r="E1025" i="16" s="1"/>
  <c r="B1026" i="16"/>
  <c r="E1026" i="16" s="1"/>
  <c r="B1027" i="16"/>
  <c r="E1027" i="16" s="1"/>
  <c r="B1028" i="16"/>
  <c r="E1028" i="16" s="1"/>
  <c r="B1029" i="16"/>
  <c r="E1029" i="16" s="1"/>
  <c r="B1030" i="16"/>
  <c r="E1030" i="16" s="1"/>
  <c r="B1031" i="16"/>
  <c r="E1031" i="16" s="1"/>
  <c r="B1032" i="16"/>
  <c r="E1032" i="16" s="1"/>
  <c r="B1033" i="16"/>
  <c r="E1033" i="16" s="1"/>
  <c r="B1034" i="16"/>
  <c r="E1034" i="16" s="1"/>
  <c r="B1035" i="16"/>
  <c r="E1035" i="16" s="1"/>
  <c r="B1036" i="16"/>
  <c r="E1036" i="16" s="1"/>
  <c r="B1037" i="16"/>
  <c r="E1037" i="16" s="1"/>
  <c r="B1038" i="16"/>
  <c r="E1038" i="16" s="1"/>
  <c r="B1039" i="16"/>
  <c r="E1039" i="16" s="1"/>
  <c r="B1040" i="16"/>
  <c r="E1040" i="16" s="1"/>
  <c r="B1041" i="16"/>
  <c r="E1041" i="16" s="1"/>
  <c r="B1042" i="16"/>
  <c r="E1042" i="16" s="1"/>
  <c r="B1043" i="16"/>
  <c r="E1043" i="16" s="1"/>
  <c r="B1044" i="16"/>
  <c r="E1044" i="16" s="1"/>
  <c r="B1045" i="16"/>
  <c r="E1045" i="16" s="1"/>
  <c r="B1046" i="16"/>
  <c r="E1046" i="16" s="1"/>
  <c r="B1047" i="16"/>
  <c r="E1047" i="16" s="1"/>
  <c r="B1048" i="16"/>
  <c r="E1048" i="16" s="1"/>
  <c r="B1049" i="16"/>
  <c r="E1049" i="16" s="1"/>
  <c r="B1050" i="16"/>
  <c r="E1050" i="16" s="1"/>
  <c r="B1051" i="16"/>
  <c r="E1051" i="16" s="1"/>
  <c r="B1052" i="16"/>
  <c r="E1052" i="16" s="1"/>
  <c r="B1053" i="16"/>
  <c r="E1053" i="16" s="1"/>
  <c r="B1054" i="16"/>
  <c r="E1054" i="16" s="1"/>
  <c r="B1055" i="16"/>
  <c r="E1055" i="16" s="1"/>
  <c r="B1056" i="16"/>
  <c r="E1056" i="16" s="1"/>
  <c r="B1057" i="16"/>
  <c r="E1057" i="16" s="1"/>
  <c r="B1058" i="16"/>
  <c r="E1058" i="16" s="1"/>
  <c r="B1059" i="16"/>
  <c r="E1059" i="16" s="1"/>
  <c r="B1060" i="16"/>
  <c r="E1060" i="16" s="1"/>
  <c r="B1061" i="16"/>
  <c r="E1061" i="16" s="1"/>
  <c r="B1062" i="16"/>
  <c r="E1062" i="16" s="1"/>
  <c r="B1063" i="16"/>
  <c r="E1063" i="16" s="1"/>
  <c r="B1064" i="16"/>
  <c r="E1064" i="16" s="1"/>
  <c r="B1065" i="16"/>
  <c r="E1065" i="16" s="1"/>
  <c r="B1066" i="16"/>
  <c r="E1066" i="16" s="1"/>
  <c r="B1067" i="16"/>
  <c r="E1067" i="16" s="1"/>
  <c r="B1068" i="16"/>
  <c r="E1068" i="16" s="1"/>
  <c r="B1069" i="16"/>
  <c r="E1069" i="16" s="1"/>
  <c r="B1070" i="16"/>
  <c r="E1070" i="16" s="1"/>
  <c r="B1071" i="16"/>
  <c r="E1071" i="16" s="1"/>
  <c r="B1072" i="16"/>
  <c r="E1072" i="16" s="1"/>
  <c r="B1073" i="16"/>
  <c r="E1073" i="16" s="1"/>
  <c r="B1074" i="16"/>
  <c r="E1074" i="16" s="1"/>
  <c r="B1075" i="16"/>
  <c r="E1075" i="16" s="1"/>
  <c r="B1076" i="16"/>
  <c r="E1076" i="16" s="1"/>
  <c r="B1077" i="16"/>
  <c r="E1077" i="16" s="1"/>
  <c r="B1078" i="16"/>
  <c r="E1078" i="16" s="1"/>
  <c r="B1079" i="16"/>
  <c r="E1079" i="16" s="1"/>
  <c r="B1080" i="16"/>
  <c r="E1080" i="16" s="1"/>
  <c r="B1081" i="16"/>
  <c r="E1081" i="16" s="1"/>
  <c r="B1082" i="16"/>
  <c r="E1082" i="16" s="1"/>
  <c r="B1083" i="16"/>
  <c r="E1083" i="16" s="1"/>
  <c r="B1084" i="16"/>
  <c r="E1084" i="16" s="1"/>
  <c r="B1085" i="16"/>
  <c r="E1085" i="16" s="1"/>
  <c r="B1086" i="16"/>
  <c r="E1086" i="16" s="1"/>
  <c r="B1087" i="16"/>
  <c r="E1087" i="16" s="1"/>
  <c r="B1088" i="16"/>
  <c r="E1088" i="16" s="1"/>
  <c r="B1089" i="16"/>
  <c r="E1089" i="16" s="1"/>
  <c r="B1090" i="16"/>
  <c r="E1090" i="16" s="1"/>
  <c r="B1091" i="16"/>
  <c r="E1091" i="16" s="1"/>
  <c r="B1092" i="16"/>
  <c r="E1092" i="16" s="1"/>
  <c r="B1093" i="16"/>
  <c r="E1093" i="16" s="1"/>
  <c r="B1094" i="16"/>
  <c r="E1094" i="16" s="1"/>
  <c r="B1095" i="16"/>
  <c r="E1095" i="16" s="1"/>
  <c r="B1096" i="16"/>
  <c r="E1096" i="16" s="1"/>
  <c r="B1097" i="16"/>
  <c r="E1097" i="16" s="1"/>
  <c r="B1098" i="16"/>
  <c r="E1098" i="16" s="1"/>
  <c r="B1099" i="16"/>
  <c r="E1099" i="16" s="1"/>
  <c r="B1100" i="16"/>
  <c r="E1100" i="16" s="1"/>
  <c r="B1101" i="16"/>
  <c r="E1101" i="16" s="1"/>
  <c r="B1102" i="16"/>
  <c r="E1102" i="16" s="1"/>
  <c r="B1103" i="16"/>
  <c r="E1103" i="16" s="1"/>
  <c r="B1104" i="16"/>
  <c r="E1104" i="16" s="1"/>
  <c r="B1105" i="16"/>
  <c r="E1105" i="16" s="1"/>
  <c r="B1106" i="16"/>
  <c r="E1106" i="16" s="1"/>
  <c r="B1107" i="16"/>
  <c r="E1107" i="16" s="1"/>
  <c r="B1108" i="16"/>
  <c r="E1108" i="16" s="1"/>
  <c r="B1109" i="16"/>
  <c r="E1109" i="16" s="1"/>
  <c r="B1110" i="16"/>
  <c r="E1110" i="16" s="1"/>
  <c r="B1111" i="16"/>
  <c r="E1111" i="16" s="1"/>
  <c r="B1112" i="16"/>
  <c r="E1112" i="16" s="1"/>
  <c r="B1113" i="16"/>
  <c r="E1113" i="16" s="1"/>
  <c r="B1114" i="16"/>
  <c r="E1114" i="16" s="1"/>
  <c r="B1115" i="16"/>
  <c r="E1115" i="16" s="1"/>
  <c r="B1116" i="16"/>
  <c r="E1116" i="16" s="1"/>
  <c r="B1117" i="16"/>
  <c r="E1117" i="16" s="1"/>
  <c r="B1118" i="16"/>
  <c r="E1118" i="16" s="1"/>
  <c r="B1119" i="16"/>
  <c r="E1119" i="16" s="1"/>
  <c r="B1120" i="16"/>
  <c r="E1120" i="16" s="1"/>
  <c r="B1121" i="16"/>
  <c r="E1121" i="16" s="1"/>
  <c r="B1122" i="16"/>
  <c r="E1122" i="16" s="1"/>
  <c r="B1123" i="16"/>
  <c r="E1123" i="16" s="1"/>
  <c r="B1124" i="16"/>
  <c r="E1124" i="16" s="1"/>
  <c r="B1125" i="16"/>
  <c r="E1125" i="16" s="1"/>
  <c r="B1126" i="16"/>
  <c r="E1126" i="16" s="1"/>
  <c r="B1127" i="16"/>
  <c r="E1127" i="16" s="1"/>
  <c r="B1128" i="16"/>
  <c r="E1128" i="16" s="1"/>
  <c r="B1129" i="16"/>
  <c r="E1129" i="16" s="1"/>
  <c r="B1130" i="16"/>
  <c r="E1130" i="16" s="1"/>
  <c r="B1131" i="16"/>
  <c r="E1131" i="16" s="1"/>
  <c r="B1132" i="16"/>
  <c r="E1132" i="16" s="1"/>
  <c r="B1133" i="16"/>
  <c r="E1133" i="16" s="1"/>
  <c r="B1134" i="16"/>
  <c r="E1134" i="16" s="1"/>
  <c r="B1135" i="16"/>
  <c r="E1135" i="16" s="1"/>
  <c r="B1136" i="16"/>
  <c r="E1136" i="16" s="1"/>
  <c r="B1137" i="16"/>
  <c r="E1137" i="16" s="1"/>
  <c r="B1138" i="16"/>
  <c r="E1138" i="16" s="1"/>
  <c r="B1139" i="16"/>
  <c r="E1139" i="16" s="1"/>
  <c r="B1140" i="16"/>
  <c r="E1140" i="16" s="1"/>
  <c r="B1141" i="16"/>
  <c r="E1141" i="16" s="1"/>
  <c r="B1142" i="16"/>
  <c r="E1142" i="16" s="1"/>
  <c r="B1143" i="16"/>
  <c r="E1143" i="16" s="1"/>
  <c r="B1144" i="16"/>
  <c r="E1144" i="16" s="1"/>
  <c r="B1145" i="16"/>
  <c r="E1145" i="16" s="1"/>
  <c r="B1146" i="16"/>
  <c r="E1146" i="16" s="1"/>
  <c r="B1147" i="16"/>
  <c r="E1147" i="16" s="1"/>
  <c r="B1148" i="16"/>
  <c r="E1148" i="16" s="1"/>
  <c r="B1149" i="16"/>
  <c r="E1149" i="16" s="1"/>
  <c r="B1150" i="16"/>
  <c r="E1150" i="16" s="1"/>
  <c r="B1151" i="16"/>
  <c r="E1151" i="16" s="1"/>
  <c r="B1152" i="16"/>
  <c r="E1152" i="16" s="1"/>
  <c r="B1153" i="16"/>
  <c r="E1153" i="16" s="1"/>
  <c r="B1154" i="16"/>
  <c r="E1154" i="16" s="1"/>
  <c r="B1155" i="16"/>
  <c r="E1155" i="16" s="1"/>
  <c r="B1156" i="16"/>
  <c r="E1156" i="16" s="1"/>
  <c r="B1157" i="16"/>
  <c r="E1157" i="16" s="1"/>
  <c r="B1158" i="16"/>
  <c r="E1158" i="16" s="1"/>
  <c r="B1159" i="16"/>
  <c r="E1159" i="16" s="1"/>
  <c r="B1160" i="16"/>
  <c r="E1160" i="16" s="1"/>
  <c r="B1161" i="16"/>
  <c r="E1161" i="16" s="1"/>
  <c r="B1162" i="16"/>
  <c r="E1162" i="16" s="1"/>
  <c r="B1163" i="16"/>
  <c r="E1163" i="16" s="1"/>
  <c r="B1164" i="16"/>
  <c r="E1164" i="16" s="1"/>
  <c r="B1165" i="16"/>
  <c r="E1165" i="16" s="1"/>
  <c r="B1166" i="16"/>
  <c r="E1166" i="16" s="1"/>
  <c r="B1167" i="16"/>
  <c r="E1167" i="16" s="1"/>
  <c r="B1168" i="16"/>
  <c r="E1168" i="16" s="1"/>
  <c r="B1169" i="16"/>
  <c r="E1169" i="16" s="1"/>
  <c r="B1170" i="16"/>
  <c r="E1170" i="16" s="1"/>
  <c r="B1171" i="16"/>
  <c r="E1171" i="16" s="1"/>
  <c r="B1172" i="16"/>
  <c r="E1172" i="16" s="1"/>
  <c r="B1173" i="16"/>
  <c r="E1173" i="16" s="1"/>
  <c r="B1174" i="16"/>
  <c r="E1174" i="16" s="1"/>
  <c r="B1175" i="16"/>
  <c r="E1175" i="16" s="1"/>
  <c r="B1176" i="16"/>
  <c r="E1176" i="16" s="1"/>
  <c r="B1177" i="16"/>
  <c r="E1177" i="16" s="1"/>
  <c r="B1178" i="16"/>
  <c r="E1178" i="16" s="1"/>
  <c r="B1179" i="16"/>
  <c r="E1179" i="16" s="1"/>
  <c r="B1180" i="16"/>
  <c r="E1180" i="16" s="1"/>
  <c r="B1181" i="16"/>
  <c r="E1181" i="16" s="1"/>
  <c r="B1182" i="16"/>
  <c r="E1182" i="16" s="1"/>
  <c r="B1183" i="16"/>
  <c r="E1183" i="16" s="1"/>
  <c r="B1184" i="16"/>
  <c r="E1184" i="16" s="1"/>
  <c r="B1185" i="16"/>
  <c r="E1185" i="16" s="1"/>
  <c r="B1186" i="16"/>
  <c r="E1186" i="16" s="1"/>
  <c r="B1187" i="16"/>
  <c r="E1187" i="16" s="1"/>
  <c r="B1188" i="16"/>
  <c r="E1188" i="16" s="1"/>
  <c r="B1189" i="16"/>
  <c r="E1189" i="16" s="1"/>
  <c r="B1190" i="16"/>
  <c r="E1190" i="16" s="1"/>
  <c r="B1191" i="16"/>
  <c r="E1191" i="16" s="1"/>
  <c r="B1192" i="16"/>
  <c r="E1192" i="16" s="1"/>
  <c r="B1193" i="16"/>
  <c r="E1193" i="16" s="1"/>
  <c r="B1194" i="16"/>
  <c r="E1194" i="16" s="1"/>
  <c r="B1195" i="16"/>
  <c r="E1195" i="16" s="1"/>
  <c r="B1196" i="16"/>
  <c r="E1196" i="16" s="1"/>
  <c r="B1197" i="16"/>
  <c r="E1197" i="16" s="1"/>
  <c r="B1198" i="16"/>
  <c r="E1198" i="16" s="1"/>
  <c r="B1199" i="16"/>
  <c r="E1199" i="16" s="1"/>
  <c r="B1200" i="16"/>
  <c r="E1200" i="16" s="1"/>
  <c r="B1201" i="16"/>
  <c r="E1201" i="16" s="1"/>
  <c r="B1202" i="16"/>
  <c r="E1202" i="16" s="1"/>
  <c r="B1203" i="16"/>
  <c r="E1203" i="16" s="1"/>
  <c r="B1204" i="16"/>
  <c r="E1204" i="16" s="1"/>
  <c r="B1205" i="16"/>
  <c r="E1205" i="16" s="1"/>
  <c r="B1206" i="16"/>
  <c r="E1206" i="16" s="1"/>
  <c r="B1207" i="16"/>
  <c r="E1207" i="16" s="1"/>
  <c r="B1208" i="16"/>
  <c r="E1208" i="16" s="1"/>
  <c r="B1209" i="16"/>
  <c r="E1209" i="16" s="1"/>
  <c r="B1210" i="16"/>
  <c r="E1210" i="16" s="1"/>
  <c r="B1211" i="16"/>
  <c r="E1211" i="16" s="1"/>
  <c r="B1212" i="16"/>
  <c r="E1212" i="16" s="1"/>
  <c r="B1213" i="16"/>
  <c r="E1213" i="16" s="1"/>
  <c r="B1214" i="16"/>
  <c r="E1214" i="16" s="1"/>
  <c r="B1215" i="16"/>
  <c r="E1215" i="16" s="1"/>
  <c r="B1216" i="16"/>
  <c r="E1216" i="16" s="1"/>
  <c r="B1217" i="16"/>
  <c r="E1217" i="16" s="1"/>
  <c r="B1218" i="16"/>
  <c r="E1218" i="16" s="1"/>
  <c r="B1219" i="16"/>
  <c r="E1219" i="16" s="1"/>
  <c r="B1220" i="16"/>
  <c r="E1220" i="16" s="1"/>
  <c r="B1221" i="16"/>
  <c r="E1221" i="16" s="1"/>
  <c r="B1222" i="16"/>
  <c r="E1222" i="16" s="1"/>
  <c r="B1223" i="16"/>
  <c r="E1223" i="16" s="1"/>
  <c r="B1224" i="16"/>
  <c r="E1224" i="16" s="1"/>
  <c r="B1225" i="16"/>
  <c r="E1225" i="16" s="1"/>
  <c r="B1226" i="16"/>
  <c r="E1226" i="16" s="1"/>
  <c r="B1227" i="16"/>
  <c r="E1227" i="16" s="1"/>
  <c r="B1228" i="16"/>
  <c r="E1228" i="16" s="1"/>
  <c r="B1229" i="16"/>
  <c r="E1229" i="16" s="1"/>
  <c r="B1230" i="16"/>
  <c r="E1230" i="16" s="1"/>
  <c r="B1231" i="16"/>
  <c r="E1231" i="16" s="1"/>
  <c r="B1232" i="16"/>
  <c r="E1232" i="16" s="1"/>
  <c r="B1233" i="16"/>
  <c r="E1233" i="16" s="1"/>
  <c r="B1234" i="16"/>
  <c r="E1234" i="16" s="1"/>
  <c r="B1235" i="16"/>
  <c r="E1235" i="16" s="1"/>
  <c r="B1236" i="16"/>
  <c r="E1236" i="16" s="1"/>
  <c r="B1237" i="16"/>
  <c r="E1237" i="16" s="1"/>
  <c r="B1238" i="16"/>
  <c r="E1238" i="16" s="1"/>
  <c r="B1239" i="16"/>
  <c r="E1239" i="16" s="1"/>
  <c r="B1240" i="16"/>
  <c r="E1240" i="16" s="1"/>
  <c r="B1241" i="16"/>
  <c r="E1241" i="16" s="1"/>
  <c r="B1242" i="16"/>
  <c r="E1242" i="16" s="1"/>
  <c r="B1243" i="16"/>
  <c r="E1243" i="16" s="1"/>
  <c r="B1244" i="16"/>
  <c r="E1244" i="16" s="1"/>
  <c r="B1245" i="16"/>
  <c r="E1245" i="16" s="1"/>
  <c r="B1246" i="16"/>
  <c r="E1246" i="16" s="1"/>
  <c r="B1247" i="16"/>
  <c r="E1247" i="16" s="1"/>
  <c r="B1248" i="16"/>
  <c r="E1248" i="16" s="1"/>
  <c r="B1249" i="16"/>
  <c r="E1249" i="16" s="1"/>
  <c r="B1250" i="16"/>
  <c r="E1250" i="16" s="1"/>
  <c r="B1251" i="16"/>
  <c r="E1251" i="16" s="1"/>
  <c r="B1252" i="16"/>
  <c r="E1252" i="16" s="1"/>
  <c r="B1253" i="16"/>
  <c r="E1253" i="16" s="1"/>
  <c r="B1254" i="16"/>
  <c r="E1254" i="16" s="1"/>
  <c r="B1255" i="16"/>
  <c r="E1255" i="16" s="1"/>
  <c r="B1256" i="16"/>
  <c r="E1256" i="16" s="1"/>
  <c r="B1257" i="16"/>
  <c r="E1257" i="16" s="1"/>
  <c r="B1258" i="16"/>
  <c r="E1258" i="16" s="1"/>
  <c r="B1259" i="16"/>
  <c r="E1259" i="16" s="1"/>
  <c r="B1260" i="16"/>
  <c r="E1260" i="16" s="1"/>
  <c r="B1261" i="16"/>
  <c r="E1261" i="16" s="1"/>
  <c r="B1262" i="16"/>
  <c r="E1262" i="16" s="1"/>
  <c r="B1263" i="16"/>
  <c r="E1263" i="16" s="1"/>
  <c r="B1264" i="16"/>
  <c r="E1264" i="16" s="1"/>
  <c r="B1265" i="16"/>
  <c r="E1265" i="16" s="1"/>
  <c r="B1266" i="16"/>
  <c r="E1266" i="16" s="1"/>
  <c r="B1267" i="16"/>
  <c r="E1267" i="16" s="1"/>
  <c r="B1268" i="16"/>
  <c r="E1268" i="16" s="1"/>
  <c r="B1269" i="16"/>
  <c r="E1269" i="16" s="1"/>
  <c r="B1270" i="16"/>
  <c r="E1270" i="16" s="1"/>
  <c r="B1271" i="16"/>
  <c r="E1271" i="16" s="1"/>
  <c r="B1272" i="16"/>
  <c r="E1272" i="16" s="1"/>
  <c r="B1273" i="16"/>
  <c r="E1273" i="16" s="1"/>
  <c r="B1274" i="16"/>
  <c r="E1274" i="16" s="1"/>
  <c r="B1275" i="16"/>
  <c r="E1275" i="16" s="1"/>
  <c r="B1276" i="16"/>
  <c r="E1276" i="16" s="1"/>
  <c r="B1277" i="16"/>
  <c r="E1277" i="16" s="1"/>
  <c r="B1278" i="16"/>
  <c r="E1278" i="16" s="1"/>
  <c r="B1279" i="16"/>
  <c r="E1279" i="16" s="1"/>
  <c r="B1280" i="16"/>
  <c r="E1280" i="16" s="1"/>
  <c r="B1281" i="16"/>
  <c r="E1281" i="16" s="1"/>
  <c r="B1282" i="16"/>
  <c r="E1282" i="16" s="1"/>
  <c r="B1283" i="16"/>
  <c r="E1283" i="16" s="1"/>
  <c r="B1284" i="16"/>
  <c r="E1284" i="16" s="1"/>
  <c r="B1285" i="16"/>
  <c r="E1285" i="16" s="1"/>
  <c r="B1286" i="16"/>
  <c r="E1286" i="16" s="1"/>
  <c r="B1287" i="16"/>
  <c r="E1287" i="16" s="1"/>
  <c r="B1288" i="16"/>
  <c r="E1288" i="16" s="1"/>
  <c r="B1289" i="16"/>
  <c r="E1289" i="16" s="1"/>
  <c r="B1290" i="16"/>
  <c r="E1290" i="16" s="1"/>
  <c r="B1291" i="16"/>
  <c r="E1291" i="16" s="1"/>
  <c r="B1292" i="16"/>
  <c r="E1292" i="16" s="1"/>
  <c r="B1293" i="16"/>
  <c r="E1293" i="16" s="1"/>
  <c r="B1294" i="16"/>
  <c r="E1294" i="16" s="1"/>
  <c r="B1295" i="16"/>
  <c r="E1295" i="16" s="1"/>
  <c r="B1296" i="16"/>
  <c r="E1296" i="16" s="1"/>
  <c r="B1297" i="16"/>
  <c r="E1297" i="16" s="1"/>
  <c r="B1298" i="16"/>
  <c r="E1298" i="16" s="1"/>
  <c r="B1299" i="16"/>
  <c r="E1299" i="16" s="1"/>
  <c r="B1300" i="16"/>
  <c r="E1300" i="16" s="1"/>
  <c r="B1301" i="16"/>
  <c r="E1301" i="16" s="1"/>
  <c r="B1302" i="16"/>
  <c r="E1302" i="16" s="1"/>
  <c r="B1303" i="16"/>
  <c r="E1303" i="16" s="1"/>
  <c r="B1304" i="16"/>
  <c r="E1304" i="16" s="1"/>
  <c r="B1305" i="16"/>
  <c r="E1305" i="16" s="1"/>
  <c r="B1306" i="16"/>
  <c r="E1306" i="16" s="1"/>
  <c r="B1307" i="16"/>
  <c r="E1307" i="16" s="1"/>
  <c r="B1308" i="16"/>
  <c r="E1308" i="16" s="1"/>
  <c r="B1309" i="16"/>
  <c r="E1309" i="16" s="1"/>
  <c r="B1310" i="16"/>
  <c r="E1310" i="16" s="1"/>
  <c r="B1311" i="16"/>
  <c r="E1311" i="16" s="1"/>
  <c r="B1312" i="16"/>
  <c r="E1312" i="16" s="1"/>
  <c r="B1313" i="16"/>
  <c r="E1313" i="16" s="1"/>
  <c r="B1314" i="16"/>
  <c r="E1314" i="16" s="1"/>
  <c r="B1315" i="16"/>
  <c r="E1315" i="16" s="1"/>
  <c r="B1316" i="16"/>
  <c r="E1316" i="16" s="1"/>
  <c r="B1317" i="16"/>
  <c r="E1317" i="16" s="1"/>
  <c r="B1318" i="16"/>
  <c r="E1318" i="16" s="1"/>
  <c r="B1319" i="16"/>
  <c r="E1319" i="16" s="1"/>
  <c r="B1320" i="16"/>
  <c r="E1320" i="16" s="1"/>
  <c r="B1321" i="16"/>
  <c r="E1321" i="16" s="1"/>
  <c r="B1322" i="16"/>
  <c r="E1322" i="16" s="1"/>
  <c r="B1323" i="16"/>
  <c r="E1323" i="16" s="1"/>
  <c r="B1324" i="16"/>
  <c r="E1324" i="16" s="1"/>
  <c r="B1325" i="16"/>
  <c r="E1325" i="16" s="1"/>
  <c r="B1326" i="16"/>
  <c r="E1326" i="16" s="1"/>
  <c r="B1327" i="16"/>
  <c r="E1327" i="16" s="1"/>
  <c r="B1328" i="16"/>
  <c r="E1328" i="16" s="1"/>
  <c r="B1329" i="16"/>
  <c r="E1329" i="16" s="1"/>
  <c r="B1330" i="16"/>
  <c r="E1330" i="16" s="1"/>
  <c r="B1331" i="16"/>
  <c r="E1331" i="16" s="1"/>
  <c r="B1332" i="16"/>
  <c r="E1332" i="16" s="1"/>
  <c r="B1333" i="16"/>
  <c r="E1333" i="16" s="1"/>
  <c r="B1334" i="16"/>
  <c r="E1334" i="16" s="1"/>
  <c r="B1335" i="16"/>
  <c r="E1335" i="16" s="1"/>
  <c r="B1336" i="16"/>
  <c r="E1336" i="16" s="1"/>
  <c r="B1337" i="16"/>
  <c r="E1337" i="16" s="1"/>
  <c r="B1338" i="16"/>
  <c r="E1338" i="16" s="1"/>
  <c r="B1339" i="16"/>
  <c r="E1339" i="16" s="1"/>
  <c r="B1340" i="16"/>
  <c r="E1340" i="16" s="1"/>
  <c r="B1341" i="16"/>
  <c r="E1341" i="16" s="1"/>
  <c r="B1342" i="16"/>
  <c r="E1342" i="16" s="1"/>
  <c r="B1343" i="16"/>
  <c r="E1343" i="16" s="1"/>
  <c r="B1344" i="16"/>
  <c r="E1344" i="16" s="1"/>
  <c r="B1345" i="16"/>
  <c r="E1345" i="16" s="1"/>
  <c r="B1346" i="16"/>
  <c r="E1346" i="16" s="1"/>
  <c r="B1347" i="16"/>
  <c r="E1347" i="16" s="1"/>
  <c r="B1348" i="16"/>
  <c r="E1348" i="16" s="1"/>
  <c r="B1349" i="16"/>
  <c r="E1349" i="16" s="1"/>
  <c r="B1350" i="16"/>
  <c r="E1350" i="16" s="1"/>
  <c r="B1351" i="16"/>
  <c r="E1351" i="16" s="1"/>
  <c r="B1352" i="16"/>
  <c r="E1352" i="16" s="1"/>
  <c r="B1353" i="16"/>
  <c r="E1353" i="16" s="1"/>
  <c r="B1354" i="16"/>
  <c r="E1354" i="16" s="1"/>
  <c r="B1355" i="16"/>
  <c r="E1355" i="16" s="1"/>
  <c r="B1356" i="16"/>
  <c r="E1356" i="16" s="1"/>
  <c r="B1357" i="16"/>
  <c r="E1357" i="16" s="1"/>
  <c r="B1358" i="16"/>
  <c r="E1358" i="16" s="1"/>
  <c r="B1359" i="16"/>
  <c r="E1359" i="16" s="1"/>
  <c r="B1360" i="16"/>
  <c r="E1360" i="16" s="1"/>
  <c r="B1361" i="16"/>
  <c r="E1361" i="16" s="1"/>
  <c r="B1362" i="16"/>
  <c r="E1362" i="16" s="1"/>
  <c r="B1363" i="16"/>
  <c r="E1363" i="16" s="1"/>
  <c r="B1364" i="16"/>
  <c r="E1364" i="16" s="1"/>
  <c r="B1365" i="16"/>
  <c r="E1365" i="16" s="1"/>
  <c r="B1366" i="16"/>
  <c r="E1366" i="16" s="1"/>
  <c r="B1367" i="16"/>
  <c r="E1367" i="16" s="1"/>
  <c r="B1368" i="16"/>
  <c r="E1368" i="16" s="1"/>
  <c r="B1369" i="16"/>
  <c r="E1369" i="16" s="1"/>
  <c r="B1370" i="16"/>
  <c r="E1370" i="16" s="1"/>
  <c r="B1371" i="16"/>
  <c r="E1371" i="16" s="1"/>
  <c r="B1372" i="16"/>
  <c r="E1372" i="16" s="1"/>
  <c r="B1373" i="16"/>
  <c r="E1373" i="16" s="1"/>
  <c r="B1374" i="16"/>
  <c r="E1374" i="16" s="1"/>
  <c r="B1375" i="16"/>
  <c r="E1375" i="16" s="1"/>
  <c r="B1376" i="16"/>
  <c r="E1376" i="16" s="1"/>
  <c r="B1377" i="16"/>
  <c r="E1377" i="16" s="1"/>
  <c r="B1378" i="16"/>
  <c r="E1378" i="16" s="1"/>
  <c r="B1379" i="16"/>
  <c r="E1379" i="16" s="1"/>
  <c r="B1380" i="16"/>
  <c r="E1380" i="16" s="1"/>
  <c r="B1381" i="16"/>
  <c r="E1381" i="16" s="1"/>
  <c r="B1382" i="16"/>
  <c r="E1382" i="16" s="1"/>
  <c r="B1383" i="16"/>
  <c r="E1383" i="16" s="1"/>
  <c r="B1384" i="16"/>
  <c r="E1384" i="16" s="1"/>
  <c r="B1385" i="16"/>
  <c r="E1385" i="16" s="1"/>
  <c r="B1386" i="16"/>
  <c r="E1386" i="16" s="1"/>
  <c r="B1387" i="16"/>
  <c r="E1387" i="16" s="1"/>
  <c r="B1388" i="16"/>
  <c r="E1388" i="16" s="1"/>
  <c r="B1389" i="16"/>
  <c r="E1389" i="16" s="1"/>
  <c r="B1390" i="16"/>
  <c r="E1390" i="16" s="1"/>
  <c r="B1391" i="16"/>
  <c r="E1391" i="16" s="1"/>
  <c r="B1392" i="16"/>
  <c r="E1392" i="16" s="1"/>
  <c r="B1393" i="16"/>
  <c r="E1393" i="16" s="1"/>
  <c r="B1394" i="16"/>
  <c r="E1394" i="16" s="1"/>
  <c r="B1395" i="16"/>
  <c r="E1395" i="16" s="1"/>
  <c r="B1396" i="16"/>
  <c r="E1396" i="16" s="1"/>
  <c r="B1397" i="16"/>
  <c r="E1397" i="16" s="1"/>
  <c r="B1398" i="16"/>
  <c r="E1398" i="16" s="1"/>
  <c r="B1399" i="16"/>
  <c r="E1399" i="16" s="1"/>
  <c r="B1400" i="16"/>
  <c r="E1400" i="16" s="1"/>
  <c r="B1401" i="16"/>
  <c r="E1401" i="16" s="1"/>
  <c r="B1402" i="16"/>
  <c r="E1402" i="16" s="1"/>
  <c r="B1403" i="16"/>
  <c r="E1403" i="16" s="1"/>
  <c r="B1404" i="16"/>
  <c r="E1404" i="16" s="1"/>
  <c r="B1405" i="16"/>
  <c r="E1405" i="16" s="1"/>
  <c r="B1406" i="16"/>
  <c r="E1406" i="16" s="1"/>
  <c r="B1407" i="16"/>
  <c r="E1407" i="16" s="1"/>
  <c r="B1408" i="16"/>
  <c r="E1408" i="16" s="1"/>
  <c r="B1409" i="16"/>
  <c r="E1409" i="16" s="1"/>
  <c r="B1410" i="16"/>
  <c r="E1410" i="16" s="1"/>
  <c r="B1411" i="16"/>
  <c r="E1411" i="16" s="1"/>
  <c r="B1412" i="16"/>
  <c r="E1412" i="16" s="1"/>
  <c r="B1413" i="16"/>
  <c r="E1413" i="16" s="1"/>
  <c r="B1414" i="16"/>
  <c r="E1414" i="16" s="1"/>
  <c r="B1415" i="16"/>
  <c r="E1415" i="16" s="1"/>
  <c r="B1416" i="16"/>
  <c r="E1416" i="16" s="1"/>
  <c r="B1417" i="16"/>
  <c r="E1417" i="16" s="1"/>
  <c r="B1418" i="16"/>
  <c r="E1418" i="16" s="1"/>
  <c r="B1419" i="16"/>
  <c r="E1419" i="16" s="1"/>
  <c r="B1420" i="16"/>
  <c r="E1420" i="16" s="1"/>
  <c r="B1421" i="16"/>
  <c r="E1421" i="16" s="1"/>
  <c r="B1422" i="16"/>
  <c r="E1422" i="16" s="1"/>
  <c r="B1423" i="16"/>
  <c r="E1423" i="16" s="1"/>
  <c r="B1424" i="16"/>
  <c r="E1424" i="16" s="1"/>
  <c r="B1425" i="16"/>
  <c r="E1425" i="16" s="1"/>
  <c r="B1426" i="16"/>
  <c r="E1426" i="16" s="1"/>
  <c r="B1427" i="16"/>
  <c r="E1427" i="16" s="1"/>
  <c r="B1428" i="16"/>
  <c r="E1428" i="16" s="1"/>
  <c r="B1429" i="16"/>
  <c r="E1429" i="16" s="1"/>
  <c r="B1430" i="16"/>
  <c r="E1430" i="16" s="1"/>
  <c r="B1431" i="16"/>
  <c r="E1431" i="16" s="1"/>
  <c r="B1432" i="16"/>
  <c r="E1432" i="16" s="1"/>
  <c r="B1433" i="16"/>
  <c r="E1433" i="16" s="1"/>
  <c r="B1434" i="16"/>
  <c r="E1434" i="16" s="1"/>
  <c r="B1435" i="16"/>
  <c r="E1435" i="16" s="1"/>
  <c r="B1436" i="16"/>
  <c r="E1436" i="16" s="1"/>
  <c r="B1437" i="16"/>
  <c r="E1437" i="16" s="1"/>
  <c r="B1438" i="16"/>
  <c r="E1438" i="16" s="1"/>
  <c r="B1439" i="16"/>
  <c r="E1439" i="16" s="1"/>
  <c r="B1440" i="16"/>
  <c r="E1440" i="16" s="1"/>
  <c r="B1441" i="16"/>
  <c r="E1441" i="16" s="1"/>
  <c r="B1442" i="16"/>
  <c r="E1442" i="16" s="1"/>
  <c r="B1443" i="16"/>
  <c r="E1443" i="16" s="1"/>
  <c r="B1444" i="16"/>
  <c r="E1444" i="16" s="1"/>
  <c r="B1445" i="16"/>
  <c r="E1445" i="16" s="1"/>
  <c r="B1446" i="16"/>
  <c r="E1446" i="16" s="1"/>
  <c r="B1447" i="16"/>
  <c r="E1447" i="16" s="1"/>
  <c r="B1448" i="16"/>
  <c r="E1448" i="16" s="1"/>
  <c r="B1449" i="16"/>
  <c r="E1449" i="16" s="1"/>
  <c r="B1450" i="16"/>
  <c r="E1450" i="16" s="1"/>
  <c r="B1451" i="16"/>
  <c r="E1451" i="16" s="1"/>
  <c r="B1452" i="16"/>
  <c r="E1452" i="16" s="1"/>
  <c r="B1453" i="16"/>
  <c r="E1453" i="16" s="1"/>
  <c r="B1454" i="16"/>
  <c r="E1454" i="16" s="1"/>
  <c r="B1455" i="16"/>
  <c r="E1455" i="16" s="1"/>
  <c r="B1456" i="16"/>
  <c r="E1456" i="16" s="1"/>
  <c r="B1457" i="16"/>
  <c r="E1457" i="16" s="1"/>
  <c r="B1458" i="16"/>
  <c r="E1458" i="16" s="1"/>
  <c r="B1459" i="16"/>
  <c r="E1459" i="16" s="1"/>
  <c r="B1460" i="16"/>
  <c r="E1460" i="16" s="1"/>
  <c r="B1461" i="16"/>
  <c r="E1461" i="16" s="1"/>
  <c r="B1462" i="16"/>
  <c r="E1462" i="16" s="1"/>
  <c r="B1463" i="16"/>
  <c r="E1463" i="16" s="1"/>
  <c r="B1464" i="16"/>
  <c r="E1464" i="16" s="1"/>
  <c r="B1465" i="16"/>
  <c r="E1465" i="16" s="1"/>
  <c r="B1466" i="16"/>
  <c r="E1466" i="16" s="1"/>
  <c r="B1467" i="16"/>
  <c r="E1467" i="16" s="1"/>
  <c r="B1468" i="16"/>
  <c r="E1468" i="16" s="1"/>
  <c r="B1469" i="16"/>
  <c r="E1469" i="16" s="1"/>
  <c r="B1470" i="16"/>
  <c r="E1470" i="16" s="1"/>
  <c r="B1471" i="16"/>
  <c r="E1471" i="16" s="1"/>
  <c r="B1472" i="16"/>
  <c r="E1472" i="16" s="1"/>
  <c r="B1473" i="16"/>
  <c r="E1473" i="16" s="1"/>
  <c r="B1474" i="16"/>
  <c r="E1474" i="16" s="1"/>
  <c r="B1475" i="16"/>
  <c r="E1475" i="16" s="1"/>
  <c r="B1476" i="16"/>
  <c r="E1476" i="16" s="1"/>
  <c r="B1477" i="16"/>
  <c r="E1477" i="16" s="1"/>
  <c r="B1478" i="16"/>
  <c r="E1478" i="16" s="1"/>
  <c r="B1479" i="16"/>
  <c r="E1479" i="16" s="1"/>
  <c r="B1480" i="16"/>
  <c r="E1480" i="16" s="1"/>
  <c r="B1481" i="16"/>
  <c r="E1481" i="16" s="1"/>
  <c r="B1482" i="16"/>
  <c r="E1482" i="16" s="1"/>
  <c r="B1483" i="16"/>
  <c r="E1483" i="16" s="1"/>
  <c r="B1484" i="16"/>
  <c r="E1484" i="16" s="1"/>
  <c r="B1485" i="16"/>
  <c r="E1485" i="16" s="1"/>
  <c r="B1486" i="16"/>
  <c r="E1486" i="16" s="1"/>
  <c r="B1487" i="16"/>
  <c r="E1487" i="16" s="1"/>
  <c r="B1488" i="16"/>
  <c r="E1488" i="16" s="1"/>
  <c r="B1489" i="16"/>
  <c r="E1489" i="16" s="1"/>
  <c r="B1490" i="16"/>
  <c r="E1490" i="16" s="1"/>
  <c r="B1491" i="16"/>
  <c r="E1491" i="16" s="1"/>
  <c r="B1492" i="16"/>
  <c r="E1492" i="16" s="1"/>
  <c r="B1493" i="16"/>
  <c r="E1493" i="16" s="1"/>
  <c r="B1494" i="16"/>
  <c r="E1494" i="16" s="1"/>
  <c r="B1495" i="16"/>
  <c r="E1495" i="16" s="1"/>
  <c r="B1496" i="16"/>
  <c r="E1496" i="16" s="1"/>
  <c r="B1497" i="16"/>
  <c r="E1497" i="16" s="1"/>
  <c r="B1498" i="16"/>
  <c r="E1498" i="16" s="1"/>
  <c r="B1499" i="16"/>
  <c r="E1499" i="16" s="1"/>
  <c r="B1500" i="16"/>
  <c r="E1500" i="16" s="1"/>
  <c r="B1501" i="16"/>
  <c r="E1501" i="16" s="1"/>
  <c r="B1502" i="16"/>
  <c r="E1502" i="16" s="1"/>
  <c r="B1503" i="16"/>
  <c r="E1503" i="16" s="1"/>
  <c r="B1504" i="16"/>
  <c r="E1504" i="16" s="1"/>
  <c r="B1505" i="16"/>
  <c r="E1505" i="16" s="1"/>
  <c r="B1506" i="16"/>
  <c r="E1506" i="16" s="1"/>
  <c r="B1507" i="16"/>
  <c r="E1507" i="16" s="1"/>
  <c r="B1508" i="16"/>
  <c r="E1508" i="16" s="1"/>
  <c r="B1509" i="16"/>
  <c r="E1509" i="16" s="1"/>
  <c r="B1510" i="16"/>
  <c r="E1510" i="16" s="1"/>
  <c r="B1511" i="16"/>
  <c r="E1511" i="16" s="1"/>
  <c r="B1512" i="16"/>
  <c r="E1512" i="16" s="1"/>
  <c r="B1513" i="16"/>
  <c r="E1513" i="16" s="1"/>
  <c r="B1514" i="16"/>
  <c r="E1514" i="16" s="1"/>
  <c r="B1515" i="16"/>
  <c r="E1515" i="16" s="1"/>
  <c r="B1516" i="16"/>
  <c r="E1516" i="16" s="1"/>
  <c r="B1517" i="16"/>
  <c r="E1517" i="16" s="1"/>
  <c r="B1518" i="16"/>
  <c r="E1518" i="16" s="1"/>
  <c r="B1519" i="16"/>
  <c r="E1519" i="16" s="1"/>
  <c r="B1520" i="16"/>
  <c r="E1520" i="16" s="1"/>
  <c r="B1521" i="16"/>
  <c r="E1521" i="16" s="1"/>
  <c r="B1522" i="16"/>
  <c r="E1522" i="16" s="1"/>
  <c r="B1523" i="16"/>
  <c r="E1523" i="16" s="1"/>
  <c r="B1524" i="16"/>
  <c r="E1524" i="16" s="1"/>
  <c r="B1525" i="16"/>
  <c r="E1525" i="16" s="1"/>
  <c r="B1526" i="16"/>
  <c r="E1526" i="16" s="1"/>
  <c r="B1527" i="16"/>
  <c r="E1527" i="16" s="1"/>
  <c r="B1528" i="16"/>
  <c r="E1528" i="16" s="1"/>
  <c r="B1529" i="16"/>
  <c r="E1529" i="16" s="1"/>
  <c r="B1530" i="16"/>
  <c r="E1530" i="16" s="1"/>
  <c r="B1531" i="16"/>
  <c r="E1531" i="16" s="1"/>
  <c r="B1532" i="16"/>
  <c r="E1532" i="16" s="1"/>
  <c r="B1533" i="16"/>
  <c r="E1533" i="16" s="1"/>
  <c r="B1534" i="16"/>
  <c r="E1534" i="16" s="1"/>
  <c r="B1535" i="16"/>
  <c r="E1535" i="16" s="1"/>
  <c r="B1536" i="16"/>
  <c r="E1536" i="16" s="1"/>
  <c r="B1537" i="16"/>
  <c r="E1537" i="16" s="1"/>
  <c r="B1538" i="16"/>
  <c r="E1538" i="16" s="1"/>
  <c r="B1539" i="16"/>
  <c r="E1539" i="16" s="1"/>
  <c r="B1540" i="16"/>
  <c r="E1540" i="16" s="1"/>
  <c r="B1541" i="16"/>
  <c r="E1541" i="16" s="1"/>
  <c r="B1542" i="16"/>
  <c r="E1542" i="16" s="1"/>
  <c r="B1543" i="16"/>
  <c r="E1543" i="16" s="1"/>
  <c r="B1544" i="16"/>
  <c r="E1544" i="16" s="1"/>
  <c r="B1545" i="16"/>
  <c r="E1545" i="16" s="1"/>
  <c r="B1546" i="16"/>
  <c r="E1546" i="16" s="1"/>
  <c r="B1547" i="16"/>
  <c r="E1547" i="16" s="1"/>
  <c r="B1548" i="16"/>
  <c r="E1548" i="16" s="1"/>
  <c r="B1549" i="16"/>
  <c r="E1549" i="16" s="1"/>
  <c r="B1550" i="16"/>
  <c r="E1550" i="16" s="1"/>
  <c r="B1551" i="16"/>
  <c r="E1551" i="16" s="1"/>
  <c r="B1552" i="16"/>
  <c r="E1552" i="16" s="1"/>
  <c r="B1553" i="16"/>
  <c r="E1553" i="16" s="1"/>
  <c r="B1554" i="16"/>
  <c r="E1554" i="16" s="1"/>
  <c r="B1555" i="16"/>
  <c r="E1555" i="16" s="1"/>
  <c r="B1556" i="16"/>
  <c r="E1556" i="16" s="1"/>
  <c r="B1557" i="16"/>
  <c r="E1557" i="16" s="1"/>
  <c r="B1558" i="16"/>
  <c r="E1558" i="16" s="1"/>
  <c r="B1559" i="16"/>
  <c r="E1559" i="16" s="1"/>
  <c r="B1560" i="16"/>
  <c r="E1560" i="16" s="1"/>
  <c r="B1561" i="16"/>
  <c r="E1561" i="16" s="1"/>
  <c r="B1562" i="16"/>
  <c r="E1562" i="16" s="1"/>
  <c r="B1563" i="16"/>
  <c r="E1563" i="16" s="1"/>
  <c r="B1564" i="16"/>
  <c r="E1564" i="16" s="1"/>
  <c r="B1565" i="16"/>
  <c r="E1565" i="16" s="1"/>
  <c r="B1566" i="16"/>
  <c r="E1566" i="16" s="1"/>
  <c r="B1567" i="16"/>
  <c r="E1567" i="16" s="1"/>
  <c r="B1568" i="16"/>
  <c r="E1568" i="16" s="1"/>
  <c r="B1569" i="16"/>
  <c r="E1569" i="16" s="1"/>
  <c r="B1570" i="16"/>
  <c r="E1570" i="16" s="1"/>
  <c r="B1571" i="16"/>
  <c r="E1571" i="16" s="1"/>
  <c r="B1572" i="16"/>
  <c r="E1572" i="16" s="1"/>
  <c r="B1573" i="16"/>
  <c r="E1573" i="16" s="1"/>
  <c r="B1574" i="16"/>
  <c r="E1574" i="16" s="1"/>
  <c r="B1575" i="16"/>
  <c r="E1575" i="16" s="1"/>
  <c r="B1576" i="16"/>
  <c r="E1576" i="16" s="1"/>
  <c r="B1577" i="16"/>
  <c r="E1577" i="16" s="1"/>
  <c r="B1578" i="16"/>
  <c r="E1578" i="16" s="1"/>
  <c r="B1579" i="16"/>
  <c r="E1579" i="16" s="1"/>
  <c r="B1580" i="16"/>
  <c r="E1580" i="16" s="1"/>
  <c r="B1581" i="16"/>
  <c r="E1581" i="16" s="1"/>
  <c r="B1582" i="16"/>
  <c r="E1582" i="16" s="1"/>
  <c r="B1583" i="16"/>
  <c r="E1583" i="16" s="1"/>
  <c r="B1584" i="16"/>
  <c r="E1584" i="16" s="1"/>
  <c r="B1585" i="16"/>
  <c r="E1585" i="16" s="1"/>
  <c r="B1586" i="16"/>
  <c r="E1586" i="16" s="1"/>
  <c r="B1587" i="16"/>
  <c r="E1587" i="16" s="1"/>
  <c r="B1588" i="16"/>
  <c r="E1588" i="16" s="1"/>
  <c r="B1589" i="16"/>
  <c r="E1589" i="16" s="1"/>
  <c r="B1590" i="16"/>
  <c r="E1590" i="16" s="1"/>
  <c r="B1591" i="16"/>
  <c r="E1591" i="16" s="1"/>
  <c r="B1592" i="16"/>
  <c r="E1592" i="16" s="1"/>
  <c r="B1593" i="16"/>
  <c r="E1593" i="16" s="1"/>
  <c r="B1594" i="16"/>
  <c r="E1594" i="16" s="1"/>
  <c r="B1595" i="16"/>
  <c r="E1595" i="16" s="1"/>
  <c r="B1596" i="16"/>
  <c r="E1596" i="16" s="1"/>
  <c r="B1597" i="16"/>
  <c r="E1597" i="16" s="1"/>
  <c r="B1598" i="16"/>
  <c r="E1598" i="16" s="1"/>
  <c r="B1599" i="16"/>
  <c r="E1599" i="16" s="1"/>
  <c r="B1600" i="16"/>
  <c r="E1600" i="16" s="1"/>
  <c r="B1601" i="16"/>
  <c r="E1601" i="16" s="1"/>
  <c r="B1602" i="16"/>
  <c r="E1602" i="16" s="1"/>
  <c r="B1603" i="16"/>
  <c r="E1603" i="16" s="1"/>
  <c r="B1604" i="16"/>
  <c r="E1604" i="16" s="1"/>
  <c r="B1605" i="16"/>
  <c r="E1605" i="16" s="1"/>
  <c r="B1606" i="16"/>
  <c r="E1606" i="16" s="1"/>
  <c r="B1607" i="16"/>
  <c r="E1607" i="16" s="1"/>
  <c r="B1608" i="16"/>
  <c r="E1608" i="16" s="1"/>
  <c r="B1609" i="16"/>
  <c r="E1609" i="16" s="1"/>
  <c r="B1610" i="16"/>
  <c r="E1610" i="16" s="1"/>
  <c r="B1611" i="16"/>
  <c r="E1611" i="16" s="1"/>
  <c r="B1612" i="16"/>
  <c r="E1612" i="16" s="1"/>
  <c r="B1613" i="16"/>
  <c r="E1613" i="16" s="1"/>
  <c r="B1614" i="16"/>
  <c r="E1614" i="16" s="1"/>
  <c r="B1615" i="16"/>
  <c r="E1615" i="16" s="1"/>
  <c r="B1616" i="16"/>
  <c r="E1616" i="16" s="1"/>
  <c r="B1617" i="16"/>
  <c r="E1617" i="16" s="1"/>
  <c r="B1618" i="16"/>
  <c r="E1618" i="16" s="1"/>
  <c r="B1619" i="16"/>
  <c r="E1619" i="16" s="1"/>
  <c r="B1620" i="16"/>
  <c r="E1620" i="16" s="1"/>
  <c r="B1621" i="16"/>
  <c r="E1621" i="16" s="1"/>
  <c r="B1622" i="16"/>
  <c r="E1622" i="16" s="1"/>
  <c r="B1623" i="16"/>
  <c r="E1623" i="16" s="1"/>
  <c r="B1624" i="16"/>
  <c r="E1624" i="16" s="1"/>
  <c r="B1625" i="16"/>
  <c r="E1625" i="16" s="1"/>
  <c r="B1626" i="16"/>
  <c r="E1626" i="16" s="1"/>
  <c r="B1627" i="16"/>
  <c r="E1627" i="16" s="1"/>
  <c r="B1628" i="16"/>
  <c r="E1628" i="16" s="1"/>
  <c r="B1629" i="16"/>
  <c r="E1629" i="16" s="1"/>
  <c r="B1630" i="16"/>
  <c r="E1630" i="16" s="1"/>
  <c r="B1631" i="16"/>
  <c r="E1631" i="16" s="1"/>
  <c r="B1632" i="16"/>
  <c r="E1632" i="16" s="1"/>
  <c r="B1633" i="16"/>
  <c r="E1633" i="16" s="1"/>
  <c r="B1634" i="16"/>
  <c r="E1634" i="16" s="1"/>
  <c r="B1635" i="16"/>
  <c r="E1635" i="16" s="1"/>
  <c r="B1636" i="16"/>
  <c r="E1636" i="16" s="1"/>
  <c r="B1637" i="16"/>
  <c r="E1637" i="16" s="1"/>
  <c r="B1638" i="16"/>
  <c r="E1638" i="16" s="1"/>
  <c r="B1639" i="16"/>
  <c r="E1639" i="16" s="1"/>
  <c r="B1640" i="16"/>
  <c r="E1640" i="16" s="1"/>
  <c r="B1641" i="16"/>
  <c r="E1641" i="16" s="1"/>
  <c r="B1642" i="16"/>
  <c r="E1642" i="16" s="1"/>
  <c r="B1643" i="16"/>
  <c r="E1643" i="16" s="1"/>
  <c r="B1644" i="16"/>
  <c r="E1644" i="16" s="1"/>
  <c r="B1645" i="16"/>
  <c r="E1645" i="16" s="1"/>
  <c r="B1646" i="16"/>
  <c r="E1646" i="16" s="1"/>
  <c r="B1647" i="16"/>
  <c r="E1647" i="16" s="1"/>
  <c r="B1648" i="16"/>
  <c r="E1648" i="16" s="1"/>
  <c r="B1649" i="16"/>
  <c r="E1649" i="16" s="1"/>
  <c r="B1650" i="16"/>
  <c r="E1650" i="16" s="1"/>
  <c r="B1651" i="16"/>
  <c r="E1651" i="16" s="1"/>
  <c r="B1652" i="16"/>
  <c r="E1652" i="16" s="1"/>
  <c r="B1653" i="16"/>
  <c r="E1653" i="16" s="1"/>
  <c r="B1654" i="16"/>
  <c r="E1654" i="16" s="1"/>
  <c r="B1655" i="16"/>
  <c r="E1655" i="16" s="1"/>
  <c r="B1656" i="16"/>
  <c r="E1656" i="16" s="1"/>
  <c r="B1657" i="16"/>
  <c r="E1657" i="16" s="1"/>
  <c r="B1658" i="16"/>
  <c r="E1658" i="16" s="1"/>
  <c r="B1659" i="16"/>
  <c r="E1659" i="16" s="1"/>
  <c r="B1660" i="16"/>
  <c r="E1660" i="16" s="1"/>
  <c r="B1661" i="16"/>
  <c r="E1661" i="16" s="1"/>
  <c r="B1662" i="16"/>
  <c r="E1662" i="16" s="1"/>
  <c r="B1663" i="16"/>
  <c r="E1663" i="16" s="1"/>
  <c r="B1664" i="16"/>
  <c r="E1664" i="16" s="1"/>
  <c r="B1665" i="16"/>
  <c r="E1665" i="16" s="1"/>
  <c r="B1666" i="16"/>
  <c r="E1666" i="16" s="1"/>
  <c r="B1667" i="16"/>
  <c r="E1667" i="16" s="1"/>
  <c r="B1668" i="16"/>
  <c r="E1668" i="16" s="1"/>
  <c r="B1669" i="16"/>
  <c r="E1669" i="16" s="1"/>
  <c r="B1670" i="16"/>
  <c r="E1670" i="16" s="1"/>
  <c r="B1671" i="16"/>
  <c r="E1671" i="16" s="1"/>
  <c r="B1672" i="16"/>
  <c r="E1672" i="16" s="1"/>
  <c r="B1673" i="16"/>
  <c r="E1673" i="16" s="1"/>
  <c r="B1674" i="16"/>
  <c r="E1674" i="16" s="1"/>
  <c r="B1675" i="16"/>
  <c r="E1675" i="16" s="1"/>
  <c r="B1676" i="16"/>
  <c r="E1676" i="16" s="1"/>
  <c r="B1677" i="16"/>
  <c r="E1677" i="16" s="1"/>
  <c r="B1678" i="16"/>
  <c r="E1678" i="16" s="1"/>
  <c r="B1679" i="16"/>
  <c r="E1679" i="16" s="1"/>
  <c r="B1680" i="16"/>
  <c r="E1680" i="16" s="1"/>
  <c r="B1681" i="16"/>
  <c r="E1681" i="16" s="1"/>
  <c r="B1682" i="16"/>
  <c r="E1682" i="16" s="1"/>
  <c r="B1683" i="16"/>
  <c r="E1683" i="16" s="1"/>
  <c r="B1684" i="16"/>
  <c r="E1684" i="16" s="1"/>
  <c r="B1685" i="16"/>
  <c r="E1685" i="16" s="1"/>
  <c r="B1686" i="16"/>
  <c r="E1686" i="16" s="1"/>
  <c r="B1687" i="16"/>
  <c r="E1687" i="16" s="1"/>
  <c r="B1688" i="16"/>
  <c r="E1688" i="16" s="1"/>
  <c r="B1689" i="16"/>
  <c r="E1689" i="16" s="1"/>
  <c r="B1690" i="16"/>
  <c r="E1690" i="16" s="1"/>
  <c r="B1691" i="16"/>
  <c r="E1691" i="16" s="1"/>
  <c r="B1692" i="16"/>
  <c r="E1692" i="16" s="1"/>
  <c r="B1693" i="16"/>
  <c r="E1693" i="16" s="1"/>
  <c r="B1694" i="16"/>
  <c r="E1694" i="16" s="1"/>
  <c r="B1695" i="16"/>
  <c r="E1695" i="16" s="1"/>
  <c r="B1696" i="16"/>
  <c r="E1696" i="16" s="1"/>
  <c r="B1697" i="16"/>
  <c r="E1697" i="16" s="1"/>
  <c r="B1698" i="16"/>
  <c r="E1698" i="16" s="1"/>
  <c r="B1699" i="16"/>
  <c r="E1699" i="16" s="1"/>
  <c r="B1700" i="16"/>
  <c r="E1700" i="16" s="1"/>
  <c r="B1701" i="16"/>
  <c r="E1701" i="16" s="1"/>
  <c r="B1702" i="16"/>
  <c r="E1702" i="16" s="1"/>
  <c r="B1703" i="16"/>
  <c r="E1703" i="16" s="1"/>
  <c r="B1704" i="16"/>
  <c r="E1704" i="16" s="1"/>
  <c r="B1705" i="16"/>
  <c r="E1705" i="16" s="1"/>
  <c r="B1706" i="16"/>
  <c r="E1706" i="16" s="1"/>
  <c r="B1707" i="16"/>
  <c r="E1707" i="16" s="1"/>
  <c r="B1708" i="16"/>
  <c r="E1708" i="16" s="1"/>
  <c r="B1709" i="16"/>
  <c r="E1709" i="16" s="1"/>
  <c r="B1710" i="16"/>
  <c r="E1710" i="16" s="1"/>
  <c r="B1711" i="16"/>
  <c r="E1711" i="16" s="1"/>
  <c r="B1712" i="16"/>
  <c r="E1712" i="16" s="1"/>
  <c r="B1713" i="16"/>
  <c r="E1713" i="16" s="1"/>
  <c r="B1714" i="16"/>
  <c r="E1714" i="16" s="1"/>
  <c r="B1715" i="16"/>
  <c r="E1715" i="16" s="1"/>
  <c r="B1716" i="16"/>
  <c r="E1716" i="16" s="1"/>
  <c r="B1717" i="16"/>
  <c r="E1717" i="16" s="1"/>
  <c r="B1718" i="16"/>
  <c r="E1718" i="16" s="1"/>
  <c r="B1719" i="16"/>
  <c r="E1719" i="16" s="1"/>
  <c r="B1720" i="16"/>
  <c r="E1720" i="16" s="1"/>
  <c r="B1721" i="16"/>
  <c r="E1721" i="16" s="1"/>
  <c r="B1722" i="16"/>
  <c r="E1722" i="16" s="1"/>
  <c r="B1723" i="16"/>
  <c r="E1723" i="16" s="1"/>
  <c r="B1724" i="16"/>
  <c r="E1724" i="16" s="1"/>
  <c r="B1725" i="16"/>
  <c r="E1725" i="16" s="1"/>
  <c r="B1726" i="16"/>
  <c r="E1726" i="16" s="1"/>
  <c r="B1727" i="16"/>
  <c r="E1727" i="16" s="1"/>
  <c r="B1728" i="16"/>
  <c r="E1728" i="16" s="1"/>
  <c r="B1729" i="16"/>
  <c r="E1729" i="16" s="1"/>
  <c r="B1730" i="16"/>
  <c r="E1730" i="16" s="1"/>
  <c r="B1731" i="16"/>
  <c r="E1731" i="16" s="1"/>
  <c r="B1732" i="16"/>
  <c r="E1732" i="16" s="1"/>
  <c r="B1733" i="16"/>
  <c r="E1733" i="16" s="1"/>
  <c r="B1734" i="16"/>
  <c r="E1734" i="16" s="1"/>
  <c r="B1735" i="16"/>
  <c r="E1735" i="16" s="1"/>
  <c r="B1736" i="16"/>
  <c r="E1736" i="16" s="1"/>
  <c r="B1737" i="16"/>
  <c r="E1737" i="16" s="1"/>
  <c r="B1738" i="16"/>
  <c r="E1738" i="16" s="1"/>
  <c r="B1739" i="16"/>
  <c r="E1739" i="16" s="1"/>
  <c r="B1740" i="16"/>
  <c r="E1740" i="16" s="1"/>
  <c r="B1741" i="16"/>
  <c r="E1741" i="16" s="1"/>
  <c r="B1742" i="16"/>
  <c r="E1742" i="16" s="1"/>
  <c r="B1743" i="16"/>
  <c r="E1743" i="16" s="1"/>
  <c r="B1744" i="16"/>
  <c r="E1744" i="16" s="1"/>
  <c r="B1745" i="16"/>
  <c r="E1745" i="16" s="1"/>
  <c r="B1746" i="16"/>
  <c r="E1746" i="16" s="1"/>
  <c r="B1747" i="16"/>
  <c r="E1747" i="16" s="1"/>
  <c r="B1748" i="16"/>
  <c r="E1748" i="16" s="1"/>
  <c r="B1749" i="16"/>
  <c r="E1749" i="16" s="1"/>
  <c r="B1750" i="16"/>
  <c r="E1750" i="16" s="1"/>
  <c r="B1751" i="16"/>
  <c r="E1751" i="16" s="1"/>
  <c r="B1752" i="16"/>
  <c r="E1752" i="16" s="1"/>
  <c r="B1753" i="16"/>
  <c r="E1753" i="16" s="1"/>
  <c r="B1754" i="16"/>
  <c r="E1754" i="16" s="1"/>
  <c r="B1755" i="16"/>
  <c r="E1755" i="16" s="1"/>
  <c r="B1756" i="16"/>
  <c r="E1756" i="16" s="1"/>
  <c r="B1757" i="16"/>
  <c r="E1757" i="16" s="1"/>
  <c r="B1758" i="16"/>
  <c r="E1758" i="16" s="1"/>
  <c r="B1759" i="16"/>
  <c r="E1759" i="16" s="1"/>
  <c r="B1760" i="16"/>
  <c r="E1760" i="16" s="1"/>
  <c r="B1761" i="16"/>
  <c r="E1761" i="16" s="1"/>
  <c r="B1762" i="16"/>
  <c r="E1762" i="16" s="1"/>
  <c r="B1763" i="16"/>
  <c r="E1763" i="16" s="1"/>
  <c r="B1764" i="16"/>
  <c r="E1764" i="16" s="1"/>
  <c r="B1765" i="16"/>
  <c r="E1765" i="16" s="1"/>
  <c r="B1766" i="16"/>
  <c r="E1766" i="16" s="1"/>
  <c r="B1767" i="16"/>
  <c r="E1767" i="16" s="1"/>
  <c r="B1768" i="16"/>
  <c r="E1768" i="16" s="1"/>
  <c r="B1769" i="16"/>
  <c r="E1769" i="16" s="1"/>
  <c r="B1770" i="16"/>
  <c r="E1770" i="16" s="1"/>
  <c r="B1771" i="16"/>
  <c r="E1771" i="16" s="1"/>
  <c r="B1772" i="16"/>
  <c r="E1772" i="16" s="1"/>
  <c r="B1773" i="16"/>
  <c r="E1773" i="16" s="1"/>
  <c r="B1774" i="16"/>
  <c r="E1774" i="16" s="1"/>
  <c r="B1775" i="16"/>
  <c r="E1775" i="16" s="1"/>
  <c r="B1776" i="16"/>
  <c r="E1776" i="16" s="1"/>
  <c r="B1777" i="16"/>
  <c r="E1777" i="16" s="1"/>
  <c r="B1778" i="16"/>
  <c r="E1778" i="16" s="1"/>
  <c r="B1779" i="16"/>
  <c r="E1779" i="16" s="1"/>
  <c r="B1780" i="16"/>
  <c r="E1780" i="16" s="1"/>
  <c r="B1781" i="16"/>
  <c r="E1781" i="16" s="1"/>
  <c r="B1782" i="16"/>
  <c r="E1782" i="16" s="1"/>
  <c r="B1783" i="16"/>
  <c r="E1783" i="16" s="1"/>
  <c r="B1784" i="16"/>
  <c r="E1784" i="16" s="1"/>
  <c r="B1785" i="16"/>
  <c r="E1785" i="16" s="1"/>
  <c r="B1786" i="16"/>
  <c r="E1786" i="16" s="1"/>
  <c r="B1787" i="16"/>
  <c r="E1787" i="16" s="1"/>
  <c r="B1788" i="16"/>
  <c r="E1788" i="16" s="1"/>
  <c r="B1789" i="16"/>
  <c r="E1789" i="16" s="1"/>
  <c r="B1790" i="16"/>
  <c r="E1790" i="16" s="1"/>
  <c r="B1791" i="16"/>
  <c r="E1791" i="16" s="1"/>
  <c r="B1792" i="16"/>
  <c r="E1792" i="16" s="1"/>
  <c r="B1793" i="16"/>
  <c r="E1793" i="16" s="1"/>
  <c r="B1794" i="16"/>
  <c r="E1794" i="16" s="1"/>
  <c r="B1795" i="16"/>
  <c r="E1795" i="16" s="1"/>
  <c r="B1796" i="16"/>
  <c r="E1796" i="16" s="1"/>
  <c r="B1797" i="16"/>
  <c r="E1797" i="16" s="1"/>
  <c r="B1798" i="16"/>
  <c r="E1798" i="16" s="1"/>
  <c r="B1799" i="16"/>
  <c r="E1799" i="16" s="1"/>
  <c r="B1800" i="16"/>
  <c r="E1800" i="16" s="1"/>
  <c r="B1801" i="16"/>
  <c r="E1801" i="16" s="1"/>
  <c r="B1802" i="16"/>
  <c r="E1802" i="16" s="1"/>
  <c r="B1803" i="16"/>
  <c r="E1803" i="16" s="1"/>
  <c r="B1804" i="16"/>
  <c r="E1804" i="16" s="1"/>
  <c r="B1805" i="16"/>
  <c r="E1805" i="16" s="1"/>
  <c r="B1806" i="16"/>
  <c r="E1806" i="16" s="1"/>
  <c r="B1807" i="16"/>
  <c r="E1807" i="16" s="1"/>
  <c r="B1808" i="16"/>
  <c r="E1808" i="16" s="1"/>
  <c r="B1809" i="16"/>
  <c r="E1809" i="16" s="1"/>
  <c r="B1810" i="16"/>
  <c r="E1810" i="16" s="1"/>
  <c r="B1811" i="16"/>
  <c r="E1811" i="16" s="1"/>
  <c r="B1812" i="16"/>
  <c r="E1812" i="16" s="1"/>
  <c r="B1813" i="16"/>
  <c r="E1813" i="16" s="1"/>
  <c r="B1814" i="16"/>
  <c r="E1814" i="16" s="1"/>
  <c r="B1815" i="16"/>
  <c r="E1815" i="16" s="1"/>
  <c r="B1816" i="16"/>
  <c r="E1816" i="16" s="1"/>
  <c r="B1817" i="16"/>
  <c r="E1817" i="16" s="1"/>
  <c r="B1818" i="16"/>
  <c r="E1818" i="16" s="1"/>
  <c r="B1819" i="16"/>
  <c r="E1819" i="16" s="1"/>
  <c r="B1820" i="16"/>
  <c r="E1820" i="16" s="1"/>
  <c r="B1821" i="16"/>
  <c r="E1821" i="16" s="1"/>
  <c r="B1822" i="16"/>
  <c r="E1822" i="16" s="1"/>
  <c r="B1823" i="16"/>
  <c r="E1823" i="16" s="1"/>
  <c r="B1824" i="16"/>
  <c r="E1824" i="16" s="1"/>
  <c r="B1825" i="16"/>
  <c r="E1825" i="16" s="1"/>
  <c r="B1826" i="16"/>
  <c r="E1826" i="16" s="1"/>
  <c r="B1827" i="16"/>
  <c r="E1827" i="16" s="1"/>
  <c r="B1828" i="16"/>
  <c r="E1828" i="16" s="1"/>
  <c r="B1829" i="16"/>
  <c r="E1829" i="16" s="1"/>
  <c r="B1830" i="16"/>
  <c r="E1830" i="16" s="1"/>
  <c r="B1831" i="16"/>
  <c r="E1831" i="16" s="1"/>
  <c r="B1832" i="16"/>
  <c r="E1832" i="16" s="1"/>
  <c r="B1833" i="16"/>
  <c r="E1833" i="16" s="1"/>
  <c r="B1834" i="16"/>
  <c r="E1834" i="16" s="1"/>
  <c r="B1835" i="16"/>
  <c r="E1835" i="16" s="1"/>
  <c r="B1836" i="16"/>
  <c r="E1836" i="16" s="1"/>
  <c r="B1837" i="16"/>
  <c r="E1837" i="16" s="1"/>
  <c r="B1838" i="16"/>
  <c r="E1838" i="16" s="1"/>
  <c r="B1839" i="16"/>
  <c r="E1839" i="16" s="1"/>
  <c r="B1840" i="16"/>
  <c r="E1840" i="16" s="1"/>
  <c r="B1841" i="16"/>
  <c r="E1841" i="16" s="1"/>
  <c r="B1842" i="16"/>
  <c r="E1842" i="16" s="1"/>
  <c r="B1843" i="16"/>
  <c r="E1843" i="16" s="1"/>
  <c r="B1844" i="16"/>
  <c r="E1844" i="16" s="1"/>
  <c r="B1845" i="16"/>
  <c r="E1845" i="16" s="1"/>
  <c r="B1846" i="16"/>
  <c r="E1846" i="16" s="1"/>
  <c r="B1847" i="16"/>
  <c r="E1847" i="16" s="1"/>
  <c r="B1848" i="16"/>
  <c r="E1848" i="16" s="1"/>
  <c r="B1849" i="16"/>
  <c r="E1849" i="16" s="1"/>
  <c r="B1850" i="16"/>
  <c r="E1850" i="16" s="1"/>
  <c r="B1851" i="16"/>
  <c r="E1851" i="16" s="1"/>
  <c r="B1852" i="16"/>
  <c r="E1852" i="16" s="1"/>
  <c r="B1853" i="16"/>
  <c r="E1853" i="16" s="1"/>
  <c r="B1854" i="16"/>
  <c r="E1854" i="16" s="1"/>
  <c r="B1855" i="16"/>
  <c r="E1855" i="16" s="1"/>
  <c r="B1856" i="16"/>
  <c r="E1856" i="16" s="1"/>
  <c r="B1857" i="16"/>
  <c r="E1857" i="16" s="1"/>
  <c r="B1858" i="16"/>
  <c r="E1858" i="16" s="1"/>
  <c r="B1859" i="16"/>
  <c r="E1859" i="16" s="1"/>
  <c r="B1860" i="16"/>
  <c r="E1860" i="16" s="1"/>
  <c r="B1861" i="16"/>
  <c r="E1861" i="16" s="1"/>
  <c r="B1862" i="16"/>
  <c r="E1862" i="16" s="1"/>
  <c r="B1863" i="16"/>
  <c r="E1863" i="16" s="1"/>
  <c r="B1864" i="16"/>
  <c r="E1864" i="16" s="1"/>
  <c r="B1865" i="16"/>
  <c r="E1865" i="16" s="1"/>
  <c r="B1866" i="16"/>
  <c r="E1866" i="16" s="1"/>
  <c r="B1867" i="16"/>
  <c r="E1867" i="16" s="1"/>
  <c r="B1868" i="16"/>
  <c r="E1868" i="16" s="1"/>
  <c r="B1869" i="16"/>
  <c r="E1869" i="16" s="1"/>
  <c r="B1870" i="16"/>
  <c r="E1870" i="16" s="1"/>
  <c r="B1871" i="16"/>
  <c r="E1871" i="16" s="1"/>
  <c r="B1872" i="16"/>
  <c r="E1872" i="16" s="1"/>
  <c r="B1873" i="16"/>
  <c r="E1873" i="16" s="1"/>
  <c r="B1874" i="16"/>
  <c r="E1874" i="16" s="1"/>
  <c r="B1875" i="16"/>
  <c r="E1875" i="16" s="1"/>
  <c r="B1876" i="16"/>
  <c r="E1876" i="16" s="1"/>
  <c r="B1877" i="16"/>
  <c r="E1877" i="16" s="1"/>
  <c r="B1878" i="16"/>
  <c r="E1878" i="16" s="1"/>
  <c r="B1879" i="16"/>
  <c r="E1879" i="16" s="1"/>
  <c r="B1880" i="16"/>
  <c r="E1880" i="16" s="1"/>
  <c r="B1881" i="16"/>
  <c r="E1881" i="16" s="1"/>
  <c r="B1882" i="16"/>
  <c r="E1882" i="16" s="1"/>
  <c r="B1883" i="16"/>
  <c r="E1883" i="16" s="1"/>
  <c r="B1884" i="16"/>
  <c r="E1884" i="16" s="1"/>
  <c r="B1885" i="16"/>
  <c r="E1885" i="16" s="1"/>
  <c r="B1886" i="16"/>
  <c r="E1886" i="16" s="1"/>
  <c r="B1887" i="16"/>
  <c r="E1887" i="16" s="1"/>
  <c r="B1888" i="16"/>
  <c r="E1888" i="16" s="1"/>
  <c r="B1889" i="16"/>
  <c r="E1889" i="16" s="1"/>
  <c r="B1890" i="16"/>
  <c r="E1890" i="16" s="1"/>
  <c r="B1891" i="16"/>
  <c r="E1891" i="16" s="1"/>
  <c r="B1892" i="16"/>
  <c r="E1892" i="16" s="1"/>
  <c r="B1893" i="16"/>
  <c r="E1893" i="16" s="1"/>
  <c r="B1894" i="16"/>
  <c r="E1894" i="16" s="1"/>
  <c r="B1895" i="16"/>
  <c r="E1895" i="16" s="1"/>
  <c r="B1896" i="16"/>
  <c r="E1896" i="16" s="1"/>
  <c r="B1897" i="16"/>
  <c r="E1897" i="16" s="1"/>
  <c r="B1898" i="16"/>
  <c r="E1898" i="16" s="1"/>
  <c r="B1899" i="16"/>
  <c r="E1899" i="16" s="1"/>
  <c r="B1900" i="16"/>
  <c r="E1900" i="16" s="1"/>
  <c r="B1901" i="16"/>
  <c r="E1901" i="16" s="1"/>
  <c r="B1902" i="16"/>
  <c r="E1902" i="16" s="1"/>
  <c r="B1903" i="16"/>
  <c r="E1903" i="16" s="1"/>
  <c r="B1904" i="16"/>
  <c r="E1904" i="16" s="1"/>
  <c r="B1905" i="16"/>
  <c r="E1905" i="16" s="1"/>
  <c r="B1906" i="16"/>
  <c r="E1906" i="16" s="1"/>
  <c r="B1907" i="16"/>
  <c r="E1907" i="16" s="1"/>
  <c r="B1908" i="16"/>
  <c r="E1908" i="16" s="1"/>
  <c r="B1909" i="16"/>
  <c r="E1909" i="16" s="1"/>
  <c r="B1910" i="16"/>
  <c r="E1910" i="16" s="1"/>
  <c r="B1911" i="16"/>
  <c r="E1911" i="16" s="1"/>
  <c r="B1912" i="16"/>
  <c r="E1912" i="16" s="1"/>
  <c r="B1913" i="16"/>
  <c r="E1913" i="16" s="1"/>
  <c r="B1914" i="16"/>
  <c r="E1914" i="16" s="1"/>
  <c r="B1915" i="16"/>
  <c r="E1915" i="16" s="1"/>
  <c r="B1916" i="16"/>
  <c r="E1916" i="16" s="1"/>
  <c r="B1917" i="16"/>
  <c r="E1917" i="16" s="1"/>
  <c r="B1918" i="16"/>
  <c r="E1918" i="16" s="1"/>
  <c r="B1919" i="16"/>
  <c r="E1919" i="16" s="1"/>
  <c r="B1920" i="16"/>
  <c r="E1920" i="16" s="1"/>
  <c r="B1921" i="16"/>
  <c r="E1921" i="16" s="1"/>
  <c r="B1922" i="16"/>
  <c r="E1922" i="16" s="1"/>
  <c r="B1923" i="16"/>
  <c r="E1923" i="16" s="1"/>
  <c r="B1924" i="16"/>
  <c r="E1924" i="16" s="1"/>
  <c r="B1925" i="16"/>
  <c r="E1925" i="16" s="1"/>
  <c r="B1926" i="16"/>
  <c r="E1926" i="16" s="1"/>
  <c r="B1927" i="16"/>
  <c r="E1927" i="16" s="1"/>
  <c r="B1928" i="16"/>
  <c r="E1928" i="16" s="1"/>
  <c r="B1929" i="16"/>
  <c r="E1929" i="16" s="1"/>
  <c r="B1930" i="16"/>
  <c r="E1930" i="16" s="1"/>
  <c r="B1931" i="16"/>
  <c r="E1931" i="16" s="1"/>
  <c r="B1932" i="16"/>
  <c r="E1932" i="16" s="1"/>
  <c r="B1933" i="16"/>
  <c r="E1933" i="16" s="1"/>
  <c r="B1934" i="16"/>
  <c r="E1934" i="16" s="1"/>
  <c r="B1935" i="16"/>
  <c r="E1935" i="16" s="1"/>
  <c r="B1936" i="16"/>
  <c r="E1936" i="16" s="1"/>
  <c r="B1937" i="16"/>
  <c r="E1937" i="16" s="1"/>
  <c r="B1938" i="16"/>
  <c r="E1938" i="16" s="1"/>
  <c r="B1939" i="16"/>
  <c r="E1939" i="16" s="1"/>
  <c r="B1940" i="16"/>
  <c r="E1940" i="16" s="1"/>
  <c r="B1941" i="16"/>
  <c r="E1941" i="16" s="1"/>
  <c r="B1942" i="16"/>
  <c r="E1942" i="16" s="1"/>
  <c r="B1943" i="16"/>
  <c r="E1943" i="16" s="1"/>
  <c r="B1944" i="16"/>
  <c r="E1944" i="16" s="1"/>
  <c r="B1945" i="16"/>
  <c r="E1945" i="16" s="1"/>
  <c r="B1946" i="16"/>
  <c r="E1946" i="16" s="1"/>
  <c r="B1947" i="16"/>
  <c r="E1947" i="16" s="1"/>
  <c r="B1948" i="16"/>
  <c r="E1948" i="16" s="1"/>
  <c r="B1949" i="16"/>
  <c r="E1949" i="16" s="1"/>
  <c r="B1950" i="16"/>
  <c r="E1950" i="16" s="1"/>
  <c r="B1951" i="16"/>
  <c r="E1951" i="16" s="1"/>
  <c r="B1952" i="16"/>
  <c r="E1952" i="16" s="1"/>
  <c r="B1953" i="16"/>
  <c r="E1953" i="16" s="1"/>
  <c r="B1954" i="16"/>
  <c r="E1954" i="16" s="1"/>
  <c r="B1955" i="16"/>
  <c r="E1955" i="16" s="1"/>
  <c r="B1956" i="16"/>
  <c r="E1956" i="16" s="1"/>
  <c r="B1957" i="16"/>
  <c r="E1957" i="16" s="1"/>
  <c r="B1958" i="16"/>
  <c r="E1958" i="16" s="1"/>
  <c r="B1959" i="16"/>
  <c r="E1959" i="16" s="1"/>
  <c r="B1960" i="16"/>
  <c r="E1960" i="16" s="1"/>
  <c r="B1961" i="16"/>
  <c r="E1961" i="16" s="1"/>
  <c r="B1962" i="16"/>
  <c r="E1962" i="16" s="1"/>
  <c r="B1963" i="16"/>
  <c r="E1963" i="16" s="1"/>
  <c r="B1964" i="16"/>
  <c r="E1964" i="16" s="1"/>
  <c r="B1965" i="16"/>
  <c r="E1965" i="16" s="1"/>
  <c r="B1966" i="16"/>
  <c r="E1966" i="16" s="1"/>
  <c r="B1967" i="16"/>
  <c r="E1967" i="16" s="1"/>
  <c r="B1968" i="16"/>
  <c r="E1968" i="16" s="1"/>
  <c r="B1969" i="16"/>
  <c r="E1969" i="16" s="1"/>
  <c r="B1970" i="16"/>
  <c r="E1970" i="16" s="1"/>
  <c r="B1971" i="16"/>
  <c r="E1971" i="16" s="1"/>
  <c r="B1972" i="16"/>
  <c r="E1972" i="16" s="1"/>
  <c r="B1973" i="16"/>
  <c r="E1973" i="16" s="1"/>
  <c r="B1974" i="16"/>
  <c r="E1974" i="16" s="1"/>
  <c r="B1975" i="16"/>
  <c r="E1975" i="16" s="1"/>
  <c r="B1976" i="16"/>
  <c r="E1976" i="16" s="1"/>
  <c r="B1977" i="16"/>
  <c r="E1977" i="16" s="1"/>
  <c r="B1978" i="16"/>
  <c r="E1978" i="16" s="1"/>
  <c r="B1979" i="16"/>
  <c r="E1979" i="16" s="1"/>
  <c r="B1980" i="16"/>
  <c r="E1980" i="16" s="1"/>
  <c r="B1981" i="16"/>
  <c r="E1981" i="16" s="1"/>
  <c r="B1982" i="16"/>
  <c r="E1982" i="16" s="1"/>
  <c r="B1983" i="16"/>
  <c r="E1983" i="16" s="1"/>
  <c r="B1984" i="16"/>
  <c r="E1984" i="16" s="1"/>
  <c r="B1985" i="16"/>
  <c r="E1985" i="16" s="1"/>
  <c r="B1986" i="16"/>
  <c r="E1986" i="16" s="1"/>
  <c r="B1987" i="16"/>
  <c r="E1987" i="16" s="1"/>
  <c r="B1988" i="16"/>
  <c r="E1988" i="16" s="1"/>
  <c r="B1989" i="16"/>
  <c r="E1989" i="16" s="1"/>
  <c r="B1990" i="16"/>
  <c r="E1990" i="16" s="1"/>
  <c r="B1991" i="16"/>
  <c r="E1991" i="16" s="1"/>
  <c r="B1992" i="16"/>
  <c r="E1992" i="16" s="1"/>
  <c r="B1993" i="16"/>
  <c r="E1993" i="16" s="1"/>
  <c r="B1994" i="16"/>
  <c r="E1994" i="16" s="1"/>
  <c r="B1995" i="16"/>
  <c r="E1995" i="16" s="1"/>
  <c r="B1996" i="16"/>
  <c r="E1996" i="16" s="1"/>
  <c r="B1997" i="16"/>
  <c r="E1997" i="16" s="1"/>
  <c r="B1998" i="16"/>
  <c r="E1998" i="16" s="1"/>
  <c r="B1999" i="16"/>
  <c r="E1999" i="16" s="1"/>
  <c r="B2000" i="16"/>
  <c r="E2000" i="16" s="1"/>
  <c r="B2001" i="16"/>
  <c r="E2001" i="16" s="1"/>
  <c r="B2002" i="16"/>
  <c r="E2002" i="16" s="1"/>
  <c r="B2003" i="16"/>
  <c r="E2003" i="16" s="1"/>
  <c r="B2004" i="16"/>
  <c r="E2004" i="16" s="1"/>
  <c r="B2005" i="16"/>
  <c r="E2005" i="16" s="1"/>
  <c r="B2006" i="16"/>
  <c r="E2006" i="16" s="1"/>
  <c r="B2007" i="16"/>
  <c r="E2007" i="16" s="1"/>
  <c r="B2008" i="16"/>
  <c r="E2008" i="16" s="1"/>
  <c r="B2009" i="16"/>
  <c r="E2009" i="16" s="1"/>
  <c r="B2010" i="16"/>
  <c r="E2010" i="16" s="1"/>
  <c r="B2011" i="16"/>
  <c r="E2011" i="16" s="1"/>
  <c r="B2012" i="16"/>
  <c r="E2012" i="16" s="1"/>
  <c r="B2013" i="16"/>
  <c r="E2013" i="16" s="1"/>
  <c r="B2014" i="16"/>
  <c r="E2014" i="16" s="1"/>
  <c r="B2015" i="16"/>
  <c r="E2015" i="16" s="1"/>
  <c r="B2016" i="16"/>
  <c r="E2016" i="16" s="1"/>
  <c r="B2017" i="16"/>
  <c r="E2017" i="16" s="1"/>
  <c r="B2018" i="16"/>
  <c r="E2018" i="16" s="1"/>
  <c r="B2019" i="16"/>
  <c r="E2019" i="16" s="1"/>
  <c r="B2020" i="16"/>
  <c r="E2020" i="16" s="1"/>
  <c r="B2021" i="16"/>
  <c r="E2021" i="16" s="1"/>
  <c r="B2022" i="16"/>
  <c r="E2022" i="16" s="1"/>
  <c r="B2023" i="16"/>
  <c r="E2023" i="16" s="1"/>
  <c r="B2024" i="16"/>
  <c r="E2024" i="16" s="1"/>
  <c r="B2025" i="16"/>
  <c r="E2025" i="16" s="1"/>
  <c r="B2026" i="16"/>
  <c r="E2026" i="16" s="1"/>
  <c r="B2027" i="16"/>
  <c r="E2027" i="16" s="1"/>
  <c r="B2028" i="16"/>
  <c r="E2028" i="16" s="1"/>
  <c r="B2029" i="16"/>
  <c r="E2029" i="16" s="1"/>
  <c r="B2030" i="16"/>
  <c r="E2030" i="16" s="1"/>
  <c r="B2031" i="16"/>
  <c r="E2031" i="16" s="1"/>
  <c r="B2032" i="16"/>
  <c r="E2032" i="16" s="1"/>
  <c r="B2033" i="16"/>
  <c r="E2033" i="16" s="1"/>
  <c r="B2034" i="16"/>
  <c r="E2034" i="16" s="1"/>
  <c r="B2035" i="16"/>
  <c r="E2035" i="16" s="1"/>
  <c r="B2036" i="16"/>
  <c r="E2036" i="16" s="1"/>
  <c r="B2037" i="16"/>
  <c r="E2037" i="16" s="1"/>
  <c r="B2038" i="16"/>
  <c r="E2038" i="16" s="1"/>
  <c r="B2039" i="16"/>
  <c r="E2039" i="16" s="1"/>
  <c r="B2040" i="16"/>
  <c r="E2040" i="16" s="1"/>
  <c r="B2041" i="16"/>
  <c r="E2041" i="16" s="1"/>
  <c r="B2042" i="16"/>
  <c r="E2042" i="16" s="1"/>
  <c r="B2043" i="16"/>
  <c r="E2043" i="16" s="1"/>
  <c r="B2044" i="16"/>
  <c r="E2044" i="16" s="1"/>
  <c r="B2045" i="16"/>
  <c r="E2045" i="16" s="1"/>
  <c r="B2046" i="16"/>
  <c r="E2046" i="16" s="1"/>
  <c r="B2047" i="16"/>
  <c r="E2047" i="16" s="1"/>
  <c r="B2048" i="16"/>
  <c r="E2048" i="16" s="1"/>
  <c r="B2049" i="16"/>
  <c r="E2049" i="16" s="1"/>
  <c r="B2050" i="16"/>
  <c r="E2050" i="16" s="1"/>
  <c r="B2051" i="16"/>
  <c r="E2051" i="16" s="1"/>
  <c r="B2052" i="16"/>
  <c r="E2052" i="16" s="1"/>
  <c r="B2053" i="16"/>
  <c r="E2053" i="16" s="1"/>
  <c r="B2054" i="16"/>
  <c r="E2054" i="16" s="1"/>
  <c r="B2055" i="16"/>
  <c r="E2055" i="16" s="1"/>
  <c r="B2056" i="16"/>
  <c r="E2056" i="16" s="1"/>
  <c r="B2057" i="16"/>
  <c r="E2057" i="16" s="1"/>
  <c r="B2058" i="16"/>
  <c r="E2058" i="16" s="1"/>
  <c r="B2059" i="16"/>
  <c r="E2059" i="16" s="1"/>
  <c r="B2060" i="16"/>
  <c r="E2060" i="16" s="1"/>
  <c r="B2061" i="16"/>
  <c r="E2061" i="16" s="1"/>
  <c r="B2062" i="16"/>
  <c r="E2062" i="16" s="1"/>
  <c r="B2063" i="16"/>
  <c r="E2063" i="16" s="1"/>
  <c r="B2064" i="16"/>
  <c r="E2064" i="16" s="1"/>
  <c r="B2065" i="16"/>
  <c r="E2065" i="16" s="1"/>
  <c r="B2066" i="16"/>
  <c r="E2066" i="16" s="1"/>
  <c r="B2067" i="16"/>
  <c r="E2067" i="16" s="1"/>
  <c r="B2068" i="16"/>
  <c r="E2068" i="16" s="1"/>
  <c r="B2069" i="16"/>
  <c r="E2069" i="16" s="1"/>
  <c r="B2070" i="16"/>
  <c r="E2070" i="16" s="1"/>
  <c r="B2071" i="16"/>
  <c r="E2071" i="16" s="1"/>
  <c r="B2072" i="16"/>
  <c r="E2072" i="16" s="1"/>
  <c r="B2073" i="16"/>
  <c r="E2073" i="16" s="1"/>
  <c r="B2074" i="16"/>
  <c r="E2074" i="16" s="1"/>
  <c r="B2075" i="16"/>
  <c r="E2075" i="16" s="1"/>
  <c r="B2076" i="16"/>
  <c r="E2076" i="16" s="1"/>
  <c r="B2077" i="16"/>
  <c r="E2077" i="16" s="1"/>
  <c r="B2078" i="16"/>
  <c r="E2078" i="16" s="1"/>
  <c r="B2079" i="16"/>
  <c r="E2079" i="16" s="1"/>
  <c r="B2080" i="16"/>
  <c r="E2080" i="16" s="1"/>
  <c r="B2081" i="16"/>
  <c r="E2081" i="16" s="1"/>
  <c r="B2082" i="16"/>
  <c r="E2082" i="16" s="1"/>
  <c r="B2083" i="16"/>
  <c r="E2083" i="16" s="1"/>
  <c r="B2084" i="16"/>
  <c r="E2084" i="16" s="1"/>
  <c r="B2085" i="16"/>
  <c r="E2085" i="16" s="1"/>
  <c r="B2086" i="16"/>
  <c r="E2086" i="16" s="1"/>
  <c r="B2087" i="16"/>
  <c r="E2087" i="16" s="1"/>
  <c r="B2088" i="16"/>
  <c r="E2088" i="16" s="1"/>
  <c r="B2089" i="16"/>
  <c r="E2089" i="16" s="1"/>
  <c r="B2090" i="16"/>
  <c r="E2090" i="16" s="1"/>
  <c r="B2091" i="16"/>
  <c r="E2091" i="16" s="1"/>
  <c r="B2092" i="16"/>
  <c r="E2092" i="16" s="1"/>
  <c r="B2093" i="16"/>
  <c r="E2093" i="16" s="1"/>
  <c r="B2094" i="16"/>
  <c r="E2094" i="16" s="1"/>
  <c r="B2095" i="16"/>
  <c r="E2095" i="16" s="1"/>
  <c r="B2096" i="16"/>
  <c r="E2096" i="16" s="1"/>
  <c r="B2097" i="16"/>
  <c r="E2097" i="16" s="1"/>
  <c r="B2098" i="16"/>
  <c r="E2098" i="16" s="1"/>
  <c r="B2099" i="16"/>
  <c r="E2099" i="16" s="1"/>
  <c r="B2100" i="16"/>
  <c r="E2100" i="16" s="1"/>
  <c r="B2101" i="16"/>
  <c r="E2101" i="16" s="1"/>
  <c r="B2102" i="16"/>
  <c r="E2102" i="16" s="1"/>
  <c r="B2103" i="16"/>
  <c r="E2103" i="16" s="1"/>
  <c r="B2104" i="16"/>
  <c r="E2104" i="16" s="1"/>
  <c r="B2105" i="16"/>
  <c r="E2105" i="16" s="1"/>
  <c r="B2106" i="16"/>
  <c r="E2106" i="16" s="1"/>
  <c r="B2107" i="16"/>
  <c r="E2107" i="16" s="1"/>
  <c r="B2108" i="16"/>
  <c r="E2108" i="16" s="1"/>
  <c r="B2109" i="16"/>
  <c r="E2109" i="16" s="1"/>
  <c r="B2110" i="16"/>
  <c r="E2110" i="16" s="1"/>
  <c r="B2111" i="16"/>
  <c r="E2111" i="16" s="1"/>
  <c r="B2112" i="16"/>
  <c r="E2112" i="16" s="1"/>
  <c r="B2113" i="16"/>
  <c r="E2113" i="16" s="1"/>
  <c r="B2114" i="16"/>
  <c r="E2114" i="16" s="1"/>
  <c r="B2115" i="16"/>
  <c r="E2115" i="16" s="1"/>
  <c r="B2116" i="16"/>
  <c r="E2116" i="16" s="1"/>
  <c r="B2117" i="16"/>
  <c r="E2117" i="16" s="1"/>
  <c r="B2118" i="16"/>
  <c r="E2118" i="16" s="1"/>
  <c r="B2119" i="16"/>
  <c r="E2119" i="16" s="1"/>
  <c r="B2120" i="16"/>
  <c r="E2120" i="16" s="1"/>
  <c r="B2121" i="16"/>
  <c r="E2121" i="16" s="1"/>
  <c r="B2122" i="16"/>
  <c r="E2122" i="16" s="1"/>
  <c r="B2123" i="16"/>
  <c r="E2123" i="16" s="1"/>
  <c r="B2124" i="16"/>
  <c r="E2124" i="16" s="1"/>
  <c r="B2125" i="16"/>
  <c r="E2125" i="16" s="1"/>
  <c r="B2126" i="16"/>
  <c r="E2126" i="16" s="1"/>
  <c r="B2127" i="16"/>
  <c r="E2127" i="16" s="1"/>
  <c r="B2128" i="16"/>
  <c r="E2128" i="16" s="1"/>
  <c r="B2129" i="16"/>
  <c r="E2129" i="16" s="1"/>
  <c r="B2130" i="16"/>
  <c r="E2130" i="16" s="1"/>
  <c r="B2131" i="16"/>
  <c r="E2131" i="16" s="1"/>
  <c r="B2132" i="16"/>
  <c r="E2132" i="16" s="1"/>
  <c r="B2133" i="16"/>
  <c r="E2133" i="16" s="1"/>
  <c r="B2134" i="16"/>
  <c r="E2134" i="16" s="1"/>
  <c r="B2135" i="16"/>
  <c r="E2135" i="16" s="1"/>
  <c r="B2136" i="16"/>
  <c r="E2136" i="16" s="1"/>
  <c r="B2137" i="16"/>
  <c r="E2137" i="16" s="1"/>
  <c r="B2138" i="16"/>
  <c r="E2138" i="16" s="1"/>
  <c r="B2139" i="16"/>
  <c r="E2139" i="16" s="1"/>
  <c r="B2140" i="16"/>
  <c r="E2140" i="16" s="1"/>
  <c r="B2141" i="16"/>
  <c r="E2141" i="16" s="1"/>
  <c r="B2142" i="16"/>
  <c r="E2142" i="16" s="1"/>
  <c r="B2143" i="16"/>
  <c r="E2143" i="16" s="1"/>
  <c r="B2144" i="16"/>
  <c r="E2144" i="16" s="1"/>
  <c r="B2145" i="16"/>
  <c r="E2145" i="16" s="1"/>
  <c r="B2146" i="16"/>
  <c r="E2146" i="16" s="1"/>
  <c r="B2147" i="16"/>
  <c r="E2147" i="16" s="1"/>
  <c r="B2148" i="16"/>
  <c r="E2148" i="16" s="1"/>
  <c r="B2149" i="16"/>
  <c r="E2149" i="16" s="1"/>
  <c r="B2150" i="16"/>
  <c r="E2150" i="16" s="1"/>
  <c r="B2151" i="16"/>
  <c r="E2151" i="16" s="1"/>
  <c r="B2152" i="16"/>
  <c r="E2152" i="16" s="1"/>
  <c r="B2153" i="16"/>
  <c r="E2153" i="16" s="1"/>
  <c r="B2154" i="16"/>
  <c r="E2154" i="16" s="1"/>
  <c r="B2155" i="16"/>
  <c r="E2155" i="16" s="1"/>
  <c r="B2156" i="16"/>
  <c r="E2156" i="16" s="1"/>
  <c r="B2157" i="16"/>
  <c r="E2157" i="16" s="1"/>
  <c r="B2158" i="16"/>
  <c r="E2158" i="16" s="1"/>
  <c r="B2159" i="16"/>
  <c r="E2159" i="16" s="1"/>
  <c r="B2160" i="16"/>
  <c r="E2160" i="16" s="1"/>
  <c r="B2161" i="16"/>
  <c r="E2161" i="16" s="1"/>
  <c r="B2162" i="16"/>
  <c r="E2162" i="16" s="1"/>
  <c r="B2163" i="16"/>
  <c r="E2163" i="16" s="1"/>
  <c r="B2164" i="16"/>
  <c r="E2164" i="16" s="1"/>
  <c r="B2165" i="16"/>
  <c r="E2165" i="16" s="1"/>
  <c r="B2166" i="16"/>
  <c r="E2166" i="16" s="1"/>
  <c r="B2167" i="16"/>
  <c r="E2167" i="16" s="1"/>
  <c r="B2168" i="16"/>
  <c r="E2168" i="16" s="1"/>
  <c r="B2169" i="16"/>
  <c r="E2169" i="16" s="1"/>
  <c r="B2170" i="16"/>
  <c r="E2170" i="16" s="1"/>
  <c r="B2171" i="16"/>
  <c r="E2171" i="16" s="1"/>
  <c r="B2172" i="16"/>
  <c r="E2172" i="16" s="1"/>
  <c r="B2173" i="16"/>
  <c r="E2173" i="16" s="1"/>
  <c r="B2174" i="16"/>
  <c r="E2174" i="16" s="1"/>
  <c r="B2175" i="16"/>
  <c r="E2175" i="16" s="1"/>
  <c r="B2176" i="16"/>
  <c r="E2176" i="16" s="1"/>
  <c r="B2177" i="16"/>
  <c r="E2177" i="16" s="1"/>
  <c r="B2178" i="16"/>
  <c r="E2178" i="16" s="1"/>
  <c r="B2179" i="16"/>
  <c r="E2179" i="16" s="1"/>
  <c r="B2180" i="16"/>
  <c r="E2180" i="16" s="1"/>
  <c r="B2181" i="16"/>
  <c r="E2181" i="16" s="1"/>
  <c r="B2182" i="16"/>
  <c r="E2182" i="16" s="1"/>
  <c r="B2183" i="16"/>
  <c r="E2183" i="16" s="1"/>
  <c r="B2184" i="16"/>
  <c r="E2184" i="16" s="1"/>
  <c r="B2185" i="16"/>
  <c r="E2185" i="16" s="1"/>
  <c r="B2186" i="16"/>
  <c r="E2186" i="16" s="1"/>
  <c r="B2187" i="16"/>
  <c r="E2187" i="16" s="1"/>
  <c r="B2188" i="16"/>
  <c r="E2188" i="16" s="1"/>
  <c r="B2189" i="16"/>
  <c r="E2189" i="16" s="1"/>
  <c r="B2190" i="16"/>
  <c r="E2190" i="16" s="1"/>
  <c r="B2191" i="16"/>
  <c r="E2191" i="16" s="1"/>
  <c r="B2192" i="16"/>
  <c r="E2192" i="16" s="1"/>
  <c r="B2193" i="16"/>
  <c r="E2193" i="16" s="1"/>
  <c r="B2194" i="16"/>
  <c r="E2194" i="16" s="1"/>
  <c r="B2195" i="16"/>
  <c r="E2195" i="16" s="1"/>
  <c r="B2196" i="16"/>
  <c r="E2196" i="16" s="1"/>
  <c r="B2197" i="16"/>
  <c r="E2197" i="16" s="1"/>
  <c r="B2198" i="16"/>
  <c r="E2198" i="16" s="1"/>
  <c r="B2199" i="16"/>
  <c r="E2199" i="16" s="1"/>
  <c r="B2200" i="16"/>
  <c r="E2200" i="16" s="1"/>
  <c r="B2201" i="16"/>
  <c r="E2201" i="16" s="1"/>
  <c r="B2202" i="16"/>
  <c r="E2202" i="16" s="1"/>
  <c r="B2203" i="16"/>
  <c r="E2203" i="16" s="1"/>
  <c r="B2204" i="16"/>
  <c r="E2204" i="16" s="1"/>
  <c r="B2205" i="16"/>
  <c r="E2205" i="16" s="1"/>
  <c r="B2206" i="16"/>
  <c r="E2206" i="16" s="1"/>
  <c r="B2207" i="16"/>
  <c r="E2207" i="16" s="1"/>
  <c r="B2208" i="16"/>
  <c r="E2208" i="16" s="1"/>
  <c r="B2209" i="16"/>
  <c r="E2209" i="16" s="1"/>
  <c r="B2210" i="16"/>
  <c r="E2210" i="16" s="1"/>
  <c r="B2211" i="16"/>
  <c r="E2211" i="16" s="1"/>
  <c r="B2212" i="16"/>
  <c r="E2212" i="16" s="1"/>
  <c r="B2213" i="16"/>
  <c r="E2213" i="16" s="1"/>
  <c r="B2214" i="16"/>
  <c r="E2214" i="16" s="1"/>
  <c r="B2215" i="16"/>
  <c r="E2215" i="16" s="1"/>
  <c r="B2216" i="16"/>
  <c r="E2216" i="16" s="1"/>
  <c r="B2217" i="16"/>
  <c r="E2217" i="16" s="1"/>
  <c r="B2218" i="16"/>
  <c r="E2218" i="16" s="1"/>
  <c r="B2219" i="16"/>
  <c r="E2219" i="16" s="1"/>
  <c r="B2220" i="16"/>
  <c r="E2220" i="16" s="1"/>
  <c r="B2221" i="16"/>
  <c r="E2221" i="16" s="1"/>
  <c r="B2222" i="16"/>
  <c r="E2222" i="16" s="1"/>
  <c r="B2223" i="16"/>
  <c r="E2223" i="16" s="1"/>
  <c r="B2224" i="16"/>
  <c r="E2224" i="16" s="1"/>
  <c r="B2225" i="16"/>
  <c r="E2225" i="16" s="1"/>
  <c r="B2226" i="16"/>
  <c r="E2226" i="16" s="1"/>
  <c r="B2227" i="16"/>
  <c r="E2227" i="16" s="1"/>
  <c r="B2228" i="16"/>
  <c r="E2228" i="16" s="1"/>
  <c r="B2229" i="16"/>
  <c r="E2229" i="16" s="1"/>
  <c r="B2230" i="16"/>
  <c r="E2230" i="16" s="1"/>
  <c r="B2231" i="16"/>
  <c r="E2231" i="16" s="1"/>
  <c r="B2232" i="16"/>
  <c r="E2232" i="16" s="1"/>
  <c r="B2233" i="16"/>
  <c r="E2233" i="16" s="1"/>
  <c r="B2234" i="16"/>
  <c r="E2234" i="16" s="1"/>
  <c r="B2235" i="16"/>
  <c r="E2235" i="16" s="1"/>
  <c r="B2236" i="16"/>
  <c r="E2236" i="16" s="1"/>
  <c r="B2237" i="16"/>
  <c r="E2237" i="16" s="1"/>
  <c r="B2238" i="16"/>
  <c r="E2238" i="16" s="1"/>
  <c r="B2239" i="16"/>
  <c r="E2239" i="16" s="1"/>
  <c r="B2240" i="16"/>
  <c r="E2240" i="16" s="1"/>
  <c r="B2241" i="16"/>
  <c r="E2241" i="16" s="1"/>
  <c r="B2242" i="16"/>
  <c r="E2242" i="16" s="1"/>
  <c r="B2243" i="16"/>
  <c r="E2243" i="16" s="1"/>
  <c r="B2244" i="16"/>
  <c r="E2244" i="16" s="1"/>
  <c r="B2245" i="16"/>
  <c r="E2245" i="16" s="1"/>
  <c r="B2246" i="16"/>
  <c r="E2246" i="16" s="1"/>
  <c r="B2247" i="16"/>
  <c r="E2247" i="16" s="1"/>
  <c r="B2248" i="16"/>
  <c r="E2248" i="16" s="1"/>
  <c r="B2249" i="16"/>
  <c r="E2249" i="16" s="1"/>
  <c r="B2250" i="16"/>
  <c r="E2250" i="16" s="1"/>
  <c r="B2251" i="16"/>
  <c r="E2251" i="16" s="1"/>
  <c r="B2252" i="16"/>
  <c r="E2252" i="16" s="1"/>
  <c r="B2253" i="16"/>
  <c r="E2253" i="16" s="1"/>
  <c r="B2254" i="16"/>
  <c r="E2254" i="16" s="1"/>
  <c r="B2255" i="16"/>
  <c r="E2255" i="16" s="1"/>
  <c r="B2256" i="16"/>
  <c r="E2256" i="16" s="1"/>
  <c r="B2257" i="16"/>
  <c r="E2257" i="16" s="1"/>
  <c r="B2258" i="16"/>
  <c r="E2258" i="16" s="1"/>
  <c r="B2259" i="16"/>
  <c r="E2259" i="16" s="1"/>
  <c r="B2260" i="16"/>
  <c r="E2260" i="16" s="1"/>
  <c r="B2261" i="16"/>
  <c r="E2261" i="16" s="1"/>
  <c r="B2262" i="16"/>
  <c r="E2262" i="16" s="1"/>
  <c r="B2263" i="16"/>
  <c r="E2263" i="16" s="1"/>
  <c r="B2264" i="16"/>
  <c r="E2264" i="16" s="1"/>
  <c r="B2265" i="16"/>
  <c r="E2265" i="16" s="1"/>
  <c r="B2266" i="16"/>
  <c r="E2266" i="16" s="1"/>
  <c r="B2267" i="16"/>
  <c r="E2267" i="16" s="1"/>
  <c r="B2268" i="16"/>
  <c r="E2268" i="16" s="1"/>
  <c r="B2269" i="16"/>
  <c r="E2269" i="16" s="1"/>
  <c r="B2270" i="16"/>
  <c r="E2270" i="16" s="1"/>
  <c r="B2271" i="16"/>
  <c r="E2271" i="16" s="1"/>
  <c r="B2272" i="16"/>
  <c r="E2272" i="16" s="1"/>
  <c r="B2273" i="16"/>
  <c r="E2273" i="16" s="1"/>
  <c r="B2274" i="16"/>
  <c r="E2274" i="16" s="1"/>
  <c r="B2275" i="16"/>
  <c r="E2275" i="16" s="1"/>
  <c r="B2276" i="16"/>
  <c r="E2276" i="16" s="1"/>
  <c r="B2277" i="16"/>
  <c r="E2277" i="16" s="1"/>
  <c r="B2278" i="16"/>
  <c r="E2278" i="16" s="1"/>
  <c r="B2279" i="16"/>
  <c r="E2279" i="16" s="1"/>
  <c r="B2280" i="16"/>
  <c r="E2280" i="16" s="1"/>
  <c r="B2281" i="16"/>
  <c r="E2281" i="16" s="1"/>
  <c r="B2282" i="16"/>
  <c r="E2282" i="16" s="1"/>
  <c r="B2283" i="16"/>
  <c r="E2283" i="16" s="1"/>
  <c r="B2284" i="16"/>
  <c r="E2284" i="16" s="1"/>
  <c r="B2285" i="16"/>
  <c r="E2285" i="16" s="1"/>
  <c r="B2286" i="16"/>
  <c r="E2286" i="16" s="1"/>
  <c r="B2287" i="16"/>
  <c r="E2287" i="16" s="1"/>
  <c r="B2288" i="16"/>
  <c r="E2288" i="16" s="1"/>
  <c r="B2289" i="16"/>
  <c r="E2289" i="16" s="1"/>
  <c r="B2290" i="16"/>
  <c r="E2290" i="16" s="1"/>
  <c r="B2291" i="16"/>
  <c r="E2291" i="16" s="1"/>
  <c r="B2292" i="16"/>
  <c r="E2292" i="16" s="1"/>
  <c r="B2293" i="16"/>
  <c r="E2293" i="16" s="1"/>
  <c r="B2294" i="16"/>
  <c r="E2294" i="16" s="1"/>
  <c r="B2295" i="16"/>
  <c r="E2295" i="16" s="1"/>
  <c r="B2296" i="16"/>
  <c r="E2296" i="16" s="1"/>
  <c r="B2297" i="16"/>
  <c r="E2297" i="16" s="1"/>
  <c r="B2298" i="16"/>
  <c r="E2298" i="16" s="1"/>
  <c r="B2299" i="16"/>
  <c r="E2299" i="16" s="1"/>
  <c r="B2300" i="16"/>
  <c r="E2300" i="16" s="1"/>
  <c r="B2301" i="16"/>
  <c r="E2301" i="16" s="1"/>
  <c r="B2302" i="16"/>
  <c r="E2302" i="16" s="1"/>
  <c r="B2303" i="16"/>
  <c r="E2303" i="16" s="1"/>
  <c r="B2304" i="16"/>
  <c r="E2304" i="16" s="1"/>
  <c r="B2305" i="16"/>
  <c r="E2305" i="16" s="1"/>
  <c r="B2306" i="16"/>
  <c r="E2306" i="16" s="1"/>
  <c r="B2307" i="16"/>
  <c r="E2307" i="16" s="1"/>
  <c r="B2308" i="16"/>
  <c r="E2308" i="16" s="1"/>
  <c r="B2309" i="16"/>
  <c r="E2309" i="16" s="1"/>
  <c r="B2310" i="16"/>
  <c r="E2310" i="16" s="1"/>
  <c r="B2311" i="16"/>
  <c r="E2311" i="16" s="1"/>
  <c r="B2312" i="16"/>
  <c r="E2312" i="16" s="1"/>
  <c r="B2313" i="16"/>
  <c r="E2313" i="16" s="1"/>
  <c r="B2314" i="16"/>
  <c r="E2314" i="16" s="1"/>
  <c r="B2315" i="16"/>
  <c r="E2315" i="16" s="1"/>
  <c r="B2316" i="16"/>
  <c r="E2316" i="16" s="1"/>
  <c r="B2317" i="16"/>
  <c r="E2317" i="16" s="1"/>
  <c r="B2318" i="16"/>
  <c r="E2318" i="16" s="1"/>
  <c r="B2319" i="16"/>
  <c r="E2319" i="16" s="1"/>
  <c r="B2320" i="16"/>
  <c r="E2320" i="16" s="1"/>
  <c r="B2321" i="16"/>
  <c r="E2321" i="16" s="1"/>
  <c r="B2322" i="16"/>
  <c r="E2322" i="16" s="1"/>
  <c r="B2323" i="16"/>
  <c r="E2323" i="16" s="1"/>
  <c r="B2324" i="16"/>
  <c r="E2324" i="16" s="1"/>
  <c r="B2325" i="16"/>
  <c r="E2325" i="16" s="1"/>
  <c r="B2326" i="16"/>
  <c r="E2326" i="16" s="1"/>
  <c r="B2327" i="16"/>
  <c r="E2327" i="16" s="1"/>
  <c r="B2328" i="16"/>
  <c r="E2328" i="16" s="1"/>
  <c r="B2329" i="16"/>
  <c r="E2329" i="16" s="1"/>
  <c r="B2330" i="16"/>
  <c r="E2330" i="16" s="1"/>
  <c r="B2331" i="16"/>
  <c r="E2331" i="16" s="1"/>
  <c r="B2332" i="16"/>
  <c r="E2332" i="16" s="1"/>
  <c r="B2333" i="16"/>
  <c r="E2333" i="16" s="1"/>
  <c r="B2334" i="16"/>
  <c r="E2334" i="16" s="1"/>
  <c r="B2335" i="16"/>
  <c r="E2335" i="16" s="1"/>
  <c r="B2336" i="16"/>
  <c r="E2336" i="16" s="1"/>
  <c r="B2337" i="16"/>
  <c r="E2337" i="16" s="1"/>
  <c r="B2338" i="16"/>
  <c r="E2338" i="16" s="1"/>
  <c r="B2339" i="16"/>
  <c r="E2339" i="16" s="1"/>
  <c r="B2340" i="16"/>
  <c r="E2340" i="16" s="1"/>
  <c r="B2341" i="16"/>
  <c r="E2341" i="16" s="1"/>
  <c r="B2342" i="16"/>
  <c r="E2342" i="16" s="1"/>
  <c r="B2343" i="16"/>
  <c r="E2343" i="16" s="1"/>
  <c r="B2344" i="16"/>
  <c r="E2344" i="16" s="1"/>
  <c r="B2345" i="16"/>
  <c r="E2345" i="16" s="1"/>
  <c r="B2346" i="16"/>
  <c r="E2346" i="16" s="1"/>
  <c r="B2347" i="16"/>
  <c r="E2347" i="16" s="1"/>
  <c r="B2348" i="16"/>
  <c r="E2348" i="16" s="1"/>
  <c r="B2349" i="16"/>
  <c r="E2349" i="16" s="1"/>
  <c r="B2350" i="16"/>
  <c r="E2350" i="16" s="1"/>
  <c r="B2351" i="16"/>
  <c r="E2351" i="16" s="1"/>
  <c r="B2352" i="16"/>
  <c r="E2352" i="16" s="1"/>
  <c r="B2353" i="16"/>
  <c r="E2353" i="16" s="1"/>
  <c r="B2354" i="16"/>
  <c r="E2354" i="16" s="1"/>
  <c r="B2355" i="16"/>
  <c r="E2355" i="16" s="1"/>
  <c r="B2356" i="16"/>
  <c r="E2356" i="16" s="1"/>
  <c r="B2357" i="16"/>
  <c r="E2357" i="16" s="1"/>
  <c r="B2358" i="16"/>
  <c r="E2358" i="16" s="1"/>
  <c r="B2359" i="16"/>
  <c r="E2359" i="16" s="1"/>
  <c r="B2360" i="16"/>
  <c r="E2360" i="16" s="1"/>
  <c r="B2361" i="16"/>
  <c r="E2361" i="16" s="1"/>
  <c r="B2362" i="16"/>
  <c r="E2362" i="16" s="1"/>
  <c r="B2363" i="16"/>
  <c r="E2363" i="16" s="1"/>
  <c r="B2364" i="16"/>
  <c r="E2364" i="16" s="1"/>
  <c r="B2365" i="16"/>
  <c r="E2365" i="16" s="1"/>
  <c r="B2366" i="16"/>
  <c r="E2366" i="16" s="1"/>
  <c r="B2367" i="16"/>
  <c r="E2367" i="16" s="1"/>
  <c r="B2368" i="16"/>
  <c r="E2368" i="16" s="1"/>
  <c r="B2369" i="16"/>
  <c r="E2369" i="16" s="1"/>
  <c r="B2370" i="16"/>
  <c r="E2370" i="16" s="1"/>
  <c r="B2371" i="16"/>
  <c r="E2371" i="16" s="1"/>
  <c r="B2372" i="16"/>
  <c r="E2372" i="16" s="1"/>
  <c r="B2373" i="16"/>
  <c r="E2373" i="16" s="1"/>
  <c r="B2374" i="16"/>
  <c r="E2374" i="16" s="1"/>
  <c r="B2375" i="16"/>
  <c r="E2375" i="16" s="1"/>
  <c r="B2376" i="16"/>
  <c r="E2376" i="16" s="1"/>
  <c r="B2377" i="16"/>
  <c r="E2377" i="16" s="1"/>
  <c r="B2378" i="16"/>
  <c r="E2378" i="16" s="1"/>
  <c r="B2379" i="16"/>
  <c r="E2379" i="16" s="1"/>
  <c r="B2380" i="16"/>
  <c r="E2380" i="16" s="1"/>
  <c r="B2381" i="16"/>
  <c r="E2381" i="16" s="1"/>
  <c r="B2382" i="16"/>
  <c r="E2382" i="16" s="1"/>
  <c r="B2383" i="16"/>
  <c r="E2383" i="16" s="1"/>
  <c r="B2384" i="16"/>
  <c r="E2384" i="16" s="1"/>
  <c r="B2385" i="16"/>
  <c r="E2385" i="16" s="1"/>
  <c r="B2386" i="16"/>
  <c r="E2386" i="16" s="1"/>
  <c r="B2387" i="16"/>
  <c r="E2387" i="16" s="1"/>
  <c r="B2388" i="16"/>
  <c r="E2388" i="16" s="1"/>
  <c r="B2389" i="16"/>
  <c r="E2389" i="16" s="1"/>
  <c r="B2390" i="16"/>
  <c r="E2390" i="16" s="1"/>
  <c r="B2391" i="16"/>
  <c r="E2391" i="16" s="1"/>
  <c r="B2392" i="16"/>
  <c r="E2392" i="16" s="1"/>
  <c r="B2393" i="16"/>
  <c r="E2393" i="16" s="1"/>
  <c r="B2394" i="16"/>
  <c r="E2394" i="16" s="1"/>
  <c r="B2395" i="16"/>
  <c r="E2395" i="16" s="1"/>
  <c r="B2396" i="16"/>
  <c r="E2396" i="16" s="1"/>
  <c r="B2397" i="16"/>
  <c r="E2397" i="16" s="1"/>
  <c r="B2398" i="16"/>
  <c r="E2398" i="16" s="1"/>
  <c r="B2399" i="16"/>
  <c r="E2399" i="16" s="1"/>
  <c r="B2400" i="16"/>
  <c r="E2400" i="16" s="1"/>
  <c r="B2401" i="16"/>
  <c r="E2401" i="16" s="1"/>
  <c r="B2402" i="16"/>
  <c r="E2402" i="16" s="1"/>
  <c r="B2403" i="16"/>
  <c r="E2403" i="16" s="1"/>
  <c r="B2404" i="16"/>
  <c r="E2404" i="16" s="1"/>
  <c r="B2405" i="16"/>
  <c r="E2405" i="16" s="1"/>
  <c r="B2406" i="16"/>
  <c r="E2406" i="16" s="1"/>
  <c r="B2407" i="16"/>
  <c r="E2407" i="16" s="1"/>
  <c r="B2408" i="16"/>
  <c r="E2408" i="16" s="1"/>
  <c r="B2409" i="16"/>
  <c r="E2409" i="16" s="1"/>
  <c r="B2410" i="16"/>
  <c r="E2410" i="16" s="1"/>
  <c r="B2411" i="16"/>
  <c r="E2411" i="16" s="1"/>
  <c r="B2412" i="16"/>
  <c r="E2412" i="16" s="1"/>
  <c r="B2413" i="16"/>
  <c r="E2413" i="16" s="1"/>
  <c r="B2414" i="16"/>
  <c r="E2414" i="16" s="1"/>
  <c r="B2415" i="16"/>
  <c r="E2415" i="16" s="1"/>
  <c r="B2416" i="16"/>
  <c r="E2416" i="16" s="1"/>
  <c r="B2417" i="16"/>
  <c r="E2417" i="16" s="1"/>
  <c r="B2418" i="16"/>
  <c r="E2418" i="16" s="1"/>
  <c r="B2419" i="16"/>
  <c r="E2419" i="16" s="1"/>
  <c r="B2420" i="16"/>
  <c r="E2420" i="16" s="1"/>
  <c r="B2421" i="16"/>
  <c r="E2421" i="16" s="1"/>
  <c r="B2422" i="16"/>
  <c r="E2422" i="16" s="1"/>
  <c r="B2423" i="16"/>
  <c r="E2423" i="16" s="1"/>
  <c r="B2424" i="16"/>
  <c r="E2424" i="16" s="1"/>
  <c r="B2425" i="16"/>
  <c r="E2425" i="16" s="1"/>
  <c r="B2426" i="16"/>
  <c r="E2426" i="16" s="1"/>
  <c r="B2427" i="16"/>
  <c r="E2427" i="16" s="1"/>
  <c r="B2428" i="16"/>
  <c r="E2428" i="16" s="1"/>
  <c r="B2429" i="16"/>
  <c r="E2429" i="16" s="1"/>
  <c r="B2430" i="16"/>
  <c r="E2430" i="16" s="1"/>
  <c r="B2431" i="16"/>
  <c r="E2431" i="16" s="1"/>
  <c r="B2432" i="16"/>
  <c r="E2432" i="16" s="1"/>
  <c r="B2433" i="16"/>
  <c r="E2433" i="16" s="1"/>
  <c r="B2434" i="16"/>
  <c r="E2434" i="16" s="1"/>
  <c r="B2435" i="16"/>
  <c r="E2435" i="16" s="1"/>
  <c r="B2436" i="16"/>
  <c r="E2436" i="16" s="1"/>
  <c r="B2437" i="16"/>
  <c r="E2437" i="16" s="1"/>
  <c r="B2438" i="16"/>
  <c r="E2438" i="16" s="1"/>
  <c r="B2439" i="16"/>
  <c r="E2439" i="16" s="1"/>
  <c r="B2440" i="16"/>
  <c r="E2440" i="16" s="1"/>
  <c r="B2441" i="16"/>
  <c r="E2441" i="16" s="1"/>
  <c r="B2442" i="16"/>
  <c r="E2442" i="16" s="1"/>
  <c r="B2443" i="16"/>
  <c r="E2443" i="16" s="1"/>
  <c r="B2444" i="16"/>
  <c r="E2444" i="16" s="1"/>
  <c r="B2445" i="16"/>
  <c r="E2445" i="16" s="1"/>
  <c r="B2446" i="16"/>
  <c r="E2446" i="16" s="1"/>
  <c r="B2447" i="16"/>
  <c r="E2447" i="16" s="1"/>
  <c r="B2448" i="16"/>
  <c r="E2448" i="16" s="1"/>
  <c r="B2449" i="16"/>
  <c r="E2449" i="16" s="1"/>
  <c r="B2450" i="16"/>
  <c r="E2450" i="16" s="1"/>
  <c r="B2451" i="16"/>
  <c r="E2451" i="16" s="1"/>
  <c r="B2452" i="16"/>
  <c r="E2452" i="16" s="1"/>
  <c r="B2453" i="16"/>
  <c r="E2453" i="16" s="1"/>
  <c r="B2454" i="16"/>
  <c r="E2454" i="16" s="1"/>
  <c r="B2455" i="16"/>
  <c r="E2455" i="16" s="1"/>
  <c r="B2456" i="16"/>
  <c r="E2456" i="16" s="1"/>
  <c r="B2457" i="16"/>
  <c r="E2457" i="16" s="1"/>
  <c r="B2458" i="16"/>
  <c r="E2458" i="16" s="1"/>
  <c r="B2459" i="16"/>
  <c r="E2459" i="16" s="1"/>
  <c r="B2460" i="16"/>
  <c r="E2460" i="16" s="1"/>
  <c r="B2461" i="16"/>
  <c r="E2461" i="16" s="1"/>
  <c r="B2462" i="16"/>
  <c r="E2462" i="16" s="1"/>
  <c r="B2463" i="16"/>
  <c r="E2463" i="16" s="1"/>
  <c r="B2464" i="16"/>
  <c r="E2464" i="16" s="1"/>
  <c r="B2465" i="16"/>
  <c r="E2465" i="16" s="1"/>
  <c r="B2466" i="16"/>
  <c r="E2466" i="16" s="1"/>
  <c r="B2467" i="16"/>
  <c r="E2467" i="16" s="1"/>
  <c r="B2468" i="16"/>
  <c r="E2468" i="16" s="1"/>
  <c r="B2469" i="16"/>
  <c r="E2469" i="16" s="1"/>
  <c r="B2470" i="16"/>
  <c r="E2470" i="16" s="1"/>
  <c r="B2471" i="16"/>
  <c r="E2471" i="16" s="1"/>
  <c r="B2472" i="16"/>
  <c r="E2472" i="16" s="1"/>
  <c r="B2473" i="16"/>
  <c r="E2473" i="16" s="1"/>
  <c r="B2474" i="16"/>
  <c r="E2474" i="16" s="1"/>
  <c r="B2475" i="16"/>
  <c r="E2475" i="16" s="1"/>
  <c r="B2476" i="16"/>
  <c r="E2476" i="16" s="1"/>
  <c r="B2477" i="16"/>
  <c r="E2477" i="16" s="1"/>
  <c r="B2478" i="16"/>
  <c r="E2478" i="16" s="1"/>
  <c r="B2479" i="16"/>
  <c r="E2479" i="16" s="1"/>
  <c r="B2480" i="16"/>
  <c r="E2480" i="16" s="1"/>
  <c r="B2481" i="16"/>
  <c r="E2481" i="16" s="1"/>
  <c r="B2482" i="16"/>
  <c r="E2482" i="16" s="1"/>
  <c r="B2483" i="16"/>
  <c r="E2483" i="16" s="1"/>
  <c r="B2484" i="16"/>
  <c r="E2484" i="16" s="1"/>
  <c r="B2485" i="16"/>
  <c r="E2485" i="16" s="1"/>
  <c r="B2486" i="16"/>
  <c r="E2486" i="16" s="1"/>
  <c r="B2487" i="16"/>
  <c r="E2487" i="16" s="1"/>
  <c r="B2488" i="16"/>
  <c r="E2488" i="16" s="1"/>
  <c r="B2489" i="16"/>
  <c r="E2489" i="16" s="1"/>
  <c r="B2490" i="16"/>
  <c r="E2490" i="16" s="1"/>
  <c r="B2491" i="16"/>
  <c r="E2491" i="16" s="1"/>
  <c r="B2492" i="16"/>
  <c r="E2492" i="16" s="1"/>
  <c r="B2493" i="16"/>
  <c r="E2493" i="16" s="1"/>
  <c r="B2494" i="16"/>
  <c r="E2494" i="16" s="1"/>
  <c r="B2495" i="16"/>
  <c r="E2495" i="16" s="1"/>
  <c r="B2496" i="16"/>
  <c r="E2496" i="16" s="1"/>
  <c r="B2497" i="16"/>
  <c r="E2497" i="16" s="1"/>
  <c r="B2498" i="16"/>
  <c r="E2498" i="16" s="1"/>
  <c r="B2499" i="16"/>
  <c r="E2499" i="16" s="1"/>
  <c r="B2500" i="16"/>
  <c r="E2500" i="16" s="1"/>
  <c r="B2501" i="16"/>
  <c r="E2501" i="16" s="1"/>
  <c r="B2502" i="16"/>
  <c r="E2502" i="16" s="1"/>
  <c r="B2503" i="16"/>
  <c r="E2503" i="16" s="1"/>
  <c r="B2504" i="16"/>
  <c r="E2504" i="16" s="1"/>
  <c r="B2505" i="16"/>
  <c r="E2505" i="16" s="1"/>
  <c r="B2506" i="16"/>
  <c r="E2506" i="16" s="1"/>
  <c r="B2507" i="16"/>
  <c r="E2507" i="16" s="1"/>
  <c r="B2508" i="16"/>
  <c r="E2508" i="16" s="1"/>
  <c r="B2509" i="16"/>
  <c r="E2509" i="16" s="1"/>
  <c r="B2510" i="16"/>
  <c r="E2510" i="16" s="1"/>
  <c r="B2511" i="16"/>
  <c r="E2511" i="16" s="1"/>
  <c r="B2512" i="16"/>
  <c r="E2512" i="16" s="1"/>
  <c r="B2513" i="16"/>
  <c r="E2513" i="16" s="1"/>
  <c r="B2514" i="16"/>
  <c r="E2514" i="16" s="1"/>
  <c r="B2515" i="16"/>
  <c r="E2515" i="16" s="1"/>
  <c r="B2516" i="16"/>
  <c r="E2516" i="16" s="1"/>
  <c r="B2517" i="16"/>
  <c r="E2517" i="16" s="1"/>
  <c r="B2518" i="16"/>
  <c r="E2518" i="16" s="1"/>
  <c r="B2519" i="16"/>
  <c r="E2519" i="16" s="1"/>
  <c r="B2520" i="16"/>
  <c r="E2520" i="16" s="1"/>
  <c r="B2521" i="16"/>
  <c r="E2521" i="16" s="1"/>
  <c r="B2522" i="16"/>
  <c r="E2522" i="16" s="1"/>
  <c r="B2523" i="16"/>
  <c r="E2523" i="16" s="1"/>
  <c r="B2524" i="16"/>
  <c r="E2524" i="16" s="1"/>
  <c r="B2525" i="16"/>
  <c r="E2525" i="16" s="1"/>
  <c r="B2526" i="16"/>
  <c r="E2526" i="16" s="1"/>
  <c r="B2527" i="16"/>
  <c r="E2527" i="16" s="1"/>
  <c r="B2528" i="16"/>
  <c r="E2528" i="16" s="1"/>
  <c r="B2529" i="16"/>
  <c r="E2529" i="16" s="1"/>
  <c r="B2530" i="16"/>
  <c r="E2530" i="16" s="1"/>
  <c r="B2531" i="16"/>
  <c r="E2531" i="16" s="1"/>
  <c r="B2532" i="16"/>
  <c r="E2532" i="16" s="1"/>
  <c r="B2533" i="16"/>
  <c r="E2533" i="16" s="1"/>
  <c r="B2534" i="16"/>
  <c r="E2534" i="16" s="1"/>
  <c r="B2535" i="16"/>
  <c r="E2535" i="16" s="1"/>
  <c r="B2536" i="16"/>
  <c r="E2536" i="16" s="1"/>
  <c r="B2537" i="16"/>
  <c r="E2537" i="16" s="1"/>
  <c r="B2538" i="16"/>
  <c r="E2538" i="16" s="1"/>
  <c r="B2539" i="16"/>
  <c r="E2539" i="16" s="1"/>
  <c r="B2540" i="16"/>
  <c r="E2540" i="16" s="1"/>
  <c r="B2541" i="16"/>
  <c r="E2541" i="16" s="1"/>
  <c r="B2542" i="16"/>
  <c r="E2542" i="16" s="1"/>
  <c r="B2543" i="16"/>
  <c r="E2543" i="16" s="1"/>
  <c r="B2544" i="16"/>
  <c r="E2544" i="16" s="1"/>
  <c r="B2545" i="16"/>
  <c r="E2545" i="16" s="1"/>
  <c r="B2546" i="16"/>
  <c r="E2546" i="16" s="1"/>
  <c r="B2547" i="16"/>
  <c r="E2547" i="16" s="1"/>
  <c r="B2548" i="16"/>
  <c r="E2548" i="16" s="1"/>
  <c r="B2549" i="16"/>
  <c r="E2549" i="16" s="1"/>
  <c r="B2550" i="16"/>
  <c r="E2550" i="16" s="1"/>
  <c r="B2551" i="16"/>
  <c r="E2551" i="16" s="1"/>
  <c r="B2552" i="16"/>
  <c r="E2552" i="16" s="1"/>
  <c r="B2553" i="16"/>
  <c r="E2553" i="16" s="1"/>
  <c r="B2554" i="16"/>
  <c r="E2554" i="16" s="1"/>
  <c r="B2555" i="16"/>
  <c r="E2555" i="16" s="1"/>
  <c r="B2556" i="16"/>
  <c r="E2556" i="16" s="1"/>
  <c r="B2557" i="16"/>
  <c r="E2557" i="16" s="1"/>
  <c r="B2558" i="16"/>
  <c r="E2558" i="16" s="1"/>
  <c r="B2559" i="16"/>
  <c r="E2559" i="16" s="1"/>
  <c r="B2560" i="16"/>
  <c r="E2560" i="16" s="1"/>
  <c r="B2561" i="16"/>
  <c r="E2561" i="16" s="1"/>
  <c r="B2562" i="16"/>
  <c r="E2562" i="16" s="1"/>
  <c r="B2563" i="16"/>
  <c r="E2563" i="16" s="1"/>
  <c r="B2564" i="16"/>
  <c r="E2564" i="16" s="1"/>
  <c r="B2565" i="16"/>
  <c r="E2565" i="16" s="1"/>
  <c r="B2566" i="16"/>
  <c r="E2566" i="16" s="1"/>
  <c r="B2567" i="16"/>
  <c r="E2567" i="16" s="1"/>
  <c r="B2568" i="16"/>
  <c r="E2568" i="16" s="1"/>
  <c r="B2569" i="16"/>
  <c r="E2569" i="16" s="1"/>
  <c r="B2570" i="16"/>
  <c r="E2570" i="16" s="1"/>
  <c r="B2571" i="16"/>
  <c r="E2571" i="16" s="1"/>
  <c r="B2572" i="16"/>
  <c r="E2572" i="16" s="1"/>
  <c r="B2573" i="16"/>
  <c r="E2573" i="16" s="1"/>
  <c r="B2574" i="16"/>
  <c r="E2574" i="16" s="1"/>
  <c r="B2575" i="16"/>
  <c r="E2575" i="16" s="1"/>
  <c r="B2576" i="16"/>
  <c r="E2576" i="16" s="1"/>
  <c r="B2577" i="16"/>
  <c r="E2577" i="16" s="1"/>
  <c r="B2578" i="16"/>
  <c r="E2578" i="16" s="1"/>
  <c r="B2579" i="16"/>
  <c r="E2579" i="16" s="1"/>
  <c r="B2580" i="16"/>
  <c r="E2580" i="16" s="1"/>
  <c r="B2581" i="16"/>
  <c r="E2581" i="16" s="1"/>
  <c r="B2582" i="16"/>
  <c r="E2582" i="16" s="1"/>
  <c r="B2583" i="16"/>
  <c r="E2583" i="16" s="1"/>
  <c r="B2584" i="16"/>
  <c r="E2584" i="16" s="1"/>
  <c r="B2585" i="16"/>
  <c r="E2585" i="16" s="1"/>
  <c r="B2586" i="16"/>
  <c r="E2586" i="16" s="1"/>
  <c r="B2587" i="16"/>
  <c r="E2587" i="16" s="1"/>
  <c r="B2588" i="16"/>
  <c r="E2588" i="16" s="1"/>
  <c r="B2589" i="16"/>
  <c r="E2589" i="16" s="1"/>
  <c r="B2590" i="16"/>
  <c r="E2590" i="16" s="1"/>
  <c r="B2591" i="16"/>
  <c r="E2591" i="16" s="1"/>
  <c r="B2592" i="16"/>
  <c r="E2592" i="16" s="1"/>
  <c r="B2593" i="16"/>
  <c r="E2593" i="16" s="1"/>
  <c r="B2594" i="16"/>
  <c r="E2594" i="16" s="1"/>
  <c r="B2595" i="16"/>
  <c r="E2595" i="16" s="1"/>
  <c r="B2596" i="16"/>
  <c r="E2596" i="16" s="1"/>
  <c r="B2597" i="16"/>
  <c r="E2597" i="16" s="1"/>
  <c r="B2598" i="16"/>
  <c r="E2598" i="16" s="1"/>
  <c r="B2599" i="16"/>
  <c r="E2599" i="16" s="1"/>
  <c r="B2600" i="16"/>
  <c r="E2600" i="16" s="1"/>
  <c r="B2601" i="16"/>
  <c r="E2601" i="16" s="1"/>
  <c r="B2602" i="16"/>
  <c r="E2602" i="16" s="1"/>
  <c r="B2603" i="16"/>
  <c r="E2603" i="16" s="1"/>
  <c r="B2604" i="16"/>
  <c r="E2604" i="16" s="1"/>
  <c r="B2605" i="16"/>
  <c r="E2605" i="16" s="1"/>
  <c r="B2606" i="16"/>
  <c r="E2606" i="16" s="1"/>
  <c r="B2607" i="16"/>
  <c r="E2607" i="16" s="1"/>
  <c r="B2608" i="16"/>
  <c r="E2608" i="16" s="1"/>
  <c r="B2609" i="16"/>
  <c r="E2609" i="16" s="1"/>
  <c r="B2610" i="16"/>
  <c r="E2610" i="16" s="1"/>
  <c r="B2611" i="16"/>
  <c r="E2611" i="16" s="1"/>
  <c r="B2612" i="16"/>
  <c r="E2612" i="16" s="1"/>
  <c r="B2613" i="16"/>
  <c r="E2613" i="16" s="1"/>
  <c r="B2614" i="16"/>
  <c r="E2614" i="16" s="1"/>
  <c r="B2615" i="16"/>
  <c r="E2615" i="16" s="1"/>
  <c r="B2616" i="16"/>
  <c r="E2616" i="16" s="1"/>
  <c r="B2617" i="16"/>
  <c r="E2617" i="16" s="1"/>
  <c r="B2618" i="16"/>
  <c r="E2618" i="16" s="1"/>
  <c r="B2619" i="16"/>
  <c r="E2619" i="16" s="1"/>
  <c r="B2620" i="16"/>
  <c r="E2620" i="16" s="1"/>
  <c r="B2621" i="16"/>
  <c r="E2621" i="16" s="1"/>
  <c r="B2622" i="16"/>
  <c r="E2622" i="16" s="1"/>
  <c r="B2623" i="16"/>
  <c r="E2623" i="16" s="1"/>
  <c r="B2624" i="16"/>
  <c r="E2624" i="16" s="1"/>
  <c r="B2625" i="16"/>
  <c r="E2625" i="16" s="1"/>
  <c r="B2626" i="16"/>
  <c r="E2626" i="16" s="1"/>
  <c r="B2627" i="16"/>
  <c r="E2627" i="16" s="1"/>
  <c r="B2628" i="16"/>
  <c r="E2628" i="16" s="1"/>
  <c r="B2629" i="16"/>
  <c r="E2629" i="16" s="1"/>
  <c r="B2630" i="16"/>
  <c r="E2630" i="16" s="1"/>
  <c r="B2631" i="16"/>
  <c r="E2631" i="16" s="1"/>
  <c r="B2632" i="16"/>
  <c r="E2632" i="16" s="1"/>
  <c r="B2633" i="16"/>
  <c r="E2633" i="16" s="1"/>
  <c r="B2634" i="16"/>
  <c r="E2634" i="16" s="1"/>
  <c r="B2635" i="16"/>
  <c r="E2635" i="16" s="1"/>
  <c r="B2636" i="16"/>
  <c r="E2636" i="16" s="1"/>
  <c r="B2637" i="16"/>
  <c r="E2637" i="16" s="1"/>
  <c r="B2638" i="16"/>
  <c r="E2638" i="16" s="1"/>
  <c r="B2639" i="16"/>
  <c r="E2639" i="16" s="1"/>
  <c r="B2640" i="16"/>
  <c r="E2640" i="16" s="1"/>
  <c r="B2641" i="16"/>
  <c r="E2641" i="16" s="1"/>
  <c r="B2642" i="16"/>
  <c r="E2642" i="16" s="1"/>
  <c r="B2643" i="16"/>
  <c r="E2643" i="16" s="1"/>
  <c r="B2644" i="16"/>
  <c r="E2644" i="16" s="1"/>
  <c r="B2645" i="16"/>
  <c r="E2645" i="16" s="1"/>
  <c r="B2646" i="16"/>
  <c r="E2646" i="16" s="1"/>
  <c r="B2647" i="16"/>
  <c r="E2647" i="16" s="1"/>
  <c r="B2648" i="16"/>
  <c r="E2648" i="16" s="1"/>
  <c r="B2649" i="16"/>
  <c r="E2649" i="16" s="1"/>
  <c r="B2650" i="16"/>
  <c r="E2650" i="16" s="1"/>
  <c r="B2651" i="16"/>
  <c r="E2651" i="16" s="1"/>
  <c r="B2652" i="16"/>
  <c r="E2652" i="16" s="1"/>
  <c r="B2653" i="16"/>
  <c r="E2653" i="16" s="1"/>
  <c r="B2654" i="16"/>
  <c r="E2654" i="16" s="1"/>
  <c r="B2655" i="16"/>
  <c r="E2655" i="16" s="1"/>
  <c r="B2656" i="16"/>
  <c r="E2656" i="16" s="1"/>
  <c r="B2657" i="16"/>
  <c r="E2657" i="16" s="1"/>
  <c r="B2658" i="16"/>
  <c r="E2658" i="16" s="1"/>
  <c r="B2659" i="16"/>
  <c r="E2659" i="16" s="1"/>
  <c r="B2660" i="16"/>
  <c r="E2660" i="16" s="1"/>
  <c r="B2661" i="16"/>
  <c r="E2661" i="16" s="1"/>
  <c r="B2662" i="16"/>
  <c r="E2662" i="16" s="1"/>
  <c r="B2663" i="16"/>
  <c r="E2663" i="16" s="1"/>
  <c r="B2664" i="16"/>
  <c r="E2664" i="16" s="1"/>
  <c r="B2665" i="16"/>
  <c r="E2665" i="16" s="1"/>
  <c r="B2666" i="16"/>
  <c r="E2666" i="16" s="1"/>
  <c r="B2667" i="16"/>
  <c r="E2667" i="16" s="1"/>
  <c r="B2668" i="16"/>
  <c r="E2668" i="16" s="1"/>
  <c r="B2669" i="16"/>
  <c r="E2669" i="16" s="1"/>
  <c r="B2670" i="16"/>
  <c r="E2670" i="16" s="1"/>
  <c r="B2671" i="16"/>
  <c r="E2671" i="16" s="1"/>
  <c r="B2672" i="16"/>
  <c r="E2672" i="16" s="1"/>
  <c r="B2673" i="16"/>
  <c r="E2673" i="16" s="1"/>
  <c r="B2674" i="16"/>
  <c r="E2674" i="16" s="1"/>
  <c r="B2675" i="16"/>
  <c r="E2675" i="16" s="1"/>
  <c r="B2676" i="16"/>
  <c r="E2676" i="16" s="1"/>
  <c r="B2677" i="16"/>
  <c r="E2677" i="16" s="1"/>
  <c r="B2678" i="16"/>
  <c r="E2678" i="16" s="1"/>
  <c r="B2679" i="16"/>
  <c r="E2679" i="16" s="1"/>
  <c r="B2680" i="16"/>
  <c r="E2680" i="16" s="1"/>
  <c r="B2681" i="16"/>
  <c r="E2681" i="16" s="1"/>
  <c r="B2682" i="16"/>
  <c r="E2682" i="16" s="1"/>
  <c r="B2683" i="16"/>
  <c r="E2683" i="16" s="1"/>
  <c r="B2684" i="16"/>
  <c r="E2684" i="16" s="1"/>
  <c r="B2685" i="16"/>
  <c r="E2685" i="16" s="1"/>
  <c r="B2686" i="16"/>
  <c r="E2686" i="16" s="1"/>
  <c r="B2687" i="16"/>
  <c r="E2687" i="16" s="1"/>
  <c r="B2688" i="16"/>
  <c r="E2688" i="16" s="1"/>
  <c r="B2689" i="16"/>
  <c r="E2689" i="16" s="1"/>
  <c r="B2690" i="16"/>
  <c r="E2690" i="16" s="1"/>
  <c r="B2691" i="16"/>
  <c r="E2691" i="16" s="1"/>
  <c r="B2692" i="16"/>
  <c r="E2692" i="16" s="1"/>
  <c r="B2693" i="16"/>
  <c r="E2693" i="16" s="1"/>
  <c r="B2694" i="16"/>
  <c r="E2694" i="16" s="1"/>
  <c r="B2695" i="16"/>
  <c r="E2695" i="16" s="1"/>
  <c r="B2696" i="16"/>
  <c r="E2696" i="16" s="1"/>
  <c r="B2697" i="16"/>
  <c r="E2697" i="16" s="1"/>
  <c r="B2698" i="16"/>
  <c r="E2698" i="16" s="1"/>
  <c r="B2699" i="16"/>
  <c r="E2699" i="16" s="1"/>
  <c r="B2700" i="16"/>
  <c r="E2700" i="16" s="1"/>
  <c r="B2701" i="16"/>
  <c r="E2701" i="16" s="1"/>
  <c r="B2702" i="16"/>
  <c r="E2702" i="16" s="1"/>
  <c r="B2703" i="16"/>
  <c r="E2703" i="16" s="1"/>
  <c r="B2704" i="16"/>
  <c r="E2704" i="16" s="1"/>
  <c r="B2705" i="16"/>
  <c r="E2705" i="16" s="1"/>
  <c r="B2706" i="16"/>
  <c r="E2706" i="16" s="1"/>
  <c r="B2707" i="16"/>
  <c r="E2707" i="16" s="1"/>
  <c r="B2708" i="16"/>
  <c r="E2708" i="16" s="1"/>
  <c r="B2709" i="16"/>
  <c r="E2709" i="16" s="1"/>
  <c r="B2710" i="16"/>
  <c r="E2710" i="16" s="1"/>
  <c r="B2711" i="16"/>
  <c r="E2711" i="16" s="1"/>
  <c r="B2712" i="16"/>
  <c r="E2712" i="16" s="1"/>
  <c r="B2713" i="16"/>
  <c r="E2713" i="16" s="1"/>
  <c r="B2714" i="16"/>
  <c r="E2714" i="16" s="1"/>
  <c r="B2715" i="16"/>
  <c r="E2715" i="16" s="1"/>
  <c r="B2716" i="16"/>
  <c r="E2716" i="16" s="1"/>
  <c r="B2717" i="16"/>
  <c r="E2717" i="16" s="1"/>
  <c r="B2718" i="16"/>
  <c r="E2718" i="16" s="1"/>
  <c r="B2719" i="16"/>
  <c r="E2719" i="16" s="1"/>
  <c r="B2720" i="16"/>
  <c r="E2720" i="16" s="1"/>
  <c r="B2721" i="16"/>
  <c r="E2721" i="16" s="1"/>
  <c r="B2722" i="16"/>
  <c r="E2722" i="16" s="1"/>
  <c r="B2723" i="16"/>
  <c r="E2723" i="16" s="1"/>
  <c r="B2724" i="16"/>
  <c r="E2724" i="16" s="1"/>
  <c r="B2725" i="16"/>
  <c r="E2725" i="16" s="1"/>
  <c r="B2726" i="16"/>
  <c r="E2726" i="16" s="1"/>
  <c r="B2727" i="16"/>
  <c r="E2727" i="16" s="1"/>
  <c r="B2728" i="16"/>
  <c r="E2728" i="16" s="1"/>
  <c r="B2729" i="16"/>
  <c r="E2729" i="16" s="1"/>
  <c r="B2730" i="16"/>
  <c r="E2730" i="16" s="1"/>
  <c r="B2731" i="16"/>
  <c r="E2731" i="16" s="1"/>
  <c r="B2732" i="16"/>
  <c r="E2732" i="16" s="1"/>
  <c r="B2733" i="16"/>
  <c r="E2733" i="16" s="1"/>
  <c r="B2734" i="16"/>
  <c r="E2734" i="16" s="1"/>
  <c r="B2735" i="16"/>
  <c r="E2735" i="16" s="1"/>
  <c r="B2736" i="16"/>
  <c r="E2736" i="16" s="1"/>
  <c r="B2737" i="16"/>
  <c r="E2737" i="16" s="1"/>
  <c r="B2738" i="16"/>
  <c r="E2738" i="16" s="1"/>
  <c r="B2739" i="16"/>
  <c r="E2739" i="16" s="1"/>
  <c r="B2740" i="16"/>
  <c r="E2740" i="16" s="1"/>
  <c r="B2741" i="16"/>
  <c r="E2741" i="16" s="1"/>
  <c r="B2742" i="16"/>
  <c r="E2742" i="16" s="1"/>
  <c r="B2743" i="16"/>
  <c r="E2743" i="16" s="1"/>
  <c r="B2744" i="16"/>
  <c r="E2744" i="16" s="1"/>
  <c r="B2745" i="16"/>
  <c r="E2745" i="16" s="1"/>
  <c r="B2746" i="16"/>
  <c r="E2746" i="16" s="1"/>
  <c r="B2747" i="16"/>
  <c r="E2747" i="16" s="1"/>
  <c r="B2748" i="16"/>
  <c r="E2748" i="16" s="1"/>
  <c r="B2749" i="16"/>
  <c r="E2749" i="16" s="1"/>
  <c r="B2750" i="16"/>
  <c r="E2750" i="16" s="1"/>
  <c r="B2751" i="16"/>
  <c r="E2751" i="16" s="1"/>
  <c r="B2752" i="16"/>
  <c r="E2752" i="16" s="1"/>
  <c r="B2753" i="16"/>
  <c r="E2753" i="16" s="1"/>
  <c r="B2754" i="16"/>
  <c r="E2754" i="16" s="1"/>
  <c r="B2755" i="16"/>
  <c r="E2755" i="16" s="1"/>
  <c r="B2756" i="16"/>
  <c r="E2756" i="16" s="1"/>
  <c r="B2757" i="16"/>
  <c r="E2757" i="16" s="1"/>
  <c r="B2758" i="16"/>
  <c r="E2758" i="16" s="1"/>
  <c r="B2759" i="16"/>
  <c r="E2759" i="16" s="1"/>
  <c r="B2760" i="16"/>
  <c r="E2760" i="16" s="1"/>
  <c r="B2761" i="16"/>
  <c r="E2761" i="16" s="1"/>
  <c r="B2762" i="16"/>
  <c r="E2762" i="16" s="1"/>
  <c r="B2763" i="16"/>
  <c r="E2763" i="16" s="1"/>
  <c r="B2764" i="16"/>
  <c r="E2764" i="16" s="1"/>
  <c r="B2765" i="16"/>
  <c r="E2765" i="16" s="1"/>
  <c r="B2766" i="16"/>
  <c r="E2766" i="16" s="1"/>
  <c r="B2767" i="16"/>
  <c r="E2767" i="16" s="1"/>
  <c r="B2768" i="16"/>
  <c r="E2768" i="16" s="1"/>
  <c r="B2769" i="16"/>
  <c r="E2769" i="16" s="1"/>
  <c r="B2770" i="16"/>
  <c r="E2770" i="16" s="1"/>
  <c r="B2771" i="16"/>
  <c r="E2771" i="16" s="1"/>
  <c r="B2772" i="16"/>
  <c r="E2772" i="16" s="1"/>
  <c r="B2773" i="16"/>
  <c r="E2773" i="16" s="1"/>
  <c r="B2774" i="16"/>
  <c r="E2774" i="16" s="1"/>
  <c r="B2775" i="16"/>
  <c r="E2775" i="16" s="1"/>
  <c r="B2776" i="16"/>
  <c r="E2776" i="16" s="1"/>
  <c r="B2777" i="16"/>
  <c r="E2777" i="16" s="1"/>
  <c r="B2778" i="16"/>
  <c r="E2778" i="16" s="1"/>
  <c r="B2779" i="16"/>
  <c r="E2779" i="16" s="1"/>
  <c r="B2780" i="16"/>
  <c r="E2780" i="16" s="1"/>
  <c r="B2781" i="16"/>
  <c r="E2781" i="16" s="1"/>
  <c r="B2782" i="16"/>
  <c r="E2782" i="16" s="1"/>
  <c r="B2783" i="16"/>
  <c r="E2783" i="16" s="1"/>
  <c r="B2784" i="16"/>
  <c r="E2784" i="16" s="1"/>
  <c r="B2785" i="16"/>
  <c r="E2785" i="16" s="1"/>
  <c r="B2786" i="16"/>
  <c r="E2786" i="16" s="1"/>
  <c r="B2787" i="16"/>
  <c r="E2787" i="16" s="1"/>
  <c r="B2788" i="16"/>
  <c r="E2788" i="16" s="1"/>
  <c r="B2789" i="16"/>
  <c r="E2789" i="16" s="1"/>
  <c r="B2790" i="16"/>
  <c r="E2790" i="16" s="1"/>
  <c r="B2791" i="16"/>
  <c r="E2791" i="16" s="1"/>
  <c r="B2792" i="16"/>
  <c r="E2792" i="16" s="1"/>
  <c r="B2793" i="16"/>
  <c r="E2793" i="16" s="1"/>
  <c r="B2794" i="16"/>
  <c r="E2794" i="16" s="1"/>
  <c r="B2795" i="16"/>
  <c r="E2795" i="16" s="1"/>
  <c r="B2796" i="16"/>
  <c r="E2796" i="16" s="1"/>
  <c r="B2797" i="16"/>
  <c r="E2797" i="16" s="1"/>
  <c r="B2798" i="16"/>
  <c r="E2798" i="16" s="1"/>
  <c r="B2799" i="16"/>
  <c r="E2799" i="16" s="1"/>
  <c r="B2800" i="16"/>
  <c r="E2800" i="16" s="1"/>
  <c r="B2801" i="16"/>
  <c r="E2801" i="16" s="1"/>
  <c r="B2802" i="16"/>
  <c r="E2802" i="16" s="1"/>
  <c r="B2803" i="16"/>
  <c r="E2803" i="16" s="1"/>
  <c r="B2804" i="16"/>
  <c r="E2804" i="16" s="1"/>
  <c r="B2805" i="16"/>
  <c r="E2805" i="16" s="1"/>
  <c r="B2806" i="16"/>
  <c r="E2806" i="16" s="1"/>
  <c r="B2807" i="16"/>
  <c r="E2807" i="16" s="1"/>
  <c r="B2808" i="16"/>
  <c r="E2808" i="16" s="1"/>
  <c r="B2809" i="16"/>
  <c r="E2809" i="16" s="1"/>
  <c r="B2810" i="16"/>
  <c r="E2810" i="16" s="1"/>
  <c r="B2811" i="16"/>
  <c r="E2811" i="16" s="1"/>
  <c r="B2812" i="16"/>
  <c r="E2812" i="16" s="1"/>
  <c r="B2813" i="16"/>
  <c r="E2813" i="16" s="1"/>
  <c r="B2814" i="16"/>
  <c r="E2814" i="16" s="1"/>
  <c r="B2815" i="16"/>
  <c r="E2815" i="16" s="1"/>
  <c r="B2816" i="16"/>
  <c r="E2816" i="16" s="1"/>
  <c r="B2817" i="16"/>
  <c r="E2817" i="16" s="1"/>
  <c r="B2818" i="16"/>
  <c r="E2818" i="16" s="1"/>
  <c r="B2819" i="16"/>
  <c r="E2819" i="16" s="1"/>
  <c r="B2820" i="16"/>
  <c r="E2820" i="16" s="1"/>
  <c r="B2821" i="16"/>
  <c r="E2821" i="16" s="1"/>
  <c r="B2822" i="16"/>
  <c r="E2822" i="16" s="1"/>
  <c r="B2823" i="16"/>
  <c r="E2823" i="16" s="1"/>
  <c r="B2824" i="16"/>
  <c r="E2824" i="16" s="1"/>
  <c r="B2825" i="16"/>
  <c r="E2825" i="16" s="1"/>
  <c r="B2826" i="16"/>
  <c r="E2826" i="16" s="1"/>
  <c r="B2827" i="16"/>
  <c r="E2827" i="16" s="1"/>
  <c r="B2828" i="16"/>
  <c r="E2828" i="16" s="1"/>
  <c r="B2829" i="16"/>
  <c r="E2829" i="16" s="1"/>
  <c r="B2830" i="16"/>
  <c r="E2830" i="16" s="1"/>
  <c r="B2831" i="16"/>
  <c r="E2831" i="16" s="1"/>
  <c r="B2832" i="16"/>
  <c r="E2832" i="16" s="1"/>
  <c r="B2833" i="16"/>
  <c r="E2833" i="16" s="1"/>
  <c r="B2834" i="16"/>
  <c r="E2834" i="16" s="1"/>
  <c r="B2835" i="16"/>
  <c r="E2835" i="16" s="1"/>
  <c r="B2836" i="16"/>
  <c r="E2836" i="16" s="1"/>
  <c r="B2837" i="16"/>
  <c r="E2837" i="16" s="1"/>
  <c r="B2838" i="16"/>
  <c r="E2838" i="16" s="1"/>
  <c r="B2839" i="16"/>
  <c r="E2839" i="16" s="1"/>
  <c r="B2840" i="16"/>
  <c r="E2840" i="16" s="1"/>
  <c r="B2841" i="16"/>
  <c r="E2841" i="16" s="1"/>
  <c r="B2842" i="16"/>
  <c r="E2842" i="16" s="1"/>
  <c r="B2843" i="16"/>
  <c r="E2843" i="16" s="1"/>
  <c r="B2844" i="16"/>
  <c r="E2844" i="16" s="1"/>
  <c r="B2845" i="16"/>
  <c r="E2845" i="16" s="1"/>
  <c r="B2846" i="16"/>
  <c r="E2846" i="16" s="1"/>
  <c r="B2847" i="16"/>
  <c r="E2847" i="16" s="1"/>
  <c r="B2848" i="16"/>
  <c r="E2848" i="16" s="1"/>
  <c r="B2849" i="16"/>
  <c r="E2849" i="16" s="1"/>
  <c r="B2850" i="16"/>
  <c r="E2850" i="16" s="1"/>
  <c r="B2851" i="16"/>
  <c r="E2851" i="16" s="1"/>
  <c r="B2852" i="16"/>
  <c r="E2852" i="16" s="1"/>
  <c r="B2853" i="16"/>
  <c r="E2853" i="16" s="1"/>
  <c r="B2854" i="16"/>
  <c r="E2854" i="16" s="1"/>
  <c r="B2855" i="16"/>
  <c r="E2855" i="16" s="1"/>
  <c r="B2856" i="16"/>
  <c r="E2856" i="16" s="1"/>
  <c r="B2857" i="16"/>
  <c r="E2857" i="16" s="1"/>
  <c r="B2858" i="16"/>
  <c r="E2858" i="16" s="1"/>
  <c r="B2859" i="16"/>
  <c r="E2859" i="16" s="1"/>
  <c r="B2860" i="16"/>
  <c r="E2860" i="16" s="1"/>
  <c r="B2861" i="16"/>
  <c r="E2861" i="16" s="1"/>
  <c r="B2862" i="16"/>
  <c r="E2862" i="16" s="1"/>
  <c r="B2863" i="16"/>
  <c r="E2863" i="16" s="1"/>
  <c r="B2864" i="16"/>
  <c r="E2864" i="16" s="1"/>
  <c r="B2865" i="16"/>
  <c r="E2865" i="16" s="1"/>
  <c r="B2866" i="16"/>
  <c r="E2866" i="16" s="1"/>
  <c r="B2867" i="16"/>
  <c r="E2867" i="16" s="1"/>
  <c r="B2868" i="16"/>
  <c r="E2868" i="16" s="1"/>
  <c r="B2869" i="16"/>
  <c r="E2869" i="16" s="1"/>
  <c r="B2870" i="16"/>
  <c r="E2870" i="16" s="1"/>
  <c r="B2871" i="16"/>
  <c r="E2871" i="16" s="1"/>
  <c r="B2872" i="16"/>
  <c r="E2872" i="16" s="1"/>
  <c r="B2873" i="16"/>
  <c r="E2873" i="16" s="1"/>
  <c r="B2874" i="16"/>
  <c r="E2874" i="16" s="1"/>
  <c r="B2875" i="16"/>
  <c r="E2875" i="16" s="1"/>
  <c r="B2876" i="16"/>
  <c r="E2876" i="16" s="1"/>
  <c r="B2877" i="16"/>
  <c r="E2877" i="16" s="1"/>
  <c r="B2878" i="16"/>
  <c r="E2878" i="16" s="1"/>
  <c r="B2879" i="16"/>
  <c r="E2879" i="16" s="1"/>
  <c r="B2880" i="16"/>
  <c r="E2880" i="16" s="1"/>
  <c r="B2881" i="16"/>
  <c r="E2881" i="16" s="1"/>
  <c r="B2882" i="16"/>
  <c r="E2882" i="16" s="1"/>
  <c r="B2883" i="16"/>
  <c r="E2883" i="16" s="1"/>
  <c r="B2884" i="16"/>
  <c r="E2884" i="16" s="1"/>
  <c r="B2885" i="16"/>
  <c r="E2885" i="16" s="1"/>
  <c r="B2886" i="16"/>
  <c r="E2886" i="16" s="1"/>
  <c r="B2887" i="16"/>
  <c r="E2887" i="16" s="1"/>
  <c r="B2888" i="16"/>
  <c r="E2888" i="16" s="1"/>
  <c r="B2889" i="16"/>
  <c r="E2889" i="16" s="1"/>
  <c r="B2890" i="16"/>
  <c r="E2890" i="16" s="1"/>
  <c r="B2891" i="16"/>
  <c r="E2891" i="16" s="1"/>
  <c r="B2892" i="16"/>
  <c r="E2892" i="16" s="1"/>
  <c r="B2893" i="16"/>
  <c r="E2893" i="16" s="1"/>
  <c r="B2894" i="16"/>
  <c r="E2894" i="16" s="1"/>
  <c r="B2895" i="16"/>
  <c r="E2895" i="16" s="1"/>
  <c r="B2896" i="16"/>
  <c r="E2896" i="16" s="1"/>
  <c r="B2897" i="16"/>
  <c r="E2897" i="16" s="1"/>
  <c r="B2898" i="16"/>
  <c r="E2898" i="16" s="1"/>
  <c r="B2899" i="16"/>
  <c r="E2899" i="16" s="1"/>
  <c r="B2900" i="16"/>
  <c r="E2900" i="16" s="1"/>
  <c r="B2901" i="16"/>
  <c r="E2901" i="16" s="1"/>
  <c r="B2902" i="16"/>
  <c r="E2902" i="16" s="1"/>
  <c r="B2903" i="16"/>
  <c r="E2903" i="16" s="1"/>
  <c r="B2904" i="16"/>
  <c r="E2904" i="16" s="1"/>
  <c r="B2905" i="16"/>
  <c r="E2905" i="16" s="1"/>
  <c r="B2906" i="16"/>
  <c r="E2906" i="16" s="1"/>
  <c r="B2907" i="16"/>
  <c r="E2907" i="16" s="1"/>
  <c r="B2908" i="16"/>
  <c r="E2908" i="16" s="1"/>
  <c r="B2909" i="16"/>
  <c r="E2909" i="16" s="1"/>
  <c r="B2910" i="16"/>
  <c r="E2910" i="16" s="1"/>
  <c r="B2911" i="16"/>
  <c r="E2911" i="16" s="1"/>
  <c r="B2912" i="16"/>
  <c r="E2912" i="16" s="1"/>
  <c r="B2913" i="16"/>
  <c r="E2913" i="16" s="1"/>
  <c r="B2914" i="16"/>
  <c r="E2914" i="16" s="1"/>
  <c r="B2915" i="16"/>
  <c r="E2915" i="16" s="1"/>
  <c r="B2916" i="16"/>
  <c r="E2916" i="16" s="1"/>
  <c r="B2917" i="16"/>
  <c r="E2917" i="16" s="1"/>
  <c r="B2918" i="16"/>
  <c r="E2918" i="16" s="1"/>
  <c r="B2919" i="16"/>
  <c r="E2919" i="16" s="1"/>
  <c r="B2920" i="16"/>
  <c r="E2920" i="16" s="1"/>
  <c r="B2921" i="16"/>
  <c r="E2921" i="16" s="1"/>
  <c r="B2922" i="16"/>
  <c r="E2922" i="16" s="1"/>
  <c r="B2923" i="16"/>
  <c r="E2923" i="16" s="1"/>
  <c r="B2924" i="16"/>
  <c r="E2924" i="16" s="1"/>
  <c r="B2925" i="16"/>
  <c r="E2925" i="16" s="1"/>
  <c r="B2926" i="16"/>
  <c r="E2926" i="16" s="1"/>
  <c r="B2927" i="16"/>
  <c r="E2927" i="16" s="1"/>
  <c r="B2928" i="16"/>
  <c r="E2928" i="16" s="1"/>
  <c r="B2929" i="16"/>
  <c r="E2929" i="16" s="1"/>
  <c r="B2930" i="16"/>
  <c r="E2930" i="16" s="1"/>
  <c r="B2931" i="16"/>
  <c r="E2931" i="16" s="1"/>
  <c r="B2932" i="16"/>
  <c r="E2932" i="16" s="1"/>
  <c r="B2933" i="16"/>
  <c r="E2933" i="16" s="1"/>
  <c r="B2934" i="16"/>
  <c r="E2934" i="16" s="1"/>
  <c r="B2935" i="16"/>
  <c r="E2935" i="16" s="1"/>
  <c r="B2936" i="16"/>
  <c r="E2936" i="16" s="1"/>
  <c r="B2937" i="16"/>
  <c r="E2937" i="16" s="1"/>
  <c r="B2938" i="16"/>
  <c r="E2938" i="16" s="1"/>
  <c r="B2939" i="16"/>
  <c r="E2939" i="16" s="1"/>
  <c r="B2940" i="16"/>
  <c r="E2940" i="16" s="1"/>
  <c r="B2941" i="16"/>
  <c r="E2941" i="16" s="1"/>
  <c r="B2942" i="16"/>
  <c r="E2942" i="16" s="1"/>
  <c r="B2943" i="16"/>
  <c r="E2943" i="16" s="1"/>
  <c r="B2944" i="16"/>
  <c r="E2944" i="16" s="1"/>
  <c r="B2945" i="16"/>
  <c r="E2945" i="16" s="1"/>
  <c r="B2946" i="16"/>
  <c r="E2946" i="16" s="1"/>
  <c r="B2947" i="16"/>
  <c r="E2947" i="16" s="1"/>
  <c r="B2948" i="16"/>
  <c r="E2948" i="16" s="1"/>
  <c r="B2949" i="16"/>
  <c r="E2949" i="16" s="1"/>
  <c r="B2950" i="16"/>
  <c r="E2950" i="16" s="1"/>
  <c r="B2951" i="16"/>
  <c r="E2951" i="16" s="1"/>
  <c r="B2952" i="16"/>
  <c r="E2952" i="16" s="1"/>
  <c r="B2953" i="16"/>
  <c r="E2953" i="16" s="1"/>
  <c r="B2954" i="16"/>
  <c r="E2954" i="16" s="1"/>
  <c r="B2955" i="16"/>
  <c r="E2955" i="16" s="1"/>
  <c r="B2956" i="16"/>
  <c r="E2956" i="16" s="1"/>
  <c r="B2957" i="16"/>
  <c r="E2957" i="16" s="1"/>
  <c r="B2958" i="16"/>
  <c r="E2958" i="16" s="1"/>
  <c r="B2959" i="16"/>
  <c r="E2959" i="16" s="1"/>
  <c r="B2960" i="16"/>
  <c r="E2960" i="16" s="1"/>
  <c r="B2961" i="16"/>
  <c r="E2961" i="16" s="1"/>
  <c r="B2962" i="16"/>
  <c r="E2962" i="16" s="1"/>
  <c r="B2963" i="16"/>
  <c r="E2963" i="16" s="1"/>
  <c r="B2964" i="16"/>
  <c r="E2964" i="16" s="1"/>
  <c r="B2965" i="16"/>
  <c r="E2965" i="16" s="1"/>
  <c r="B2966" i="16"/>
  <c r="E2966" i="16" s="1"/>
  <c r="B2967" i="16"/>
  <c r="E2967" i="16" s="1"/>
  <c r="B2968" i="16"/>
  <c r="E2968" i="16" s="1"/>
  <c r="B2969" i="16"/>
  <c r="E2969" i="16" s="1"/>
  <c r="B2970" i="16"/>
  <c r="E2970" i="16" s="1"/>
  <c r="B2971" i="16"/>
  <c r="E2971" i="16" s="1"/>
  <c r="B2972" i="16"/>
  <c r="E2972" i="16" s="1"/>
  <c r="B2973" i="16"/>
  <c r="E2973" i="16" s="1"/>
  <c r="B2974" i="16"/>
  <c r="E2974" i="16" s="1"/>
  <c r="B2975" i="16"/>
  <c r="E2975" i="16" s="1"/>
  <c r="B2976" i="16"/>
  <c r="E2976" i="16" s="1"/>
  <c r="B2977" i="16"/>
  <c r="E2977" i="16" s="1"/>
  <c r="B2978" i="16"/>
  <c r="E2978" i="16" s="1"/>
  <c r="B2979" i="16"/>
  <c r="E2979" i="16" s="1"/>
  <c r="B2980" i="16"/>
  <c r="E2980" i="16" s="1"/>
  <c r="B2981" i="16"/>
  <c r="E2981" i="16" s="1"/>
  <c r="B2982" i="16"/>
  <c r="E2982" i="16" s="1"/>
  <c r="B2983" i="16"/>
  <c r="E2983" i="16" s="1"/>
  <c r="B2984" i="16"/>
  <c r="E2984" i="16" s="1"/>
  <c r="B2985" i="16"/>
  <c r="E2985" i="16" s="1"/>
  <c r="B2986" i="16"/>
  <c r="E2986" i="16" s="1"/>
  <c r="B2987" i="16"/>
  <c r="E2987" i="16" s="1"/>
  <c r="B2988" i="16"/>
  <c r="E2988" i="16" s="1"/>
  <c r="B2989" i="16"/>
  <c r="E2989" i="16" s="1"/>
  <c r="B2990" i="16"/>
  <c r="E2990" i="16" s="1"/>
  <c r="B2991" i="16"/>
  <c r="E2991" i="16" s="1"/>
  <c r="B2992" i="16"/>
  <c r="E2992" i="16" s="1"/>
  <c r="B2993" i="16"/>
  <c r="E2993" i="16" s="1"/>
  <c r="B2994" i="16"/>
  <c r="E2994" i="16" s="1"/>
  <c r="B2995" i="16"/>
  <c r="E2995" i="16" s="1"/>
  <c r="B2996" i="16"/>
  <c r="E2996" i="16" s="1"/>
  <c r="B2997" i="16"/>
  <c r="E2997" i="16" s="1"/>
  <c r="B2998" i="16"/>
  <c r="E2998" i="16" s="1"/>
  <c r="B2999" i="16"/>
  <c r="E2999" i="16" s="1"/>
  <c r="B3000" i="16"/>
  <c r="E3000" i="16" s="1"/>
  <c r="B3001" i="16"/>
  <c r="E3001" i="16" s="1"/>
  <c r="B3002" i="16"/>
  <c r="E3002" i="16" s="1"/>
  <c r="B3003" i="16"/>
  <c r="E3003" i="16" s="1"/>
  <c r="B3004" i="16"/>
  <c r="E3004" i="16" s="1"/>
  <c r="B3005" i="16"/>
  <c r="E3005" i="16" s="1"/>
  <c r="B3006" i="16"/>
  <c r="E3006" i="16" s="1"/>
  <c r="B3007" i="16"/>
  <c r="E3007" i="16" s="1"/>
  <c r="B3008" i="16"/>
  <c r="E3008" i="16" s="1"/>
  <c r="B3009" i="16"/>
  <c r="E3009" i="16" s="1"/>
  <c r="B3010" i="16"/>
  <c r="E3010" i="16" s="1"/>
  <c r="B3011" i="16"/>
  <c r="E3011" i="16" s="1"/>
  <c r="B3012" i="16"/>
  <c r="E3012" i="16" s="1"/>
  <c r="B3013" i="16"/>
  <c r="E3013" i="16" s="1"/>
  <c r="B3014" i="16"/>
  <c r="E3014" i="16" s="1"/>
  <c r="B3015" i="16"/>
  <c r="E3015" i="16" s="1"/>
  <c r="B3016" i="16"/>
  <c r="E3016" i="16" s="1"/>
  <c r="B3017" i="16"/>
  <c r="E3017" i="16" s="1"/>
  <c r="B3018" i="16"/>
  <c r="E3018" i="16" s="1"/>
  <c r="B3019" i="16"/>
  <c r="E3019" i="16" s="1"/>
  <c r="B3020" i="16"/>
  <c r="E3020" i="16" s="1"/>
  <c r="B3021" i="16"/>
  <c r="E3021" i="16" s="1"/>
  <c r="B3022" i="16"/>
  <c r="E3022" i="16" s="1"/>
  <c r="B3023" i="16"/>
  <c r="E3023" i="16" s="1"/>
  <c r="B3024" i="16"/>
  <c r="E3024" i="16" s="1"/>
  <c r="B3025" i="16"/>
  <c r="E3025" i="16" s="1"/>
  <c r="B3026" i="16"/>
  <c r="E3026" i="16" s="1"/>
  <c r="B3027" i="16"/>
  <c r="E3027" i="16" s="1"/>
  <c r="B3028" i="16"/>
  <c r="E3028" i="16" s="1"/>
  <c r="B3029" i="16"/>
  <c r="E3029" i="16" s="1"/>
  <c r="B3030" i="16"/>
  <c r="E3030" i="16" s="1"/>
  <c r="B3031" i="16"/>
  <c r="E3031" i="16" s="1"/>
  <c r="B3032" i="16"/>
  <c r="E3032" i="16" s="1"/>
  <c r="B3033" i="16"/>
  <c r="E3033" i="16" s="1"/>
  <c r="B3034" i="16"/>
  <c r="E3034" i="16" s="1"/>
  <c r="B3035" i="16"/>
  <c r="E3035" i="16" s="1"/>
  <c r="B3036" i="16"/>
  <c r="E3036" i="16" s="1"/>
  <c r="B3037" i="16"/>
  <c r="E3037" i="16" s="1"/>
  <c r="B3038" i="16"/>
  <c r="E3038" i="16" s="1"/>
  <c r="B3039" i="16"/>
  <c r="E3039" i="16" s="1"/>
  <c r="B3040" i="16"/>
  <c r="E3040" i="16" s="1"/>
  <c r="B3041" i="16"/>
  <c r="E3041" i="16" s="1"/>
  <c r="B3042" i="16"/>
  <c r="E3042" i="16" s="1"/>
  <c r="B3043" i="16"/>
  <c r="E3043" i="16" s="1"/>
  <c r="B3044" i="16"/>
  <c r="E3044" i="16" s="1"/>
  <c r="B3045" i="16"/>
  <c r="E3045" i="16" s="1"/>
  <c r="B3046" i="16"/>
  <c r="E3046" i="16" s="1"/>
  <c r="B3047" i="16"/>
  <c r="E3047" i="16" s="1"/>
  <c r="B3048" i="16"/>
  <c r="E3048" i="16" s="1"/>
  <c r="B3049" i="16"/>
  <c r="E3049" i="16" s="1"/>
  <c r="B3050" i="16"/>
  <c r="E3050" i="16" s="1"/>
  <c r="B3051" i="16"/>
  <c r="E3051" i="16" s="1"/>
  <c r="B3052" i="16"/>
  <c r="E3052" i="16" s="1"/>
  <c r="B3053" i="16"/>
  <c r="E3053" i="16" s="1"/>
  <c r="B3054" i="16"/>
  <c r="E3054" i="16" s="1"/>
  <c r="B3055" i="16"/>
  <c r="E3055" i="16" s="1"/>
  <c r="B3056" i="16"/>
  <c r="E3056" i="16" s="1"/>
  <c r="B3057" i="16"/>
  <c r="E3057" i="16" s="1"/>
  <c r="B3058" i="16"/>
  <c r="E3058" i="16" s="1"/>
  <c r="B3059" i="16"/>
  <c r="E3059" i="16" s="1"/>
  <c r="B3060" i="16"/>
  <c r="E3060" i="16" s="1"/>
  <c r="B3061" i="16"/>
  <c r="E3061" i="16" s="1"/>
  <c r="B3062" i="16"/>
  <c r="E3062" i="16" s="1"/>
  <c r="B3063" i="16"/>
  <c r="E3063" i="16" s="1"/>
  <c r="B3064" i="16"/>
  <c r="E3064" i="16" s="1"/>
  <c r="B3065" i="16"/>
  <c r="E3065" i="16" s="1"/>
  <c r="B3066" i="16"/>
  <c r="E3066" i="16" s="1"/>
  <c r="B3067" i="16"/>
  <c r="E3067" i="16" s="1"/>
  <c r="B3068" i="16"/>
  <c r="E3068" i="16" s="1"/>
  <c r="B3069" i="16"/>
  <c r="E3069" i="16" s="1"/>
  <c r="B3070" i="16"/>
  <c r="E3070" i="16" s="1"/>
  <c r="B3071" i="16"/>
  <c r="E3071" i="16" s="1"/>
  <c r="B3072" i="16"/>
  <c r="E3072" i="16" s="1"/>
  <c r="B3073" i="16"/>
  <c r="E3073" i="16" s="1"/>
  <c r="B3074" i="16"/>
  <c r="E3074" i="16" s="1"/>
  <c r="B3075" i="16"/>
  <c r="E3075" i="16" s="1"/>
  <c r="B3076" i="16"/>
  <c r="E3076" i="16" s="1"/>
  <c r="B3077" i="16"/>
  <c r="E3077" i="16" s="1"/>
  <c r="B3078" i="16"/>
  <c r="E3078" i="16" s="1"/>
  <c r="B3079" i="16"/>
  <c r="E3079" i="16" s="1"/>
  <c r="B3080" i="16"/>
  <c r="E3080" i="16" s="1"/>
  <c r="B3081" i="16"/>
  <c r="E3081" i="16" s="1"/>
  <c r="B3082" i="16"/>
  <c r="E3082" i="16" s="1"/>
  <c r="B3083" i="16"/>
  <c r="E3083" i="16" s="1"/>
  <c r="B3084" i="16"/>
  <c r="E3084" i="16" s="1"/>
  <c r="B3085" i="16"/>
  <c r="E3085" i="16" s="1"/>
  <c r="B3086" i="16"/>
  <c r="E3086" i="16" s="1"/>
  <c r="B3087" i="16"/>
  <c r="E3087" i="16" s="1"/>
  <c r="B3088" i="16"/>
  <c r="E3088" i="16" s="1"/>
  <c r="B3089" i="16"/>
  <c r="E3089" i="16" s="1"/>
  <c r="B3090" i="16"/>
  <c r="E3090" i="16" s="1"/>
  <c r="B3091" i="16"/>
  <c r="E3091" i="16" s="1"/>
  <c r="B3092" i="16"/>
  <c r="E3092" i="16" s="1"/>
  <c r="B3093" i="16"/>
  <c r="E3093" i="16" s="1"/>
  <c r="B3094" i="16"/>
  <c r="E3094" i="16" s="1"/>
  <c r="B3095" i="16"/>
  <c r="E3095" i="16" s="1"/>
  <c r="B3096" i="16"/>
  <c r="E3096" i="16" s="1"/>
  <c r="B3097" i="16"/>
  <c r="E3097" i="16" s="1"/>
  <c r="B3098" i="16"/>
  <c r="E3098" i="16" s="1"/>
  <c r="B3099" i="16"/>
  <c r="E3099" i="16" s="1"/>
  <c r="B3100" i="16"/>
  <c r="E3100" i="16" s="1"/>
  <c r="B3101" i="16"/>
  <c r="E3101" i="16" s="1"/>
  <c r="B3102" i="16"/>
  <c r="E3102" i="16" s="1"/>
  <c r="B3103" i="16"/>
  <c r="E3103" i="16" s="1"/>
  <c r="B3104" i="16"/>
  <c r="E3104" i="16" s="1"/>
  <c r="B3105" i="16"/>
  <c r="E3105" i="16" s="1"/>
  <c r="B3106" i="16"/>
  <c r="E3106" i="16" s="1"/>
  <c r="B3107" i="16"/>
  <c r="E3107" i="16" s="1"/>
  <c r="B3108" i="16"/>
  <c r="E3108" i="16" s="1"/>
  <c r="B3109" i="16"/>
  <c r="E3109" i="16" s="1"/>
  <c r="B3110" i="16"/>
  <c r="E3110" i="16" s="1"/>
  <c r="B3111" i="16"/>
  <c r="E3111" i="16" s="1"/>
  <c r="B3112" i="16"/>
  <c r="E3112" i="16" s="1"/>
  <c r="B3113" i="16"/>
  <c r="E3113" i="16" s="1"/>
  <c r="B3114" i="16"/>
  <c r="E3114" i="16" s="1"/>
  <c r="B3115" i="16"/>
  <c r="E3115" i="16" s="1"/>
  <c r="B3116" i="16"/>
  <c r="E3116" i="16" s="1"/>
  <c r="B3117" i="16"/>
  <c r="E3117" i="16" s="1"/>
  <c r="B3118" i="16"/>
  <c r="E3118" i="16" s="1"/>
  <c r="B3119" i="16"/>
  <c r="E3119" i="16" s="1"/>
  <c r="B3120" i="16"/>
  <c r="E3120" i="16" s="1"/>
  <c r="B3121" i="16"/>
  <c r="E3121" i="16" s="1"/>
  <c r="B3122" i="16"/>
  <c r="E3122" i="16" s="1"/>
  <c r="B3123" i="16"/>
  <c r="E3123" i="16" s="1"/>
  <c r="B3124" i="16"/>
  <c r="E3124" i="16" s="1"/>
  <c r="B3125" i="16"/>
  <c r="E3125" i="16" s="1"/>
  <c r="B3126" i="16"/>
  <c r="E3126" i="16" s="1"/>
  <c r="B3127" i="16"/>
  <c r="E3127" i="16" s="1"/>
  <c r="B3128" i="16"/>
  <c r="E3128" i="16" s="1"/>
  <c r="B3129" i="16"/>
  <c r="E3129" i="16" s="1"/>
  <c r="B3130" i="16"/>
  <c r="E3130" i="16" s="1"/>
  <c r="B3131" i="16"/>
  <c r="E3131" i="16" s="1"/>
  <c r="B3132" i="16"/>
  <c r="E3132" i="16" s="1"/>
  <c r="B3133" i="16"/>
  <c r="E3133" i="16" s="1"/>
  <c r="B3134" i="16"/>
  <c r="E3134" i="16" s="1"/>
  <c r="B3135" i="16"/>
  <c r="E3135" i="16" s="1"/>
  <c r="B3136" i="16"/>
  <c r="E3136" i="16" s="1"/>
  <c r="B3137" i="16"/>
  <c r="E3137" i="16" s="1"/>
  <c r="B3138" i="16"/>
  <c r="E3138" i="16" s="1"/>
  <c r="B3139" i="16"/>
  <c r="E3139" i="16" s="1"/>
  <c r="B3140" i="16"/>
  <c r="E3140" i="16" s="1"/>
  <c r="B3141" i="16"/>
  <c r="E3141" i="16" s="1"/>
  <c r="B3142" i="16"/>
  <c r="E3142" i="16" s="1"/>
  <c r="B3143" i="16"/>
  <c r="E3143" i="16" s="1"/>
  <c r="B3144" i="16"/>
  <c r="E3144" i="16" s="1"/>
  <c r="B3145" i="16"/>
  <c r="E3145" i="16" s="1"/>
  <c r="B3146" i="16"/>
  <c r="E3146" i="16" s="1"/>
  <c r="B3147" i="16"/>
  <c r="E3147" i="16" s="1"/>
  <c r="B3148" i="16"/>
  <c r="E3148" i="16" s="1"/>
  <c r="B3149" i="16"/>
  <c r="E3149" i="16" s="1"/>
  <c r="B3150" i="16"/>
  <c r="E3150" i="16" s="1"/>
  <c r="B3151" i="16"/>
  <c r="E3151" i="16" s="1"/>
  <c r="B3152" i="16"/>
  <c r="E3152" i="16" s="1"/>
  <c r="B3153" i="16"/>
  <c r="E3153" i="16" s="1"/>
  <c r="B3154" i="16"/>
  <c r="E3154" i="16" s="1"/>
  <c r="B3155" i="16"/>
  <c r="E3155" i="16" s="1"/>
  <c r="B3156" i="16"/>
  <c r="E3156" i="16" s="1"/>
  <c r="B3157" i="16"/>
  <c r="E3157" i="16" s="1"/>
  <c r="B3158" i="16"/>
  <c r="E3158" i="16" s="1"/>
  <c r="B3159" i="16"/>
  <c r="E3159" i="16" s="1"/>
  <c r="B3160" i="16"/>
  <c r="E3160" i="16" s="1"/>
  <c r="B3161" i="16"/>
  <c r="E3161" i="16" s="1"/>
  <c r="B3162" i="16"/>
  <c r="E3162" i="16" s="1"/>
  <c r="B3163" i="16"/>
  <c r="E3163" i="16" s="1"/>
  <c r="B3164" i="16"/>
  <c r="E3164" i="16" s="1"/>
  <c r="B3165" i="16"/>
  <c r="E3165" i="16" s="1"/>
  <c r="B3166" i="16"/>
  <c r="E3166" i="16" s="1"/>
  <c r="B3167" i="16"/>
  <c r="E3167" i="16" s="1"/>
  <c r="B3168" i="16"/>
  <c r="E3168" i="16" s="1"/>
  <c r="B3169" i="16"/>
  <c r="E3169" i="16" s="1"/>
  <c r="B3170" i="16"/>
  <c r="E3170" i="16" s="1"/>
  <c r="B3171" i="16"/>
  <c r="E3171" i="16" s="1"/>
  <c r="B3172" i="16"/>
  <c r="E3172" i="16" s="1"/>
  <c r="B3173" i="16"/>
  <c r="E3173" i="16" s="1"/>
  <c r="B3174" i="16"/>
  <c r="E3174" i="16" s="1"/>
  <c r="B3175" i="16"/>
  <c r="E3175" i="16" s="1"/>
  <c r="B3176" i="16"/>
  <c r="E3176" i="16" s="1"/>
  <c r="B3177" i="16"/>
  <c r="E3177" i="16" s="1"/>
  <c r="B3178" i="16"/>
  <c r="E3178" i="16" s="1"/>
  <c r="B3179" i="16"/>
  <c r="E3179" i="16" s="1"/>
  <c r="B3180" i="16"/>
  <c r="E3180" i="16" s="1"/>
  <c r="B3181" i="16"/>
  <c r="E3181" i="16" s="1"/>
  <c r="B3182" i="16"/>
  <c r="E3182" i="16" s="1"/>
  <c r="B3183" i="16"/>
  <c r="E3183" i="16" s="1"/>
  <c r="B3184" i="16"/>
  <c r="E3184" i="16" s="1"/>
  <c r="B3185" i="16"/>
  <c r="E3185" i="16" s="1"/>
  <c r="B3186" i="16"/>
  <c r="E3186" i="16" s="1"/>
  <c r="B3187" i="16"/>
  <c r="E3187" i="16" s="1"/>
  <c r="B3188" i="16"/>
  <c r="E3188" i="16" s="1"/>
  <c r="B3189" i="16"/>
  <c r="E3189" i="16" s="1"/>
  <c r="B3190" i="16"/>
  <c r="E3190" i="16" s="1"/>
  <c r="B3191" i="16"/>
  <c r="E3191" i="16" s="1"/>
  <c r="B3192" i="16"/>
  <c r="E3192" i="16" s="1"/>
  <c r="B3193" i="16"/>
  <c r="E3193" i="16" s="1"/>
  <c r="B3194" i="16"/>
  <c r="E3194" i="16" s="1"/>
  <c r="B3195" i="16"/>
  <c r="E3195" i="16" s="1"/>
  <c r="B3196" i="16"/>
  <c r="E3196" i="16" s="1"/>
  <c r="B3197" i="16"/>
  <c r="E3197" i="16" s="1"/>
  <c r="B3198" i="16"/>
  <c r="E3198" i="16" s="1"/>
  <c r="B3199" i="16"/>
  <c r="E3199" i="16" s="1"/>
  <c r="B3200" i="16"/>
  <c r="E3200" i="16" s="1"/>
  <c r="B3201" i="16"/>
  <c r="E3201" i="16" s="1"/>
  <c r="B3202" i="16"/>
  <c r="E3202" i="16" s="1"/>
  <c r="B3203" i="16"/>
  <c r="E3203" i="16" s="1"/>
  <c r="B3204" i="16"/>
  <c r="E3204" i="16" s="1"/>
  <c r="B3205" i="16"/>
  <c r="E3205" i="16" s="1"/>
  <c r="B3206" i="16"/>
  <c r="E3206" i="16" s="1"/>
  <c r="B3207" i="16"/>
  <c r="E3207" i="16" s="1"/>
  <c r="B3208" i="16"/>
  <c r="E3208" i="16" s="1"/>
  <c r="B3209" i="16"/>
  <c r="E3209" i="16" s="1"/>
  <c r="B3210" i="16"/>
  <c r="E3210" i="16" s="1"/>
  <c r="B3211" i="16"/>
  <c r="E3211" i="16" s="1"/>
  <c r="B3212" i="16"/>
  <c r="E3212" i="16" s="1"/>
  <c r="B3213" i="16"/>
  <c r="E3213" i="16" s="1"/>
  <c r="B3214" i="16"/>
  <c r="E3214" i="16" s="1"/>
  <c r="B3215" i="16"/>
  <c r="E3215" i="16" s="1"/>
  <c r="B3216" i="16"/>
  <c r="E3216" i="16" s="1"/>
  <c r="B3217" i="16"/>
  <c r="E3217" i="16" s="1"/>
  <c r="B3218" i="16"/>
  <c r="E3218" i="16" s="1"/>
  <c r="B3219" i="16"/>
  <c r="E3219" i="16" s="1"/>
  <c r="B3220" i="16"/>
  <c r="E3220" i="16" s="1"/>
  <c r="B3221" i="16"/>
  <c r="E3221" i="16" s="1"/>
  <c r="B3222" i="16"/>
  <c r="E3222" i="16" s="1"/>
  <c r="B3223" i="16"/>
  <c r="E3223" i="16" s="1"/>
  <c r="B3224" i="16"/>
  <c r="E3224" i="16" s="1"/>
  <c r="B3225" i="16"/>
  <c r="E3225" i="16" s="1"/>
  <c r="B3226" i="16"/>
  <c r="E3226" i="16" s="1"/>
  <c r="B3227" i="16"/>
  <c r="E3227" i="16" s="1"/>
  <c r="B3228" i="16"/>
  <c r="E3228" i="16" s="1"/>
  <c r="B3229" i="16"/>
  <c r="E3229" i="16" s="1"/>
  <c r="B3230" i="16"/>
  <c r="E3230" i="16" s="1"/>
  <c r="B3231" i="16"/>
  <c r="E3231" i="16" s="1"/>
  <c r="B3232" i="16"/>
  <c r="E3232" i="16" s="1"/>
  <c r="B3233" i="16"/>
  <c r="E3233" i="16" s="1"/>
  <c r="B3234" i="16"/>
  <c r="E3234" i="16" s="1"/>
  <c r="B3235" i="16"/>
  <c r="E3235" i="16" s="1"/>
  <c r="B3236" i="16"/>
  <c r="E3236" i="16" s="1"/>
  <c r="B3237" i="16"/>
  <c r="E3237" i="16" s="1"/>
  <c r="B3238" i="16"/>
  <c r="E3238" i="16" s="1"/>
  <c r="B3239" i="16"/>
  <c r="E3239" i="16" s="1"/>
  <c r="B3240" i="16"/>
  <c r="E3240" i="16" s="1"/>
  <c r="B3241" i="16"/>
  <c r="E3241" i="16" s="1"/>
  <c r="B3242" i="16"/>
  <c r="E3242" i="16" s="1"/>
  <c r="B3243" i="16"/>
  <c r="E3243" i="16" s="1"/>
  <c r="B3244" i="16"/>
  <c r="E3244" i="16" s="1"/>
  <c r="B3245" i="16"/>
  <c r="E3245" i="16" s="1"/>
  <c r="B3246" i="16"/>
  <c r="E3246" i="16" s="1"/>
  <c r="B3247" i="16"/>
  <c r="E3247" i="16" s="1"/>
  <c r="B3248" i="16"/>
  <c r="E3248" i="16" s="1"/>
  <c r="B3249" i="16"/>
  <c r="E3249" i="16" s="1"/>
  <c r="B3250" i="16"/>
  <c r="E3250" i="16" s="1"/>
  <c r="B3251" i="16"/>
  <c r="E3251" i="16" s="1"/>
  <c r="B3252" i="16"/>
  <c r="E3252" i="16" s="1"/>
  <c r="B3253" i="16"/>
  <c r="E3253" i="16" s="1"/>
  <c r="B3254" i="16"/>
  <c r="E3254" i="16" s="1"/>
  <c r="B3255" i="16"/>
  <c r="E3255" i="16" s="1"/>
  <c r="B3256" i="16"/>
  <c r="E3256" i="16" s="1"/>
  <c r="B3257" i="16"/>
  <c r="E3257" i="16" s="1"/>
  <c r="B3258" i="16"/>
  <c r="E3258" i="16" s="1"/>
  <c r="B3259" i="16"/>
  <c r="E3259" i="16" s="1"/>
  <c r="B3260" i="16"/>
  <c r="E3260" i="16" s="1"/>
  <c r="B3261" i="16"/>
  <c r="E3261" i="16" s="1"/>
  <c r="B3262" i="16"/>
  <c r="E3262" i="16" s="1"/>
  <c r="B3263" i="16"/>
  <c r="E3263" i="16" s="1"/>
  <c r="B3264" i="16"/>
  <c r="E3264" i="16" s="1"/>
  <c r="B3265" i="16"/>
  <c r="E3265" i="16" s="1"/>
  <c r="B3266" i="16"/>
  <c r="E3266" i="16" s="1"/>
  <c r="B3267" i="16"/>
  <c r="E3267" i="16" s="1"/>
  <c r="B3268" i="16"/>
  <c r="E3268" i="16" s="1"/>
  <c r="B3269" i="16"/>
  <c r="E3269" i="16" s="1"/>
  <c r="B3270" i="16"/>
  <c r="E3270" i="16" s="1"/>
  <c r="B3271" i="16"/>
  <c r="E3271" i="16" s="1"/>
  <c r="B3272" i="16"/>
  <c r="E3272" i="16" s="1"/>
  <c r="B3273" i="16"/>
  <c r="E3273" i="16" s="1"/>
  <c r="B3274" i="16"/>
  <c r="E3274" i="16" s="1"/>
  <c r="B3275" i="16"/>
  <c r="E3275" i="16" s="1"/>
  <c r="B3276" i="16"/>
  <c r="E3276" i="16" s="1"/>
  <c r="B3277" i="16"/>
  <c r="E3277" i="16" s="1"/>
  <c r="B3278" i="16"/>
  <c r="E3278" i="16" s="1"/>
  <c r="B3279" i="16"/>
  <c r="E3279" i="16" s="1"/>
  <c r="B3280" i="16"/>
  <c r="E3280" i="16" s="1"/>
  <c r="B3281" i="16"/>
  <c r="E3281" i="16" s="1"/>
  <c r="B3282" i="16"/>
  <c r="E3282" i="16" s="1"/>
  <c r="B3283" i="16"/>
  <c r="E3283" i="16" s="1"/>
  <c r="B3284" i="16"/>
  <c r="E3284" i="16" s="1"/>
  <c r="B3285" i="16"/>
  <c r="E3285" i="16" s="1"/>
  <c r="B3286" i="16"/>
  <c r="E3286" i="16" s="1"/>
  <c r="B3287" i="16"/>
  <c r="E3287" i="16" s="1"/>
  <c r="B3288" i="16"/>
  <c r="E3288" i="16" s="1"/>
  <c r="B3289" i="16"/>
  <c r="E3289" i="16" s="1"/>
  <c r="B3290" i="16"/>
  <c r="E3290" i="16" s="1"/>
  <c r="B3291" i="16"/>
  <c r="E3291" i="16" s="1"/>
  <c r="B3292" i="16"/>
  <c r="E3292" i="16" s="1"/>
  <c r="B3293" i="16"/>
  <c r="E3293" i="16" s="1"/>
  <c r="B3294" i="16"/>
  <c r="E3294" i="16" s="1"/>
  <c r="B3295" i="16"/>
  <c r="E3295" i="16" s="1"/>
  <c r="B3296" i="16"/>
  <c r="E3296" i="16" s="1"/>
  <c r="B3297" i="16"/>
  <c r="E3297" i="16" s="1"/>
  <c r="B3298" i="16"/>
  <c r="E3298" i="16" s="1"/>
  <c r="B3299" i="16"/>
  <c r="E3299" i="16" s="1"/>
  <c r="B3300" i="16"/>
  <c r="E3300" i="16" s="1"/>
  <c r="B3301" i="16"/>
  <c r="E3301" i="16" s="1"/>
  <c r="B3302" i="16"/>
  <c r="E3302" i="16" s="1"/>
  <c r="B3303" i="16"/>
  <c r="E3303" i="16" s="1"/>
  <c r="B3304" i="16"/>
  <c r="E3304" i="16" s="1"/>
  <c r="B3305" i="16"/>
  <c r="E3305" i="16" s="1"/>
  <c r="B3306" i="16"/>
  <c r="E3306" i="16" s="1"/>
  <c r="B3307" i="16"/>
  <c r="E3307" i="16" s="1"/>
  <c r="B3308" i="16"/>
  <c r="E3308" i="16" s="1"/>
  <c r="B3309" i="16"/>
  <c r="E3309" i="16" s="1"/>
  <c r="B3310" i="16"/>
  <c r="E3310" i="16" s="1"/>
  <c r="B3311" i="16"/>
  <c r="E3311" i="16" s="1"/>
  <c r="B3312" i="16"/>
  <c r="E3312" i="16" s="1"/>
  <c r="B3313" i="16"/>
  <c r="E3313" i="16" s="1"/>
  <c r="B3314" i="16"/>
  <c r="E3314" i="16" s="1"/>
  <c r="B3315" i="16"/>
  <c r="E3315" i="16" s="1"/>
  <c r="B3316" i="16"/>
  <c r="E3316" i="16" s="1"/>
  <c r="B3317" i="16"/>
  <c r="E3317" i="16" s="1"/>
  <c r="B3318" i="16"/>
  <c r="E3318" i="16" s="1"/>
  <c r="B3319" i="16"/>
  <c r="E3319" i="16" s="1"/>
  <c r="B3320" i="16"/>
  <c r="E3320" i="16" s="1"/>
  <c r="B3321" i="16"/>
  <c r="E3321" i="16" s="1"/>
  <c r="B3322" i="16"/>
  <c r="E3322" i="16" s="1"/>
  <c r="B3323" i="16"/>
  <c r="E3323" i="16" s="1"/>
  <c r="B3324" i="16"/>
  <c r="E3324" i="16" s="1"/>
  <c r="B3325" i="16"/>
  <c r="E3325" i="16" s="1"/>
  <c r="B3326" i="16"/>
  <c r="E3326" i="16" s="1"/>
  <c r="B3327" i="16"/>
  <c r="E3327" i="16" s="1"/>
  <c r="B3328" i="16"/>
  <c r="E3328" i="16" s="1"/>
  <c r="B3329" i="16"/>
  <c r="E3329" i="16" s="1"/>
  <c r="B3330" i="16"/>
  <c r="E3330" i="16" s="1"/>
  <c r="B3331" i="16"/>
  <c r="E3331" i="16" s="1"/>
  <c r="B3332" i="16"/>
  <c r="E3332" i="16" s="1"/>
  <c r="B3333" i="16"/>
  <c r="E3333" i="16" s="1"/>
  <c r="B3334" i="16"/>
  <c r="E3334" i="16" s="1"/>
  <c r="B3335" i="16"/>
  <c r="E3335" i="16" s="1"/>
  <c r="B3336" i="16"/>
  <c r="E3336" i="16" s="1"/>
  <c r="B3337" i="16"/>
  <c r="E3337" i="16" s="1"/>
  <c r="B3338" i="16"/>
  <c r="E3338" i="16" s="1"/>
  <c r="B3339" i="16"/>
  <c r="E3339" i="16" s="1"/>
  <c r="B3340" i="16"/>
  <c r="E3340" i="16" s="1"/>
  <c r="B3341" i="16"/>
  <c r="E3341" i="16" s="1"/>
  <c r="B3342" i="16"/>
  <c r="E3342" i="16" s="1"/>
  <c r="B3343" i="16"/>
  <c r="E3343" i="16" s="1"/>
  <c r="B3344" i="16"/>
  <c r="E3344" i="16" s="1"/>
  <c r="B3345" i="16"/>
  <c r="E3345" i="16" s="1"/>
  <c r="B3346" i="16"/>
  <c r="E3346" i="16" s="1"/>
  <c r="B3347" i="16"/>
  <c r="E3347" i="16" s="1"/>
  <c r="B3348" i="16"/>
  <c r="E3348" i="16" s="1"/>
  <c r="B3349" i="16"/>
  <c r="E3349" i="16" s="1"/>
  <c r="B3350" i="16"/>
  <c r="E3350" i="16" s="1"/>
  <c r="B3351" i="16"/>
  <c r="E3351" i="16" s="1"/>
  <c r="B3352" i="16"/>
  <c r="E3352" i="16" s="1"/>
  <c r="B3353" i="16"/>
  <c r="E3353" i="16" s="1"/>
  <c r="B3354" i="16"/>
  <c r="E3354" i="16" s="1"/>
  <c r="B3355" i="16"/>
  <c r="E3355" i="16" s="1"/>
  <c r="B3356" i="16"/>
  <c r="E3356" i="16" s="1"/>
  <c r="B3357" i="16"/>
  <c r="E3357" i="16" s="1"/>
  <c r="B3358" i="16"/>
  <c r="E3358" i="16" s="1"/>
  <c r="B3359" i="16"/>
  <c r="E3359" i="16" s="1"/>
  <c r="B3360" i="16"/>
  <c r="E3360" i="16" s="1"/>
  <c r="B3361" i="16"/>
  <c r="E3361" i="16" s="1"/>
  <c r="B3362" i="16"/>
  <c r="E3362" i="16" s="1"/>
  <c r="B3363" i="16"/>
  <c r="E3363" i="16" s="1"/>
  <c r="B3364" i="16"/>
  <c r="E3364" i="16" s="1"/>
  <c r="B3365" i="16"/>
  <c r="E3365" i="16" s="1"/>
  <c r="B3366" i="16"/>
  <c r="E3366" i="16" s="1"/>
  <c r="B3367" i="16"/>
  <c r="E3367" i="16" s="1"/>
  <c r="B3368" i="16"/>
  <c r="E3368" i="16" s="1"/>
  <c r="B3369" i="16"/>
  <c r="E3369" i="16" s="1"/>
  <c r="B3370" i="16"/>
  <c r="E3370" i="16" s="1"/>
  <c r="B3371" i="16"/>
  <c r="E3371" i="16" s="1"/>
  <c r="B3372" i="16"/>
  <c r="E3372" i="16" s="1"/>
  <c r="B3373" i="16"/>
  <c r="E3373" i="16" s="1"/>
  <c r="B3374" i="16"/>
  <c r="E3374" i="16" s="1"/>
  <c r="B3375" i="16"/>
  <c r="E3375" i="16" s="1"/>
  <c r="B3376" i="16"/>
  <c r="E3376" i="16" s="1"/>
  <c r="B3377" i="16"/>
  <c r="E3377" i="16" s="1"/>
  <c r="B3378" i="16"/>
  <c r="E3378" i="16" s="1"/>
  <c r="B3379" i="16"/>
  <c r="E3379" i="16" s="1"/>
  <c r="B3380" i="16"/>
  <c r="E3380" i="16" s="1"/>
  <c r="B3381" i="16"/>
  <c r="E3381" i="16" s="1"/>
  <c r="B3382" i="16"/>
  <c r="E3382" i="16" s="1"/>
  <c r="B3383" i="16"/>
  <c r="E3383" i="16" s="1"/>
  <c r="B3384" i="16"/>
  <c r="E3384" i="16" s="1"/>
  <c r="B3385" i="16"/>
  <c r="E3385" i="16" s="1"/>
  <c r="B3386" i="16"/>
  <c r="E3386" i="16" s="1"/>
  <c r="B3387" i="16"/>
  <c r="E3387" i="16" s="1"/>
  <c r="B3388" i="16"/>
  <c r="E3388" i="16" s="1"/>
  <c r="B3389" i="16"/>
  <c r="E3389" i="16" s="1"/>
  <c r="B3390" i="16"/>
  <c r="E3390" i="16" s="1"/>
  <c r="B3391" i="16"/>
  <c r="E3391" i="16" s="1"/>
  <c r="B3392" i="16"/>
  <c r="E3392" i="16" s="1"/>
  <c r="B3393" i="16"/>
  <c r="E3393" i="16" s="1"/>
  <c r="B3394" i="16"/>
  <c r="E3394" i="16" s="1"/>
  <c r="B3395" i="16"/>
  <c r="E3395" i="16" s="1"/>
  <c r="B3396" i="16"/>
  <c r="E3396" i="16" s="1"/>
  <c r="B3397" i="16"/>
  <c r="E3397" i="16" s="1"/>
  <c r="B3398" i="16"/>
  <c r="E3398" i="16" s="1"/>
  <c r="B3399" i="16"/>
  <c r="E3399" i="16" s="1"/>
  <c r="B3400" i="16"/>
  <c r="E3400" i="16" s="1"/>
  <c r="B3401" i="16"/>
  <c r="E3401" i="16" s="1"/>
  <c r="B3402" i="16"/>
  <c r="E3402" i="16" s="1"/>
  <c r="B3403" i="16"/>
  <c r="E3403" i="16" s="1"/>
  <c r="B3404" i="16"/>
  <c r="E3404" i="16" s="1"/>
  <c r="B3405" i="16"/>
  <c r="E3405" i="16" s="1"/>
  <c r="B3406" i="16"/>
  <c r="E3406" i="16" s="1"/>
  <c r="B3407" i="16"/>
  <c r="E3407" i="16" s="1"/>
  <c r="B3408" i="16"/>
  <c r="E3408" i="16" s="1"/>
  <c r="B3409" i="16"/>
  <c r="E3409" i="16" s="1"/>
  <c r="B3410" i="16"/>
  <c r="E3410" i="16" s="1"/>
  <c r="B3411" i="16"/>
  <c r="E3411" i="16" s="1"/>
  <c r="B3412" i="16"/>
  <c r="E3412" i="16" s="1"/>
  <c r="B3413" i="16"/>
  <c r="E3413" i="16" s="1"/>
  <c r="B3414" i="16"/>
  <c r="E3414" i="16" s="1"/>
  <c r="B3415" i="16"/>
  <c r="E3415" i="16" s="1"/>
  <c r="B3416" i="16"/>
  <c r="E3416" i="16" s="1"/>
  <c r="B3417" i="16"/>
  <c r="E3417" i="16" s="1"/>
  <c r="B3418" i="16"/>
  <c r="E3418" i="16" s="1"/>
  <c r="B3419" i="16"/>
  <c r="E3419" i="16" s="1"/>
  <c r="B3420" i="16"/>
  <c r="E3420" i="16" s="1"/>
  <c r="B3421" i="16"/>
  <c r="E3421" i="16" s="1"/>
  <c r="B3422" i="16"/>
  <c r="E3422" i="16" s="1"/>
  <c r="B3423" i="16"/>
  <c r="E3423" i="16" s="1"/>
  <c r="B3424" i="16"/>
  <c r="E3424" i="16" s="1"/>
  <c r="B3425" i="16"/>
  <c r="E3425" i="16" s="1"/>
  <c r="B3426" i="16"/>
  <c r="E3426" i="16" s="1"/>
  <c r="B3427" i="16"/>
  <c r="E3427" i="16" s="1"/>
  <c r="B3428" i="16"/>
  <c r="E3428" i="16" s="1"/>
  <c r="B3429" i="16"/>
  <c r="E3429" i="16" s="1"/>
  <c r="B3430" i="16"/>
  <c r="E3430" i="16" s="1"/>
  <c r="B3431" i="16"/>
  <c r="E3431" i="16" s="1"/>
  <c r="B3432" i="16"/>
  <c r="E3432" i="16" s="1"/>
  <c r="B3433" i="16"/>
  <c r="E3433" i="16" s="1"/>
  <c r="B3434" i="16"/>
  <c r="E3434" i="16" s="1"/>
  <c r="B3435" i="16"/>
  <c r="E3435" i="16" s="1"/>
  <c r="B3436" i="16"/>
  <c r="E3436" i="16" s="1"/>
  <c r="B3437" i="16"/>
  <c r="E3437" i="16" s="1"/>
  <c r="B3438" i="16"/>
  <c r="E3438" i="16" s="1"/>
  <c r="B3439" i="16"/>
  <c r="E3439" i="16" s="1"/>
  <c r="B3440" i="16"/>
  <c r="E3440" i="16" s="1"/>
  <c r="B3441" i="16"/>
  <c r="E3441" i="16" s="1"/>
  <c r="B3442" i="16"/>
  <c r="E3442" i="16" s="1"/>
  <c r="B3443" i="16"/>
  <c r="E3443" i="16" s="1"/>
  <c r="B3444" i="16"/>
  <c r="E3444" i="16" s="1"/>
  <c r="B3445" i="16"/>
  <c r="E3445" i="16" s="1"/>
  <c r="B3446" i="16"/>
  <c r="E3446" i="16" s="1"/>
  <c r="B3447" i="16"/>
  <c r="E3447" i="16" s="1"/>
  <c r="B3448" i="16"/>
  <c r="E3448" i="16" s="1"/>
  <c r="B3449" i="16"/>
  <c r="E3449" i="16" s="1"/>
  <c r="B3450" i="16"/>
  <c r="E3450" i="16" s="1"/>
  <c r="B3451" i="16"/>
  <c r="E3451" i="16" s="1"/>
  <c r="B3452" i="16"/>
  <c r="E3452" i="16" s="1"/>
  <c r="B3453" i="16"/>
  <c r="E3453" i="16" s="1"/>
  <c r="B3454" i="16"/>
  <c r="E3454" i="16" s="1"/>
  <c r="B3455" i="16"/>
  <c r="E3455" i="16" s="1"/>
  <c r="B3456" i="16"/>
  <c r="E3456" i="16" s="1"/>
  <c r="B3457" i="16"/>
  <c r="E3457" i="16" s="1"/>
  <c r="B3458" i="16"/>
  <c r="E3458" i="16" s="1"/>
  <c r="B3459" i="16"/>
  <c r="E3459" i="16" s="1"/>
  <c r="B3460" i="16"/>
  <c r="E3460" i="16" s="1"/>
  <c r="B3461" i="16"/>
  <c r="E3461" i="16" s="1"/>
  <c r="B3462" i="16"/>
  <c r="E3462" i="16" s="1"/>
  <c r="B3463" i="16"/>
  <c r="E3463" i="16" s="1"/>
  <c r="B3464" i="16"/>
  <c r="E3464" i="16" s="1"/>
  <c r="B3465" i="16"/>
  <c r="E3465" i="16" s="1"/>
  <c r="B3466" i="16"/>
  <c r="E3466" i="16" s="1"/>
  <c r="B3467" i="16"/>
  <c r="E3467" i="16" s="1"/>
  <c r="B3468" i="16"/>
  <c r="E3468" i="16" s="1"/>
  <c r="B3469" i="16"/>
  <c r="E3469" i="16" s="1"/>
  <c r="B3470" i="16"/>
  <c r="E3470" i="16" s="1"/>
  <c r="B3471" i="16"/>
  <c r="E3471" i="16" s="1"/>
  <c r="B3472" i="16"/>
  <c r="E3472" i="16" s="1"/>
  <c r="B3473" i="16"/>
  <c r="E3473" i="16" s="1"/>
  <c r="B3474" i="16"/>
  <c r="E3474" i="16" s="1"/>
  <c r="B3475" i="16"/>
  <c r="E3475" i="16" s="1"/>
  <c r="B3476" i="16"/>
  <c r="E3476" i="16" s="1"/>
  <c r="B3477" i="16"/>
  <c r="E3477" i="16" s="1"/>
  <c r="B3478" i="16"/>
  <c r="E3478" i="16" s="1"/>
  <c r="B3479" i="16"/>
  <c r="E3479" i="16" s="1"/>
  <c r="B3480" i="16"/>
  <c r="E3480" i="16" s="1"/>
  <c r="B3481" i="16"/>
  <c r="E3481" i="16" s="1"/>
  <c r="B3482" i="16"/>
  <c r="E3482" i="16" s="1"/>
  <c r="B3483" i="16"/>
  <c r="E3483" i="16" s="1"/>
  <c r="B3484" i="16"/>
  <c r="E3484" i="16" s="1"/>
  <c r="B3485" i="16"/>
  <c r="E3485" i="16" s="1"/>
  <c r="B3486" i="16"/>
  <c r="E3486" i="16" s="1"/>
  <c r="B3487" i="16"/>
  <c r="E3487" i="16" s="1"/>
  <c r="B3488" i="16"/>
  <c r="E3488" i="16" s="1"/>
  <c r="B3489" i="16"/>
  <c r="E3489" i="16" s="1"/>
  <c r="B3490" i="16"/>
  <c r="E3490" i="16" s="1"/>
  <c r="B3491" i="16"/>
  <c r="E3491" i="16" s="1"/>
  <c r="B3492" i="16"/>
  <c r="E3492" i="16" s="1"/>
  <c r="B3493" i="16"/>
  <c r="E3493" i="16" s="1"/>
  <c r="B3494" i="16"/>
  <c r="E3494" i="16" s="1"/>
  <c r="B3495" i="16"/>
  <c r="E3495" i="16" s="1"/>
  <c r="B3496" i="16"/>
  <c r="E3496" i="16" s="1"/>
  <c r="B3497" i="16"/>
  <c r="E3497" i="16" s="1"/>
  <c r="B3498" i="16"/>
  <c r="E3498" i="16" s="1"/>
  <c r="B3499" i="16"/>
  <c r="E3499" i="16" s="1"/>
  <c r="B3500" i="16"/>
  <c r="E3500" i="16" s="1"/>
  <c r="B3501" i="16"/>
  <c r="E3501" i="16" s="1"/>
  <c r="B3502" i="16"/>
  <c r="E3502" i="16" s="1"/>
  <c r="B3503" i="16"/>
  <c r="E3503" i="16" s="1"/>
  <c r="B3504" i="16"/>
  <c r="E3504" i="16" s="1"/>
  <c r="B3505" i="16"/>
  <c r="E3505" i="16" s="1"/>
  <c r="B3506" i="16"/>
  <c r="E3506" i="16" s="1"/>
  <c r="B3507" i="16"/>
  <c r="E3507" i="16" s="1"/>
  <c r="B3508" i="16"/>
  <c r="E3508" i="16" s="1"/>
  <c r="B3509" i="16"/>
  <c r="E3509" i="16" s="1"/>
  <c r="B3510" i="16"/>
  <c r="E3510" i="16" s="1"/>
  <c r="B3511" i="16"/>
  <c r="E3511" i="16" s="1"/>
  <c r="B3512" i="16"/>
  <c r="E3512" i="16" s="1"/>
  <c r="B3513" i="16"/>
  <c r="E3513" i="16" s="1"/>
  <c r="B3514" i="16"/>
  <c r="E3514" i="16" s="1"/>
  <c r="B3515" i="16"/>
  <c r="E3515" i="16" s="1"/>
  <c r="B3516" i="16"/>
  <c r="E3516" i="16" s="1"/>
  <c r="B3517" i="16"/>
  <c r="E3517" i="16" s="1"/>
  <c r="B3518" i="16"/>
  <c r="E3518" i="16" s="1"/>
  <c r="B3519" i="16"/>
  <c r="E3519" i="16" s="1"/>
  <c r="B3520" i="16"/>
  <c r="E3520" i="16" s="1"/>
  <c r="B3521" i="16"/>
  <c r="E3521" i="16" s="1"/>
  <c r="B3522" i="16"/>
  <c r="E3522" i="16" s="1"/>
  <c r="B3523" i="16"/>
  <c r="E3523" i="16" s="1"/>
  <c r="B3524" i="16"/>
  <c r="E3524" i="16" s="1"/>
  <c r="B3525" i="16"/>
  <c r="E3525" i="16" s="1"/>
  <c r="B3526" i="16"/>
  <c r="E3526" i="16" s="1"/>
  <c r="B3527" i="16"/>
  <c r="E3527" i="16" s="1"/>
  <c r="B3528" i="16"/>
  <c r="E3528" i="16" s="1"/>
  <c r="B3529" i="16"/>
  <c r="E3529" i="16" s="1"/>
  <c r="B3530" i="16"/>
  <c r="E3530" i="16" s="1"/>
  <c r="B3531" i="16"/>
  <c r="E3531" i="16" s="1"/>
  <c r="B3532" i="16"/>
  <c r="E3532" i="16" s="1"/>
  <c r="B3533" i="16"/>
  <c r="E3533" i="16" s="1"/>
  <c r="B3534" i="16"/>
  <c r="E3534" i="16" s="1"/>
  <c r="B3535" i="16"/>
  <c r="E3535" i="16" s="1"/>
  <c r="B3536" i="16"/>
  <c r="E3536" i="16" s="1"/>
  <c r="B3537" i="16"/>
  <c r="E3537" i="16" s="1"/>
  <c r="B3538" i="16"/>
  <c r="E3538" i="16" s="1"/>
  <c r="B3539" i="16"/>
  <c r="E3539" i="16" s="1"/>
  <c r="B3540" i="16"/>
  <c r="E3540" i="16" s="1"/>
  <c r="B3541" i="16"/>
  <c r="E3541" i="16" s="1"/>
  <c r="B3542" i="16"/>
  <c r="E3542" i="16" s="1"/>
  <c r="B3543" i="16"/>
  <c r="E3543" i="16" s="1"/>
  <c r="B3544" i="16"/>
  <c r="E3544" i="16" s="1"/>
  <c r="B3545" i="16"/>
  <c r="E3545" i="16" s="1"/>
  <c r="B3546" i="16"/>
  <c r="E3546" i="16" s="1"/>
  <c r="B3547" i="16"/>
  <c r="E3547" i="16" s="1"/>
  <c r="B3548" i="16"/>
  <c r="E3548" i="16" s="1"/>
  <c r="B3549" i="16"/>
  <c r="E3549" i="16" s="1"/>
  <c r="B3550" i="16"/>
  <c r="E3550" i="16" s="1"/>
  <c r="B3551" i="16"/>
  <c r="E3551" i="16" s="1"/>
  <c r="B3552" i="16"/>
  <c r="E3552" i="16" s="1"/>
  <c r="B3553" i="16"/>
  <c r="E3553" i="16" s="1"/>
  <c r="B3554" i="16"/>
  <c r="E3554" i="16" s="1"/>
  <c r="B3555" i="16"/>
  <c r="E3555" i="16" s="1"/>
  <c r="B3556" i="16"/>
  <c r="E3556" i="16" s="1"/>
  <c r="B3557" i="16"/>
  <c r="E3557" i="16" s="1"/>
  <c r="B3558" i="16"/>
  <c r="E3558" i="16" s="1"/>
  <c r="B3559" i="16"/>
  <c r="E3559" i="16" s="1"/>
  <c r="B3560" i="16"/>
  <c r="E3560" i="16" s="1"/>
  <c r="B3561" i="16"/>
  <c r="E3561" i="16" s="1"/>
  <c r="B3562" i="16"/>
  <c r="E3562" i="16" s="1"/>
  <c r="B3563" i="16"/>
  <c r="E3563" i="16" s="1"/>
  <c r="B3564" i="16"/>
  <c r="E3564" i="16" s="1"/>
  <c r="B3565" i="16"/>
  <c r="E3565" i="16" s="1"/>
  <c r="B3566" i="16"/>
  <c r="E3566" i="16" s="1"/>
  <c r="B3567" i="16"/>
  <c r="E3567" i="16" s="1"/>
  <c r="B3568" i="16"/>
  <c r="E3568" i="16" s="1"/>
  <c r="B3569" i="16"/>
  <c r="E3569" i="16" s="1"/>
  <c r="B3570" i="16"/>
  <c r="E3570" i="16" s="1"/>
  <c r="B3571" i="16"/>
  <c r="E3571" i="16" s="1"/>
  <c r="B3572" i="16"/>
  <c r="E3572" i="16" s="1"/>
  <c r="B3573" i="16"/>
  <c r="E3573" i="16" s="1"/>
  <c r="B3574" i="16"/>
  <c r="E3574" i="16" s="1"/>
  <c r="B3575" i="16"/>
  <c r="E3575" i="16" s="1"/>
  <c r="B3576" i="16"/>
  <c r="E3576" i="16" s="1"/>
  <c r="B3577" i="16"/>
  <c r="E3577" i="16" s="1"/>
  <c r="B3578" i="16"/>
  <c r="E3578" i="16" s="1"/>
  <c r="B3579" i="16"/>
  <c r="E3579" i="16" s="1"/>
  <c r="B3580" i="16"/>
  <c r="E3580" i="16" s="1"/>
  <c r="B3581" i="16"/>
  <c r="E3581" i="16" s="1"/>
  <c r="B3582" i="16"/>
  <c r="E3582" i="16" s="1"/>
  <c r="B3583" i="16"/>
  <c r="E3583" i="16" s="1"/>
  <c r="B3584" i="16"/>
  <c r="E3584" i="16" s="1"/>
  <c r="B3585" i="16"/>
  <c r="E3585" i="16" s="1"/>
  <c r="B3586" i="16"/>
  <c r="E3586" i="16" s="1"/>
  <c r="B3587" i="16"/>
  <c r="E3587" i="16" s="1"/>
  <c r="B3588" i="16"/>
  <c r="E3588" i="16" s="1"/>
  <c r="B3589" i="16"/>
  <c r="E3589" i="16" s="1"/>
  <c r="B3590" i="16"/>
  <c r="E3590" i="16" s="1"/>
  <c r="B3591" i="16"/>
  <c r="E3591" i="16" s="1"/>
  <c r="B3592" i="16"/>
  <c r="E3592" i="16" s="1"/>
  <c r="B3593" i="16"/>
  <c r="E3593" i="16" s="1"/>
  <c r="B3594" i="16"/>
  <c r="E3594" i="16" s="1"/>
  <c r="B3595" i="16"/>
  <c r="E3595" i="16" s="1"/>
  <c r="B3596" i="16"/>
  <c r="E3596" i="16" s="1"/>
  <c r="B3597" i="16"/>
  <c r="E3597" i="16" s="1"/>
  <c r="B3598" i="16"/>
  <c r="E3598" i="16" s="1"/>
  <c r="B3599" i="16"/>
  <c r="E3599" i="16" s="1"/>
  <c r="B3600" i="16"/>
  <c r="E3600" i="16" s="1"/>
  <c r="B3601" i="16"/>
  <c r="E3601" i="16" s="1"/>
  <c r="B3602" i="16"/>
  <c r="E3602" i="16" s="1"/>
  <c r="B3603" i="16"/>
  <c r="E3603" i="16" s="1"/>
  <c r="B3604" i="16"/>
  <c r="E3604" i="16" s="1"/>
  <c r="B3605" i="16"/>
  <c r="E3605" i="16" s="1"/>
  <c r="B3606" i="16"/>
  <c r="E3606" i="16" s="1"/>
  <c r="B3607" i="16"/>
  <c r="E3607" i="16" s="1"/>
  <c r="B3608" i="16"/>
  <c r="E3608" i="16" s="1"/>
  <c r="B3609" i="16"/>
  <c r="E3609" i="16" s="1"/>
  <c r="B3610" i="16"/>
  <c r="E3610" i="16" s="1"/>
  <c r="B3611" i="16"/>
  <c r="E3611" i="16" s="1"/>
  <c r="B3612" i="16"/>
  <c r="E3612" i="16" s="1"/>
  <c r="B3613" i="16"/>
  <c r="E3613" i="16" s="1"/>
  <c r="B3614" i="16"/>
  <c r="E3614" i="16" s="1"/>
  <c r="B3615" i="16"/>
  <c r="E3615" i="16" s="1"/>
  <c r="B3616" i="16"/>
  <c r="E3616" i="16" s="1"/>
  <c r="B3617" i="16"/>
  <c r="E3617" i="16" s="1"/>
  <c r="B3618" i="16"/>
  <c r="E3618" i="16" s="1"/>
  <c r="B3619" i="16"/>
  <c r="E3619" i="16" s="1"/>
  <c r="B3620" i="16"/>
  <c r="E3620" i="16" s="1"/>
  <c r="B3621" i="16"/>
  <c r="E3621" i="16" s="1"/>
  <c r="B3622" i="16"/>
  <c r="E3622" i="16" s="1"/>
  <c r="B3623" i="16"/>
  <c r="E3623" i="16" s="1"/>
  <c r="B3624" i="16"/>
  <c r="E3624" i="16" s="1"/>
  <c r="B3625" i="16"/>
  <c r="E3625" i="16" s="1"/>
  <c r="B3626" i="16"/>
  <c r="E3626" i="16" s="1"/>
  <c r="B3627" i="16"/>
  <c r="E3627" i="16" s="1"/>
  <c r="B3628" i="16"/>
  <c r="E3628" i="16" s="1"/>
  <c r="B3629" i="16"/>
  <c r="E3629" i="16" s="1"/>
  <c r="B3630" i="16"/>
  <c r="E3630" i="16" s="1"/>
  <c r="B3631" i="16"/>
  <c r="E3631" i="16" s="1"/>
  <c r="B3632" i="16"/>
  <c r="E3632" i="16" s="1"/>
  <c r="B3633" i="16"/>
  <c r="E3633" i="16" s="1"/>
  <c r="B3634" i="16"/>
  <c r="E3634" i="16" s="1"/>
  <c r="B3635" i="16"/>
  <c r="E3635" i="16" s="1"/>
  <c r="B3636" i="16"/>
  <c r="E3636" i="16" s="1"/>
  <c r="B3637" i="16"/>
  <c r="E3637" i="16" s="1"/>
  <c r="B3638" i="16"/>
  <c r="E3638" i="16" s="1"/>
  <c r="B3639" i="16"/>
  <c r="E3639" i="16" s="1"/>
  <c r="B3640" i="16"/>
  <c r="E3640" i="16" s="1"/>
  <c r="B3641" i="16"/>
  <c r="E3641" i="16" s="1"/>
  <c r="B3642" i="16"/>
  <c r="E3642" i="16" s="1"/>
  <c r="B3643" i="16"/>
  <c r="E3643" i="16" s="1"/>
  <c r="B3644" i="16"/>
  <c r="E3644" i="16" s="1"/>
  <c r="B3645" i="16"/>
  <c r="E3645" i="16" s="1"/>
  <c r="B3646" i="16"/>
  <c r="E3646" i="16" s="1"/>
  <c r="B3647" i="16"/>
  <c r="E3647" i="16" s="1"/>
  <c r="B3648" i="16"/>
  <c r="E3648" i="16" s="1"/>
  <c r="B3649" i="16"/>
  <c r="E3649" i="16" s="1"/>
  <c r="B3650" i="16"/>
  <c r="E3650" i="16" s="1"/>
  <c r="B3651" i="16"/>
  <c r="E3651" i="16" s="1"/>
  <c r="B3652" i="16"/>
  <c r="E3652" i="16" s="1"/>
  <c r="B3653" i="16"/>
  <c r="E3653" i="16" s="1"/>
  <c r="B3654" i="16"/>
  <c r="E3654" i="16" s="1"/>
  <c r="B3655" i="16"/>
  <c r="E3655" i="16" s="1"/>
  <c r="B3656" i="16"/>
  <c r="E3656" i="16" s="1"/>
  <c r="B3657" i="16"/>
  <c r="E3657" i="16" s="1"/>
  <c r="B3658" i="16"/>
  <c r="E3658" i="16" s="1"/>
  <c r="B3659" i="16"/>
  <c r="E3659" i="16" s="1"/>
  <c r="B3660" i="16"/>
  <c r="E3660" i="16" s="1"/>
  <c r="B3661" i="16"/>
  <c r="E3661" i="16" s="1"/>
  <c r="B3662" i="16"/>
  <c r="E3662" i="16" s="1"/>
  <c r="B3663" i="16"/>
  <c r="E3663" i="16" s="1"/>
  <c r="B3664" i="16"/>
  <c r="E3664" i="16" s="1"/>
  <c r="B3665" i="16"/>
  <c r="E3665" i="16" s="1"/>
  <c r="B3666" i="16"/>
  <c r="E3666" i="16" s="1"/>
  <c r="B3667" i="16"/>
  <c r="E3667" i="16" s="1"/>
  <c r="B3668" i="16"/>
  <c r="E3668" i="16" s="1"/>
  <c r="B3669" i="16"/>
  <c r="E3669" i="16" s="1"/>
  <c r="B3670" i="16"/>
  <c r="E3670" i="16" s="1"/>
  <c r="B3671" i="16"/>
  <c r="E3671" i="16" s="1"/>
  <c r="B3672" i="16"/>
  <c r="E3672" i="16" s="1"/>
  <c r="B3673" i="16"/>
  <c r="E3673" i="16" s="1"/>
  <c r="B3674" i="16"/>
  <c r="E3674" i="16" s="1"/>
  <c r="B3675" i="16"/>
  <c r="E3675" i="16" s="1"/>
  <c r="B3676" i="16"/>
  <c r="E3676" i="16" s="1"/>
  <c r="B3677" i="16"/>
  <c r="E3677" i="16" s="1"/>
  <c r="B3678" i="16"/>
  <c r="E3678" i="16" s="1"/>
  <c r="B3679" i="16"/>
  <c r="E3679" i="16" s="1"/>
  <c r="B3680" i="16"/>
  <c r="E3680" i="16" s="1"/>
  <c r="B3681" i="16"/>
  <c r="E3681" i="16" s="1"/>
  <c r="B3682" i="16"/>
  <c r="E3682" i="16" s="1"/>
  <c r="B3683" i="16"/>
  <c r="E3683" i="16" s="1"/>
  <c r="B3684" i="16"/>
  <c r="E3684" i="16" s="1"/>
  <c r="B3685" i="16"/>
  <c r="E3685" i="16" s="1"/>
  <c r="B3686" i="16"/>
  <c r="E3686" i="16" s="1"/>
  <c r="B3687" i="16"/>
  <c r="E3687" i="16" s="1"/>
  <c r="B3688" i="16"/>
  <c r="E3688" i="16" s="1"/>
  <c r="B3689" i="16"/>
  <c r="E3689" i="16" s="1"/>
  <c r="B3690" i="16"/>
  <c r="E3690" i="16" s="1"/>
  <c r="B3691" i="16"/>
  <c r="E3691" i="16" s="1"/>
  <c r="B3692" i="16"/>
  <c r="E3692" i="16" s="1"/>
  <c r="B3693" i="16"/>
  <c r="E3693" i="16" s="1"/>
  <c r="B3694" i="16"/>
  <c r="E3694" i="16" s="1"/>
  <c r="B3695" i="16"/>
  <c r="E3695" i="16" s="1"/>
  <c r="B3696" i="16"/>
  <c r="E3696" i="16" s="1"/>
  <c r="B3697" i="16"/>
  <c r="E3697" i="16" s="1"/>
  <c r="B3698" i="16"/>
  <c r="E3698" i="16" s="1"/>
  <c r="B3699" i="16"/>
  <c r="E3699" i="16" s="1"/>
  <c r="B3700" i="16"/>
  <c r="E3700" i="16" s="1"/>
  <c r="B3701" i="16"/>
  <c r="E3701" i="16" s="1"/>
  <c r="B3702" i="16"/>
  <c r="E3702" i="16" s="1"/>
  <c r="B3703" i="16"/>
  <c r="E3703" i="16" s="1"/>
  <c r="B3704" i="16"/>
  <c r="E3704" i="16" s="1"/>
  <c r="B3705" i="16"/>
  <c r="E3705" i="16" s="1"/>
  <c r="B3706" i="16"/>
  <c r="E3706" i="16" s="1"/>
  <c r="B3707" i="16"/>
  <c r="E3707" i="16" s="1"/>
  <c r="B3708" i="16"/>
  <c r="E3708" i="16" s="1"/>
  <c r="B3709" i="16"/>
  <c r="E3709" i="16" s="1"/>
  <c r="B3710" i="16"/>
  <c r="E3710" i="16" s="1"/>
  <c r="B3711" i="16"/>
  <c r="E3711" i="16" s="1"/>
  <c r="B3712" i="16"/>
  <c r="E3712" i="16" s="1"/>
  <c r="B3713" i="16"/>
  <c r="E3713" i="16" s="1"/>
  <c r="B3714" i="16"/>
  <c r="E3714" i="16" s="1"/>
  <c r="B3715" i="16"/>
  <c r="E3715" i="16" s="1"/>
  <c r="B3716" i="16"/>
  <c r="E3716" i="16" s="1"/>
  <c r="B3717" i="16"/>
  <c r="E3717" i="16" s="1"/>
  <c r="B3718" i="16"/>
  <c r="E3718" i="16" s="1"/>
  <c r="B3719" i="16"/>
  <c r="E3719" i="16" s="1"/>
  <c r="B3720" i="16"/>
  <c r="E3720" i="16" s="1"/>
  <c r="B3721" i="16"/>
  <c r="E3721" i="16" s="1"/>
  <c r="B3722" i="16"/>
  <c r="E3722" i="16" s="1"/>
  <c r="B3723" i="16"/>
  <c r="E3723" i="16" s="1"/>
  <c r="B3724" i="16"/>
  <c r="E3724" i="16" s="1"/>
  <c r="B3725" i="16"/>
  <c r="E3725" i="16" s="1"/>
  <c r="B3726" i="16"/>
  <c r="E3726" i="16" s="1"/>
  <c r="B3727" i="16"/>
  <c r="E3727" i="16" s="1"/>
  <c r="B3728" i="16"/>
  <c r="E3728" i="16" s="1"/>
  <c r="B3729" i="16"/>
  <c r="E3729" i="16" s="1"/>
  <c r="B3730" i="16"/>
  <c r="E3730" i="16" s="1"/>
  <c r="B3731" i="16"/>
  <c r="E3731" i="16" s="1"/>
  <c r="B3732" i="16"/>
  <c r="E3732" i="16" s="1"/>
  <c r="B3733" i="16"/>
  <c r="E3733" i="16" s="1"/>
  <c r="B3734" i="16"/>
  <c r="E3734" i="16" s="1"/>
  <c r="B3735" i="16"/>
  <c r="E3735" i="16" s="1"/>
  <c r="B3736" i="16"/>
  <c r="E3736" i="16" s="1"/>
  <c r="B3737" i="16"/>
  <c r="E3737" i="16" s="1"/>
  <c r="B3738" i="16"/>
  <c r="E3738" i="16" s="1"/>
  <c r="B3739" i="16"/>
  <c r="E3739" i="16" s="1"/>
  <c r="B3740" i="16"/>
  <c r="E3740" i="16" s="1"/>
  <c r="B3741" i="16"/>
  <c r="E3741" i="16" s="1"/>
  <c r="B3742" i="16"/>
  <c r="E3742" i="16" s="1"/>
  <c r="B3743" i="16"/>
  <c r="E3743" i="16" s="1"/>
  <c r="B3744" i="16"/>
  <c r="E3744" i="16" s="1"/>
  <c r="B3745" i="16"/>
  <c r="E3745" i="16" s="1"/>
  <c r="B3746" i="16"/>
  <c r="E3746" i="16" s="1"/>
  <c r="B3747" i="16"/>
  <c r="E3747" i="16" s="1"/>
  <c r="B3748" i="16"/>
  <c r="E3748" i="16" s="1"/>
  <c r="B3749" i="16"/>
  <c r="E3749" i="16" s="1"/>
  <c r="B3750" i="16"/>
  <c r="E3750" i="16" s="1"/>
  <c r="B3751" i="16"/>
  <c r="E3751" i="16" s="1"/>
  <c r="B3752" i="16"/>
  <c r="E3752" i="16" s="1"/>
  <c r="B3753" i="16"/>
  <c r="E3753" i="16" s="1"/>
  <c r="B3754" i="16"/>
  <c r="E3754" i="16" s="1"/>
  <c r="B3755" i="16"/>
  <c r="E3755" i="16" s="1"/>
  <c r="B3756" i="16"/>
  <c r="E3756" i="16" s="1"/>
  <c r="B3757" i="16"/>
  <c r="E3757" i="16" s="1"/>
  <c r="B3758" i="16"/>
  <c r="E3758" i="16" s="1"/>
  <c r="B3759" i="16"/>
  <c r="E3759" i="16" s="1"/>
  <c r="B3760" i="16"/>
  <c r="E3760" i="16" s="1"/>
  <c r="B3761" i="16"/>
  <c r="E3761" i="16" s="1"/>
  <c r="B3762" i="16"/>
  <c r="E3762" i="16" s="1"/>
  <c r="B3763" i="16"/>
  <c r="E3763" i="16" s="1"/>
  <c r="B3764" i="16"/>
  <c r="E3764" i="16" s="1"/>
  <c r="B3765" i="16"/>
  <c r="E3765" i="16" s="1"/>
  <c r="B3766" i="16"/>
  <c r="E3766" i="16" s="1"/>
  <c r="B3767" i="16"/>
  <c r="E3767" i="16" s="1"/>
  <c r="B3768" i="16"/>
  <c r="E3768" i="16" s="1"/>
  <c r="B3769" i="16"/>
  <c r="E3769" i="16" s="1"/>
  <c r="B3770" i="16"/>
  <c r="E3770" i="16" s="1"/>
  <c r="B3771" i="16"/>
  <c r="E3771" i="16" s="1"/>
  <c r="B3772" i="16"/>
  <c r="E3772" i="16" s="1"/>
  <c r="B3773" i="16"/>
  <c r="E3773" i="16" s="1"/>
  <c r="B3774" i="16"/>
  <c r="E3774" i="16" s="1"/>
  <c r="B3775" i="16"/>
  <c r="E3775" i="16" s="1"/>
  <c r="B3776" i="16"/>
  <c r="E3776" i="16" s="1"/>
  <c r="B3777" i="16"/>
  <c r="E3777" i="16" s="1"/>
  <c r="B3778" i="16"/>
  <c r="E3778" i="16" s="1"/>
  <c r="B3779" i="16"/>
  <c r="E3779" i="16" s="1"/>
  <c r="B3780" i="16"/>
  <c r="E3780" i="16" s="1"/>
  <c r="B3781" i="16"/>
  <c r="E3781" i="16" s="1"/>
  <c r="B3782" i="16"/>
  <c r="E3782" i="16" s="1"/>
  <c r="B3783" i="16"/>
  <c r="E3783" i="16" s="1"/>
  <c r="B3784" i="16"/>
  <c r="E3784" i="16" s="1"/>
  <c r="B3785" i="16"/>
  <c r="E3785" i="16" s="1"/>
  <c r="B3786" i="16"/>
  <c r="E3786" i="16" s="1"/>
  <c r="B3787" i="16"/>
  <c r="E3787" i="16" s="1"/>
  <c r="B3788" i="16"/>
  <c r="E3788" i="16" s="1"/>
  <c r="B3789" i="16"/>
  <c r="E3789" i="16" s="1"/>
  <c r="B3790" i="16"/>
  <c r="E3790" i="16" s="1"/>
  <c r="B3791" i="16"/>
  <c r="E3791" i="16" s="1"/>
  <c r="B3792" i="16"/>
  <c r="E3792" i="16" s="1"/>
  <c r="B3793" i="16"/>
  <c r="E3793" i="16" s="1"/>
  <c r="B3794" i="16"/>
  <c r="E3794" i="16" s="1"/>
  <c r="B3795" i="16"/>
  <c r="E3795" i="16" s="1"/>
  <c r="B3796" i="16"/>
  <c r="E3796" i="16" s="1"/>
  <c r="B3797" i="16"/>
  <c r="E3797" i="16" s="1"/>
  <c r="B3798" i="16"/>
  <c r="E3798" i="16" s="1"/>
  <c r="B3799" i="16"/>
  <c r="E3799" i="16" s="1"/>
  <c r="B3800" i="16"/>
  <c r="E3800" i="16" s="1"/>
  <c r="B3801" i="16"/>
  <c r="E3801" i="16" s="1"/>
  <c r="B3802" i="16"/>
  <c r="E3802" i="16" s="1"/>
  <c r="B3803" i="16"/>
  <c r="E3803" i="16" s="1"/>
  <c r="B3804" i="16"/>
  <c r="E3804" i="16" s="1"/>
  <c r="B3805" i="16"/>
  <c r="E3805" i="16" s="1"/>
  <c r="B3806" i="16"/>
  <c r="E3806" i="16" s="1"/>
  <c r="B3807" i="16"/>
  <c r="E3807" i="16" s="1"/>
  <c r="B3808" i="16"/>
  <c r="E3808" i="16" s="1"/>
  <c r="B3809" i="16"/>
  <c r="E3809" i="16" s="1"/>
  <c r="B3810" i="16"/>
  <c r="E3810" i="16" s="1"/>
  <c r="B3811" i="16"/>
  <c r="E3811" i="16" s="1"/>
  <c r="B3812" i="16"/>
  <c r="E3812" i="16" s="1"/>
  <c r="B3813" i="16"/>
  <c r="E3813" i="16" s="1"/>
  <c r="B3814" i="16"/>
  <c r="E3814" i="16" s="1"/>
  <c r="B3815" i="16"/>
  <c r="E3815" i="16" s="1"/>
  <c r="B3816" i="16"/>
  <c r="E3816" i="16" s="1"/>
  <c r="B3817" i="16"/>
  <c r="E3817" i="16" s="1"/>
  <c r="B3818" i="16"/>
  <c r="E3818" i="16" s="1"/>
  <c r="B3819" i="16"/>
  <c r="E3819" i="16" s="1"/>
  <c r="B3820" i="16"/>
  <c r="E3820" i="16" s="1"/>
  <c r="B3821" i="16"/>
  <c r="E3821" i="16" s="1"/>
  <c r="B3822" i="16"/>
  <c r="E3822" i="16" s="1"/>
  <c r="B3823" i="16"/>
  <c r="E3823" i="16" s="1"/>
  <c r="B3824" i="16"/>
  <c r="E3824" i="16" s="1"/>
  <c r="B3825" i="16"/>
  <c r="E3825" i="16" s="1"/>
  <c r="B3826" i="16"/>
  <c r="E3826" i="16" s="1"/>
  <c r="B3827" i="16"/>
  <c r="E3827" i="16" s="1"/>
  <c r="B3828" i="16"/>
  <c r="E3828" i="16" s="1"/>
  <c r="B3829" i="16"/>
  <c r="E3829" i="16" s="1"/>
  <c r="B3830" i="16"/>
  <c r="E3830" i="16" s="1"/>
  <c r="B3831" i="16"/>
  <c r="E3831" i="16" s="1"/>
  <c r="B3832" i="16"/>
  <c r="E3832" i="16" s="1"/>
  <c r="B3833" i="16"/>
  <c r="E3833" i="16" s="1"/>
  <c r="B3834" i="16"/>
  <c r="E3834" i="16" s="1"/>
  <c r="B3835" i="16"/>
  <c r="E3835" i="16" s="1"/>
  <c r="B3836" i="16"/>
  <c r="E3836" i="16" s="1"/>
  <c r="B3837" i="16"/>
  <c r="E3837" i="16" s="1"/>
  <c r="B3838" i="16"/>
  <c r="E3838" i="16" s="1"/>
  <c r="B3839" i="16"/>
  <c r="E3839" i="16" s="1"/>
  <c r="B3840" i="16"/>
  <c r="E3840" i="16" s="1"/>
  <c r="B3841" i="16"/>
  <c r="E3841" i="16" s="1"/>
  <c r="B3842" i="16"/>
  <c r="E3842" i="16" s="1"/>
  <c r="B3843" i="16"/>
  <c r="E3843" i="16" s="1"/>
  <c r="B3844" i="16"/>
  <c r="E3844" i="16" s="1"/>
  <c r="B3845" i="16"/>
  <c r="E3845" i="16" s="1"/>
  <c r="B3846" i="16"/>
  <c r="E3846" i="16" s="1"/>
  <c r="B3847" i="16"/>
  <c r="E3847" i="16" s="1"/>
  <c r="B3848" i="16"/>
  <c r="E3848" i="16" s="1"/>
  <c r="B3849" i="16"/>
  <c r="E3849" i="16" s="1"/>
  <c r="B3850" i="16"/>
  <c r="E3850" i="16" s="1"/>
  <c r="B3851" i="16"/>
  <c r="E3851" i="16" s="1"/>
  <c r="B3852" i="16"/>
  <c r="E3852" i="16" s="1"/>
  <c r="B3853" i="16"/>
  <c r="E3853" i="16" s="1"/>
  <c r="B3854" i="16"/>
  <c r="E3854" i="16" s="1"/>
  <c r="B3855" i="16"/>
  <c r="E3855" i="16" s="1"/>
  <c r="B3856" i="16"/>
  <c r="E3856" i="16" s="1"/>
  <c r="B3857" i="16"/>
  <c r="E3857" i="16" s="1"/>
  <c r="B3858" i="16"/>
  <c r="E3858" i="16" s="1"/>
  <c r="B3859" i="16"/>
  <c r="E3859" i="16" s="1"/>
  <c r="B3860" i="16"/>
  <c r="E3860" i="16" s="1"/>
  <c r="B3861" i="16"/>
  <c r="E3861" i="16" s="1"/>
  <c r="B3862" i="16"/>
  <c r="E3862" i="16" s="1"/>
  <c r="B3863" i="16"/>
  <c r="E3863" i="16" s="1"/>
  <c r="B3864" i="16"/>
  <c r="E3864" i="16" s="1"/>
  <c r="B3865" i="16"/>
  <c r="E3865" i="16" s="1"/>
  <c r="B3866" i="16"/>
  <c r="E3866" i="16" s="1"/>
  <c r="B3867" i="16"/>
  <c r="E3867" i="16" s="1"/>
  <c r="B3868" i="16"/>
  <c r="E3868" i="16" s="1"/>
  <c r="B3869" i="16"/>
  <c r="E3869" i="16" s="1"/>
  <c r="B3870" i="16"/>
  <c r="E3870" i="16" s="1"/>
  <c r="B3871" i="16"/>
  <c r="E3871" i="16" s="1"/>
  <c r="B3872" i="16"/>
  <c r="E3872" i="16" s="1"/>
  <c r="B3873" i="16"/>
  <c r="E3873" i="16" s="1"/>
  <c r="B3874" i="16"/>
  <c r="E3874" i="16" s="1"/>
  <c r="B3875" i="16"/>
  <c r="E3875" i="16" s="1"/>
  <c r="B3876" i="16"/>
  <c r="E3876" i="16" s="1"/>
  <c r="B3877" i="16"/>
  <c r="E3877" i="16" s="1"/>
  <c r="B3878" i="16"/>
  <c r="E3878" i="16" s="1"/>
  <c r="B3879" i="16"/>
  <c r="E3879" i="16" s="1"/>
  <c r="B3880" i="16"/>
  <c r="E3880" i="16" s="1"/>
  <c r="B3881" i="16"/>
  <c r="E3881" i="16" s="1"/>
  <c r="B3882" i="16"/>
  <c r="E3882" i="16" s="1"/>
  <c r="B3883" i="16"/>
  <c r="E3883" i="16" s="1"/>
  <c r="B3884" i="16"/>
  <c r="E3884" i="16" s="1"/>
  <c r="B3885" i="16"/>
  <c r="E3885" i="16" s="1"/>
  <c r="B3886" i="16"/>
  <c r="E3886" i="16" s="1"/>
  <c r="B3887" i="16"/>
  <c r="E3887" i="16" s="1"/>
  <c r="B3888" i="16"/>
  <c r="E3888" i="16" s="1"/>
  <c r="B3889" i="16"/>
  <c r="E3889" i="16" s="1"/>
  <c r="B3890" i="16"/>
  <c r="E3890" i="16" s="1"/>
  <c r="B3891" i="16"/>
  <c r="E3891" i="16" s="1"/>
  <c r="B3892" i="16"/>
  <c r="E3892" i="16" s="1"/>
  <c r="B3893" i="16"/>
  <c r="E3893" i="16" s="1"/>
  <c r="B3894" i="16"/>
  <c r="E3894" i="16" s="1"/>
  <c r="B3895" i="16"/>
  <c r="E3895" i="16" s="1"/>
  <c r="B3896" i="16"/>
  <c r="E3896" i="16" s="1"/>
  <c r="B3897" i="16"/>
  <c r="E3897" i="16" s="1"/>
  <c r="B3898" i="16"/>
  <c r="E3898" i="16" s="1"/>
  <c r="B3899" i="16"/>
  <c r="E3899" i="16" s="1"/>
  <c r="B3900" i="16"/>
  <c r="E3900" i="16" s="1"/>
  <c r="B3901" i="16"/>
  <c r="E3901" i="16" s="1"/>
  <c r="B3902" i="16"/>
  <c r="E3902" i="16" s="1"/>
  <c r="B3903" i="16"/>
  <c r="E3903" i="16" s="1"/>
  <c r="B3904" i="16"/>
  <c r="E3904" i="16" s="1"/>
  <c r="B3905" i="16"/>
  <c r="E3905" i="16" s="1"/>
  <c r="B3906" i="16"/>
  <c r="E3906" i="16" s="1"/>
  <c r="B3907" i="16"/>
  <c r="E3907" i="16" s="1"/>
  <c r="B3908" i="16"/>
  <c r="E3908" i="16" s="1"/>
  <c r="B3909" i="16"/>
  <c r="E3909" i="16" s="1"/>
  <c r="B3910" i="16"/>
  <c r="E3910" i="16" s="1"/>
  <c r="B3911" i="16"/>
  <c r="E3911" i="16" s="1"/>
  <c r="B3912" i="16"/>
  <c r="E3912" i="16" s="1"/>
  <c r="B3913" i="16"/>
  <c r="E3913" i="16" s="1"/>
  <c r="B3914" i="16"/>
  <c r="E3914" i="16" s="1"/>
  <c r="B3915" i="16"/>
  <c r="E3915" i="16" s="1"/>
  <c r="B3916" i="16"/>
  <c r="E3916" i="16" s="1"/>
  <c r="B3917" i="16"/>
  <c r="E3917" i="16" s="1"/>
  <c r="B3918" i="16"/>
  <c r="E3918" i="16" s="1"/>
  <c r="B3919" i="16"/>
  <c r="E3919" i="16" s="1"/>
  <c r="B3920" i="16"/>
  <c r="E3920" i="16" s="1"/>
  <c r="B3921" i="16"/>
  <c r="E3921" i="16" s="1"/>
  <c r="B3922" i="16"/>
  <c r="E3922" i="16" s="1"/>
  <c r="B3923" i="16"/>
  <c r="E3923" i="16" s="1"/>
  <c r="B3924" i="16"/>
  <c r="E3924" i="16" s="1"/>
  <c r="B3925" i="16"/>
  <c r="E3925" i="16" s="1"/>
  <c r="B3926" i="16"/>
  <c r="E3926" i="16" s="1"/>
  <c r="B3927" i="16"/>
  <c r="E3927" i="16" s="1"/>
  <c r="B3928" i="16"/>
  <c r="E3928" i="16" s="1"/>
  <c r="B3929" i="16"/>
  <c r="E3929" i="16" s="1"/>
  <c r="B3930" i="16"/>
  <c r="E3930" i="16" s="1"/>
  <c r="B3931" i="16"/>
  <c r="E3931" i="16" s="1"/>
  <c r="B3932" i="16"/>
  <c r="E3932" i="16" s="1"/>
  <c r="B3933" i="16"/>
  <c r="E3933" i="16" s="1"/>
  <c r="B3934" i="16"/>
  <c r="E3934" i="16" s="1"/>
  <c r="B3935" i="16"/>
  <c r="E3935" i="16" s="1"/>
  <c r="B3936" i="16"/>
  <c r="E3936" i="16" s="1"/>
  <c r="B3937" i="16"/>
  <c r="E3937" i="16" s="1"/>
  <c r="B3938" i="16"/>
  <c r="E3938" i="16" s="1"/>
  <c r="B3939" i="16"/>
  <c r="E3939" i="16" s="1"/>
  <c r="B3940" i="16"/>
  <c r="E3940" i="16" s="1"/>
  <c r="B3941" i="16"/>
  <c r="E3941" i="16" s="1"/>
  <c r="B3942" i="16"/>
  <c r="E3942" i="16" s="1"/>
  <c r="B3943" i="16"/>
  <c r="E3943" i="16" s="1"/>
  <c r="B3944" i="16"/>
  <c r="E3944" i="16" s="1"/>
  <c r="B3945" i="16"/>
  <c r="E3945" i="16" s="1"/>
  <c r="B3946" i="16"/>
  <c r="E3946" i="16" s="1"/>
  <c r="B3947" i="16"/>
  <c r="E3947" i="16" s="1"/>
  <c r="B3948" i="16"/>
  <c r="E3948" i="16" s="1"/>
  <c r="B3949" i="16"/>
  <c r="E3949" i="16" s="1"/>
  <c r="B3950" i="16"/>
  <c r="E3950" i="16" s="1"/>
  <c r="B3951" i="16"/>
  <c r="E3951" i="16" s="1"/>
  <c r="B3952" i="16"/>
  <c r="E3952" i="16" s="1"/>
  <c r="B3953" i="16"/>
  <c r="E3953" i="16" s="1"/>
  <c r="B3954" i="16"/>
  <c r="E3954" i="16" s="1"/>
  <c r="B3955" i="16"/>
  <c r="E3955" i="16" s="1"/>
  <c r="B3956" i="16"/>
  <c r="E3956" i="16" s="1"/>
  <c r="B3957" i="16"/>
  <c r="E3957" i="16" s="1"/>
  <c r="B3958" i="16"/>
  <c r="E3958" i="16" s="1"/>
  <c r="B3959" i="16"/>
  <c r="E3959" i="16" s="1"/>
  <c r="B3960" i="16"/>
  <c r="E3960" i="16" s="1"/>
  <c r="B3961" i="16"/>
  <c r="E3961" i="16" s="1"/>
  <c r="B3962" i="16"/>
  <c r="E3962" i="16" s="1"/>
  <c r="B3963" i="16"/>
  <c r="E3963" i="16" s="1"/>
  <c r="B3964" i="16"/>
  <c r="E3964" i="16" s="1"/>
  <c r="B3965" i="16"/>
  <c r="E3965" i="16" s="1"/>
  <c r="B3966" i="16"/>
  <c r="E3966" i="16" s="1"/>
  <c r="B3967" i="16"/>
  <c r="E3967" i="16" s="1"/>
  <c r="B3968" i="16"/>
  <c r="E3968" i="16" s="1"/>
  <c r="B3969" i="16"/>
  <c r="E3969" i="16" s="1"/>
  <c r="B3970" i="16"/>
  <c r="E3970" i="16" s="1"/>
  <c r="B3971" i="16"/>
  <c r="E3971" i="16" s="1"/>
  <c r="B3972" i="16"/>
  <c r="E3972" i="16" s="1"/>
  <c r="B3973" i="16"/>
  <c r="E3973" i="16" s="1"/>
  <c r="B3974" i="16"/>
  <c r="E3974" i="16" s="1"/>
  <c r="B3975" i="16"/>
  <c r="E3975" i="16" s="1"/>
  <c r="B3976" i="16"/>
  <c r="E3976" i="16" s="1"/>
  <c r="B3977" i="16"/>
  <c r="E3977" i="16" s="1"/>
  <c r="B3978" i="16"/>
  <c r="E3978" i="16" s="1"/>
  <c r="B3979" i="16"/>
  <c r="E3979" i="16" s="1"/>
  <c r="B3980" i="16"/>
  <c r="E3980" i="16" s="1"/>
  <c r="B3981" i="16"/>
  <c r="E3981" i="16" s="1"/>
  <c r="B3982" i="16"/>
  <c r="E3982" i="16" s="1"/>
  <c r="B3983" i="16"/>
  <c r="E3983" i="16" s="1"/>
  <c r="B3984" i="16"/>
  <c r="E3984" i="16" s="1"/>
  <c r="B3985" i="16"/>
  <c r="E3985" i="16" s="1"/>
  <c r="B3986" i="16"/>
  <c r="E3986" i="16" s="1"/>
  <c r="B3987" i="16"/>
  <c r="E3987" i="16" s="1"/>
  <c r="B3988" i="16"/>
  <c r="E3988" i="16" s="1"/>
  <c r="B3989" i="16"/>
  <c r="E3989" i="16" s="1"/>
  <c r="B3990" i="16"/>
  <c r="E3990" i="16" s="1"/>
  <c r="B3991" i="16"/>
  <c r="E3991" i="16" s="1"/>
  <c r="B3992" i="16"/>
  <c r="E3992" i="16" s="1"/>
  <c r="B3993" i="16"/>
  <c r="E3993" i="16" s="1"/>
  <c r="B3994" i="16"/>
  <c r="E3994" i="16" s="1"/>
  <c r="B3995" i="16"/>
  <c r="E3995" i="16" s="1"/>
  <c r="B3996" i="16"/>
  <c r="E3996" i="16" s="1"/>
  <c r="B3997" i="16"/>
  <c r="E3997" i="16" s="1"/>
  <c r="B3998" i="16"/>
  <c r="E3998" i="16" s="1"/>
  <c r="B3999" i="16"/>
  <c r="E3999" i="16" s="1"/>
  <c r="B4000" i="16"/>
  <c r="E4000" i="16" s="1"/>
  <c r="B4001" i="16"/>
  <c r="E4001" i="16" s="1"/>
  <c r="B4002" i="16"/>
  <c r="E4002" i="16" s="1"/>
  <c r="B4003" i="16"/>
  <c r="E4003" i="16" s="1"/>
  <c r="B4004" i="16"/>
  <c r="E4004" i="16" s="1"/>
  <c r="B4005" i="16"/>
  <c r="E4005" i="16" s="1"/>
  <c r="B4006" i="16"/>
  <c r="E4006" i="16" s="1"/>
  <c r="B4007" i="16"/>
  <c r="E4007" i="16" s="1"/>
  <c r="B4008" i="16"/>
  <c r="E4008" i="16" s="1"/>
  <c r="B4009" i="16"/>
  <c r="E4009" i="16" s="1"/>
  <c r="B4010" i="16"/>
  <c r="E4010" i="16" s="1"/>
  <c r="B4011" i="16"/>
  <c r="E4011" i="16" s="1"/>
  <c r="B4012" i="16"/>
  <c r="E4012" i="16" s="1"/>
  <c r="B4013" i="16"/>
  <c r="E4013" i="16" s="1"/>
  <c r="B4014" i="16"/>
  <c r="E4014" i="16" s="1"/>
  <c r="B4015" i="16"/>
  <c r="E4015" i="16" s="1"/>
  <c r="B4016" i="16"/>
  <c r="E4016" i="16" s="1"/>
  <c r="B4017" i="16"/>
  <c r="E4017" i="16" s="1"/>
  <c r="B4018" i="16"/>
  <c r="E4018" i="16" s="1"/>
  <c r="B4019" i="16"/>
  <c r="E4019" i="16" s="1"/>
  <c r="B4020" i="16"/>
  <c r="E4020" i="16" s="1"/>
  <c r="B4021" i="16"/>
  <c r="E4021" i="16" s="1"/>
  <c r="B4022" i="16"/>
  <c r="E4022" i="16" s="1"/>
  <c r="B4023" i="16"/>
  <c r="E4023" i="16" s="1"/>
  <c r="B4024" i="16"/>
  <c r="E4024" i="16" s="1"/>
  <c r="B4025" i="16"/>
  <c r="E4025" i="16" s="1"/>
  <c r="B4026" i="16"/>
  <c r="E4026" i="16" s="1"/>
  <c r="B4027" i="16"/>
  <c r="E4027" i="16" s="1"/>
  <c r="B4028" i="16"/>
  <c r="E4028" i="16" s="1"/>
  <c r="B4029" i="16"/>
  <c r="E4029" i="16" s="1"/>
  <c r="B4030" i="16"/>
  <c r="E4030" i="16" s="1"/>
  <c r="B4031" i="16"/>
  <c r="E4031" i="16" s="1"/>
  <c r="B4032" i="16"/>
  <c r="E4032" i="16" s="1"/>
  <c r="B4033" i="16"/>
  <c r="E4033" i="16" s="1"/>
  <c r="B4034" i="16"/>
  <c r="E4034" i="16" s="1"/>
  <c r="B4035" i="16"/>
  <c r="E4035" i="16" s="1"/>
  <c r="B4036" i="16"/>
  <c r="E4036" i="16" s="1"/>
  <c r="B4037" i="16"/>
  <c r="E4037" i="16" s="1"/>
  <c r="B4038" i="16"/>
  <c r="E4038" i="16" s="1"/>
  <c r="B4039" i="16"/>
  <c r="E4039" i="16" s="1"/>
  <c r="B4040" i="16"/>
  <c r="E4040" i="16" s="1"/>
  <c r="B4041" i="16"/>
  <c r="E4041" i="16" s="1"/>
  <c r="B4042" i="16"/>
  <c r="E4042" i="16" s="1"/>
  <c r="B4043" i="16"/>
  <c r="E4043" i="16" s="1"/>
  <c r="B4044" i="16"/>
  <c r="E4044" i="16" s="1"/>
  <c r="B4045" i="16"/>
  <c r="E4045" i="16" s="1"/>
  <c r="B4046" i="16"/>
  <c r="E4046" i="16" s="1"/>
  <c r="B4047" i="16"/>
  <c r="E4047" i="16" s="1"/>
  <c r="B4048" i="16"/>
  <c r="E4048" i="16" s="1"/>
  <c r="B4049" i="16"/>
  <c r="E4049" i="16" s="1"/>
  <c r="B4050" i="16"/>
  <c r="E4050" i="16" s="1"/>
  <c r="B4051" i="16"/>
  <c r="E4051" i="16" s="1"/>
  <c r="B4052" i="16"/>
  <c r="E4052" i="16" s="1"/>
  <c r="B4053" i="16"/>
  <c r="E4053" i="16" s="1"/>
  <c r="B4054" i="16"/>
  <c r="E4054" i="16" s="1"/>
  <c r="B4055" i="16"/>
  <c r="E4055" i="16" s="1"/>
  <c r="B4056" i="16"/>
  <c r="E4056" i="16" s="1"/>
  <c r="B4057" i="16"/>
  <c r="E4057" i="16" s="1"/>
  <c r="B4058" i="16"/>
  <c r="E4058" i="16" s="1"/>
  <c r="B4059" i="16"/>
  <c r="E4059" i="16" s="1"/>
  <c r="B4060" i="16"/>
  <c r="E4060" i="16" s="1"/>
  <c r="B4061" i="16"/>
  <c r="E4061" i="16" s="1"/>
  <c r="B4062" i="16"/>
  <c r="E4062" i="16" s="1"/>
  <c r="B4063" i="16"/>
  <c r="E4063" i="16" s="1"/>
  <c r="B4064" i="16"/>
  <c r="E4064" i="16" s="1"/>
  <c r="B4065" i="16"/>
  <c r="E4065" i="16" s="1"/>
  <c r="B4066" i="16"/>
  <c r="E4066" i="16" s="1"/>
  <c r="B4067" i="16"/>
  <c r="E4067" i="16" s="1"/>
  <c r="B4068" i="16"/>
  <c r="E4068" i="16" s="1"/>
  <c r="B4069" i="16"/>
  <c r="E4069" i="16" s="1"/>
  <c r="B4070" i="16"/>
  <c r="E4070" i="16" s="1"/>
  <c r="B4071" i="16"/>
  <c r="E4071" i="16" s="1"/>
  <c r="B4072" i="16"/>
  <c r="E4072" i="16" s="1"/>
  <c r="B4073" i="16"/>
  <c r="E4073" i="16" s="1"/>
  <c r="B4074" i="16"/>
  <c r="E4074" i="16" s="1"/>
  <c r="B4075" i="16"/>
  <c r="E4075" i="16" s="1"/>
  <c r="B4076" i="16"/>
  <c r="E4076" i="16" s="1"/>
  <c r="B4077" i="16"/>
  <c r="E4077" i="16" s="1"/>
  <c r="B4078" i="16"/>
  <c r="E4078" i="16" s="1"/>
  <c r="B4079" i="16"/>
  <c r="E4079" i="16" s="1"/>
  <c r="B4080" i="16"/>
  <c r="E4080" i="16" s="1"/>
  <c r="B4081" i="16"/>
  <c r="E4081" i="16" s="1"/>
  <c r="B4082" i="16"/>
  <c r="E4082" i="16" s="1"/>
  <c r="B4083" i="16"/>
  <c r="E4083" i="16" s="1"/>
  <c r="B4084" i="16"/>
  <c r="E4084" i="16" s="1"/>
  <c r="B4085" i="16"/>
  <c r="E4085" i="16" s="1"/>
  <c r="B4086" i="16"/>
  <c r="E4086" i="16" s="1"/>
  <c r="B4087" i="16"/>
  <c r="E4087" i="16" s="1"/>
  <c r="B4088" i="16"/>
  <c r="E4088" i="16" s="1"/>
  <c r="B4089" i="16"/>
  <c r="E4089" i="16" s="1"/>
  <c r="B4090" i="16"/>
  <c r="E4090" i="16" s="1"/>
  <c r="B4091" i="16"/>
  <c r="E4091" i="16" s="1"/>
  <c r="B4092" i="16"/>
  <c r="E4092" i="16" s="1"/>
  <c r="B4093" i="16"/>
  <c r="E4093" i="16" s="1"/>
  <c r="B4094" i="16"/>
  <c r="E4094" i="16" s="1"/>
  <c r="B4095" i="16"/>
  <c r="E4095" i="16" s="1"/>
  <c r="B4096" i="16"/>
  <c r="E4096" i="16" s="1"/>
  <c r="B4097" i="16"/>
  <c r="E4097" i="16" s="1"/>
  <c r="B4098" i="16"/>
  <c r="E4098" i="16" s="1"/>
  <c r="B4099" i="16"/>
  <c r="E4099" i="16" s="1"/>
  <c r="B4100" i="16"/>
  <c r="E4100" i="16" s="1"/>
  <c r="B4101" i="16"/>
  <c r="E4101" i="16" s="1"/>
  <c r="B4102" i="16"/>
  <c r="E4102" i="16" s="1"/>
  <c r="B4103" i="16"/>
  <c r="E4103" i="16" s="1"/>
  <c r="B4104" i="16"/>
  <c r="E4104" i="16" s="1"/>
  <c r="B4105" i="16"/>
  <c r="E4105" i="16" s="1"/>
  <c r="B4106" i="16"/>
  <c r="E4106" i="16" s="1"/>
  <c r="B4107" i="16"/>
  <c r="E4107" i="16" s="1"/>
  <c r="B4108" i="16"/>
  <c r="E4108" i="16" s="1"/>
  <c r="B4109" i="16"/>
  <c r="E4109" i="16" s="1"/>
  <c r="B4110" i="16"/>
  <c r="E4110" i="16" s="1"/>
  <c r="B4111" i="16"/>
  <c r="E4111" i="16" s="1"/>
  <c r="B4112" i="16"/>
  <c r="E4112" i="16" s="1"/>
  <c r="B4113" i="16"/>
  <c r="E4113" i="16" s="1"/>
  <c r="B4114" i="16"/>
  <c r="E4114" i="16" s="1"/>
  <c r="B4115" i="16"/>
  <c r="E4115" i="16" s="1"/>
  <c r="B4116" i="16"/>
  <c r="E4116" i="16" s="1"/>
  <c r="B4117" i="16"/>
  <c r="E4117" i="16" s="1"/>
  <c r="B4118" i="16"/>
  <c r="E4118" i="16" s="1"/>
  <c r="B4119" i="16"/>
  <c r="E4119" i="16" s="1"/>
  <c r="B4120" i="16"/>
  <c r="E4120" i="16" s="1"/>
  <c r="B4121" i="16"/>
  <c r="E4121" i="16" s="1"/>
  <c r="B4122" i="16"/>
  <c r="E4122" i="16" s="1"/>
  <c r="B4123" i="16"/>
  <c r="E4123" i="16" s="1"/>
  <c r="B4124" i="16"/>
  <c r="E4124" i="16" s="1"/>
  <c r="B4125" i="16"/>
  <c r="E4125" i="16" s="1"/>
  <c r="B4126" i="16"/>
  <c r="E4126" i="16" s="1"/>
  <c r="B4127" i="16"/>
  <c r="E4127" i="16" s="1"/>
  <c r="B4128" i="16"/>
  <c r="E4128" i="16" s="1"/>
  <c r="B4129" i="16"/>
  <c r="E4129" i="16" s="1"/>
  <c r="B4130" i="16"/>
  <c r="E4130" i="16" s="1"/>
  <c r="B4131" i="16"/>
  <c r="E4131" i="16" s="1"/>
  <c r="B4132" i="16"/>
  <c r="E4132" i="16" s="1"/>
  <c r="B4133" i="16"/>
  <c r="E4133" i="16" s="1"/>
  <c r="B4134" i="16"/>
  <c r="E4134" i="16" s="1"/>
  <c r="B4135" i="16"/>
  <c r="E4135" i="16" s="1"/>
  <c r="B4136" i="16"/>
  <c r="E4136" i="16" s="1"/>
  <c r="B4137" i="16"/>
  <c r="E4137" i="16" s="1"/>
  <c r="B4138" i="16"/>
  <c r="E4138" i="16" s="1"/>
  <c r="B4139" i="16"/>
  <c r="E4139" i="16" s="1"/>
  <c r="B4140" i="16"/>
  <c r="E4140" i="16" s="1"/>
  <c r="B4141" i="16"/>
  <c r="E4141" i="16" s="1"/>
  <c r="B4142" i="16"/>
  <c r="E4142" i="16" s="1"/>
  <c r="B4143" i="16"/>
  <c r="E4143" i="16" s="1"/>
  <c r="B4144" i="16"/>
  <c r="E4144" i="16" s="1"/>
  <c r="B4145" i="16"/>
  <c r="E4145" i="16" s="1"/>
  <c r="B4146" i="16"/>
  <c r="E4146" i="16" s="1"/>
  <c r="B4147" i="16"/>
  <c r="E4147" i="16" s="1"/>
  <c r="B4148" i="16"/>
  <c r="E4148" i="16" s="1"/>
  <c r="B4149" i="16"/>
  <c r="E4149" i="16" s="1"/>
  <c r="B4150" i="16"/>
  <c r="E4150" i="16" s="1"/>
  <c r="B4151" i="16"/>
  <c r="E4151" i="16" s="1"/>
  <c r="B4152" i="16"/>
  <c r="E4152" i="16" s="1"/>
  <c r="B4153" i="16"/>
  <c r="E4153" i="16" s="1"/>
  <c r="B4154" i="16"/>
  <c r="E4154" i="16" s="1"/>
  <c r="B4155" i="16"/>
  <c r="E4155" i="16" s="1"/>
  <c r="B4156" i="16"/>
  <c r="E4156" i="16" s="1"/>
  <c r="B4157" i="16"/>
  <c r="E4157" i="16" s="1"/>
  <c r="B4158" i="16"/>
  <c r="E4158" i="16" s="1"/>
  <c r="B4159" i="16"/>
  <c r="E4159" i="16" s="1"/>
  <c r="B4160" i="16"/>
  <c r="E4160" i="16" s="1"/>
  <c r="B4161" i="16"/>
  <c r="E4161" i="16" s="1"/>
  <c r="B4162" i="16"/>
  <c r="E4162" i="16" s="1"/>
  <c r="B4163" i="16"/>
  <c r="E4163" i="16" s="1"/>
  <c r="B4164" i="16"/>
  <c r="E4164" i="16" s="1"/>
  <c r="B4165" i="16"/>
  <c r="E4165" i="16" s="1"/>
  <c r="B4166" i="16"/>
  <c r="E4166" i="16" s="1"/>
  <c r="B4167" i="16"/>
  <c r="E4167" i="16" s="1"/>
  <c r="B4168" i="16"/>
  <c r="E4168" i="16" s="1"/>
  <c r="B4169" i="16"/>
  <c r="E4169" i="16" s="1"/>
  <c r="B4170" i="16"/>
  <c r="E4170" i="16" s="1"/>
  <c r="B4171" i="16"/>
  <c r="E4171" i="16" s="1"/>
  <c r="B4172" i="16"/>
  <c r="E4172" i="16" s="1"/>
  <c r="B4173" i="16"/>
  <c r="E4173" i="16" s="1"/>
  <c r="B4174" i="16"/>
  <c r="E4174" i="16" s="1"/>
  <c r="B4175" i="16"/>
  <c r="E4175" i="16" s="1"/>
  <c r="B4176" i="16"/>
  <c r="E4176" i="16" s="1"/>
  <c r="B4177" i="16"/>
  <c r="E4177" i="16" s="1"/>
  <c r="B4178" i="16"/>
  <c r="E4178" i="16" s="1"/>
  <c r="B4179" i="16"/>
  <c r="E4179" i="16" s="1"/>
  <c r="B4180" i="16"/>
  <c r="E4180" i="16" s="1"/>
  <c r="B4181" i="16"/>
  <c r="E4181" i="16" s="1"/>
  <c r="B4182" i="16"/>
  <c r="E4182" i="16" s="1"/>
  <c r="B4183" i="16"/>
  <c r="E4183" i="16" s="1"/>
  <c r="B4184" i="16"/>
  <c r="E4184" i="16" s="1"/>
  <c r="B4185" i="16"/>
  <c r="E4185" i="16" s="1"/>
  <c r="B4186" i="16"/>
  <c r="E4186" i="16" s="1"/>
  <c r="B4187" i="16"/>
  <c r="E4187" i="16" s="1"/>
  <c r="B4188" i="16"/>
  <c r="E4188" i="16" s="1"/>
  <c r="B4189" i="16"/>
  <c r="E4189" i="16" s="1"/>
  <c r="B4190" i="16"/>
  <c r="E4190" i="16" s="1"/>
  <c r="B4191" i="16"/>
  <c r="E4191" i="16" s="1"/>
  <c r="B4192" i="16"/>
  <c r="E4192" i="16" s="1"/>
  <c r="B4193" i="16"/>
  <c r="E4193" i="16" s="1"/>
  <c r="B4194" i="16"/>
  <c r="E4194" i="16" s="1"/>
  <c r="B4195" i="16"/>
  <c r="E4195" i="16" s="1"/>
  <c r="B4196" i="16"/>
  <c r="E4196" i="16" s="1"/>
  <c r="B4197" i="16"/>
  <c r="E4197" i="16" s="1"/>
  <c r="B4198" i="16"/>
  <c r="E4198" i="16" s="1"/>
  <c r="B4199" i="16"/>
  <c r="E4199" i="16" s="1"/>
  <c r="B4200" i="16"/>
  <c r="E4200" i="16" s="1"/>
  <c r="B4201" i="16"/>
  <c r="E4201" i="16" s="1"/>
  <c r="B4202" i="16"/>
  <c r="E4202" i="16" s="1"/>
  <c r="B4203" i="16"/>
  <c r="E4203" i="16" s="1"/>
  <c r="B4204" i="16"/>
  <c r="E4204" i="16" s="1"/>
  <c r="B4205" i="16"/>
  <c r="E4205" i="16" s="1"/>
  <c r="B4206" i="16"/>
  <c r="E4206" i="16" s="1"/>
  <c r="B4207" i="16"/>
  <c r="E4207" i="16" s="1"/>
  <c r="B4208" i="16"/>
  <c r="E4208" i="16" s="1"/>
  <c r="B4209" i="16"/>
  <c r="E4209" i="16" s="1"/>
  <c r="B4210" i="16"/>
  <c r="E4210" i="16" s="1"/>
  <c r="B4211" i="16"/>
  <c r="E4211" i="16" s="1"/>
  <c r="B4212" i="16"/>
  <c r="E4212" i="16" s="1"/>
  <c r="B4213" i="16"/>
  <c r="E4213" i="16" s="1"/>
  <c r="B4214" i="16"/>
  <c r="E4214" i="16" s="1"/>
  <c r="B4215" i="16"/>
  <c r="E4215" i="16" s="1"/>
  <c r="B4216" i="16"/>
  <c r="E4216" i="16" s="1"/>
  <c r="B4217" i="16"/>
  <c r="E4217" i="16" s="1"/>
  <c r="B4218" i="16"/>
  <c r="E4218" i="16" s="1"/>
  <c r="B4219" i="16"/>
  <c r="E4219" i="16" s="1"/>
  <c r="B4220" i="16"/>
  <c r="E4220" i="16" s="1"/>
  <c r="B4221" i="16"/>
  <c r="E4221" i="16" s="1"/>
  <c r="B4222" i="16"/>
  <c r="E4222" i="16" s="1"/>
  <c r="B4223" i="16"/>
  <c r="E4223" i="16" s="1"/>
  <c r="B4224" i="16"/>
  <c r="E4224" i="16" s="1"/>
  <c r="B4225" i="16"/>
  <c r="E4225" i="16" s="1"/>
  <c r="B4226" i="16"/>
  <c r="E4226" i="16" s="1"/>
  <c r="B4227" i="16"/>
  <c r="E4227" i="16" s="1"/>
  <c r="B4228" i="16"/>
  <c r="E4228" i="16" s="1"/>
  <c r="B4229" i="16"/>
  <c r="E4229" i="16" s="1"/>
  <c r="B4230" i="16"/>
  <c r="E4230" i="16" s="1"/>
  <c r="B4231" i="16"/>
  <c r="E4231" i="16" s="1"/>
  <c r="B4232" i="16"/>
  <c r="E4232" i="16" s="1"/>
  <c r="B4233" i="16"/>
  <c r="E4233" i="16" s="1"/>
  <c r="B4234" i="16"/>
  <c r="E4234" i="16" s="1"/>
  <c r="B4235" i="16"/>
  <c r="E4235" i="16" s="1"/>
  <c r="B4236" i="16"/>
  <c r="E4236" i="16" s="1"/>
  <c r="B4237" i="16"/>
  <c r="E4237" i="16" s="1"/>
  <c r="B4238" i="16"/>
  <c r="E4238" i="16" s="1"/>
  <c r="B4239" i="16"/>
  <c r="E4239" i="16" s="1"/>
  <c r="B4240" i="16"/>
  <c r="E4240" i="16" s="1"/>
  <c r="B4241" i="16"/>
  <c r="E4241" i="16" s="1"/>
  <c r="B4242" i="16"/>
  <c r="E4242" i="16" s="1"/>
  <c r="B4243" i="16"/>
  <c r="E4243" i="16" s="1"/>
  <c r="B4244" i="16"/>
  <c r="E4244" i="16" s="1"/>
  <c r="B4245" i="16"/>
  <c r="E4245" i="16" s="1"/>
  <c r="B4246" i="16"/>
  <c r="E4246" i="16" s="1"/>
  <c r="B4247" i="16"/>
  <c r="E4247" i="16" s="1"/>
  <c r="B4248" i="16"/>
  <c r="E4248" i="16" s="1"/>
  <c r="B4249" i="16"/>
  <c r="E4249" i="16" s="1"/>
  <c r="B4250" i="16"/>
  <c r="E4250" i="16" s="1"/>
  <c r="B4251" i="16"/>
  <c r="E4251" i="16" s="1"/>
  <c r="B4252" i="16"/>
  <c r="E4252" i="16" s="1"/>
  <c r="B4253" i="16"/>
  <c r="E4253" i="16" s="1"/>
  <c r="B4254" i="16"/>
  <c r="E4254" i="16" s="1"/>
  <c r="B4255" i="16"/>
  <c r="E4255" i="16" s="1"/>
  <c r="B4256" i="16"/>
  <c r="E4256" i="16" s="1"/>
  <c r="B4257" i="16"/>
  <c r="E4257" i="16" s="1"/>
  <c r="B4258" i="16"/>
  <c r="E4258" i="16" s="1"/>
  <c r="B4259" i="16"/>
  <c r="E4259" i="16" s="1"/>
  <c r="B4260" i="16"/>
  <c r="E4260" i="16" s="1"/>
  <c r="B4261" i="16"/>
  <c r="E4261" i="16" s="1"/>
  <c r="B4262" i="16"/>
  <c r="E4262" i="16" s="1"/>
  <c r="B4263" i="16"/>
  <c r="E4263" i="16" s="1"/>
  <c r="B4264" i="16"/>
  <c r="E4264" i="16" s="1"/>
  <c r="B4265" i="16"/>
  <c r="E4265" i="16" s="1"/>
  <c r="B4266" i="16"/>
  <c r="E4266" i="16" s="1"/>
  <c r="B4267" i="16"/>
  <c r="E4267" i="16" s="1"/>
  <c r="B4268" i="16"/>
  <c r="E4268" i="16" s="1"/>
  <c r="B4269" i="16"/>
  <c r="E4269" i="16" s="1"/>
  <c r="B4270" i="16"/>
  <c r="E4270" i="16" s="1"/>
  <c r="B4271" i="16"/>
  <c r="E4271" i="16" s="1"/>
  <c r="B4272" i="16"/>
  <c r="E4272" i="16" s="1"/>
  <c r="B4273" i="16"/>
  <c r="E4273" i="16" s="1"/>
  <c r="B4274" i="16"/>
  <c r="E4274" i="16" s="1"/>
  <c r="B4275" i="16"/>
  <c r="E4275" i="16" s="1"/>
  <c r="B4276" i="16"/>
  <c r="E4276" i="16" s="1"/>
  <c r="B4277" i="16"/>
  <c r="E4277" i="16" s="1"/>
  <c r="B4278" i="16"/>
  <c r="E4278" i="16" s="1"/>
  <c r="B4279" i="16"/>
  <c r="E4279" i="16" s="1"/>
  <c r="B4280" i="16"/>
  <c r="E4280" i="16" s="1"/>
  <c r="B4281" i="16"/>
  <c r="E4281" i="16" s="1"/>
  <c r="B4282" i="16"/>
  <c r="E4282" i="16" s="1"/>
  <c r="B4283" i="16"/>
  <c r="E4283" i="16" s="1"/>
  <c r="B4284" i="16"/>
  <c r="E4284" i="16" s="1"/>
  <c r="B4285" i="16"/>
  <c r="E4285" i="16" s="1"/>
  <c r="B4286" i="16"/>
  <c r="E4286" i="16" s="1"/>
  <c r="B4287" i="16"/>
  <c r="E4287" i="16" s="1"/>
  <c r="B4288" i="16"/>
  <c r="E4288" i="16" s="1"/>
  <c r="B4289" i="16"/>
  <c r="E4289" i="16" s="1"/>
  <c r="B4290" i="16"/>
  <c r="E4290" i="16" s="1"/>
  <c r="B4291" i="16"/>
  <c r="E4291" i="16" s="1"/>
  <c r="B4292" i="16"/>
  <c r="E4292" i="16" s="1"/>
  <c r="B4293" i="16"/>
  <c r="E4293" i="16" s="1"/>
  <c r="B4294" i="16"/>
  <c r="E4294" i="16" s="1"/>
  <c r="B4295" i="16"/>
  <c r="E4295" i="16" s="1"/>
  <c r="B4296" i="16"/>
  <c r="E4296" i="16" s="1"/>
  <c r="B4297" i="16"/>
  <c r="E4297" i="16" s="1"/>
  <c r="B4298" i="16"/>
  <c r="E4298" i="16" s="1"/>
  <c r="B4299" i="16"/>
  <c r="E4299" i="16" s="1"/>
  <c r="B4300" i="16"/>
  <c r="E4300" i="16" s="1"/>
  <c r="B4301" i="16"/>
  <c r="E4301" i="16" s="1"/>
  <c r="B4302" i="16"/>
  <c r="E4302" i="16" s="1"/>
  <c r="B4303" i="16"/>
  <c r="E4303" i="16" s="1"/>
  <c r="B4304" i="16"/>
  <c r="E4304" i="16" s="1"/>
  <c r="B4305" i="16"/>
  <c r="E4305" i="16" s="1"/>
  <c r="B4306" i="16"/>
  <c r="E4306" i="16" s="1"/>
  <c r="B4307" i="16"/>
  <c r="E4307" i="16" s="1"/>
  <c r="B4308" i="16"/>
  <c r="E4308" i="16" s="1"/>
  <c r="B4309" i="16"/>
  <c r="E4309" i="16" s="1"/>
  <c r="B4310" i="16"/>
  <c r="E4310" i="16" s="1"/>
  <c r="B4311" i="16"/>
  <c r="E4311" i="16" s="1"/>
  <c r="B4312" i="16"/>
  <c r="E4312" i="16" s="1"/>
  <c r="B4313" i="16"/>
  <c r="E4313" i="16" s="1"/>
  <c r="B4314" i="16"/>
  <c r="E4314" i="16" s="1"/>
  <c r="B4315" i="16"/>
  <c r="E4315" i="16" s="1"/>
  <c r="B4316" i="16"/>
  <c r="E4316" i="16" s="1"/>
  <c r="B4317" i="16"/>
  <c r="E4317" i="16" s="1"/>
  <c r="B4318" i="16"/>
  <c r="E4318" i="16" s="1"/>
  <c r="B4319" i="16"/>
  <c r="E4319" i="16" s="1"/>
  <c r="B4320" i="16"/>
  <c r="E4320" i="16" s="1"/>
  <c r="B4321" i="16"/>
  <c r="E4321" i="16" s="1"/>
  <c r="B4322" i="16"/>
  <c r="E4322" i="16" s="1"/>
  <c r="B4323" i="16"/>
  <c r="E4323" i="16" s="1"/>
  <c r="B4324" i="16"/>
  <c r="E4324" i="16" s="1"/>
  <c r="B4325" i="16"/>
  <c r="E4325" i="16" s="1"/>
  <c r="B4326" i="16"/>
  <c r="E4326" i="16" s="1"/>
  <c r="B4327" i="16"/>
  <c r="E4327" i="16" s="1"/>
  <c r="B4328" i="16"/>
  <c r="E4328" i="16" s="1"/>
  <c r="B4329" i="16"/>
  <c r="E4329" i="16" s="1"/>
  <c r="B4330" i="16"/>
  <c r="E4330" i="16" s="1"/>
  <c r="B4331" i="16"/>
  <c r="E4331" i="16" s="1"/>
  <c r="B4332" i="16"/>
  <c r="E4332" i="16" s="1"/>
  <c r="B4333" i="16"/>
  <c r="E4333" i="16" s="1"/>
  <c r="B4334" i="16"/>
  <c r="E4334" i="16" s="1"/>
  <c r="B4335" i="16"/>
  <c r="E4335" i="16" s="1"/>
  <c r="B4336" i="16"/>
  <c r="E4336" i="16" s="1"/>
  <c r="B4337" i="16"/>
  <c r="E4337" i="16" s="1"/>
  <c r="B4338" i="16"/>
  <c r="E4338" i="16" s="1"/>
  <c r="B4339" i="16"/>
  <c r="E4339" i="16" s="1"/>
  <c r="B4340" i="16"/>
  <c r="E4340" i="16" s="1"/>
  <c r="B4341" i="16"/>
  <c r="E4341" i="16" s="1"/>
  <c r="B4342" i="16"/>
  <c r="E4342" i="16" s="1"/>
  <c r="B4343" i="16"/>
  <c r="E4343" i="16" s="1"/>
  <c r="B4344" i="16"/>
  <c r="E4344" i="16" s="1"/>
  <c r="B4345" i="16"/>
  <c r="E4345" i="16" s="1"/>
  <c r="B4346" i="16"/>
  <c r="E4346" i="16" s="1"/>
  <c r="B4347" i="16"/>
  <c r="E4347" i="16" s="1"/>
  <c r="B4348" i="16"/>
  <c r="E4348" i="16" s="1"/>
  <c r="B4349" i="16"/>
  <c r="E4349" i="16" s="1"/>
  <c r="B4350" i="16"/>
  <c r="E4350" i="16" s="1"/>
  <c r="B4351" i="16"/>
  <c r="E4351" i="16" s="1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389" i="16"/>
  <c r="H390" i="16"/>
  <c r="H391" i="16"/>
  <c r="H392" i="16"/>
  <c r="H393" i="16"/>
  <c r="H394" i="16"/>
  <c r="H395" i="16"/>
  <c r="H396" i="16"/>
  <c r="H397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H551" i="16"/>
  <c r="H552" i="16"/>
  <c r="H553" i="16"/>
  <c r="H554" i="16"/>
  <c r="H555" i="16"/>
  <c r="H556" i="16"/>
  <c r="H557" i="16"/>
  <c r="H558" i="16"/>
  <c r="H559" i="16"/>
  <c r="H560" i="16"/>
  <c r="H561" i="16"/>
  <c r="H562" i="16"/>
  <c r="H563" i="16"/>
  <c r="H564" i="16"/>
  <c r="H565" i="16"/>
  <c r="H566" i="16"/>
  <c r="H567" i="16"/>
  <c r="H568" i="16"/>
  <c r="H569" i="16"/>
  <c r="H570" i="16"/>
  <c r="H571" i="16"/>
  <c r="H572" i="16"/>
  <c r="H573" i="16"/>
  <c r="H574" i="16"/>
  <c r="H575" i="16"/>
  <c r="H576" i="16"/>
  <c r="H577" i="16"/>
  <c r="H578" i="16"/>
  <c r="H579" i="16"/>
  <c r="H580" i="16"/>
  <c r="H581" i="16"/>
  <c r="H582" i="16"/>
  <c r="H583" i="16"/>
  <c r="H584" i="16"/>
  <c r="H585" i="16"/>
  <c r="H586" i="16"/>
  <c r="H587" i="16"/>
  <c r="H588" i="16"/>
  <c r="H589" i="16"/>
  <c r="H590" i="16"/>
  <c r="H591" i="16"/>
  <c r="H592" i="16"/>
  <c r="H593" i="16"/>
  <c r="H594" i="16"/>
  <c r="H595" i="16"/>
  <c r="H596" i="16"/>
  <c r="H597" i="16"/>
  <c r="H598" i="16"/>
  <c r="H599" i="16"/>
  <c r="H600" i="16"/>
  <c r="H601" i="16"/>
  <c r="H602" i="16"/>
  <c r="H603" i="16"/>
  <c r="H604" i="16"/>
  <c r="H605" i="16"/>
  <c r="H606" i="16"/>
  <c r="H607" i="16"/>
  <c r="H608" i="16"/>
  <c r="H609" i="16"/>
  <c r="H610" i="16"/>
  <c r="H611" i="16"/>
  <c r="H612" i="16"/>
  <c r="H613" i="16"/>
  <c r="H614" i="16"/>
  <c r="H615" i="16"/>
  <c r="H616" i="16"/>
  <c r="H617" i="16"/>
  <c r="H618" i="16"/>
  <c r="H619" i="16"/>
  <c r="H620" i="16"/>
  <c r="H621" i="16"/>
  <c r="H622" i="16"/>
  <c r="H623" i="16"/>
  <c r="H624" i="16"/>
  <c r="H625" i="16"/>
  <c r="H626" i="16"/>
  <c r="H627" i="16"/>
  <c r="H628" i="16"/>
  <c r="H629" i="16"/>
  <c r="H630" i="16"/>
  <c r="H631" i="16"/>
  <c r="H632" i="16"/>
  <c r="H633" i="16"/>
  <c r="H634" i="16"/>
  <c r="H635" i="16"/>
  <c r="H636" i="16"/>
  <c r="H637" i="16"/>
  <c r="H638" i="16"/>
  <c r="H639" i="16"/>
  <c r="H640" i="16"/>
  <c r="H641" i="16"/>
  <c r="H642" i="16"/>
  <c r="H643" i="16"/>
  <c r="H644" i="16"/>
  <c r="H645" i="16"/>
  <c r="H646" i="16"/>
  <c r="H647" i="16"/>
  <c r="H648" i="16"/>
  <c r="H649" i="16"/>
  <c r="H650" i="16"/>
  <c r="H651" i="16"/>
  <c r="H652" i="16"/>
  <c r="H653" i="16"/>
  <c r="H654" i="16"/>
  <c r="H655" i="16"/>
  <c r="H656" i="16"/>
  <c r="H657" i="16"/>
  <c r="H658" i="16"/>
  <c r="H659" i="16"/>
  <c r="H660" i="16"/>
  <c r="H661" i="16"/>
  <c r="H662" i="16"/>
  <c r="H663" i="16"/>
  <c r="H664" i="16"/>
  <c r="H665" i="16"/>
  <c r="H666" i="16"/>
  <c r="H667" i="16"/>
  <c r="H668" i="16"/>
  <c r="H669" i="16"/>
  <c r="H670" i="16"/>
  <c r="H671" i="16"/>
  <c r="H672" i="16"/>
  <c r="H673" i="16"/>
  <c r="H674" i="16"/>
  <c r="H675" i="16"/>
  <c r="H676" i="16"/>
  <c r="H677" i="16"/>
  <c r="H678" i="16"/>
  <c r="H679" i="16"/>
  <c r="H680" i="16"/>
  <c r="H681" i="16"/>
  <c r="H682" i="16"/>
  <c r="H683" i="16"/>
  <c r="H684" i="16"/>
  <c r="H685" i="16"/>
  <c r="H686" i="16"/>
  <c r="H687" i="16"/>
  <c r="H688" i="16"/>
  <c r="H689" i="16"/>
  <c r="H690" i="16"/>
  <c r="H691" i="16"/>
  <c r="H692" i="16"/>
  <c r="H693" i="16"/>
  <c r="H694" i="16"/>
  <c r="H695" i="16"/>
  <c r="H696" i="16"/>
  <c r="H697" i="16"/>
  <c r="H698" i="16"/>
  <c r="H699" i="16"/>
  <c r="H700" i="16"/>
  <c r="H701" i="16"/>
  <c r="H702" i="16"/>
  <c r="H703" i="16"/>
  <c r="H704" i="16"/>
  <c r="H705" i="16"/>
  <c r="H706" i="16"/>
  <c r="H707" i="16"/>
  <c r="H708" i="16"/>
  <c r="H709" i="16"/>
  <c r="H710" i="16"/>
  <c r="H711" i="16"/>
  <c r="H712" i="16"/>
  <c r="H713" i="16"/>
  <c r="H714" i="16"/>
  <c r="H715" i="16"/>
  <c r="H716" i="16"/>
  <c r="H717" i="16"/>
  <c r="H718" i="16"/>
  <c r="H719" i="16"/>
  <c r="H720" i="16"/>
  <c r="H721" i="16"/>
  <c r="H722" i="16"/>
  <c r="H723" i="16"/>
  <c r="H724" i="16"/>
  <c r="H725" i="16"/>
  <c r="H726" i="16"/>
  <c r="H727" i="16"/>
  <c r="H728" i="16"/>
  <c r="H729" i="16"/>
  <c r="H730" i="16"/>
  <c r="H731" i="16"/>
  <c r="H732" i="16"/>
  <c r="H733" i="16"/>
  <c r="H734" i="16"/>
  <c r="H735" i="16"/>
  <c r="H736" i="16"/>
  <c r="H737" i="16"/>
  <c r="H738" i="16"/>
  <c r="H739" i="16"/>
  <c r="H740" i="16"/>
  <c r="H741" i="16"/>
  <c r="H742" i="16"/>
  <c r="H743" i="16"/>
  <c r="H744" i="16"/>
  <c r="H745" i="16"/>
  <c r="H746" i="16"/>
  <c r="H747" i="16"/>
  <c r="H748" i="16"/>
  <c r="H749" i="16"/>
  <c r="H750" i="16"/>
  <c r="H751" i="16"/>
  <c r="H752" i="16"/>
  <c r="H753" i="16"/>
  <c r="H754" i="16"/>
  <c r="H755" i="16"/>
  <c r="H756" i="16"/>
  <c r="H757" i="16"/>
  <c r="H758" i="16"/>
  <c r="H759" i="16"/>
  <c r="H760" i="16"/>
  <c r="H761" i="16"/>
  <c r="H762" i="16"/>
  <c r="H763" i="16"/>
  <c r="H764" i="16"/>
  <c r="H765" i="16"/>
  <c r="H766" i="16"/>
  <c r="H767" i="16"/>
  <c r="H768" i="16"/>
  <c r="H769" i="16"/>
  <c r="H770" i="16"/>
  <c r="H771" i="16"/>
  <c r="H772" i="16"/>
  <c r="H773" i="16"/>
  <c r="H774" i="16"/>
  <c r="H775" i="16"/>
  <c r="H776" i="16"/>
  <c r="H777" i="16"/>
  <c r="H778" i="16"/>
  <c r="H779" i="16"/>
  <c r="H780" i="16"/>
  <c r="H781" i="16"/>
  <c r="H782" i="16"/>
  <c r="H783" i="16"/>
  <c r="H784" i="16"/>
  <c r="H785" i="16"/>
  <c r="H786" i="16"/>
  <c r="H787" i="16"/>
  <c r="H788" i="16"/>
  <c r="H789" i="16"/>
  <c r="H790" i="16"/>
  <c r="H791" i="16"/>
  <c r="H792" i="16"/>
  <c r="H793" i="16"/>
  <c r="H794" i="16"/>
  <c r="H795" i="16"/>
  <c r="H796" i="16"/>
  <c r="H797" i="16"/>
  <c r="H798" i="16"/>
  <c r="H799" i="16"/>
  <c r="H800" i="16"/>
  <c r="H801" i="16"/>
  <c r="H802" i="16"/>
  <c r="H803" i="16"/>
  <c r="H804" i="16"/>
  <c r="H805" i="16"/>
  <c r="H806" i="16"/>
  <c r="H807" i="16"/>
  <c r="H808" i="16"/>
  <c r="H809" i="16"/>
  <c r="H810" i="16"/>
  <c r="H811" i="16"/>
  <c r="H812" i="16"/>
  <c r="H813" i="16"/>
  <c r="H814" i="16"/>
  <c r="H815" i="16"/>
  <c r="H816" i="16"/>
  <c r="H817" i="16"/>
  <c r="H818" i="16"/>
  <c r="H819" i="16"/>
  <c r="H820" i="16"/>
  <c r="H821" i="16"/>
  <c r="H822" i="16"/>
  <c r="H823" i="16"/>
  <c r="H824" i="16"/>
  <c r="H825" i="16"/>
  <c r="H826" i="16"/>
  <c r="H827" i="16"/>
  <c r="H828" i="16"/>
  <c r="H829" i="16"/>
  <c r="H830" i="16"/>
  <c r="H831" i="16"/>
  <c r="H832" i="16"/>
  <c r="H833" i="16"/>
  <c r="H834" i="16"/>
  <c r="H835" i="16"/>
  <c r="H836" i="16"/>
  <c r="H837" i="16"/>
  <c r="H838" i="16"/>
  <c r="H839" i="16"/>
  <c r="H840" i="16"/>
  <c r="H841" i="16"/>
  <c r="H842" i="16"/>
  <c r="H843" i="16"/>
  <c r="H844" i="16"/>
  <c r="H845" i="16"/>
  <c r="H846" i="16"/>
  <c r="H847" i="16"/>
  <c r="H848" i="16"/>
  <c r="H849" i="16"/>
  <c r="H850" i="16"/>
  <c r="H851" i="16"/>
  <c r="H852" i="16"/>
  <c r="H853" i="16"/>
  <c r="H854" i="16"/>
  <c r="H855" i="16"/>
  <c r="H856" i="16"/>
  <c r="H857" i="16"/>
  <c r="H858" i="16"/>
  <c r="H859" i="16"/>
  <c r="H860" i="16"/>
  <c r="H861" i="16"/>
  <c r="H862" i="16"/>
  <c r="H863" i="16"/>
  <c r="H864" i="16"/>
  <c r="H865" i="16"/>
  <c r="H866" i="16"/>
  <c r="H867" i="16"/>
  <c r="H868" i="16"/>
  <c r="H869" i="16"/>
  <c r="H870" i="16"/>
  <c r="H871" i="16"/>
  <c r="H872" i="16"/>
  <c r="H873" i="16"/>
  <c r="H874" i="16"/>
  <c r="H875" i="16"/>
  <c r="H876" i="16"/>
  <c r="H877" i="16"/>
  <c r="H878" i="16"/>
  <c r="H879" i="16"/>
  <c r="H880" i="16"/>
  <c r="H881" i="16"/>
  <c r="H882" i="16"/>
  <c r="H883" i="16"/>
  <c r="H884" i="16"/>
  <c r="H885" i="16"/>
  <c r="H886" i="16"/>
  <c r="H887" i="16"/>
  <c r="H888" i="16"/>
  <c r="H889" i="16"/>
  <c r="H890" i="16"/>
  <c r="H891" i="16"/>
  <c r="H892" i="16"/>
  <c r="H893" i="16"/>
  <c r="H894" i="16"/>
  <c r="H895" i="16"/>
  <c r="H896" i="16"/>
  <c r="H897" i="16"/>
  <c r="H898" i="16"/>
  <c r="H899" i="16"/>
  <c r="H900" i="16"/>
  <c r="H901" i="16"/>
  <c r="H902" i="16"/>
  <c r="H903" i="16"/>
  <c r="H904" i="16"/>
  <c r="H905" i="16"/>
  <c r="H906" i="16"/>
  <c r="H907" i="16"/>
  <c r="H908" i="16"/>
  <c r="H909" i="16"/>
  <c r="H910" i="16"/>
  <c r="H911" i="16"/>
  <c r="H912" i="16"/>
  <c r="H913" i="16"/>
  <c r="H914" i="16"/>
  <c r="H915" i="16"/>
  <c r="H916" i="16"/>
  <c r="H917" i="16"/>
  <c r="H918" i="16"/>
  <c r="H919" i="16"/>
  <c r="H920" i="16"/>
  <c r="H921" i="16"/>
  <c r="H922" i="16"/>
  <c r="H923" i="16"/>
  <c r="H924" i="16"/>
  <c r="H925" i="16"/>
  <c r="H926" i="16"/>
  <c r="H927" i="16"/>
  <c r="H928" i="16"/>
  <c r="H929" i="16"/>
  <c r="H930" i="16"/>
  <c r="H931" i="16"/>
  <c r="H932" i="16"/>
  <c r="H933" i="16"/>
  <c r="H934" i="16"/>
  <c r="H935" i="16"/>
  <c r="H936" i="16"/>
  <c r="H937" i="16"/>
  <c r="H938" i="16"/>
  <c r="H939" i="16"/>
  <c r="H940" i="16"/>
  <c r="H941" i="16"/>
  <c r="H942" i="16"/>
  <c r="H943" i="16"/>
  <c r="H944" i="16"/>
  <c r="H945" i="16"/>
  <c r="H946" i="16"/>
  <c r="H947" i="16"/>
  <c r="H948" i="16"/>
  <c r="H949" i="16"/>
  <c r="H950" i="16"/>
  <c r="H951" i="16"/>
  <c r="H952" i="16"/>
  <c r="H953" i="16"/>
  <c r="H954" i="16"/>
  <c r="H955" i="16"/>
  <c r="H956" i="16"/>
  <c r="H957" i="16"/>
  <c r="H958" i="16"/>
  <c r="H959" i="16"/>
  <c r="H960" i="16"/>
  <c r="H961" i="16"/>
  <c r="H962" i="16"/>
  <c r="H963" i="16"/>
  <c r="H964" i="16"/>
  <c r="H965" i="16"/>
  <c r="H966" i="16"/>
  <c r="H967" i="16"/>
  <c r="H968" i="16"/>
  <c r="H969" i="16"/>
  <c r="H970" i="16"/>
  <c r="H971" i="16"/>
  <c r="H972" i="16"/>
  <c r="H973" i="16"/>
  <c r="H974" i="16"/>
  <c r="H975" i="16"/>
  <c r="H976" i="16"/>
  <c r="H977" i="16"/>
  <c r="H978" i="16"/>
  <c r="H979" i="16"/>
  <c r="H980" i="16"/>
  <c r="H981" i="16"/>
  <c r="H982" i="16"/>
  <c r="H983" i="16"/>
  <c r="H984" i="16"/>
  <c r="H985" i="16"/>
  <c r="H986" i="16"/>
  <c r="H987" i="16"/>
  <c r="H988" i="16"/>
  <c r="H989" i="16"/>
  <c r="H990" i="16"/>
  <c r="H991" i="16"/>
  <c r="H992" i="16"/>
  <c r="H993" i="16"/>
  <c r="H994" i="16"/>
  <c r="H995" i="16"/>
  <c r="H996" i="16"/>
  <c r="H997" i="16"/>
  <c r="H998" i="16"/>
  <c r="H999" i="16"/>
  <c r="H1000" i="16"/>
  <c r="H1001" i="16"/>
  <c r="H1002" i="16"/>
  <c r="H1003" i="16"/>
  <c r="H1004" i="16"/>
  <c r="H1005" i="16"/>
  <c r="H1006" i="16"/>
  <c r="H1007" i="16"/>
  <c r="H1008" i="16"/>
  <c r="H1009" i="16"/>
  <c r="H1010" i="16"/>
  <c r="H1011" i="16"/>
  <c r="H1012" i="16"/>
  <c r="H1013" i="16"/>
  <c r="H1014" i="16"/>
  <c r="H1015" i="16"/>
  <c r="H1016" i="16"/>
  <c r="H1017" i="16"/>
  <c r="H1018" i="16"/>
  <c r="H1019" i="16"/>
  <c r="H1020" i="16"/>
  <c r="H1021" i="16"/>
  <c r="H1022" i="16"/>
  <c r="H1023" i="16"/>
  <c r="H1024" i="16"/>
  <c r="H1025" i="16"/>
  <c r="H1026" i="16"/>
  <c r="H1027" i="16"/>
  <c r="H1028" i="16"/>
  <c r="H1029" i="16"/>
  <c r="H1030" i="16"/>
  <c r="H1031" i="16"/>
  <c r="H1032" i="16"/>
  <c r="H1033" i="16"/>
  <c r="H1034" i="16"/>
  <c r="H1035" i="16"/>
  <c r="H1036" i="16"/>
  <c r="H1037" i="16"/>
  <c r="H1038" i="16"/>
  <c r="H1039" i="16"/>
  <c r="H1040" i="16"/>
  <c r="H1041" i="16"/>
  <c r="H1042" i="16"/>
  <c r="H1043" i="16"/>
  <c r="H1044" i="16"/>
  <c r="H1045" i="16"/>
  <c r="H1046" i="16"/>
  <c r="H1047" i="16"/>
  <c r="H1048" i="16"/>
  <c r="H1049" i="16"/>
  <c r="H1050" i="16"/>
  <c r="H1051" i="16"/>
  <c r="H1052" i="16"/>
  <c r="H1053" i="16"/>
  <c r="H1054" i="16"/>
  <c r="H1055" i="16"/>
  <c r="H1056" i="16"/>
  <c r="H1057" i="16"/>
  <c r="H1058" i="16"/>
  <c r="H1059" i="16"/>
  <c r="H1060" i="16"/>
  <c r="H1061" i="16"/>
  <c r="H1062" i="16"/>
  <c r="H1063" i="16"/>
  <c r="H1064" i="16"/>
  <c r="H1065" i="16"/>
  <c r="H1066" i="16"/>
  <c r="H1067" i="16"/>
  <c r="H1068" i="16"/>
  <c r="H1069" i="16"/>
  <c r="H1070" i="16"/>
  <c r="H1071" i="16"/>
  <c r="H1072" i="16"/>
  <c r="H1073" i="16"/>
  <c r="H1074" i="16"/>
  <c r="H1075" i="16"/>
  <c r="H1076" i="16"/>
  <c r="H1077" i="16"/>
  <c r="H1078" i="16"/>
  <c r="H1079" i="16"/>
  <c r="H1080" i="16"/>
  <c r="H1081" i="16"/>
  <c r="H1082" i="16"/>
  <c r="H1083" i="16"/>
  <c r="H1084" i="16"/>
  <c r="H1085" i="16"/>
  <c r="H1086" i="16"/>
  <c r="H1087" i="16"/>
  <c r="H1088" i="16"/>
  <c r="H1089" i="16"/>
  <c r="H1090" i="16"/>
  <c r="H1091" i="16"/>
  <c r="H1092" i="16"/>
  <c r="H1093" i="16"/>
  <c r="H1094" i="16"/>
  <c r="H1095" i="16"/>
  <c r="H1096" i="16"/>
  <c r="H1097" i="16"/>
  <c r="H1098" i="16"/>
  <c r="H1099" i="16"/>
  <c r="H1100" i="16"/>
  <c r="H1101" i="16"/>
  <c r="H1102" i="16"/>
  <c r="H1103" i="16"/>
  <c r="H1104" i="16"/>
  <c r="H1105" i="16"/>
  <c r="H1106" i="16"/>
  <c r="H1107" i="16"/>
  <c r="H1108" i="16"/>
  <c r="H1109" i="16"/>
  <c r="H1110" i="16"/>
  <c r="H1111" i="16"/>
  <c r="H1112" i="16"/>
  <c r="H1113" i="16"/>
  <c r="H1114" i="16"/>
  <c r="H1115" i="16"/>
  <c r="H1116" i="16"/>
  <c r="H1117" i="16"/>
  <c r="H1118" i="16"/>
  <c r="H1119" i="16"/>
  <c r="H1120" i="16"/>
  <c r="H1121" i="16"/>
  <c r="H1122" i="16"/>
  <c r="H1123" i="16"/>
  <c r="H1124" i="16"/>
  <c r="H1125" i="16"/>
  <c r="H1126" i="16"/>
  <c r="H1127" i="16"/>
  <c r="H1128" i="16"/>
  <c r="H1129" i="16"/>
  <c r="H1130" i="16"/>
  <c r="H1131" i="16"/>
  <c r="H1132" i="16"/>
  <c r="H1133" i="16"/>
  <c r="H1134" i="16"/>
  <c r="H1135" i="16"/>
  <c r="H1136" i="16"/>
  <c r="H1137" i="16"/>
  <c r="H1138" i="16"/>
  <c r="H1139" i="16"/>
  <c r="H1140" i="16"/>
  <c r="H1141" i="16"/>
  <c r="H1142" i="16"/>
  <c r="H1143" i="16"/>
  <c r="H1144" i="16"/>
  <c r="H1145" i="16"/>
  <c r="H1146" i="16"/>
  <c r="H1147" i="16"/>
  <c r="H1148" i="16"/>
  <c r="H1149" i="16"/>
  <c r="H1150" i="16"/>
  <c r="H1151" i="16"/>
  <c r="H1152" i="16"/>
  <c r="H1153" i="16"/>
  <c r="H1154" i="16"/>
  <c r="H1155" i="16"/>
  <c r="H1156" i="16"/>
  <c r="H1157" i="16"/>
  <c r="H1158" i="16"/>
  <c r="H1159" i="16"/>
  <c r="H1160" i="16"/>
  <c r="H1161" i="16"/>
  <c r="H1162" i="16"/>
  <c r="H1163" i="16"/>
  <c r="H1164" i="16"/>
  <c r="H1165" i="16"/>
  <c r="H1166" i="16"/>
  <c r="H1167" i="16"/>
  <c r="H1168" i="16"/>
  <c r="H1169" i="16"/>
  <c r="H1170" i="16"/>
  <c r="H1171" i="16"/>
  <c r="H1172" i="16"/>
  <c r="H1173" i="16"/>
  <c r="H1174" i="16"/>
  <c r="H1175" i="16"/>
  <c r="H1176" i="16"/>
  <c r="H1177" i="16"/>
  <c r="H1178" i="16"/>
  <c r="H1179" i="16"/>
  <c r="H1180" i="16"/>
  <c r="H1181" i="16"/>
  <c r="H1182" i="16"/>
  <c r="H1183" i="16"/>
  <c r="H1184" i="16"/>
  <c r="H1185" i="16"/>
  <c r="H1186" i="16"/>
  <c r="H1187" i="16"/>
  <c r="H1188" i="16"/>
  <c r="H1189" i="16"/>
  <c r="H1190" i="16"/>
  <c r="H1191" i="16"/>
  <c r="H1192" i="16"/>
  <c r="H1193" i="16"/>
  <c r="H1194" i="16"/>
  <c r="H1195" i="16"/>
  <c r="H1196" i="16"/>
  <c r="H1197" i="16"/>
  <c r="H1198" i="16"/>
  <c r="H1199" i="16"/>
  <c r="H1200" i="16"/>
  <c r="H1201" i="16"/>
  <c r="H1202" i="16"/>
  <c r="H1203" i="16"/>
  <c r="H1204" i="16"/>
  <c r="H1205" i="16"/>
  <c r="H1206" i="16"/>
  <c r="H1207" i="16"/>
  <c r="H1208" i="16"/>
  <c r="H1209" i="16"/>
  <c r="H1210" i="16"/>
  <c r="H1211" i="16"/>
  <c r="H1212" i="16"/>
  <c r="H1213" i="16"/>
  <c r="H1214" i="16"/>
  <c r="H1215" i="16"/>
  <c r="H1216" i="16"/>
  <c r="H1217" i="16"/>
  <c r="H1218" i="16"/>
  <c r="H1219" i="16"/>
  <c r="H1220" i="16"/>
  <c r="H1221" i="16"/>
  <c r="H1222" i="16"/>
  <c r="H1223" i="16"/>
  <c r="H1224" i="16"/>
  <c r="H1225" i="16"/>
  <c r="H1226" i="16"/>
  <c r="H1227" i="16"/>
  <c r="H1228" i="16"/>
  <c r="H1229" i="16"/>
  <c r="H1230" i="16"/>
  <c r="H1231" i="16"/>
  <c r="H1232" i="16"/>
  <c r="H1233" i="16"/>
  <c r="H1234" i="16"/>
  <c r="H1235" i="16"/>
  <c r="H1236" i="16"/>
  <c r="H1237" i="16"/>
  <c r="H1238" i="16"/>
  <c r="H1239" i="16"/>
  <c r="H1240" i="16"/>
  <c r="H1241" i="16"/>
  <c r="H1242" i="16"/>
  <c r="H1243" i="16"/>
  <c r="H1244" i="16"/>
  <c r="H1245" i="16"/>
  <c r="H1246" i="16"/>
  <c r="H1247" i="16"/>
  <c r="H1248" i="16"/>
  <c r="H1249" i="16"/>
  <c r="H1250" i="16"/>
  <c r="H1251" i="16"/>
  <c r="H1252" i="16"/>
  <c r="H1253" i="16"/>
  <c r="H1254" i="16"/>
  <c r="H1255" i="16"/>
  <c r="H1256" i="16"/>
  <c r="H1257" i="16"/>
  <c r="H1258" i="16"/>
  <c r="H1259" i="16"/>
  <c r="H1260" i="16"/>
  <c r="H1261" i="16"/>
  <c r="H1262" i="16"/>
  <c r="H1263" i="16"/>
  <c r="H1264" i="16"/>
  <c r="H1265" i="16"/>
  <c r="H1266" i="16"/>
  <c r="H1267" i="16"/>
  <c r="H1268" i="16"/>
  <c r="H1269" i="16"/>
  <c r="H1270" i="16"/>
  <c r="H1271" i="16"/>
  <c r="H1272" i="16"/>
  <c r="H1273" i="16"/>
  <c r="H1274" i="16"/>
  <c r="H1275" i="16"/>
  <c r="H1276" i="16"/>
  <c r="H1277" i="16"/>
  <c r="H1278" i="16"/>
  <c r="H1279" i="16"/>
  <c r="H1280" i="16"/>
  <c r="H1281" i="16"/>
  <c r="H1282" i="16"/>
  <c r="H1283" i="16"/>
  <c r="H1284" i="16"/>
  <c r="H1285" i="16"/>
  <c r="H1286" i="16"/>
  <c r="H1287" i="16"/>
  <c r="H1288" i="16"/>
  <c r="H1289" i="16"/>
  <c r="H1290" i="16"/>
  <c r="H1291" i="16"/>
  <c r="H1292" i="16"/>
  <c r="H1293" i="16"/>
  <c r="H1294" i="16"/>
  <c r="H1295" i="16"/>
  <c r="H1296" i="16"/>
  <c r="H1297" i="16"/>
  <c r="H1298" i="16"/>
  <c r="H1299" i="16"/>
  <c r="H1300" i="16"/>
  <c r="H1301" i="16"/>
  <c r="H1302" i="16"/>
  <c r="H1303" i="16"/>
  <c r="H1304" i="16"/>
  <c r="H1305" i="16"/>
  <c r="H1306" i="16"/>
  <c r="H1307" i="16"/>
  <c r="H1308" i="16"/>
  <c r="H1309" i="16"/>
  <c r="H1310" i="16"/>
  <c r="H1311" i="16"/>
  <c r="H1312" i="16"/>
  <c r="H1313" i="16"/>
  <c r="H1314" i="16"/>
  <c r="H1315" i="16"/>
  <c r="H1316" i="16"/>
  <c r="H1317" i="16"/>
  <c r="H1318" i="16"/>
  <c r="H1319" i="16"/>
  <c r="H1320" i="16"/>
  <c r="H1321" i="16"/>
  <c r="H1322" i="16"/>
  <c r="H1323" i="16"/>
  <c r="H1324" i="16"/>
  <c r="H1325" i="16"/>
  <c r="H1326" i="16"/>
  <c r="H1327" i="16"/>
  <c r="H1328" i="16"/>
  <c r="H1329" i="16"/>
  <c r="H1330" i="16"/>
  <c r="H1331" i="16"/>
  <c r="H1332" i="16"/>
  <c r="H1333" i="16"/>
  <c r="H1334" i="16"/>
  <c r="H1335" i="16"/>
  <c r="H1336" i="16"/>
  <c r="H1337" i="16"/>
  <c r="H1338" i="16"/>
  <c r="H1339" i="16"/>
  <c r="H1340" i="16"/>
  <c r="H1341" i="16"/>
  <c r="H1342" i="16"/>
  <c r="H1343" i="16"/>
  <c r="H1344" i="16"/>
  <c r="H1345" i="16"/>
  <c r="H1346" i="16"/>
  <c r="H1347" i="16"/>
  <c r="H1348" i="16"/>
  <c r="H1349" i="16"/>
  <c r="H1350" i="16"/>
  <c r="H1351" i="16"/>
  <c r="H1352" i="16"/>
  <c r="H1353" i="16"/>
  <c r="H1354" i="16"/>
  <c r="H1355" i="16"/>
  <c r="H1356" i="16"/>
  <c r="H1357" i="16"/>
  <c r="H1358" i="16"/>
  <c r="H1359" i="16"/>
  <c r="H1360" i="16"/>
  <c r="H1361" i="16"/>
  <c r="H1362" i="16"/>
  <c r="H1363" i="16"/>
  <c r="H1364" i="16"/>
  <c r="H1365" i="16"/>
  <c r="H1366" i="16"/>
  <c r="H1367" i="16"/>
  <c r="H1368" i="16"/>
  <c r="H1369" i="16"/>
  <c r="H1370" i="16"/>
  <c r="H1371" i="16"/>
  <c r="H1372" i="16"/>
  <c r="H1373" i="16"/>
  <c r="H1374" i="16"/>
  <c r="H1375" i="16"/>
  <c r="H1376" i="16"/>
  <c r="H1377" i="16"/>
  <c r="H1378" i="16"/>
  <c r="H1379" i="16"/>
  <c r="H1380" i="16"/>
  <c r="H1381" i="16"/>
  <c r="H1382" i="16"/>
  <c r="H1383" i="16"/>
  <c r="H1384" i="16"/>
  <c r="H1385" i="16"/>
  <c r="H1386" i="16"/>
  <c r="H1387" i="16"/>
  <c r="H1388" i="16"/>
  <c r="H1389" i="16"/>
  <c r="H1390" i="16"/>
  <c r="H1391" i="16"/>
  <c r="H1392" i="16"/>
  <c r="H1393" i="16"/>
  <c r="H1394" i="16"/>
  <c r="H1395" i="16"/>
  <c r="H1396" i="16"/>
  <c r="H1397" i="16"/>
  <c r="H1398" i="16"/>
  <c r="H1399" i="16"/>
  <c r="H1400" i="16"/>
  <c r="H1401" i="16"/>
  <c r="H1402" i="16"/>
  <c r="H1403" i="16"/>
  <c r="H1404" i="16"/>
  <c r="H1405" i="16"/>
  <c r="H1406" i="16"/>
  <c r="H1407" i="16"/>
  <c r="H1408" i="16"/>
  <c r="H1409" i="16"/>
  <c r="H1410" i="16"/>
  <c r="H1411" i="16"/>
  <c r="H1412" i="16"/>
  <c r="H1413" i="16"/>
  <c r="H1414" i="16"/>
  <c r="H1415" i="16"/>
  <c r="H1416" i="16"/>
  <c r="H1417" i="16"/>
  <c r="H1418" i="16"/>
  <c r="H1419" i="16"/>
  <c r="H1420" i="16"/>
  <c r="H1421" i="16"/>
  <c r="H1422" i="16"/>
  <c r="H1423" i="16"/>
  <c r="H1424" i="16"/>
  <c r="H1425" i="16"/>
  <c r="H1426" i="16"/>
  <c r="H1427" i="16"/>
  <c r="H1428" i="16"/>
  <c r="H1429" i="16"/>
  <c r="H1430" i="16"/>
  <c r="H1431" i="16"/>
  <c r="H1432" i="16"/>
  <c r="H1433" i="16"/>
  <c r="H1434" i="16"/>
  <c r="H1435" i="16"/>
  <c r="H1436" i="16"/>
  <c r="H1437" i="16"/>
  <c r="H1438" i="16"/>
  <c r="H1439" i="16"/>
  <c r="H1440" i="16"/>
  <c r="H1441" i="16"/>
  <c r="H1442" i="16"/>
  <c r="H1443" i="16"/>
  <c r="H1444" i="16"/>
  <c r="H1445" i="16"/>
  <c r="H1446" i="16"/>
  <c r="H1447" i="16"/>
  <c r="H1448" i="16"/>
  <c r="H1449" i="16"/>
  <c r="H1450" i="16"/>
  <c r="H1451" i="16"/>
  <c r="H1452" i="16"/>
  <c r="H1453" i="16"/>
  <c r="H1454" i="16"/>
  <c r="H1455" i="16"/>
  <c r="H1456" i="16"/>
  <c r="H1457" i="16"/>
  <c r="H1458" i="16"/>
  <c r="H1459" i="16"/>
  <c r="H1460" i="16"/>
  <c r="H1461" i="16"/>
  <c r="H1462" i="16"/>
  <c r="H1463" i="16"/>
  <c r="H1464" i="16"/>
  <c r="H1465" i="16"/>
  <c r="H1466" i="16"/>
  <c r="H1467" i="16"/>
  <c r="H1468" i="16"/>
  <c r="H1469" i="16"/>
  <c r="H1470" i="16"/>
  <c r="H1471" i="16"/>
  <c r="H1472" i="16"/>
  <c r="H1473" i="16"/>
  <c r="H1474" i="16"/>
  <c r="H1475" i="16"/>
  <c r="H1476" i="16"/>
  <c r="H1477" i="16"/>
  <c r="H1478" i="16"/>
  <c r="H1479" i="16"/>
  <c r="H1480" i="16"/>
  <c r="H1481" i="16"/>
  <c r="H1482" i="16"/>
  <c r="H1483" i="16"/>
  <c r="H1484" i="16"/>
  <c r="H1485" i="16"/>
  <c r="H1486" i="16"/>
  <c r="H1487" i="16"/>
  <c r="H1488" i="16"/>
  <c r="H1489" i="16"/>
  <c r="H1490" i="16"/>
  <c r="H1491" i="16"/>
  <c r="H1492" i="16"/>
  <c r="H1493" i="16"/>
  <c r="H1494" i="16"/>
  <c r="H1495" i="16"/>
  <c r="H1496" i="16"/>
  <c r="H1497" i="16"/>
  <c r="H1498" i="16"/>
  <c r="H1499" i="16"/>
  <c r="H1500" i="16"/>
  <c r="H1501" i="16"/>
  <c r="H1502" i="16"/>
  <c r="H1503" i="16"/>
  <c r="H1504" i="16"/>
  <c r="H1505" i="16"/>
  <c r="H1506" i="16"/>
  <c r="H1507" i="16"/>
  <c r="H1508" i="16"/>
  <c r="H1509" i="16"/>
  <c r="H1510" i="16"/>
  <c r="H1511" i="16"/>
  <c r="H1512" i="16"/>
  <c r="H1513" i="16"/>
  <c r="H1514" i="16"/>
  <c r="H1515" i="16"/>
  <c r="H1516" i="16"/>
  <c r="H1517" i="16"/>
  <c r="H1518" i="16"/>
  <c r="H1519" i="16"/>
  <c r="H1520" i="16"/>
  <c r="H1521" i="16"/>
  <c r="H1522" i="16"/>
  <c r="H1523" i="16"/>
  <c r="H1524" i="16"/>
  <c r="H1525" i="16"/>
  <c r="H1526" i="16"/>
  <c r="H1527" i="16"/>
  <c r="H1528" i="16"/>
  <c r="H1529" i="16"/>
  <c r="H1530" i="16"/>
  <c r="H1531" i="16"/>
  <c r="H1532" i="16"/>
  <c r="H1533" i="16"/>
  <c r="H1534" i="16"/>
  <c r="H1535" i="16"/>
  <c r="H1536" i="16"/>
  <c r="H1537" i="16"/>
  <c r="H1538" i="16"/>
  <c r="H1539" i="16"/>
  <c r="H1540" i="16"/>
  <c r="H1541" i="16"/>
  <c r="H1542" i="16"/>
  <c r="H1543" i="16"/>
  <c r="H1544" i="16"/>
  <c r="H1545" i="16"/>
  <c r="H1546" i="16"/>
  <c r="H1547" i="16"/>
  <c r="H1548" i="16"/>
  <c r="H1549" i="16"/>
  <c r="H1550" i="16"/>
  <c r="H1551" i="16"/>
  <c r="H1552" i="16"/>
  <c r="H1553" i="16"/>
  <c r="H1554" i="16"/>
  <c r="H1555" i="16"/>
  <c r="H1556" i="16"/>
  <c r="H1557" i="16"/>
  <c r="H1558" i="16"/>
  <c r="H1559" i="16"/>
  <c r="H1560" i="16"/>
  <c r="H1561" i="16"/>
  <c r="H1562" i="16"/>
  <c r="H1563" i="16"/>
  <c r="H1564" i="16"/>
  <c r="H1565" i="16"/>
  <c r="H1566" i="16"/>
  <c r="H1567" i="16"/>
  <c r="H1568" i="16"/>
  <c r="H1569" i="16"/>
  <c r="H1570" i="16"/>
  <c r="H1571" i="16"/>
  <c r="H1572" i="16"/>
  <c r="H1573" i="16"/>
  <c r="H1574" i="16"/>
  <c r="H1575" i="16"/>
  <c r="H1576" i="16"/>
  <c r="H1577" i="16"/>
  <c r="H1578" i="16"/>
  <c r="H1579" i="16"/>
  <c r="H1580" i="16"/>
  <c r="H1581" i="16"/>
  <c r="H1582" i="16"/>
  <c r="H1583" i="16"/>
  <c r="H1584" i="16"/>
  <c r="H1585" i="16"/>
  <c r="H1586" i="16"/>
  <c r="H1587" i="16"/>
  <c r="H1588" i="16"/>
  <c r="H1589" i="16"/>
  <c r="H1590" i="16"/>
  <c r="H1591" i="16"/>
  <c r="H1592" i="16"/>
  <c r="H1593" i="16"/>
  <c r="H1594" i="16"/>
  <c r="H1595" i="16"/>
  <c r="H1596" i="16"/>
  <c r="H1597" i="16"/>
  <c r="H1598" i="16"/>
  <c r="H1599" i="16"/>
  <c r="H1600" i="16"/>
  <c r="H1601" i="16"/>
  <c r="H1602" i="16"/>
  <c r="H1603" i="16"/>
  <c r="H1604" i="16"/>
  <c r="H1605" i="16"/>
  <c r="H1606" i="16"/>
  <c r="H1607" i="16"/>
  <c r="H1608" i="16"/>
  <c r="H1609" i="16"/>
  <c r="H1610" i="16"/>
  <c r="H1611" i="16"/>
  <c r="H1612" i="16"/>
  <c r="H1613" i="16"/>
  <c r="H1614" i="16"/>
  <c r="H1615" i="16"/>
  <c r="H1616" i="16"/>
  <c r="H1617" i="16"/>
  <c r="H1618" i="16"/>
  <c r="H1619" i="16"/>
  <c r="H1620" i="16"/>
  <c r="H1621" i="16"/>
  <c r="H1622" i="16"/>
  <c r="H1623" i="16"/>
  <c r="H1624" i="16"/>
  <c r="H1625" i="16"/>
  <c r="H1626" i="16"/>
  <c r="H1627" i="16"/>
  <c r="H1628" i="16"/>
  <c r="H1629" i="16"/>
  <c r="H1630" i="16"/>
  <c r="H1631" i="16"/>
  <c r="H1632" i="16"/>
  <c r="H1633" i="16"/>
  <c r="H1634" i="16"/>
  <c r="H1635" i="16"/>
  <c r="H1636" i="16"/>
  <c r="H1637" i="16"/>
  <c r="H1638" i="16"/>
  <c r="H1639" i="16"/>
  <c r="H1640" i="16"/>
  <c r="H1641" i="16"/>
  <c r="H1642" i="16"/>
  <c r="H1643" i="16"/>
  <c r="H1644" i="16"/>
  <c r="H1645" i="16"/>
  <c r="H1646" i="16"/>
  <c r="H1647" i="16"/>
  <c r="H1648" i="16"/>
  <c r="H1649" i="16"/>
  <c r="H1650" i="16"/>
  <c r="H1651" i="16"/>
  <c r="H1652" i="16"/>
  <c r="H1653" i="16"/>
  <c r="H1654" i="16"/>
  <c r="H1655" i="16"/>
  <c r="H1656" i="16"/>
  <c r="H1657" i="16"/>
  <c r="H1658" i="16"/>
  <c r="H1659" i="16"/>
  <c r="H1660" i="16"/>
  <c r="H1661" i="16"/>
  <c r="H1662" i="16"/>
  <c r="H1663" i="16"/>
  <c r="H1664" i="16"/>
  <c r="H1665" i="16"/>
  <c r="H1666" i="16"/>
  <c r="H1667" i="16"/>
  <c r="H1668" i="16"/>
  <c r="H1669" i="16"/>
  <c r="H1670" i="16"/>
  <c r="H1671" i="16"/>
  <c r="H1672" i="16"/>
  <c r="H1673" i="16"/>
  <c r="H1674" i="16"/>
  <c r="H1675" i="16"/>
  <c r="H1676" i="16"/>
  <c r="H1677" i="16"/>
  <c r="H1678" i="16"/>
  <c r="H1679" i="16"/>
  <c r="H1680" i="16"/>
  <c r="H1681" i="16"/>
  <c r="H1682" i="16"/>
  <c r="H1683" i="16"/>
  <c r="H1684" i="16"/>
  <c r="H1685" i="16"/>
  <c r="H1686" i="16"/>
  <c r="H1687" i="16"/>
  <c r="H1688" i="16"/>
  <c r="H1689" i="16"/>
  <c r="H1690" i="16"/>
  <c r="H1691" i="16"/>
  <c r="H1692" i="16"/>
  <c r="H1693" i="16"/>
  <c r="H1694" i="16"/>
  <c r="H1695" i="16"/>
  <c r="H1696" i="16"/>
  <c r="H1697" i="16"/>
  <c r="H1698" i="16"/>
  <c r="H1699" i="16"/>
  <c r="H1700" i="16"/>
  <c r="H1701" i="16"/>
  <c r="H1702" i="16"/>
  <c r="H1703" i="16"/>
  <c r="H1704" i="16"/>
  <c r="H1705" i="16"/>
  <c r="H1706" i="16"/>
  <c r="H1707" i="16"/>
  <c r="H1708" i="16"/>
  <c r="H1709" i="16"/>
  <c r="H1710" i="16"/>
  <c r="H1711" i="16"/>
  <c r="H1712" i="16"/>
  <c r="H1713" i="16"/>
  <c r="H1714" i="16"/>
  <c r="H1715" i="16"/>
  <c r="H1716" i="16"/>
  <c r="H1717" i="16"/>
  <c r="H1718" i="16"/>
  <c r="H1719" i="16"/>
  <c r="H1720" i="16"/>
  <c r="H1721" i="16"/>
  <c r="H1722" i="16"/>
  <c r="H1723" i="16"/>
  <c r="H1724" i="16"/>
  <c r="H1725" i="16"/>
  <c r="H1726" i="16"/>
  <c r="H1727" i="16"/>
  <c r="H1728" i="16"/>
  <c r="H1729" i="16"/>
  <c r="H1730" i="16"/>
  <c r="H1731" i="16"/>
  <c r="H1732" i="16"/>
  <c r="H1733" i="16"/>
  <c r="H1734" i="16"/>
  <c r="H1735" i="16"/>
  <c r="H1736" i="16"/>
  <c r="H1737" i="16"/>
  <c r="H1738" i="16"/>
  <c r="H1739" i="16"/>
  <c r="H1740" i="16"/>
  <c r="H1741" i="16"/>
  <c r="H1742" i="16"/>
  <c r="H1743" i="16"/>
  <c r="H1744" i="16"/>
  <c r="H1745" i="16"/>
  <c r="H1746" i="16"/>
  <c r="H1747" i="16"/>
  <c r="H1748" i="16"/>
  <c r="H1749" i="16"/>
  <c r="H1750" i="16"/>
  <c r="H1751" i="16"/>
  <c r="H1752" i="16"/>
  <c r="H1753" i="16"/>
  <c r="H1754" i="16"/>
  <c r="H1755" i="16"/>
  <c r="H1756" i="16"/>
  <c r="H1757" i="16"/>
  <c r="H1758" i="16"/>
  <c r="H1759" i="16"/>
  <c r="H1760" i="16"/>
  <c r="H1761" i="16"/>
  <c r="H1762" i="16"/>
  <c r="H1763" i="16"/>
  <c r="H1764" i="16"/>
  <c r="H1765" i="16"/>
  <c r="H1766" i="16"/>
  <c r="H1767" i="16"/>
  <c r="H1768" i="16"/>
  <c r="H1769" i="16"/>
  <c r="H1770" i="16"/>
  <c r="H1771" i="16"/>
  <c r="H1772" i="16"/>
  <c r="H1773" i="16"/>
  <c r="H1774" i="16"/>
  <c r="H1775" i="16"/>
  <c r="H1776" i="16"/>
  <c r="H1777" i="16"/>
  <c r="H1778" i="16"/>
  <c r="H1779" i="16"/>
  <c r="H1780" i="16"/>
  <c r="H1781" i="16"/>
  <c r="H1782" i="16"/>
  <c r="H1783" i="16"/>
  <c r="H1784" i="16"/>
  <c r="H1785" i="16"/>
  <c r="H1786" i="16"/>
  <c r="H1787" i="16"/>
  <c r="H1788" i="16"/>
  <c r="H1789" i="16"/>
  <c r="H1790" i="16"/>
  <c r="H1791" i="16"/>
  <c r="H1792" i="16"/>
  <c r="H1793" i="16"/>
  <c r="H1794" i="16"/>
  <c r="H1795" i="16"/>
  <c r="H1796" i="16"/>
  <c r="H1797" i="16"/>
  <c r="H1798" i="16"/>
  <c r="H1799" i="16"/>
  <c r="H1800" i="16"/>
  <c r="H1801" i="16"/>
  <c r="H1802" i="16"/>
  <c r="H1803" i="16"/>
  <c r="H1804" i="16"/>
  <c r="H1805" i="16"/>
  <c r="H1806" i="16"/>
  <c r="H1807" i="16"/>
  <c r="H1808" i="16"/>
  <c r="H1809" i="16"/>
  <c r="H1810" i="16"/>
  <c r="H1811" i="16"/>
  <c r="H1812" i="16"/>
  <c r="H1813" i="16"/>
  <c r="H1814" i="16"/>
  <c r="H1815" i="16"/>
  <c r="H1816" i="16"/>
  <c r="H1817" i="16"/>
  <c r="H1818" i="16"/>
  <c r="H1819" i="16"/>
  <c r="H1820" i="16"/>
  <c r="H1821" i="16"/>
  <c r="H1822" i="16"/>
  <c r="H1823" i="16"/>
  <c r="H1824" i="16"/>
  <c r="H1825" i="16"/>
  <c r="H1826" i="16"/>
  <c r="H1827" i="16"/>
  <c r="H1828" i="16"/>
  <c r="H1829" i="16"/>
  <c r="H1830" i="16"/>
  <c r="H1831" i="16"/>
  <c r="H1832" i="16"/>
  <c r="H1833" i="16"/>
  <c r="H1834" i="16"/>
  <c r="H1835" i="16"/>
  <c r="H1836" i="16"/>
  <c r="H1837" i="16"/>
  <c r="H1838" i="16"/>
  <c r="H1839" i="16"/>
  <c r="H1840" i="16"/>
  <c r="H1841" i="16"/>
  <c r="H1842" i="16"/>
  <c r="H1843" i="16"/>
  <c r="H1844" i="16"/>
  <c r="H1845" i="16"/>
  <c r="H1846" i="16"/>
  <c r="H1847" i="16"/>
  <c r="H1848" i="16"/>
  <c r="H1849" i="16"/>
  <c r="H1850" i="16"/>
  <c r="H1851" i="16"/>
  <c r="H1852" i="16"/>
  <c r="H1853" i="16"/>
  <c r="H1854" i="16"/>
  <c r="H1855" i="16"/>
  <c r="H1856" i="16"/>
  <c r="H1857" i="16"/>
  <c r="H1858" i="16"/>
  <c r="H1859" i="16"/>
  <c r="H1860" i="16"/>
  <c r="H1861" i="16"/>
  <c r="H1862" i="16"/>
  <c r="H1863" i="16"/>
  <c r="H1864" i="16"/>
  <c r="H1865" i="16"/>
  <c r="H1866" i="16"/>
  <c r="H1867" i="16"/>
  <c r="H1868" i="16"/>
  <c r="H1869" i="16"/>
  <c r="H1870" i="16"/>
  <c r="H1871" i="16"/>
  <c r="H1872" i="16"/>
  <c r="H1873" i="16"/>
  <c r="H1874" i="16"/>
  <c r="H1875" i="16"/>
  <c r="H1876" i="16"/>
  <c r="H1877" i="16"/>
  <c r="H1878" i="16"/>
  <c r="H1879" i="16"/>
  <c r="H1880" i="16"/>
  <c r="H1881" i="16"/>
  <c r="H1882" i="16"/>
  <c r="H1883" i="16"/>
  <c r="H1884" i="16"/>
  <c r="H1885" i="16"/>
  <c r="H1886" i="16"/>
  <c r="H1887" i="16"/>
  <c r="H1888" i="16"/>
  <c r="H1889" i="16"/>
  <c r="H1890" i="16"/>
  <c r="H1891" i="16"/>
  <c r="H1892" i="16"/>
  <c r="H1893" i="16"/>
  <c r="H1894" i="16"/>
  <c r="H1895" i="16"/>
  <c r="H1896" i="16"/>
  <c r="H1897" i="16"/>
  <c r="H1898" i="16"/>
  <c r="H1899" i="16"/>
  <c r="H1900" i="16"/>
  <c r="H1901" i="16"/>
  <c r="H1902" i="16"/>
  <c r="H1903" i="16"/>
  <c r="H1904" i="16"/>
  <c r="H1905" i="16"/>
  <c r="H1906" i="16"/>
  <c r="H1907" i="16"/>
  <c r="H1908" i="16"/>
  <c r="H1909" i="16"/>
  <c r="H1910" i="16"/>
  <c r="H1911" i="16"/>
  <c r="H1912" i="16"/>
  <c r="H1913" i="16"/>
  <c r="H1914" i="16"/>
  <c r="H1915" i="16"/>
  <c r="H1916" i="16"/>
  <c r="H1917" i="16"/>
  <c r="H1918" i="16"/>
  <c r="H1919" i="16"/>
  <c r="H1920" i="16"/>
  <c r="H1921" i="16"/>
  <c r="H1922" i="16"/>
  <c r="H1923" i="16"/>
  <c r="H1924" i="16"/>
  <c r="H1925" i="16"/>
  <c r="H1926" i="16"/>
  <c r="H1927" i="16"/>
  <c r="H1928" i="16"/>
  <c r="H1929" i="16"/>
  <c r="H1930" i="16"/>
  <c r="H1931" i="16"/>
  <c r="H1932" i="16"/>
  <c r="H1933" i="16"/>
  <c r="H1934" i="16"/>
  <c r="H1935" i="16"/>
  <c r="H1936" i="16"/>
  <c r="H1937" i="16"/>
  <c r="H1938" i="16"/>
  <c r="H1939" i="16"/>
  <c r="H1940" i="16"/>
  <c r="H1941" i="16"/>
  <c r="H1942" i="16"/>
  <c r="H1943" i="16"/>
  <c r="H1944" i="16"/>
  <c r="H1945" i="16"/>
  <c r="H1946" i="16"/>
  <c r="H1947" i="16"/>
  <c r="H1948" i="16"/>
  <c r="H1949" i="16"/>
  <c r="H1950" i="16"/>
  <c r="H1951" i="16"/>
  <c r="H1952" i="16"/>
  <c r="H1953" i="16"/>
  <c r="H1954" i="16"/>
  <c r="H1955" i="16"/>
  <c r="H1956" i="16"/>
  <c r="H1957" i="16"/>
  <c r="H1958" i="16"/>
  <c r="H1959" i="16"/>
  <c r="H1960" i="16"/>
  <c r="H1961" i="16"/>
  <c r="H1962" i="16"/>
  <c r="H1963" i="16"/>
  <c r="H1964" i="16"/>
  <c r="H1965" i="16"/>
  <c r="H1966" i="16"/>
  <c r="H1967" i="16"/>
  <c r="H1968" i="16"/>
  <c r="H1969" i="16"/>
  <c r="H1970" i="16"/>
  <c r="H1971" i="16"/>
  <c r="H1972" i="16"/>
  <c r="H1973" i="16"/>
  <c r="H1974" i="16"/>
  <c r="H1975" i="16"/>
  <c r="H1976" i="16"/>
  <c r="H1977" i="16"/>
  <c r="H1978" i="16"/>
  <c r="H1979" i="16"/>
  <c r="H1980" i="16"/>
  <c r="H1981" i="16"/>
  <c r="H1982" i="16"/>
  <c r="H1983" i="16"/>
  <c r="H1984" i="16"/>
  <c r="H1985" i="16"/>
  <c r="H1986" i="16"/>
  <c r="H1987" i="16"/>
  <c r="H1988" i="16"/>
  <c r="H1989" i="16"/>
  <c r="H1990" i="16"/>
  <c r="H1991" i="16"/>
  <c r="H1992" i="16"/>
  <c r="H1993" i="16"/>
  <c r="H1994" i="16"/>
  <c r="H1995" i="16"/>
  <c r="H1996" i="16"/>
  <c r="H1997" i="16"/>
  <c r="H1998" i="16"/>
  <c r="H1999" i="16"/>
  <c r="H2000" i="16"/>
  <c r="H2001" i="16"/>
  <c r="H2002" i="16"/>
  <c r="H2003" i="16"/>
  <c r="H2004" i="16"/>
  <c r="H2005" i="16"/>
  <c r="H2006" i="16"/>
  <c r="H2007" i="16"/>
  <c r="H2008" i="16"/>
  <c r="H2009" i="16"/>
  <c r="H2010" i="16"/>
  <c r="H2011" i="16"/>
  <c r="H2012" i="16"/>
  <c r="H2013" i="16"/>
  <c r="H2014" i="16"/>
  <c r="H2015" i="16"/>
  <c r="H2016" i="16"/>
  <c r="H2017" i="16"/>
  <c r="H2018" i="16"/>
  <c r="H2019" i="16"/>
  <c r="H2020" i="16"/>
  <c r="H2021" i="16"/>
  <c r="H2022" i="16"/>
  <c r="H2023" i="16"/>
  <c r="H2024" i="16"/>
  <c r="H2025" i="16"/>
  <c r="H2026" i="16"/>
  <c r="H2027" i="16"/>
  <c r="H2028" i="16"/>
  <c r="H2029" i="16"/>
  <c r="H2030" i="16"/>
  <c r="H2031" i="16"/>
  <c r="H2032" i="16"/>
  <c r="H2033" i="16"/>
  <c r="H2034" i="16"/>
  <c r="H2035" i="16"/>
  <c r="H2036" i="16"/>
  <c r="H2037" i="16"/>
  <c r="H2038" i="16"/>
  <c r="H2039" i="16"/>
  <c r="H2040" i="16"/>
  <c r="H2041" i="16"/>
  <c r="H2042" i="16"/>
  <c r="H2043" i="16"/>
  <c r="H2044" i="16"/>
  <c r="H2045" i="16"/>
  <c r="H2046" i="16"/>
  <c r="H2047" i="16"/>
  <c r="H2048" i="16"/>
  <c r="H2049" i="16"/>
  <c r="H2050" i="16"/>
  <c r="H2051" i="16"/>
  <c r="H2052" i="16"/>
  <c r="H2053" i="16"/>
  <c r="H2054" i="16"/>
  <c r="H2055" i="16"/>
  <c r="H2056" i="16"/>
  <c r="H2057" i="16"/>
  <c r="H2058" i="16"/>
  <c r="H2059" i="16"/>
  <c r="H2060" i="16"/>
  <c r="H2061" i="16"/>
  <c r="H2062" i="16"/>
  <c r="H2063" i="16"/>
  <c r="H2064" i="16"/>
  <c r="H2065" i="16"/>
  <c r="H2066" i="16"/>
  <c r="H2067" i="16"/>
  <c r="H2068" i="16"/>
  <c r="H2069" i="16"/>
  <c r="H2070" i="16"/>
  <c r="H2071" i="16"/>
  <c r="H2072" i="16"/>
  <c r="H2073" i="16"/>
  <c r="H2074" i="16"/>
  <c r="H2075" i="16"/>
  <c r="H2076" i="16"/>
  <c r="H2077" i="16"/>
  <c r="H2078" i="16"/>
  <c r="H2079" i="16"/>
  <c r="H2080" i="16"/>
  <c r="H2081" i="16"/>
  <c r="H2082" i="16"/>
  <c r="H2083" i="16"/>
  <c r="H2084" i="16"/>
  <c r="H2085" i="16"/>
  <c r="H2086" i="16"/>
  <c r="H2087" i="16"/>
  <c r="H2088" i="16"/>
  <c r="H2089" i="16"/>
  <c r="H2090" i="16"/>
  <c r="H2091" i="16"/>
  <c r="H2092" i="16"/>
  <c r="H2093" i="16"/>
  <c r="H2094" i="16"/>
  <c r="H2095" i="16"/>
  <c r="H2096" i="16"/>
  <c r="H2097" i="16"/>
  <c r="H2098" i="16"/>
  <c r="H2099" i="16"/>
  <c r="H2100" i="16"/>
  <c r="H2101" i="16"/>
  <c r="H2102" i="16"/>
  <c r="H2103" i="16"/>
  <c r="H2104" i="16"/>
  <c r="H2105" i="16"/>
  <c r="H2106" i="16"/>
  <c r="H2107" i="16"/>
  <c r="H2108" i="16"/>
  <c r="H2109" i="16"/>
  <c r="H2110" i="16"/>
  <c r="H2111" i="16"/>
  <c r="H2112" i="16"/>
  <c r="H2113" i="16"/>
  <c r="H2114" i="16"/>
  <c r="H2115" i="16"/>
  <c r="H2116" i="16"/>
  <c r="H2117" i="16"/>
  <c r="H2118" i="16"/>
  <c r="H2119" i="16"/>
  <c r="H2120" i="16"/>
  <c r="H2121" i="16"/>
  <c r="H2122" i="16"/>
  <c r="H2123" i="16"/>
  <c r="H2124" i="16"/>
  <c r="H2125" i="16"/>
  <c r="H2126" i="16"/>
  <c r="H2127" i="16"/>
  <c r="H2128" i="16"/>
  <c r="H2129" i="16"/>
  <c r="H2130" i="16"/>
  <c r="H2131" i="16"/>
  <c r="H2132" i="16"/>
  <c r="H2133" i="16"/>
  <c r="H2134" i="16"/>
  <c r="H2135" i="16"/>
  <c r="H2136" i="16"/>
  <c r="H2137" i="16"/>
  <c r="H2138" i="16"/>
  <c r="H2139" i="16"/>
  <c r="H2140" i="16"/>
  <c r="H2141" i="16"/>
  <c r="H2142" i="16"/>
  <c r="H2143" i="16"/>
  <c r="H2144" i="16"/>
  <c r="H2145" i="16"/>
  <c r="H2146" i="16"/>
  <c r="H2147" i="16"/>
  <c r="H2148" i="16"/>
  <c r="H2149" i="16"/>
  <c r="H2150" i="16"/>
  <c r="H2151" i="16"/>
  <c r="H2152" i="16"/>
  <c r="H2153" i="16"/>
  <c r="H2154" i="16"/>
  <c r="H2155" i="16"/>
  <c r="H2156" i="16"/>
  <c r="H2157" i="16"/>
  <c r="H2158" i="16"/>
  <c r="H2159" i="16"/>
  <c r="H2160" i="16"/>
  <c r="H2161" i="16"/>
  <c r="H2162" i="16"/>
  <c r="H2163" i="16"/>
  <c r="H2164" i="16"/>
  <c r="H2165" i="16"/>
  <c r="H2166" i="16"/>
  <c r="H2167" i="16"/>
  <c r="H2168" i="16"/>
  <c r="H2169" i="16"/>
  <c r="H2170" i="16"/>
  <c r="H2171" i="16"/>
  <c r="H2172" i="16"/>
  <c r="H2173" i="16"/>
  <c r="H2174" i="16"/>
  <c r="H2175" i="16"/>
  <c r="H2176" i="16"/>
  <c r="H2177" i="16"/>
  <c r="H2178" i="16"/>
  <c r="H2179" i="16"/>
  <c r="H2180" i="16"/>
  <c r="H2181" i="16"/>
  <c r="H2182" i="16"/>
  <c r="H2183" i="16"/>
  <c r="H2184" i="16"/>
  <c r="H2185" i="16"/>
  <c r="H2186" i="16"/>
  <c r="H2187" i="16"/>
  <c r="H2188" i="16"/>
  <c r="H2189" i="16"/>
  <c r="H2190" i="16"/>
  <c r="H2191" i="16"/>
  <c r="H2192" i="16"/>
  <c r="H2193" i="16"/>
  <c r="H2194" i="16"/>
  <c r="H2195" i="16"/>
  <c r="H2196" i="16"/>
  <c r="H2197" i="16"/>
  <c r="H2198" i="16"/>
  <c r="H2199" i="16"/>
  <c r="H2200" i="16"/>
  <c r="H2201" i="16"/>
  <c r="H2202" i="16"/>
  <c r="H2203" i="16"/>
  <c r="H2204" i="16"/>
  <c r="H2205" i="16"/>
  <c r="H2206" i="16"/>
  <c r="H2207" i="16"/>
  <c r="H2208" i="16"/>
  <c r="H2209" i="16"/>
  <c r="H2210" i="16"/>
  <c r="H2211" i="16"/>
  <c r="H2212" i="16"/>
  <c r="H2213" i="16"/>
  <c r="H2214" i="16"/>
  <c r="H2215" i="16"/>
  <c r="H2216" i="16"/>
  <c r="H2217" i="16"/>
  <c r="H2218" i="16"/>
  <c r="H2219" i="16"/>
  <c r="H2220" i="16"/>
  <c r="H2221" i="16"/>
  <c r="H2222" i="16"/>
  <c r="H2223" i="16"/>
  <c r="H2224" i="16"/>
  <c r="H2225" i="16"/>
  <c r="H2226" i="16"/>
  <c r="H2227" i="16"/>
  <c r="H2228" i="16"/>
  <c r="H2229" i="16"/>
  <c r="H2230" i="16"/>
  <c r="H2231" i="16"/>
  <c r="H2232" i="16"/>
  <c r="H2233" i="16"/>
  <c r="H2234" i="16"/>
  <c r="H2235" i="16"/>
  <c r="H2236" i="16"/>
  <c r="H2237" i="16"/>
  <c r="H2238" i="16"/>
  <c r="H2239" i="16"/>
  <c r="H2240" i="16"/>
  <c r="H2241" i="16"/>
  <c r="H2242" i="16"/>
  <c r="H2243" i="16"/>
  <c r="H2244" i="16"/>
  <c r="H2245" i="16"/>
  <c r="H2246" i="16"/>
  <c r="H2247" i="16"/>
  <c r="H2248" i="16"/>
  <c r="H2249" i="16"/>
  <c r="H2250" i="16"/>
  <c r="H2251" i="16"/>
  <c r="H2252" i="16"/>
  <c r="H2253" i="16"/>
  <c r="H2254" i="16"/>
  <c r="H2255" i="16"/>
  <c r="H2256" i="16"/>
  <c r="H2257" i="16"/>
  <c r="H2258" i="16"/>
  <c r="H2259" i="16"/>
  <c r="H2260" i="16"/>
  <c r="H2261" i="16"/>
  <c r="H2262" i="16"/>
  <c r="H2263" i="16"/>
  <c r="H2264" i="16"/>
  <c r="H2265" i="16"/>
  <c r="H2266" i="16"/>
  <c r="H2267" i="16"/>
  <c r="H2268" i="16"/>
  <c r="H2269" i="16"/>
  <c r="H2270" i="16"/>
  <c r="H2271" i="16"/>
  <c r="H2272" i="16"/>
  <c r="H2273" i="16"/>
  <c r="H2274" i="16"/>
  <c r="H2275" i="16"/>
  <c r="H2276" i="16"/>
  <c r="H2277" i="16"/>
  <c r="H2278" i="16"/>
  <c r="H2279" i="16"/>
  <c r="H2280" i="16"/>
  <c r="H2281" i="16"/>
  <c r="H2282" i="16"/>
  <c r="H2283" i="16"/>
  <c r="H2284" i="16"/>
  <c r="H2285" i="16"/>
  <c r="H2286" i="16"/>
  <c r="H2287" i="16"/>
  <c r="H2288" i="16"/>
  <c r="H2289" i="16"/>
  <c r="H2290" i="16"/>
  <c r="H2291" i="16"/>
  <c r="H2292" i="16"/>
  <c r="H2293" i="16"/>
  <c r="H2294" i="16"/>
  <c r="H2295" i="16"/>
  <c r="H2296" i="16"/>
  <c r="H2297" i="16"/>
  <c r="H2298" i="16"/>
  <c r="H2299" i="16"/>
  <c r="H2300" i="16"/>
  <c r="H2301" i="16"/>
  <c r="H2302" i="16"/>
  <c r="H2303" i="16"/>
  <c r="H2304" i="16"/>
  <c r="H2305" i="16"/>
  <c r="H2306" i="16"/>
  <c r="H2307" i="16"/>
  <c r="H2308" i="16"/>
  <c r="H2309" i="16"/>
  <c r="H2310" i="16"/>
  <c r="H2311" i="16"/>
  <c r="H2312" i="16"/>
  <c r="H2313" i="16"/>
  <c r="H2314" i="16"/>
  <c r="H2315" i="16"/>
  <c r="H2316" i="16"/>
  <c r="H2317" i="16"/>
  <c r="H2318" i="16"/>
  <c r="H2319" i="16"/>
  <c r="H2320" i="16"/>
  <c r="H2321" i="16"/>
  <c r="H2322" i="16"/>
  <c r="H2323" i="16"/>
  <c r="H2324" i="16"/>
  <c r="H2325" i="16"/>
  <c r="H2326" i="16"/>
  <c r="H2327" i="16"/>
  <c r="H2328" i="16"/>
  <c r="H2329" i="16"/>
  <c r="H2330" i="16"/>
  <c r="H2331" i="16"/>
  <c r="H2332" i="16"/>
  <c r="H2333" i="16"/>
  <c r="H2334" i="16"/>
  <c r="H2335" i="16"/>
  <c r="H2336" i="16"/>
  <c r="H2337" i="16"/>
  <c r="H2338" i="16"/>
  <c r="H2339" i="16"/>
  <c r="H2340" i="16"/>
  <c r="H2341" i="16"/>
  <c r="H2342" i="16"/>
  <c r="H2343" i="16"/>
  <c r="H2344" i="16"/>
  <c r="H2345" i="16"/>
  <c r="H2346" i="16"/>
  <c r="H2347" i="16"/>
  <c r="H2348" i="16"/>
  <c r="H2349" i="16"/>
  <c r="H2350" i="16"/>
  <c r="H2351" i="16"/>
  <c r="H2352" i="16"/>
  <c r="H2353" i="16"/>
  <c r="H2354" i="16"/>
  <c r="H2355" i="16"/>
  <c r="H2356" i="16"/>
  <c r="H2357" i="16"/>
  <c r="H2358" i="16"/>
  <c r="H2359" i="16"/>
  <c r="H2360" i="16"/>
  <c r="H2361" i="16"/>
  <c r="H2362" i="16"/>
  <c r="H2363" i="16"/>
  <c r="H2364" i="16"/>
  <c r="H2365" i="16"/>
  <c r="H2366" i="16"/>
  <c r="H2367" i="16"/>
  <c r="H2368" i="16"/>
  <c r="H2369" i="16"/>
  <c r="H2370" i="16"/>
  <c r="H2371" i="16"/>
  <c r="H2372" i="16"/>
  <c r="H2373" i="16"/>
  <c r="H2374" i="16"/>
  <c r="H2375" i="16"/>
  <c r="H2376" i="16"/>
  <c r="H2377" i="16"/>
  <c r="H2378" i="16"/>
  <c r="H2379" i="16"/>
  <c r="H2380" i="16"/>
  <c r="H2381" i="16"/>
  <c r="H2382" i="16"/>
  <c r="H2383" i="16"/>
  <c r="H2384" i="16"/>
  <c r="H2385" i="16"/>
  <c r="H2386" i="16"/>
  <c r="H2387" i="16"/>
  <c r="H2388" i="16"/>
  <c r="H2389" i="16"/>
  <c r="H2390" i="16"/>
  <c r="H2391" i="16"/>
  <c r="H2392" i="16"/>
  <c r="H2393" i="16"/>
  <c r="H2394" i="16"/>
  <c r="H2395" i="16"/>
  <c r="H2396" i="16"/>
  <c r="H2397" i="16"/>
  <c r="H2398" i="16"/>
  <c r="H2399" i="16"/>
  <c r="H2400" i="16"/>
  <c r="H2401" i="16"/>
  <c r="H2402" i="16"/>
  <c r="H2403" i="16"/>
  <c r="H2404" i="16"/>
  <c r="H2405" i="16"/>
  <c r="H2406" i="16"/>
  <c r="H2407" i="16"/>
  <c r="H2408" i="16"/>
  <c r="H2409" i="16"/>
  <c r="H2410" i="16"/>
  <c r="H2411" i="16"/>
  <c r="H2412" i="16"/>
  <c r="H2413" i="16"/>
  <c r="H2414" i="16"/>
  <c r="H2415" i="16"/>
  <c r="H2416" i="16"/>
  <c r="H2417" i="16"/>
  <c r="H2418" i="16"/>
  <c r="H2419" i="16"/>
  <c r="H2420" i="16"/>
  <c r="H2421" i="16"/>
  <c r="H2422" i="16"/>
  <c r="H2423" i="16"/>
  <c r="H2424" i="16"/>
  <c r="H2425" i="16"/>
  <c r="H2426" i="16"/>
  <c r="H2427" i="16"/>
  <c r="H2428" i="16"/>
  <c r="H2429" i="16"/>
  <c r="H2430" i="16"/>
  <c r="H2431" i="16"/>
  <c r="H2432" i="16"/>
  <c r="H2433" i="16"/>
  <c r="H2434" i="16"/>
  <c r="H2435" i="16"/>
  <c r="H2436" i="16"/>
  <c r="H2437" i="16"/>
  <c r="H2438" i="16"/>
  <c r="H2439" i="16"/>
  <c r="H2440" i="16"/>
  <c r="H2441" i="16"/>
  <c r="H2442" i="16"/>
  <c r="H2443" i="16"/>
  <c r="H2444" i="16"/>
  <c r="H2445" i="16"/>
  <c r="H2446" i="16"/>
  <c r="H2447" i="16"/>
  <c r="H2448" i="16"/>
  <c r="H2449" i="16"/>
  <c r="H2450" i="16"/>
  <c r="H2451" i="16"/>
  <c r="H2452" i="16"/>
  <c r="H2453" i="16"/>
  <c r="H2454" i="16"/>
  <c r="H2455" i="16"/>
  <c r="H2456" i="16"/>
  <c r="H2457" i="16"/>
  <c r="H2458" i="16"/>
  <c r="H2459" i="16"/>
  <c r="H2460" i="16"/>
  <c r="H2461" i="16"/>
  <c r="H2462" i="16"/>
  <c r="H2463" i="16"/>
  <c r="H2464" i="16"/>
  <c r="H2465" i="16"/>
  <c r="H2466" i="16"/>
  <c r="H2467" i="16"/>
  <c r="H2468" i="16"/>
  <c r="H2469" i="16"/>
  <c r="H2470" i="16"/>
  <c r="H2471" i="16"/>
  <c r="H2472" i="16"/>
  <c r="H2473" i="16"/>
  <c r="H2474" i="16"/>
  <c r="H2475" i="16"/>
  <c r="H2476" i="16"/>
  <c r="H2477" i="16"/>
  <c r="H2478" i="16"/>
  <c r="H2479" i="16"/>
  <c r="H2480" i="16"/>
  <c r="H2481" i="16"/>
  <c r="H2482" i="16"/>
  <c r="H2483" i="16"/>
  <c r="H2484" i="16"/>
  <c r="H2485" i="16"/>
  <c r="H2486" i="16"/>
  <c r="H2487" i="16"/>
  <c r="H2488" i="16"/>
  <c r="H2489" i="16"/>
  <c r="H2490" i="16"/>
  <c r="H2491" i="16"/>
  <c r="H2492" i="16"/>
  <c r="H2493" i="16"/>
  <c r="H2494" i="16"/>
  <c r="H2495" i="16"/>
  <c r="H2496" i="16"/>
  <c r="H2497" i="16"/>
  <c r="H2498" i="16"/>
  <c r="H2499" i="16"/>
  <c r="H2500" i="16"/>
  <c r="H2501" i="16"/>
  <c r="H2502" i="16"/>
  <c r="H2503" i="16"/>
  <c r="H2504" i="16"/>
  <c r="H2505" i="16"/>
  <c r="H2506" i="16"/>
  <c r="H2507" i="16"/>
  <c r="H2508" i="16"/>
  <c r="H2509" i="16"/>
  <c r="H2510" i="16"/>
  <c r="H2511" i="16"/>
  <c r="H2512" i="16"/>
  <c r="H2513" i="16"/>
  <c r="H2514" i="16"/>
  <c r="H2515" i="16"/>
  <c r="H2516" i="16"/>
  <c r="H2517" i="16"/>
  <c r="H2518" i="16"/>
  <c r="H2519" i="16"/>
  <c r="H2520" i="16"/>
  <c r="H2521" i="16"/>
  <c r="H2522" i="16"/>
  <c r="H2523" i="16"/>
  <c r="H2524" i="16"/>
  <c r="H2525" i="16"/>
  <c r="H2526" i="16"/>
  <c r="H2527" i="16"/>
  <c r="H2528" i="16"/>
  <c r="H2529" i="16"/>
  <c r="H2530" i="16"/>
  <c r="H2531" i="16"/>
  <c r="H2532" i="16"/>
  <c r="H2533" i="16"/>
  <c r="H2534" i="16"/>
  <c r="H2535" i="16"/>
  <c r="H2536" i="16"/>
  <c r="H2537" i="16"/>
  <c r="H2538" i="16"/>
  <c r="H2539" i="16"/>
  <c r="H2540" i="16"/>
  <c r="H2541" i="16"/>
  <c r="H2542" i="16"/>
  <c r="H2543" i="16"/>
  <c r="H2544" i="16"/>
  <c r="H2545" i="16"/>
  <c r="H2546" i="16"/>
  <c r="H2547" i="16"/>
  <c r="H2548" i="16"/>
  <c r="H2549" i="16"/>
  <c r="H2550" i="16"/>
  <c r="H2551" i="16"/>
  <c r="H2552" i="16"/>
  <c r="H2553" i="16"/>
  <c r="H2554" i="16"/>
  <c r="H2555" i="16"/>
  <c r="H2556" i="16"/>
  <c r="H2557" i="16"/>
  <c r="H2558" i="16"/>
  <c r="H2559" i="16"/>
  <c r="H2560" i="16"/>
  <c r="H2561" i="16"/>
  <c r="H2562" i="16"/>
  <c r="H2563" i="16"/>
  <c r="H2564" i="16"/>
  <c r="H2565" i="16"/>
  <c r="H2566" i="16"/>
  <c r="H2567" i="16"/>
  <c r="H2568" i="16"/>
  <c r="H2569" i="16"/>
  <c r="H2570" i="16"/>
  <c r="H2571" i="16"/>
  <c r="H2572" i="16"/>
  <c r="H2573" i="16"/>
  <c r="H2574" i="16"/>
  <c r="H2575" i="16"/>
  <c r="H2576" i="16"/>
  <c r="H2577" i="16"/>
  <c r="H2578" i="16"/>
  <c r="H2579" i="16"/>
  <c r="H2580" i="16"/>
  <c r="H2581" i="16"/>
  <c r="H2582" i="16"/>
  <c r="H2583" i="16"/>
  <c r="H2584" i="16"/>
  <c r="H2585" i="16"/>
  <c r="H2586" i="16"/>
  <c r="H2587" i="16"/>
  <c r="H2588" i="16"/>
  <c r="H2589" i="16"/>
  <c r="H2590" i="16"/>
  <c r="H2591" i="16"/>
  <c r="H2592" i="16"/>
  <c r="H2593" i="16"/>
  <c r="H2594" i="16"/>
  <c r="H2595" i="16"/>
  <c r="H2596" i="16"/>
  <c r="H2597" i="16"/>
  <c r="H2598" i="16"/>
  <c r="H2599" i="16"/>
  <c r="H2600" i="16"/>
  <c r="H2601" i="16"/>
  <c r="H2602" i="16"/>
  <c r="H2603" i="16"/>
  <c r="H2604" i="16"/>
  <c r="H2605" i="16"/>
  <c r="H2606" i="16"/>
  <c r="H2607" i="16"/>
  <c r="H2608" i="16"/>
  <c r="H2609" i="16"/>
  <c r="H2610" i="16"/>
  <c r="H2611" i="16"/>
  <c r="H2612" i="16"/>
  <c r="H2613" i="16"/>
  <c r="H2614" i="16"/>
  <c r="H2615" i="16"/>
  <c r="H2616" i="16"/>
  <c r="H2617" i="16"/>
  <c r="H2618" i="16"/>
  <c r="H2619" i="16"/>
  <c r="H2620" i="16"/>
  <c r="H2621" i="16"/>
  <c r="H2622" i="16"/>
  <c r="H2623" i="16"/>
  <c r="H2624" i="16"/>
  <c r="H2625" i="16"/>
  <c r="H2626" i="16"/>
  <c r="H2627" i="16"/>
  <c r="H2628" i="16"/>
  <c r="H2629" i="16"/>
  <c r="H2630" i="16"/>
  <c r="H2631" i="16"/>
  <c r="H2632" i="16"/>
  <c r="H2633" i="16"/>
  <c r="H2634" i="16"/>
  <c r="H2635" i="16"/>
  <c r="H2636" i="16"/>
  <c r="H2637" i="16"/>
  <c r="H2638" i="16"/>
  <c r="H2639" i="16"/>
  <c r="H2640" i="16"/>
  <c r="H2641" i="16"/>
  <c r="H2642" i="16"/>
  <c r="H2643" i="16"/>
  <c r="H2644" i="16"/>
  <c r="H2645" i="16"/>
  <c r="H2646" i="16"/>
  <c r="H2647" i="16"/>
  <c r="H2648" i="16"/>
  <c r="H2649" i="16"/>
  <c r="H2650" i="16"/>
  <c r="H2651" i="16"/>
  <c r="H2652" i="16"/>
  <c r="H2653" i="16"/>
  <c r="H2654" i="16"/>
  <c r="H2655" i="16"/>
  <c r="H2656" i="16"/>
  <c r="H2657" i="16"/>
  <c r="H2658" i="16"/>
  <c r="H2659" i="16"/>
  <c r="H2660" i="16"/>
  <c r="H2661" i="16"/>
  <c r="H2662" i="16"/>
  <c r="H2663" i="16"/>
  <c r="H2664" i="16"/>
  <c r="H2665" i="16"/>
  <c r="H2666" i="16"/>
  <c r="H2667" i="16"/>
  <c r="H2668" i="16"/>
  <c r="H2669" i="16"/>
  <c r="H2670" i="16"/>
  <c r="H2671" i="16"/>
  <c r="H2672" i="16"/>
  <c r="H2673" i="16"/>
  <c r="H2674" i="16"/>
  <c r="H2675" i="16"/>
  <c r="H2676" i="16"/>
  <c r="H2677" i="16"/>
  <c r="H2678" i="16"/>
  <c r="H2679" i="16"/>
  <c r="H2680" i="16"/>
  <c r="H2681" i="16"/>
  <c r="H2682" i="16"/>
  <c r="H2683" i="16"/>
  <c r="H2684" i="16"/>
  <c r="H2685" i="16"/>
  <c r="H2686" i="16"/>
  <c r="H2687" i="16"/>
  <c r="H2688" i="16"/>
  <c r="H2689" i="16"/>
  <c r="H2690" i="16"/>
  <c r="H2691" i="16"/>
  <c r="H2692" i="16"/>
  <c r="H2693" i="16"/>
  <c r="H2694" i="16"/>
  <c r="H2695" i="16"/>
  <c r="H2696" i="16"/>
  <c r="H2697" i="16"/>
  <c r="H2698" i="16"/>
  <c r="H2699" i="16"/>
  <c r="H2700" i="16"/>
  <c r="H2701" i="16"/>
  <c r="H2702" i="16"/>
  <c r="H2703" i="16"/>
  <c r="H2704" i="16"/>
  <c r="H2705" i="16"/>
  <c r="H2706" i="16"/>
  <c r="H2707" i="16"/>
  <c r="H2708" i="16"/>
  <c r="H2709" i="16"/>
  <c r="H2710" i="16"/>
  <c r="H2711" i="16"/>
  <c r="H2712" i="16"/>
  <c r="H2713" i="16"/>
  <c r="H2714" i="16"/>
  <c r="H2715" i="16"/>
  <c r="H2716" i="16"/>
  <c r="H2717" i="16"/>
  <c r="H2718" i="16"/>
  <c r="H2719" i="16"/>
  <c r="H2720" i="16"/>
  <c r="H2721" i="16"/>
  <c r="H2722" i="16"/>
  <c r="H2723" i="16"/>
  <c r="H2724" i="16"/>
  <c r="H2725" i="16"/>
  <c r="H2726" i="16"/>
  <c r="H2727" i="16"/>
  <c r="H2728" i="16"/>
  <c r="H2729" i="16"/>
  <c r="H2730" i="16"/>
  <c r="H2731" i="16"/>
  <c r="H2732" i="16"/>
  <c r="H2733" i="16"/>
  <c r="H2734" i="16"/>
  <c r="H2735" i="16"/>
  <c r="H2736" i="16"/>
  <c r="H2737" i="16"/>
  <c r="H2738" i="16"/>
  <c r="H2739" i="16"/>
  <c r="H2740" i="16"/>
  <c r="H2741" i="16"/>
  <c r="H2742" i="16"/>
  <c r="H2743" i="16"/>
  <c r="H2744" i="16"/>
  <c r="H2745" i="16"/>
  <c r="H2746" i="16"/>
  <c r="H2747" i="16"/>
  <c r="H2748" i="16"/>
  <c r="H2749" i="16"/>
  <c r="H2750" i="16"/>
  <c r="H2751" i="16"/>
  <c r="H2752" i="16"/>
  <c r="H2753" i="16"/>
  <c r="H2754" i="16"/>
  <c r="H2755" i="16"/>
  <c r="H2756" i="16"/>
  <c r="H2757" i="16"/>
  <c r="H2758" i="16"/>
  <c r="H2759" i="16"/>
  <c r="H2760" i="16"/>
  <c r="H2761" i="16"/>
  <c r="H2762" i="16"/>
  <c r="H2763" i="16"/>
  <c r="H2764" i="16"/>
  <c r="H2765" i="16"/>
  <c r="H2766" i="16"/>
  <c r="H2767" i="16"/>
  <c r="H2768" i="16"/>
  <c r="H2769" i="16"/>
  <c r="H2770" i="16"/>
  <c r="H2771" i="16"/>
  <c r="H2772" i="16"/>
  <c r="H2773" i="16"/>
  <c r="H2774" i="16"/>
  <c r="H2775" i="16"/>
  <c r="H2776" i="16"/>
  <c r="H2777" i="16"/>
  <c r="H2778" i="16"/>
  <c r="H2779" i="16"/>
  <c r="H2780" i="16"/>
  <c r="H2781" i="16"/>
  <c r="H2782" i="16"/>
  <c r="H2783" i="16"/>
  <c r="H2784" i="16"/>
  <c r="H2785" i="16"/>
  <c r="H2786" i="16"/>
  <c r="H2787" i="16"/>
  <c r="H2788" i="16"/>
  <c r="H2789" i="16"/>
  <c r="H2790" i="16"/>
  <c r="H2791" i="16"/>
  <c r="H2792" i="16"/>
  <c r="H2793" i="16"/>
  <c r="H2794" i="16"/>
  <c r="H2795" i="16"/>
  <c r="H2796" i="16"/>
  <c r="H2797" i="16"/>
  <c r="H2798" i="16"/>
  <c r="H2799" i="16"/>
  <c r="H2800" i="16"/>
  <c r="H2801" i="16"/>
  <c r="H2802" i="16"/>
  <c r="H2803" i="16"/>
  <c r="H2804" i="16"/>
  <c r="H2805" i="16"/>
  <c r="H2806" i="16"/>
  <c r="H2807" i="16"/>
  <c r="H2808" i="16"/>
  <c r="H2809" i="16"/>
  <c r="H2810" i="16"/>
  <c r="H2811" i="16"/>
  <c r="H2812" i="16"/>
  <c r="H2813" i="16"/>
  <c r="H2814" i="16"/>
  <c r="H2815" i="16"/>
  <c r="H2816" i="16"/>
  <c r="H2817" i="16"/>
  <c r="H2818" i="16"/>
  <c r="H2819" i="16"/>
  <c r="H2820" i="16"/>
  <c r="H2821" i="16"/>
  <c r="H2822" i="16"/>
  <c r="H2823" i="16"/>
  <c r="H2824" i="16"/>
  <c r="H2825" i="16"/>
  <c r="H2826" i="16"/>
  <c r="H2827" i="16"/>
  <c r="H2828" i="16"/>
  <c r="H2829" i="16"/>
  <c r="H2830" i="16"/>
  <c r="H2831" i="16"/>
  <c r="H2832" i="16"/>
  <c r="H2833" i="16"/>
  <c r="H2834" i="16"/>
  <c r="H2835" i="16"/>
  <c r="H2836" i="16"/>
  <c r="H2837" i="16"/>
  <c r="H2838" i="16"/>
  <c r="H2839" i="16"/>
  <c r="H2840" i="16"/>
  <c r="H2841" i="16"/>
  <c r="H2842" i="16"/>
  <c r="H2843" i="16"/>
  <c r="H2844" i="16"/>
  <c r="H2845" i="16"/>
  <c r="H2846" i="16"/>
  <c r="H2847" i="16"/>
  <c r="H2848" i="16"/>
  <c r="H2849" i="16"/>
  <c r="H2850" i="16"/>
  <c r="H2851" i="16"/>
  <c r="H2852" i="16"/>
  <c r="H2853" i="16"/>
  <c r="H2854" i="16"/>
  <c r="H2855" i="16"/>
  <c r="H2856" i="16"/>
  <c r="H2857" i="16"/>
  <c r="H2858" i="16"/>
  <c r="H2859" i="16"/>
  <c r="H2860" i="16"/>
  <c r="H2861" i="16"/>
  <c r="H2862" i="16"/>
  <c r="H2863" i="16"/>
  <c r="H2864" i="16"/>
  <c r="H2865" i="16"/>
  <c r="H2866" i="16"/>
  <c r="H2867" i="16"/>
  <c r="H2868" i="16"/>
  <c r="H2869" i="16"/>
  <c r="H2870" i="16"/>
  <c r="H2871" i="16"/>
  <c r="H2872" i="16"/>
  <c r="H2873" i="16"/>
  <c r="H2874" i="16"/>
  <c r="H2875" i="16"/>
  <c r="H2876" i="16"/>
  <c r="H2877" i="16"/>
  <c r="H2878" i="16"/>
  <c r="H2879" i="16"/>
  <c r="H2880" i="16"/>
  <c r="H2881" i="16"/>
  <c r="H2882" i="16"/>
  <c r="H2883" i="16"/>
  <c r="H2884" i="16"/>
  <c r="H2885" i="16"/>
  <c r="H2886" i="16"/>
  <c r="H2887" i="16"/>
  <c r="H2888" i="16"/>
  <c r="H2889" i="16"/>
  <c r="H2890" i="16"/>
  <c r="H2891" i="16"/>
  <c r="H2892" i="16"/>
  <c r="H2893" i="16"/>
  <c r="H2894" i="16"/>
  <c r="H2895" i="16"/>
  <c r="H2896" i="16"/>
  <c r="H2897" i="16"/>
  <c r="H2898" i="16"/>
  <c r="H2899" i="16"/>
  <c r="H2900" i="16"/>
  <c r="H2901" i="16"/>
  <c r="H2902" i="16"/>
  <c r="H2903" i="16"/>
  <c r="H2904" i="16"/>
  <c r="H2905" i="16"/>
  <c r="H2906" i="16"/>
  <c r="H2907" i="16"/>
  <c r="H2908" i="16"/>
  <c r="H2909" i="16"/>
  <c r="H2910" i="16"/>
  <c r="H2911" i="16"/>
  <c r="H2912" i="16"/>
  <c r="H2913" i="16"/>
  <c r="H2914" i="16"/>
  <c r="H2915" i="16"/>
  <c r="H2916" i="16"/>
  <c r="H2917" i="16"/>
  <c r="H2918" i="16"/>
  <c r="H2919" i="16"/>
  <c r="H2920" i="16"/>
  <c r="H2921" i="16"/>
  <c r="H2922" i="16"/>
  <c r="H2923" i="16"/>
  <c r="H2924" i="16"/>
  <c r="H2925" i="16"/>
  <c r="H2926" i="16"/>
  <c r="H2927" i="16"/>
  <c r="H2928" i="16"/>
  <c r="H2929" i="16"/>
  <c r="H2930" i="16"/>
  <c r="H2931" i="16"/>
  <c r="H2932" i="16"/>
  <c r="H2933" i="16"/>
  <c r="H2934" i="16"/>
  <c r="H2935" i="16"/>
  <c r="H2936" i="16"/>
  <c r="H2937" i="16"/>
  <c r="H2938" i="16"/>
  <c r="H2939" i="16"/>
  <c r="H2940" i="16"/>
  <c r="H2941" i="16"/>
  <c r="H2942" i="16"/>
  <c r="H2943" i="16"/>
  <c r="H2944" i="16"/>
  <c r="H2945" i="16"/>
  <c r="H2946" i="16"/>
  <c r="H2947" i="16"/>
  <c r="H2948" i="16"/>
  <c r="H2949" i="16"/>
  <c r="H2950" i="16"/>
  <c r="H2951" i="16"/>
  <c r="H2952" i="16"/>
  <c r="H2953" i="16"/>
  <c r="H2954" i="16"/>
  <c r="H2955" i="16"/>
  <c r="H2956" i="16"/>
  <c r="H2957" i="16"/>
  <c r="H2958" i="16"/>
  <c r="H2959" i="16"/>
  <c r="H2960" i="16"/>
  <c r="H2961" i="16"/>
  <c r="H2962" i="16"/>
  <c r="H2963" i="16"/>
  <c r="H2964" i="16"/>
  <c r="H2965" i="16"/>
  <c r="H2966" i="16"/>
  <c r="H2967" i="16"/>
  <c r="H2968" i="16"/>
  <c r="H2969" i="16"/>
  <c r="H2970" i="16"/>
  <c r="H2971" i="16"/>
  <c r="H2972" i="16"/>
  <c r="H2973" i="16"/>
  <c r="H2974" i="16"/>
  <c r="H2975" i="16"/>
  <c r="H2976" i="16"/>
  <c r="H2977" i="16"/>
  <c r="H2978" i="16"/>
  <c r="H2979" i="16"/>
  <c r="H2980" i="16"/>
  <c r="H2981" i="16"/>
  <c r="H2982" i="16"/>
  <c r="H2983" i="16"/>
  <c r="H2984" i="16"/>
  <c r="H2985" i="16"/>
  <c r="H2986" i="16"/>
  <c r="H2987" i="16"/>
  <c r="H2988" i="16"/>
  <c r="H2989" i="16"/>
  <c r="H2990" i="16"/>
  <c r="H2991" i="16"/>
  <c r="H2992" i="16"/>
  <c r="H2993" i="16"/>
  <c r="H2994" i="16"/>
  <c r="H2995" i="16"/>
  <c r="H2996" i="16"/>
  <c r="H2997" i="16"/>
  <c r="H2998" i="16"/>
  <c r="H2999" i="16"/>
  <c r="H3000" i="16"/>
  <c r="H3001" i="16"/>
  <c r="H3002" i="16"/>
  <c r="H3003" i="16"/>
  <c r="H3004" i="16"/>
  <c r="H3005" i="16"/>
  <c r="H3006" i="16"/>
  <c r="H3007" i="16"/>
  <c r="H3008" i="16"/>
  <c r="H3009" i="16"/>
  <c r="H3010" i="16"/>
  <c r="H3011" i="16"/>
  <c r="H3012" i="16"/>
  <c r="H3013" i="16"/>
  <c r="H3014" i="16"/>
  <c r="H3015" i="16"/>
  <c r="H3016" i="16"/>
  <c r="H3017" i="16"/>
  <c r="H3018" i="16"/>
  <c r="H3019" i="16"/>
  <c r="H3020" i="16"/>
  <c r="H3021" i="16"/>
  <c r="H3022" i="16"/>
  <c r="H3023" i="16"/>
  <c r="H3024" i="16"/>
  <c r="H3025" i="16"/>
  <c r="H3026" i="16"/>
  <c r="H3027" i="16"/>
  <c r="H3028" i="16"/>
  <c r="H3029" i="16"/>
  <c r="H3030" i="16"/>
  <c r="H3031" i="16"/>
  <c r="H3032" i="16"/>
  <c r="H3033" i="16"/>
  <c r="H3034" i="16"/>
  <c r="H3035" i="16"/>
  <c r="H3036" i="16"/>
  <c r="H3037" i="16"/>
  <c r="H3038" i="16"/>
  <c r="H3039" i="16"/>
  <c r="H3040" i="16"/>
  <c r="H3041" i="16"/>
  <c r="H3042" i="16"/>
  <c r="H3043" i="16"/>
  <c r="H3044" i="16"/>
  <c r="H3045" i="16"/>
  <c r="H3046" i="16"/>
  <c r="H3047" i="16"/>
  <c r="H3048" i="16"/>
  <c r="H3049" i="16"/>
  <c r="H3050" i="16"/>
  <c r="H3051" i="16"/>
  <c r="H3052" i="16"/>
  <c r="H3053" i="16"/>
  <c r="H3054" i="16"/>
  <c r="H3055" i="16"/>
  <c r="H3056" i="16"/>
  <c r="H3057" i="16"/>
  <c r="H3058" i="16"/>
  <c r="H3059" i="16"/>
  <c r="H3060" i="16"/>
  <c r="H3061" i="16"/>
  <c r="H3062" i="16"/>
  <c r="H3063" i="16"/>
  <c r="H3064" i="16"/>
  <c r="H3065" i="16"/>
  <c r="H3066" i="16"/>
  <c r="H3067" i="16"/>
  <c r="H3068" i="16"/>
  <c r="H3069" i="16"/>
  <c r="H3070" i="16"/>
  <c r="H3071" i="16"/>
  <c r="H3072" i="16"/>
  <c r="H3073" i="16"/>
  <c r="H3074" i="16"/>
  <c r="H3075" i="16"/>
  <c r="H3076" i="16"/>
  <c r="H3077" i="16"/>
  <c r="H3078" i="16"/>
  <c r="H3079" i="16"/>
  <c r="H3080" i="16"/>
  <c r="H3081" i="16"/>
  <c r="H3082" i="16"/>
  <c r="H3083" i="16"/>
  <c r="H3084" i="16"/>
  <c r="H3085" i="16"/>
  <c r="H3086" i="16"/>
  <c r="H3087" i="16"/>
  <c r="H3088" i="16"/>
  <c r="H3089" i="16"/>
  <c r="H3090" i="16"/>
  <c r="H3091" i="16"/>
  <c r="H3092" i="16"/>
  <c r="H3093" i="16"/>
  <c r="H3094" i="16"/>
  <c r="H3095" i="16"/>
  <c r="H3096" i="16"/>
  <c r="H3097" i="16"/>
  <c r="H3098" i="16"/>
  <c r="H3099" i="16"/>
  <c r="H3100" i="16"/>
  <c r="H3101" i="16"/>
  <c r="H3102" i="16"/>
  <c r="H3103" i="16"/>
  <c r="H3104" i="16"/>
  <c r="H3105" i="16"/>
  <c r="H3106" i="16"/>
  <c r="H3107" i="16"/>
  <c r="H3108" i="16"/>
  <c r="H3109" i="16"/>
  <c r="H3110" i="16"/>
  <c r="H3111" i="16"/>
  <c r="H3112" i="16"/>
  <c r="H3113" i="16"/>
  <c r="H3114" i="16"/>
  <c r="H3115" i="16"/>
  <c r="H3116" i="16"/>
  <c r="H3117" i="16"/>
  <c r="H3118" i="16"/>
  <c r="H3119" i="16"/>
  <c r="H3120" i="16"/>
  <c r="H3121" i="16"/>
  <c r="H3122" i="16"/>
  <c r="H3123" i="16"/>
  <c r="H3124" i="16"/>
  <c r="H3125" i="16"/>
  <c r="H3126" i="16"/>
  <c r="H3127" i="16"/>
  <c r="H3128" i="16"/>
  <c r="H3129" i="16"/>
  <c r="H3130" i="16"/>
  <c r="H3131" i="16"/>
  <c r="H3132" i="16"/>
  <c r="H3133" i="16"/>
  <c r="H3134" i="16"/>
  <c r="H3135" i="16"/>
  <c r="H3136" i="16"/>
  <c r="H3137" i="16"/>
  <c r="H3138" i="16"/>
  <c r="H3139" i="16"/>
  <c r="H3140" i="16"/>
  <c r="H3141" i="16"/>
  <c r="H3142" i="16"/>
  <c r="H3143" i="16"/>
  <c r="H3144" i="16"/>
  <c r="H3145" i="16"/>
  <c r="H3146" i="16"/>
  <c r="H3147" i="16"/>
  <c r="H3148" i="16"/>
  <c r="H3149" i="16"/>
  <c r="H3150" i="16"/>
  <c r="H3151" i="16"/>
  <c r="H3152" i="16"/>
  <c r="H3153" i="16"/>
  <c r="H3154" i="16"/>
  <c r="H3155" i="16"/>
  <c r="H3156" i="16"/>
  <c r="H3157" i="16"/>
  <c r="H3158" i="16"/>
  <c r="H3159" i="16"/>
  <c r="H3160" i="16"/>
  <c r="H3161" i="16"/>
  <c r="H3162" i="16"/>
  <c r="H3163" i="16"/>
  <c r="H3164" i="16"/>
  <c r="H3165" i="16"/>
  <c r="H3166" i="16"/>
  <c r="H3167" i="16"/>
  <c r="H3168" i="16"/>
  <c r="H3169" i="16"/>
  <c r="H3170" i="16"/>
  <c r="H3171" i="16"/>
  <c r="H3172" i="16"/>
  <c r="H3173" i="16"/>
  <c r="H3174" i="16"/>
  <c r="H3175" i="16"/>
  <c r="H3176" i="16"/>
  <c r="H3177" i="16"/>
  <c r="H3178" i="16"/>
  <c r="H3179" i="16"/>
  <c r="H3180" i="16"/>
  <c r="H3181" i="16"/>
  <c r="H3182" i="16"/>
  <c r="H3183" i="16"/>
  <c r="H3184" i="16"/>
  <c r="H3185" i="16"/>
  <c r="H3186" i="16"/>
  <c r="H3187" i="16"/>
  <c r="H3188" i="16"/>
  <c r="H3189" i="16"/>
  <c r="H3190" i="16"/>
  <c r="H3191" i="16"/>
  <c r="H3192" i="16"/>
  <c r="H3193" i="16"/>
  <c r="H3194" i="16"/>
  <c r="H3195" i="16"/>
  <c r="H3196" i="16"/>
  <c r="H3197" i="16"/>
  <c r="H3198" i="16"/>
  <c r="H3199" i="16"/>
  <c r="H3200" i="16"/>
  <c r="H3201" i="16"/>
  <c r="H3202" i="16"/>
  <c r="H3203" i="16"/>
  <c r="H3204" i="16"/>
  <c r="H3205" i="16"/>
  <c r="H3206" i="16"/>
  <c r="H3207" i="16"/>
  <c r="H3208" i="16"/>
  <c r="H3209" i="16"/>
  <c r="H3210" i="16"/>
  <c r="H3211" i="16"/>
  <c r="H3212" i="16"/>
  <c r="H3213" i="16"/>
  <c r="H3214" i="16"/>
  <c r="H3215" i="16"/>
  <c r="H3216" i="16"/>
  <c r="H3217" i="16"/>
  <c r="H3218" i="16"/>
  <c r="H3219" i="16"/>
  <c r="H3220" i="16"/>
  <c r="H3221" i="16"/>
  <c r="H3222" i="16"/>
  <c r="H3223" i="16"/>
  <c r="H3224" i="16"/>
  <c r="H3225" i="16"/>
  <c r="H3226" i="16"/>
  <c r="H3227" i="16"/>
  <c r="H3228" i="16"/>
  <c r="H3229" i="16"/>
  <c r="H3230" i="16"/>
  <c r="H3231" i="16"/>
  <c r="H3232" i="16"/>
  <c r="H3233" i="16"/>
  <c r="H3234" i="16"/>
  <c r="H3235" i="16"/>
  <c r="H3236" i="16"/>
  <c r="H3237" i="16"/>
  <c r="H3238" i="16"/>
  <c r="H3239" i="16"/>
  <c r="H3240" i="16"/>
  <c r="H3241" i="16"/>
  <c r="H3242" i="16"/>
  <c r="H3243" i="16"/>
  <c r="H3244" i="16"/>
  <c r="H3245" i="16"/>
  <c r="H3246" i="16"/>
  <c r="H3247" i="16"/>
  <c r="H3248" i="16"/>
  <c r="H3249" i="16"/>
  <c r="H3250" i="16"/>
  <c r="H3251" i="16"/>
  <c r="H3252" i="16"/>
  <c r="H3253" i="16"/>
  <c r="H3254" i="16"/>
  <c r="H3255" i="16"/>
  <c r="H3256" i="16"/>
  <c r="H3257" i="16"/>
  <c r="H3258" i="16"/>
  <c r="H3259" i="16"/>
  <c r="H3260" i="16"/>
  <c r="H3261" i="16"/>
  <c r="H3262" i="16"/>
  <c r="H3263" i="16"/>
  <c r="H3264" i="16"/>
  <c r="H3265" i="16"/>
  <c r="H3266" i="16"/>
  <c r="H3267" i="16"/>
  <c r="H3268" i="16"/>
  <c r="H3269" i="16"/>
  <c r="H3270" i="16"/>
  <c r="H3271" i="16"/>
  <c r="H3272" i="16"/>
  <c r="H3273" i="16"/>
  <c r="H3274" i="16"/>
  <c r="H3275" i="16"/>
  <c r="H3276" i="16"/>
  <c r="H3277" i="16"/>
  <c r="H3278" i="16"/>
  <c r="H3279" i="16"/>
  <c r="H3280" i="16"/>
  <c r="H3281" i="16"/>
  <c r="H3282" i="16"/>
  <c r="H3283" i="16"/>
  <c r="H3284" i="16"/>
  <c r="H3285" i="16"/>
  <c r="H3286" i="16"/>
  <c r="H3287" i="16"/>
  <c r="H3288" i="16"/>
  <c r="H3289" i="16"/>
  <c r="H3290" i="16"/>
  <c r="H3291" i="16"/>
  <c r="H3292" i="16"/>
  <c r="H3293" i="16"/>
  <c r="H3294" i="16"/>
  <c r="H3295" i="16"/>
  <c r="H3296" i="16"/>
  <c r="H3297" i="16"/>
  <c r="H3298" i="16"/>
  <c r="H3299" i="16"/>
  <c r="H3300" i="16"/>
  <c r="H3301" i="16"/>
  <c r="H3302" i="16"/>
  <c r="H3303" i="16"/>
  <c r="H3304" i="16"/>
  <c r="H3305" i="16"/>
  <c r="H3306" i="16"/>
  <c r="H3307" i="16"/>
  <c r="H3308" i="16"/>
  <c r="H3309" i="16"/>
  <c r="H3310" i="16"/>
  <c r="H3311" i="16"/>
  <c r="H3312" i="16"/>
  <c r="H3313" i="16"/>
  <c r="H3314" i="16"/>
  <c r="H3315" i="16"/>
  <c r="H3316" i="16"/>
  <c r="H3317" i="16"/>
  <c r="H3318" i="16"/>
  <c r="H3319" i="16"/>
  <c r="H3320" i="16"/>
  <c r="H3321" i="16"/>
  <c r="H3322" i="16"/>
  <c r="H3323" i="16"/>
  <c r="H3324" i="16"/>
  <c r="H3325" i="16"/>
  <c r="H3326" i="16"/>
  <c r="H3327" i="16"/>
  <c r="H3328" i="16"/>
  <c r="H3329" i="16"/>
  <c r="H3330" i="16"/>
  <c r="H3331" i="16"/>
  <c r="H3332" i="16"/>
  <c r="H3333" i="16"/>
  <c r="H3334" i="16"/>
  <c r="H3335" i="16"/>
  <c r="H3336" i="16"/>
  <c r="H3337" i="16"/>
  <c r="H3338" i="16"/>
  <c r="H3339" i="16"/>
  <c r="H3340" i="16"/>
  <c r="H3341" i="16"/>
  <c r="H3342" i="16"/>
  <c r="H3343" i="16"/>
  <c r="H3344" i="16"/>
  <c r="H3345" i="16"/>
  <c r="H3346" i="16"/>
  <c r="H3347" i="16"/>
  <c r="H3348" i="16"/>
  <c r="H3349" i="16"/>
  <c r="H3350" i="16"/>
  <c r="H3351" i="16"/>
  <c r="H3352" i="16"/>
  <c r="H3353" i="16"/>
  <c r="H3354" i="16"/>
  <c r="H3355" i="16"/>
  <c r="H3356" i="16"/>
  <c r="H3357" i="16"/>
  <c r="H3358" i="16"/>
  <c r="H3359" i="16"/>
  <c r="H3360" i="16"/>
  <c r="H3361" i="16"/>
  <c r="H3362" i="16"/>
  <c r="H3363" i="16"/>
  <c r="H3364" i="16"/>
  <c r="H3365" i="16"/>
  <c r="H3366" i="16"/>
  <c r="H3367" i="16"/>
  <c r="H3368" i="16"/>
  <c r="H3369" i="16"/>
  <c r="H3370" i="16"/>
  <c r="H3371" i="16"/>
  <c r="H3372" i="16"/>
  <c r="H3373" i="16"/>
  <c r="H3374" i="16"/>
  <c r="H3375" i="16"/>
  <c r="H3376" i="16"/>
  <c r="H3377" i="16"/>
  <c r="H3378" i="16"/>
  <c r="H3379" i="16"/>
  <c r="H3380" i="16"/>
  <c r="H3381" i="16"/>
  <c r="H3382" i="16"/>
  <c r="H3383" i="16"/>
  <c r="H3384" i="16"/>
  <c r="H3385" i="16"/>
  <c r="H3386" i="16"/>
  <c r="H3387" i="16"/>
  <c r="H3388" i="16"/>
  <c r="H3389" i="16"/>
  <c r="H3390" i="16"/>
  <c r="H3391" i="16"/>
  <c r="H3392" i="16"/>
  <c r="H3393" i="16"/>
  <c r="H3394" i="16"/>
  <c r="H3395" i="16"/>
  <c r="H3396" i="16"/>
  <c r="H3397" i="16"/>
  <c r="H3398" i="16"/>
  <c r="H3399" i="16"/>
  <c r="H3400" i="16"/>
  <c r="H3401" i="16"/>
  <c r="H3402" i="16"/>
  <c r="H3403" i="16"/>
  <c r="H3404" i="16"/>
  <c r="H3405" i="16"/>
  <c r="H3406" i="16"/>
  <c r="H3407" i="16"/>
  <c r="H3408" i="16"/>
  <c r="H3409" i="16"/>
  <c r="H3410" i="16"/>
  <c r="H3411" i="16"/>
  <c r="H3412" i="16"/>
  <c r="H3413" i="16"/>
  <c r="H3414" i="16"/>
  <c r="H3415" i="16"/>
  <c r="H3416" i="16"/>
  <c r="H3417" i="16"/>
  <c r="H3418" i="16"/>
  <c r="H3419" i="16"/>
  <c r="H3420" i="16"/>
  <c r="H3421" i="16"/>
  <c r="H3422" i="16"/>
  <c r="H3423" i="16"/>
  <c r="H3424" i="16"/>
  <c r="H3425" i="16"/>
  <c r="H3426" i="16"/>
  <c r="H3427" i="16"/>
  <c r="H3428" i="16"/>
  <c r="H3429" i="16"/>
  <c r="H3430" i="16"/>
  <c r="H3431" i="16"/>
  <c r="H3432" i="16"/>
  <c r="H3433" i="16"/>
  <c r="H3434" i="16"/>
  <c r="H3435" i="16"/>
  <c r="H3436" i="16"/>
  <c r="H3437" i="16"/>
  <c r="H3438" i="16"/>
  <c r="H3439" i="16"/>
  <c r="H3440" i="16"/>
  <c r="H3441" i="16"/>
  <c r="H3442" i="16"/>
  <c r="H3443" i="16"/>
  <c r="H3444" i="16"/>
  <c r="H3445" i="16"/>
  <c r="H3446" i="16"/>
  <c r="H3447" i="16"/>
  <c r="H3448" i="16"/>
  <c r="H3449" i="16"/>
  <c r="H3450" i="16"/>
  <c r="H3451" i="16"/>
  <c r="H3452" i="16"/>
  <c r="H3453" i="16"/>
  <c r="H3454" i="16"/>
  <c r="H3455" i="16"/>
  <c r="H3456" i="16"/>
  <c r="H3457" i="16"/>
  <c r="H3458" i="16"/>
  <c r="H3459" i="16"/>
  <c r="H3460" i="16"/>
  <c r="H3461" i="16"/>
  <c r="H3462" i="16"/>
  <c r="H3463" i="16"/>
  <c r="H3464" i="16"/>
  <c r="H3465" i="16"/>
  <c r="H3466" i="16"/>
  <c r="H3467" i="16"/>
  <c r="H3468" i="16"/>
  <c r="H3469" i="16"/>
  <c r="H3470" i="16"/>
  <c r="H3471" i="16"/>
  <c r="H3472" i="16"/>
  <c r="H3473" i="16"/>
  <c r="H3474" i="16"/>
  <c r="H3475" i="16"/>
  <c r="H3476" i="16"/>
  <c r="H3477" i="16"/>
  <c r="H3478" i="16"/>
  <c r="H3479" i="16"/>
  <c r="H3480" i="16"/>
  <c r="H3481" i="16"/>
  <c r="H3482" i="16"/>
  <c r="H3483" i="16"/>
  <c r="H3484" i="16"/>
  <c r="H3485" i="16"/>
  <c r="H3486" i="16"/>
  <c r="H3487" i="16"/>
  <c r="H3488" i="16"/>
  <c r="H3489" i="16"/>
  <c r="H3490" i="16"/>
  <c r="H3491" i="16"/>
  <c r="H3492" i="16"/>
  <c r="H3493" i="16"/>
  <c r="H3494" i="16"/>
  <c r="H3495" i="16"/>
  <c r="H3496" i="16"/>
  <c r="H3497" i="16"/>
  <c r="H3498" i="16"/>
  <c r="H3499" i="16"/>
  <c r="H3500" i="16"/>
  <c r="H3501" i="16"/>
  <c r="H3502" i="16"/>
  <c r="H3503" i="16"/>
  <c r="H3504" i="16"/>
  <c r="H3505" i="16"/>
  <c r="H3506" i="16"/>
  <c r="H3507" i="16"/>
  <c r="H3508" i="16"/>
  <c r="H3509" i="16"/>
  <c r="H3510" i="16"/>
  <c r="H3511" i="16"/>
  <c r="H3512" i="16"/>
  <c r="H3513" i="16"/>
  <c r="H3514" i="16"/>
  <c r="H3515" i="16"/>
  <c r="H3516" i="16"/>
  <c r="H3517" i="16"/>
  <c r="H3518" i="16"/>
  <c r="H3519" i="16"/>
  <c r="H3520" i="16"/>
  <c r="H3521" i="16"/>
  <c r="H3522" i="16"/>
  <c r="H3523" i="16"/>
  <c r="H3524" i="16"/>
  <c r="H3525" i="16"/>
  <c r="H3526" i="16"/>
  <c r="H3527" i="16"/>
  <c r="H3528" i="16"/>
  <c r="H3529" i="16"/>
  <c r="H3530" i="16"/>
  <c r="H3531" i="16"/>
  <c r="H3532" i="16"/>
  <c r="H3533" i="16"/>
  <c r="H3534" i="16"/>
  <c r="H3535" i="16"/>
  <c r="H3536" i="16"/>
  <c r="H3537" i="16"/>
  <c r="H3538" i="16"/>
  <c r="H3539" i="16"/>
  <c r="H3540" i="16"/>
  <c r="H3541" i="16"/>
  <c r="H3542" i="16"/>
  <c r="H3543" i="16"/>
  <c r="H3544" i="16"/>
  <c r="H3545" i="16"/>
  <c r="H3546" i="16"/>
  <c r="H3547" i="16"/>
  <c r="H3548" i="16"/>
  <c r="H3549" i="16"/>
  <c r="H3550" i="16"/>
  <c r="H3551" i="16"/>
  <c r="H3552" i="16"/>
  <c r="H3553" i="16"/>
  <c r="H3554" i="16"/>
  <c r="H3555" i="16"/>
  <c r="H3556" i="16"/>
  <c r="H3557" i="16"/>
  <c r="H3558" i="16"/>
  <c r="H3559" i="16"/>
  <c r="H3560" i="16"/>
  <c r="H3561" i="16"/>
  <c r="H3562" i="16"/>
  <c r="H3563" i="16"/>
  <c r="H3564" i="16"/>
  <c r="H3565" i="16"/>
  <c r="H3566" i="16"/>
  <c r="H3567" i="16"/>
  <c r="H3568" i="16"/>
  <c r="H3569" i="16"/>
  <c r="H3570" i="16"/>
  <c r="H3571" i="16"/>
  <c r="H3572" i="16"/>
  <c r="H3573" i="16"/>
  <c r="H3574" i="16"/>
  <c r="H3575" i="16"/>
  <c r="H3576" i="16"/>
  <c r="H3577" i="16"/>
  <c r="H3578" i="16"/>
  <c r="H3579" i="16"/>
  <c r="H3580" i="16"/>
  <c r="H3581" i="16"/>
  <c r="H3582" i="16"/>
  <c r="H3583" i="16"/>
  <c r="H3584" i="16"/>
  <c r="H3585" i="16"/>
  <c r="H3586" i="16"/>
  <c r="H3587" i="16"/>
  <c r="H3588" i="16"/>
  <c r="H3589" i="16"/>
  <c r="H3590" i="16"/>
  <c r="H3591" i="16"/>
  <c r="H3592" i="16"/>
  <c r="H3593" i="16"/>
  <c r="H3594" i="16"/>
  <c r="H3595" i="16"/>
  <c r="H3596" i="16"/>
  <c r="H3597" i="16"/>
  <c r="H3598" i="16"/>
  <c r="H3599" i="16"/>
  <c r="H3600" i="16"/>
  <c r="H3601" i="16"/>
  <c r="H3602" i="16"/>
  <c r="H3603" i="16"/>
  <c r="H3604" i="16"/>
  <c r="H3605" i="16"/>
  <c r="H3606" i="16"/>
  <c r="H3607" i="16"/>
  <c r="H3608" i="16"/>
  <c r="H3609" i="16"/>
  <c r="H3610" i="16"/>
  <c r="H3611" i="16"/>
  <c r="H3612" i="16"/>
  <c r="H3613" i="16"/>
  <c r="H3614" i="16"/>
  <c r="H3615" i="16"/>
  <c r="H3616" i="16"/>
  <c r="H3617" i="16"/>
  <c r="H3618" i="16"/>
  <c r="H3619" i="16"/>
  <c r="H3620" i="16"/>
  <c r="H3621" i="16"/>
  <c r="H3622" i="16"/>
  <c r="H3623" i="16"/>
  <c r="H3624" i="16"/>
  <c r="H3625" i="16"/>
  <c r="H3626" i="16"/>
  <c r="H3627" i="16"/>
  <c r="H3628" i="16"/>
  <c r="H3629" i="16"/>
  <c r="H3630" i="16"/>
  <c r="H3631" i="16"/>
  <c r="H3632" i="16"/>
  <c r="H3633" i="16"/>
  <c r="H3634" i="16"/>
  <c r="H3635" i="16"/>
  <c r="H3636" i="16"/>
  <c r="H3637" i="16"/>
  <c r="H3638" i="16"/>
  <c r="H3639" i="16"/>
  <c r="H3640" i="16"/>
  <c r="H3641" i="16"/>
  <c r="H3642" i="16"/>
  <c r="H3643" i="16"/>
  <c r="H3644" i="16"/>
  <c r="H3645" i="16"/>
  <c r="H3646" i="16"/>
  <c r="H3647" i="16"/>
  <c r="H3648" i="16"/>
  <c r="H3649" i="16"/>
  <c r="H3650" i="16"/>
  <c r="H3651" i="16"/>
  <c r="H3652" i="16"/>
  <c r="H3653" i="16"/>
  <c r="H3654" i="16"/>
  <c r="H3655" i="16"/>
  <c r="H3656" i="16"/>
  <c r="H3657" i="16"/>
  <c r="H3658" i="16"/>
  <c r="H3659" i="16"/>
  <c r="H3660" i="16"/>
  <c r="H3661" i="16"/>
  <c r="H3662" i="16"/>
  <c r="H3663" i="16"/>
  <c r="H3664" i="16"/>
  <c r="H3665" i="16"/>
  <c r="H3666" i="16"/>
  <c r="H3667" i="16"/>
  <c r="H3668" i="16"/>
  <c r="H3669" i="16"/>
  <c r="H3670" i="16"/>
  <c r="H3671" i="16"/>
  <c r="H3672" i="16"/>
  <c r="H3673" i="16"/>
  <c r="H3674" i="16"/>
  <c r="H3675" i="16"/>
  <c r="H3676" i="16"/>
  <c r="H3677" i="16"/>
  <c r="H3678" i="16"/>
  <c r="H3679" i="16"/>
  <c r="H3680" i="16"/>
  <c r="H3681" i="16"/>
  <c r="H3682" i="16"/>
  <c r="H3683" i="16"/>
  <c r="H3684" i="16"/>
  <c r="H3685" i="16"/>
  <c r="H3686" i="16"/>
  <c r="H3687" i="16"/>
  <c r="H3688" i="16"/>
  <c r="H3689" i="16"/>
  <c r="H3690" i="16"/>
  <c r="H3691" i="16"/>
  <c r="H3692" i="16"/>
  <c r="H3693" i="16"/>
  <c r="H3694" i="16"/>
  <c r="H3695" i="16"/>
  <c r="H3696" i="16"/>
  <c r="H3697" i="16"/>
  <c r="H3698" i="16"/>
  <c r="H3699" i="16"/>
  <c r="H3700" i="16"/>
  <c r="H3701" i="16"/>
  <c r="H3702" i="16"/>
  <c r="H3703" i="16"/>
  <c r="H3704" i="16"/>
  <c r="H3705" i="16"/>
  <c r="H3706" i="16"/>
  <c r="H3707" i="16"/>
  <c r="H3708" i="16"/>
  <c r="H3709" i="16"/>
  <c r="H3710" i="16"/>
  <c r="H3711" i="16"/>
  <c r="H3712" i="16"/>
  <c r="H3713" i="16"/>
  <c r="H3714" i="16"/>
  <c r="H3715" i="16"/>
  <c r="H3716" i="16"/>
  <c r="H3717" i="16"/>
  <c r="H3718" i="16"/>
  <c r="H3719" i="16"/>
  <c r="H3720" i="16"/>
  <c r="H3721" i="16"/>
  <c r="H3722" i="16"/>
  <c r="H3723" i="16"/>
  <c r="H3724" i="16"/>
  <c r="H3725" i="16"/>
  <c r="H3726" i="16"/>
  <c r="H3727" i="16"/>
  <c r="H3728" i="16"/>
  <c r="H3729" i="16"/>
  <c r="H3730" i="16"/>
  <c r="H3731" i="16"/>
  <c r="H3732" i="16"/>
  <c r="H3733" i="16"/>
  <c r="H3734" i="16"/>
  <c r="H3735" i="16"/>
  <c r="H3736" i="16"/>
  <c r="H3737" i="16"/>
  <c r="H3738" i="16"/>
  <c r="H3739" i="16"/>
  <c r="H3740" i="16"/>
  <c r="H3741" i="16"/>
  <c r="H3742" i="16"/>
  <c r="H3743" i="16"/>
  <c r="H3744" i="16"/>
  <c r="H3745" i="16"/>
  <c r="H3746" i="16"/>
  <c r="H3747" i="16"/>
  <c r="H3748" i="16"/>
  <c r="H3749" i="16"/>
  <c r="H3750" i="16"/>
  <c r="H3751" i="16"/>
  <c r="H3752" i="16"/>
  <c r="H3753" i="16"/>
  <c r="H3754" i="16"/>
  <c r="H3755" i="16"/>
  <c r="H3756" i="16"/>
  <c r="H3757" i="16"/>
  <c r="H3758" i="16"/>
  <c r="H3759" i="16"/>
  <c r="H3760" i="16"/>
  <c r="H3761" i="16"/>
  <c r="H3762" i="16"/>
  <c r="H3763" i="16"/>
  <c r="H3764" i="16"/>
  <c r="H3765" i="16"/>
  <c r="H3766" i="16"/>
  <c r="H3767" i="16"/>
  <c r="H3768" i="16"/>
  <c r="H3769" i="16"/>
  <c r="H3770" i="16"/>
  <c r="H3771" i="16"/>
  <c r="H3772" i="16"/>
  <c r="H3773" i="16"/>
  <c r="H3774" i="16"/>
  <c r="H3775" i="16"/>
  <c r="H3776" i="16"/>
  <c r="H3777" i="16"/>
  <c r="H3778" i="16"/>
  <c r="H3779" i="16"/>
  <c r="H3780" i="16"/>
  <c r="H3781" i="16"/>
  <c r="H3782" i="16"/>
  <c r="H3783" i="16"/>
  <c r="H3784" i="16"/>
  <c r="H3785" i="16"/>
  <c r="H3786" i="16"/>
  <c r="H3787" i="16"/>
  <c r="H3788" i="16"/>
  <c r="H3789" i="16"/>
  <c r="H3790" i="16"/>
  <c r="H3791" i="16"/>
  <c r="H3792" i="16"/>
  <c r="H3793" i="16"/>
  <c r="H3794" i="16"/>
  <c r="H3795" i="16"/>
  <c r="H3796" i="16"/>
  <c r="H3797" i="16"/>
  <c r="H3798" i="16"/>
  <c r="H3799" i="16"/>
  <c r="H3800" i="16"/>
  <c r="H3801" i="16"/>
  <c r="H3802" i="16"/>
  <c r="H3803" i="16"/>
  <c r="H3804" i="16"/>
  <c r="H3805" i="16"/>
  <c r="H3806" i="16"/>
  <c r="H3807" i="16"/>
  <c r="H3808" i="16"/>
  <c r="H3809" i="16"/>
  <c r="H3810" i="16"/>
  <c r="H3811" i="16"/>
  <c r="H3812" i="16"/>
  <c r="H3813" i="16"/>
  <c r="H3814" i="16"/>
  <c r="H3815" i="16"/>
  <c r="H3816" i="16"/>
  <c r="H3817" i="16"/>
  <c r="H3818" i="16"/>
  <c r="H3819" i="16"/>
  <c r="H3820" i="16"/>
  <c r="H3821" i="16"/>
  <c r="H3822" i="16"/>
  <c r="H3823" i="16"/>
  <c r="H3824" i="16"/>
  <c r="H3825" i="16"/>
  <c r="H3826" i="16"/>
  <c r="H3827" i="16"/>
  <c r="H3828" i="16"/>
  <c r="H3829" i="16"/>
  <c r="H3830" i="16"/>
  <c r="H3831" i="16"/>
  <c r="H3832" i="16"/>
  <c r="H3833" i="16"/>
  <c r="H3834" i="16"/>
  <c r="H3835" i="16"/>
  <c r="H3836" i="16"/>
  <c r="H3837" i="16"/>
  <c r="H3838" i="16"/>
  <c r="H3839" i="16"/>
  <c r="H3840" i="16"/>
  <c r="H3841" i="16"/>
  <c r="H3842" i="16"/>
  <c r="H3843" i="16"/>
  <c r="H3844" i="16"/>
  <c r="H3845" i="16"/>
  <c r="H3846" i="16"/>
  <c r="H3847" i="16"/>
  <c r="H3848" i="16"/>
  <c r="H3849" i="16"/>
  <c r="H3850" i="16"/>
  <c r="H3851" i="16"/>
  <c r="H3852" i="16"/>
  <c r="H3853" i="16"/>
  <c r="H3854" i="16"/>
  <c r="H3855" i="16"/>
  <c r="H3856" i="16"/>
  <c r="H3857" i="16"/>
  <c r="H3858" i="16"/>
  <c r="H3859" i="16"/>
  <c r="H3860" i="16"/>
  <c r="H3861" i="16"/>
  <c r="H3862" i="16"/>
  <c r="H3863" i="16"/>
  <c r="H3864" i="16"/>
  <c r="H3865" i="16"/>
  <c r="H3866" i="16"/>
  <c r="H3867" i="16"/>
  <c r="H3868" i="16"/>
  <c r="H3869" i="16"/>
  <c r="H3870" i="16"/>
  <c r="H3871" i="16"/>
  <c r="H3872" i="16"/>
  <c r="H3873" i="16"/>
  <c r="H3874" i="16"/>
  <c r="H3875" i="16"/>
  <c r="H3876" i="16"/>
  <c r="H3877" i="16"/>
  <c r="H3878" i="16"/>
  <c r="H3879" i="16"/>
  <c r="H3880" i="16"/>
  <c r="H3881" i="16"/>
  <c r="H3882" i="16"/>
  <c r="H3883" i="16"/>
  <c r="H3884" i="16"/>
  <c r="H3885" i="16"/>
  <c r="H3886" i="16"/>
  <c r="H3887" i="16"/>
  <c r="H3888" i="16"/>
  <c r="H3889" i="16"/>
  <c r="H3890" i="16"/>
  <c r="H3891" i="16"/>
  <c r="H3892" i="16"/>
  <c r="H3893" i="16"/>
  <c r="H3894" i="16"/>
  <c r="H3895" i="16"/>
  <c r="H3896" i="16"/>
  <c r="H3897" i="16"/>
  <c r="H3898" i="16"/>
  <c r="H3899" i="16"/>
  <c r="H3900" i="16"/>
  <c r="H3901" i="16"/>
  <c r="H3902" i="16"/>
  <c r="H3903" i="16"/>
  <c r="H3904" i="16"/>
  <c r="H3905" i="16"/>
  <c r="H3906" i="16"/>
  <c r="H3907" i="16"/>
  <c r="H3908" i="16"/>
  <c r="H3909" i="16"/>
  <c r="H3910" i="16"/>
  <c r="H3911" i="16"/>
  <c r="H3912" i="16"/>
  <c r="H3913" i="16"/>
  <c r="H3914" i="16"/>
  <c r="H3915" i="16"/>
  <c r="H3916" i="16"/>
  <c r="H3917" i="16"/>
  <c r="H3918" i="16"/>
  <c r="H3919" i="16"/>
  <c r="H3920" i="16"/>
  <c r="H3921" i="16"/>
  <c r="H3922" i="16"/>
  <c r="H3923" i="16"/>
  <c r="H3924" i="16"/>
  <c r="H3925" i="16"/>
  <c r="H3926" i="16"/>
  <c r="H3927" i="16"/>
  <c r="H3928" i="16"/>
  <c r="H3929" i="16"/>
  <c r="H3930" i="16"/>
  <c r="H3931" i="16"/>
  <c r="H3932" i="16"/>
  <c r="H3933" i="16"/>
  <c r="H3934" i="16"/>
  <c r="H3935" i="16"/>
  <c r="H3936" i="16"/>
  <c r="H3937" i="16"/>
  <c r="H3938" i="16"/>
  <c r="H3939" i="16"/>
  <c r="H3940" i="16"/>
  <c r="H3941" i="16"/>
  <c r="H3942" i="16"/>
  <c r="H3943" i="16"/>
  <c r="H3944" i="16"/>
  <c r="H3945" i="16"/>
  <c r="H3946" i="16"/>
  <c r="H3947" i="16"/>
  <c r="H3948" i="16"/>
  <c r="H3949" i="16"/>
  <c r="H3950" i="16"/>
  <c r="H3951" i="16"/>
  <c r="H3952" i="16"/>
  <c r="H3953" i="16"/>
  <c r="H3954" i="16"/>
  <c r="H3955" i="16"/>
  <c r="H3956" i="16"/>
  <c r="H3957" i="16"/>
  <c r="H3958" i="16"/>
  <c r="H3959" i="16"/>
  <c r="H3960" i="16"/>
  <c r="H3961" i="16"/>
  <c r="H3962" i="16"/>
  <c r="H3963" i="16"/>
  <c r="H3964" i="16"/>
  <c r="H3965" i="16"/>
  <c r="H3966" i="16"/>
  <c r="H3967" i="16"/>
  <c r="H3968" i="16"/>
  <c r="H3969" i="16"/>
  <c r="H3970" i="16"/>
  <c r="H3971" i="16"/>
  <c r="H3972" i="16"/>
  <c r="H3973" i="16"/>
  <c r="H3974" i="16"/>
  <c r="H3975" i="16"/>
  <c r="H3976" i="16"/>
  <c r="H3977" i="16"/>
  <c r="H3978" i="16"/>
  <c r="H3979" i="16"/>
  <c r="H3980" i="16"/>
  <c r="H3981" i="16"/>
  <c r="H3982" i="16"/>
  <c r="H3983" i="16"/>
  <c r="H3984" i="16"/>
  <c r="H3985" i="16"/>
  <c r="H3986" i="16"/>
  <c r="H3987" i="16"/>
  <c r="H3988" i="16"/>
  <c r="H3989" i="16"/>
  <c r="H3990" i="16"/>
  <c r="H3991" i="16"/>
  <c r="H3992" i="16"/>
  <c r="H3993" i="16"/>
  <c r="H3994" i="16"/>
  <c r="H3995" i="16"/>
  <c r="H3996" i="16"/>
  <c r="H3997" i="16"/>
  <c r="H3998" i="16"/>
  <c r="H3999" i="16"/>
  <c r="H4000" i="16"/>
  <c r="H4001" i="16"/>
  <c r="H4002" i="16"/>
  <c r="H4003" i="16"/>
  <c r="H4004" i="16"/>
  <c r="H4005" i="16"/>
  <c r="H4006" i="16"/>
  <c r="H4007" i="16"/>
  <c r="H4008" i="16"/>
  <c r="H4009" i="16"/>
  <c r="H4010" i="16"/>
  <c r="H4011" i="16"/>
  <c r="H4012" i="16"/>
  <c r="H4013" i="16"/>
  <c r="H4014" i="16"/>
  <c r="H4015" i="16"/>
  <c r="H4016" i="16"/>
  <c r="H4017" i="16"/>
  <c r="H4018" i="16"/>
  <c r="H4019" i="16"/>
  <c r="H4020" i="16"/>
  <c r="H4021" i="16"/>
  <c r="H4022" i="16"/>
  <c r="H4023" i="16"/>
  <c r="H4024" i="16"/>
  <c r="H4025" i="16"/>
  <c r="H4026" i="16"/>
  <c r="H4027" i="16"/>
  <c r="H4028" i="16"/>
  <c r="H4029" i="16"/>
  <c r="H4030" i="16"/>
  <c r="H4031" i="16"/>
  <c r="H4032" i="16"/>
  <c r="H4033" i="16"/>
  <c r="H4034" i="16"/>
  <c r="H4035" i="16"/>
  <c r="H4036" i="16"/>
  <c r="H4037" i="16"/>
  <c r="H4038" i="16"/>
  <c r="H4039" i="16"/>
  <c r="H4040" i="16"/>
  <c r="H4041" i="16"/>
  <c r="H4042" i="16"/>
  <c r="H4043" i="16"/>
  <c r="H4044" i="16"/>
  <c r="H4045" i="16"/>
  <c r="H4046" i="16"/>
  <c r="H4047" i="16"/>
  <c r="H4048" i="16"/>
  <c r="H4049" i="16"/>
  <c r="H4050" i="16"/>
  <c r="H4051" i="16"/>
  <c r="H4052" i="16"/>
  <c r="H4053" i="16"/>
  <c r="H4054" i="16"/>
  <c r="H4055" i="16"/>
  <c r="H4056" i="16"/>
  <c r="H4057" i="16"/>
  <c r="H4058" i="16"/>
  <c r="H4059" i="16"/>
  <c r="H4060" i="16"/>
  <c r="H4061" i="16"/>
  <c r="H4062" i="16"/>
  <c r="H4063" i="16"/>
  <c r="H4064" i="16"/>
  <c r="H4065" i="16"/>
  <c r="H4066" i="16"/>
  <c r="H4067" i="16"/>
  <c r="H4068" i="16"/>
  <c r="H4069" i="16"/>
  <c r="H4070" i="16"/>
  <c r="H4071" i="16"/>
  <c r="H4072" i="16"/>
  <c r="H4073" i="16"/>
  <c r="H4074" i="16"/>
  <c r="H4075" i="16"/>
  <c r="H4076" i="16"/>
  <c r="H4077" i="16"/>
  <c r="H4078" i="16"/>
  <c r="H4079" i="16"/>
  <c r="H4080" i="16"/>
  <c r="H4081" i="16"/>
  <c r="H4082" i="16"/>
  <c r="H4083" i="16"/>
  <c r="H4084" i="16"/>
  <c r="H4085" i="16"/>
  <c r="H4086" i="16"/>
  <c r="H4087" i="16"/>
  <c r="H4088" i="16"/>
  <c r="H4089" i="16"/>
  <c r="H4090" i="16"/>
  <c r="H4091" i="16"/>
  <c r="H4092" i="16"/>
  <c r="H4093" i="16"/>
  <c r="H4094" i="16"/>
  <c r="H4095" i="16"/>
  <c r="H4096" i="16"/>
  <c r="H4097" i="16"/>
  <c r="H4098" i="16"/>
  <c r="H4099" i="16"/>
  <c r="H4100" i="16"/>
  <c r="H4101" i="16"/>
  <c r="H4102" i="16"/>
  <c r="H4103" i="16"/>
  <c r="H4104" i="16"/>
  <c r="H4105" i="16"/>
  <c r="H4106" i="16"/>
  <c r="H4107" i="16"/>
  <c r="H4108" i="16"/>
  <c r="H4109" i="16"/>
  <c r="H4110" i="16"/>
  <c r="H4111" i="16"/>
  <c r="H4112" i="16"/>
  <c r="H4113" i="16"/>
  <c r="H4114" i="16"/>
  <c r="H4115" i="16"/>
  <c r="H4116" i="16"/>
  <c r="H4117" i="16"/>
  <c r="H4118" i="16"/>
  <c r="H4119" i="16"/>
  <c r="H4120" i="16"/>
  <c r="H4121" i="16"/>
  <c r="H4122" i="16"/>
  <c r="H4123" i="16"/>
  <c r="H4124" i="16"/>
  <c r="H4125" i="16"/>
  <c r="H4126" i="16"/>
  <c r="H4127" i="16"/>
  <c r="H4128" i="16"/>
  <c r="H4129" i="16"/>
  <c r="H4130" i="16"/>
  <c r="H4131" i="16"/>
  <c r="H4132" i="16"/>
  <c r="H4133" i="16"/>
  <c r="H4134" i="16"/>
  <c r="H4135" i="16"/>
  <c r="H4136" i="16"/>
  <c r="H4137" i="16"/>
  <c r="H4138" i="16"/>
  <c r="H4139" i="16"/>
  <c r="H4140" i="16"/>
  <c r="H4141" i="16"/>
  <c r="H4142" i="16"/>
  <c r="H4143" i="16"/>
  <c r="H4144" i="16"/>
  <c r="H4145" i="16"/>
  <c r="H4146" i="16"/>
  <c r="H4147" i="16"/>
  <c r="H4148" i="16"/>
  <c r="H4149" i="16"/>
  <c r="H4150" i="16"/>
  <c r="H4151" i="16"/>
  <c r="H4152" i="16"/>
  <c r="H4153" i="16"/>
  <c r="H4154" i="16"/>
  <c r="H4155" i="16"/>
  <c r="H4156" i="16"/>
  <c r="H4157" i="16"/>
  <c r="H4158" i="16"/>
  <c r="H4159" i="16"/>
  <c r="H4160" i="16"/>
  <c r="H4161" i="16"/>
  <c r="H4162" i="16"/>
  <c r="H4163" i="16"/>
  <c r="H4164" i="16"/>
  <c r="H4165" i="16"/>
  <c r="H4166" i="16"/>
  <c r="H4167" i="16"/>
  <c r="H4168" i="16"/>
  <c r="H4169" i="16"/>
  <c r="H4170" i="16"/>
  <c r="H4171" i="16"/>
  <c r="H4172" i="16"/>
  <c r="H4173" i="16"/>
  <c r="H4174" i="16"/>
  <c r="H4175" i="16"/>
  <c r="H4176" i="16"/>
  <c r="H4177" i="16"/>
  <c r="H4178" i="16"/>
  <c r="H4179" i="16"/>
  <c r="H4180" i="16"/>
  <c r="H4181" i="16"/>
  <c r="H4182" i="16"/>
  <c r="H4183" i="16"/>
  <c r="H4184" i="16"/>
  <c r="H4185" i="16"/>
  <c r="H4186" i="16"/>
  <c r="H4187" i="16"/>
  <c r="H4188" i="16"/>
  <c r="H4189" i="16"/>
  <c r="H4190" i="16"/>
  <c r="H4191" i="16"/>
  <c r="H4192" i="16"/>
  <c r="H4193" i="16"/>
  <c r="H4194" i="16"/>
  <c r="H4195" i="16"/>
  <c r="H4196" i="16"/>
  <c r="H4197" i="16"/>
  <c r="H4198" i="16"/>
  <c r="H4199" i="16"/>
  <c r="H4200" i="16"/>
  <c r="H4201" i="16"/>
  <c r="H4202" i="16"/>
  <c r="H4203" i="16"/>
  <c r="H4204" i="16"/>
  <c r="H4205" i="16"/>
  <c r="H4206" i="16"/>
  <c r="H4207" i="16"/>
  <c r="H4208" i="16"/>
  <c r="H4209" i="16"/>
  <c r="H4210" i="16"/>
  <c r="H4211" i="16"/>
  <c r="H4212" i="16"/>
  <c r="H4213" i="16"/>
  <c r="H4214" i="16"/>
  <c r="H4215" i="16"/>
  <c r="H4216" i="16"/>
  <c r="H4217" i="16"/>
  <c r="H4218" i="16"/>
  <c r="H4219" i="16"/>
  <c r="H4220" i="16"/>
  <c r="H4221" i="16"/>
  <c r="H4222" i="16"/>
  <c r="H4223" i="16"/>
  <c r="H4224" i="16"/>
  <c r="H4225" i="16"/>
  <c r="H4226" i="16"/>
  <c r="H4227" i="16"/>
  <c r="H4228" i="16"/>
  <c r="H4229" i="16"/>
  <c r="H4230" i="16"/>
  <c r="H4231" i="16"/>
  <c r="H4232" i="16"/>
  <c r="H4233" i="16"/>
  <c r="H4234" i="16"/>
  <c r="H4235" i="16"/>
  <c r="H4236" i="16"/>
  <c r="H4237" i="16"/>
  <c r="H4238" i="16"/>
  <c r="H4239" i="16"/>
  <c r="H4240" i="16"/>
  <c r="H4241" i="16"/>
  <c r="H4242" i="16"/>
  <c r="H4243" i="16"/>
  <c r="H4244" i="16"/>
  <c r="H4245" i="16"/>
  <c r="H4246" i="16"/>
  <c r="H4247" i="16"/>
  <c r="H4248" i="16"/>
  <c r="H4249" i="16"/>
  <c r="H4250" i="16"/>
  <c r="H4251" i="16"/>
  <c r="H4252" i="16"/>
  <c r="H4253" i="16"/>
  <c r="H4254" i="16"/>
  <c r="H4255" i="16"/>
  <c r="H4256" i="16"/>
  <c r="H4257" i="16"/>
  <c r="H4258" i="16"/>
  <c r="H4259" i="16"/>
  <c r="H4260" i="16"/>
  <c r="H4261" i="16"/>
  <c r="H4262" i="16"/>
  <c r="H4263" i="16"/>
  <c r="H4264" i="16"/>
  <c r="H4265" i="16"/>
  <c r="H4266" i="16"/>
  <c r="H4267" i="16"/>
  <c r="H4268" i="16"/>
  <c r="H4269" i="16"/>
  <c r="H4270" i="16"/>
  <c r="H4271" i="16"/>
  <c r="H4272" i="16"/>
  <c r="H4273" i="16"/>
  <c r="H4274" i="16"/>
  <c r="H4275" i="16"/>
  <c r="H4276" i="16"/>
  <c r="H4277" i="16"/>
  <c r="H4278" i="16"/>
  <c r="H4279" i="16"/>
  <c r="H4280" i="16"/>
  <c r="H4281" i="16"/>
  <c r="H4282" i="16"/>
  <c r="H4283" i="16"/>
  <c r="H4284" i="16"/>
  <c r="H4285" i="16"/>
  <c r="H4286" i="16"/>
  <c r="H4287" i="16"/>
  <c r="H4288" i="16"/>
  <c r="H4289" i="16"/>
  <c r="H4290" i="16"/>
  <c r="H4291" i="16"/>
  <c r="H4292" i="16"/>
  <c r="H4293" i="16"/>
  <c r="H4294" i="16"/>
  <c r="H4295" i="16"/>
  <c r="H4296" i="16"/>
  <c r="H4297" i="16"/>
  <c r="H4298" i="16"/>
  <c r="H4299" i="16"/>
  <c r="H4300" i="16"/>
  <c r="H4301" i="16"/>
  <c r="H4302" i="16"/>
  <c r="H4303" i="16"/>
  <c r="H4304" i="16"/>
  <c r="H4305" i="16"/>
  <c r="H4306" i="16"/>
  <c r="H4307" i="16"/>
  <c r="H4308" i="16"/>
  <c r="H4309" i="16"/>
  <c r="H4310" i="16"/>
  <c r="H4311" i="16"/>
  <c r="H4312" i="16"/>
  <c r="H4313" i="16"/>
  <c r="H4314" i="16"/>
  <c r="H4315" i="16"/>
  <c r="H4316" i="16"/>
  <c r="H4317" i="16"/>
  <c r="H4318" i="16"/>
  <c r="H4319" i="16"/>
  <c r="H4320" i="16"/>
  <c r="H4321" i="16"/>
  <c r="H4322" i="16"/>
  <c r="H4323" i="16"/>
  <c r="H4324" i="16"/>
  <c r="H4325" i="16"/>
  <c r="H4326" i="16"/>
  <c r="H4327" i="16"/>
  <c r="H4328" i="16"/>
  <c r="H4329" i="16"/>
  <c r="H4330" i="16"/>
  <c r="H4331" i="16"/>
  <c r="H4332" i="16"/>
  <c r="H4333" i="16"/>
  <c r="H4334" i="16"/>
  <c r="H4335" i="16"/>
  <c r="H4336" i="16"/>
  <c r="H4337" i="16"/>
  <c r="H4338" i="16"/>
  <c r="H4339" i="16"/>
  <c r="H4340" i="16"/>
  <c r="H4341" i="16"/>
  <c r="H4342" i="16"/>
  <c r="H4343" i="16"/>
  <c r="H4344" i="16"/>
  <c r="H4345" i="16"/>
  <c r="H4346" i="16"/>
  <c r="H4347" i="16"/>
  <c r="H4348" i="16"/>
  <c r="H4349" i="16"/>
  <c r="H4350" i="16"/>
  <c r="H4351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59FB1-F277-46EA-A519-F2052D8958DC}" keepAlive="1" name="Consulta - 2022" description="Ligação à consulta '2022' no livro." type="5" refreshedVersion="8" background="1" saveData="1">
    <dbPr connection="Provider=Microsoft.Mashup.OleDb.1;Data Source=$Workbook$;Location=2022;Extended Properties=&quot;&quot;" command="SELECT * FROM [2022]"/>
  </connection>
  <connection id="2" xr16:uid="{C6D42A6B-DBF4-4019-9FBC-BCAAE955B67E}" keepAlive="1" name="Consulta - 2023(1)" description="Ligação à consulta '2023' no livro." type="5" refreshedVersion="8" background="1" saveData="1">
    <dbPr connection="Provider=Microsoft.Mashup.OleDb.1;Data Source=$Workbook$;Location=2023;Extended Properties=&quot;&quot;" command="SELECT * FROM [2023]"/>
  </connection>
  <connection id="3" xr16:uid="{7227DDB6-996E-47A8-AC71-4C6229A48389}" keepAlive="1" name="Consulta - 2024" description="Ligação à consulta '2024' no livro." type="5" refreshedVersion="8" background="1" saveData="1">
    <dbPr connection="Provider=Microsoft.Mashup.OleDb.1;Data Source=$Workbook$;Location=2024;Extended Properties=&quot;&quot;" command="SELECT * FROM [2024]"/>
  </connection>
  <connection id="4" xr16:uid="{D3818F81-5950-453D-8851-F09781FA2279}" keepAlive="1" name="Consulta - 2025" description="Ligação à consulta '2025' no livro." type="5" refreshedVersion="8" background="1" saveData="1">
    <dbPr connection="Provider=Microsoft.Mashup.OleDb.1;Data Source=$Workbook$;Location=2025;Extended Properties=&quot;&quot;" command="SELECT * FROM [2025]"/>
  </connection>
  <connection id="5" xr16:uid="{B6C780E6-2C25-455B-9F48-265ED5CF64C7}" keepAlive="1" name="Consulta - Ficheiro de Exemplo" description="Ligação à consulta 'Ficheiro de Exemplo' no livro." type="5" refreshedVersion="0" background="1">
    <dbPr connection="Provider=Microsoft.Mashup.OleDb.1;Data Source=$Workbook$;Location=&quot;Ficheiro de Exemplo&quot;;Extended Properties=&quot;&quot;" command="SELECT * FROM [Ficheiro de Exemplo]"/>
  </connection>
  <connection id="6" xr16:uid="{E02BE8FC-6062-4F22-9D43-9DB7CF5CF3A1}" keepAlive="1" name="Consulta - Parâmetro1" description="Ligação à consulta 'Parâmetro1' no livro." type="5" refreshedVersion="0" background="1">
    <dbPr connection="Provider=Microsoft.Mashup.OleDb.1;Data Source=$Workbook$;Location=Parâmetro1;Extended Properties=&quot;&quot;" command="SELECT * FROM [Parâmetro1]"/>
  </connection>
  <connection id="7" xr16:uid="{F0EF1E10-D4E4-4B5A-AB31-D5EB7E52897D}" keepAlive="1" name="Consulta - Transformar Ficheiro" description="Ligação à consulta 'Transformar Ficheiro' no livro." type="5" refreshedVersion="0" background="1">
    <dbPr connection="Provider=Microsoft.Mashup.OleDb.1;Data Source=$Workbook$;Location=&quot;Transformar Ficheiro&quot;;Extended Properties=&quot;&quot;" command="SELECT * FROM [Transformar Ficheiro]"/>
  </connection>
  <connection id="8" xr16:uid="{23DF8474-284C-47C0-967D-66CB3A0E1F8C}" keepAlive="1" name="Consulta - Transformar Ficheiro de Exemplo" description="Ligação à consulta 'Transformar Ficheiro de Exemplo' no livro." type="5" refreshedVersion="0" background="1">
    <dbPr connection="Provider=Microsoft.Mashup.OleDb.1;Data Source=$Workbook$;Location=&quot;Transformar Ficheiro de Exemplo&quot;;Extended Properties=&quot;&quot;" command="SELECT * FROM [Transformar Ficheiro de Exemplo]"/>
  </connection>
</connections>
</file>

<file path=xl/sharedStrings.xml><?xml version="1.0" encoding="utf-8"?>
<sst xmlns="http://schemas.openxmlformats.org/spreadsheetml/2006/main" count="8708" uniqueCount="384">
  <si>
    <t>LOJA</t>
  </si>
  <si>
    <t>Concat</t>
  </si>
  <si>
    <t>Almancil Outlet</t>
  </si>
  <si>
    <t>Braga</t>
  </si>
  <si>
    <t>Coimbra CC Dolce Vita</t>
  </si>
  <si>
    <t>Faro CC Forum Algarve</t>
  </si>
  <si>
    <t>Lisboa CC Amoreiras</t>
  </si>
  <si>
    <t>Lisboa CC Colombo</t>
  </si>
  <si>
    <t>Lisboa Rua Garrett</t>
  </si>
  <si>
    <t>Lisbona Praca Dom Pedro</t>
  </si>
  <si>
    <t>Madeira Funchal CC La</t>
  </si>
  <si>
    <t>Oeiras C.C. Parque Oeiras</t>
  </si>
  <si>
    <t>Porto Aeroporto</t>
  </si>
  <si>
    <t>Porto CC Norte Shopping</t>
  </si>
  <si>
    <t>Lisbona Alcochete</t>
  </si>
  <si>
    <t>TRIMESTRE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</si>
  <si>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</si>
  <si>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</si>
  <si>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</si>
  <si>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</si>
  <si>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</si>
  <si>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</si>
  <si>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</si>
  <si>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</si>
  <si>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</si>
  <si>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</si>
  <si>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</si>
  <si>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</si>
  <si>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</si>
  <si>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</si>
  <si>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</si>
  <si>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</si>
  <si>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</si>
  <si>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</si>
  <si>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</si>
  <si>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</si>
  <si>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</si>
  <si>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</si>
  <si>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</si>
  <si>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24/01/2024</t>
  </si>
  <si>
    <t>25/01/2024</t>
  </si>
  <si>
    <t>26/01/2024</t>
  </si>
  <si>
    <t>27/01/2024</t>
  </si>
  <si>
    <t>28/01/2024</t>
  </si>
  <si>
    <t>29/01/2024</t>
  </si>
  <si>
    <t>30/01/2024</t>
  </si>
  <si>
    <t>31/01/2024</t>
  </si>
  <si>
    <t>01/02/2024</t>
  </si>
  <si>
    <t>02/02/2024</t>
  </si>
  <si>
    <t>03/02/2024</t>
  </si>
  <si>
    <t>04/02/2024</t>
  </si>
  <si>
    <t>05/02/2024</t>
  </si>
  <si>
    <t>06/02/2024</t>
  </si>
  <si>
    <t>07/02/2024</t>
  </si>
  <si>
    <t>08/02/2024</t>
  </si>
  <si>
    <t>09/02/2024</t>
  </si>
  <si>
    <t>10/02/2024</t>
  </si>
  <si>
    <t>11/02/2024</t>
  </si>
  <si>
    <t>12/02/2024</t>
  </si>
  <si>
    <t>13/02/2024</t>
  </si>
  <si>
    <t>14/02/2024</t>
  </si>
  <si>
    <t>15/02/2024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</si>
  <si>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</si>
  <si>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</si>
  <si>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</si>
  <si>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</si>
  <si>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</si>
  <si>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</si>
  <si>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</si>
  <si>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</si>
  <si>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</si>
  <si>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</si>
  <si>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</si>
  <si>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</si>
  <si>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</si>
  <si>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</si>
  <si>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01/03/2024</t>
  </si>
  <si>
    <t>02/03/2024</t>
  </si>
  <si>
    <t>03/03/2024</t>
  </si>
  <si>
    <t>04/03/2024</t>
  </si>
  <si>
    <t>05/03/2024</t>
  </si>
  <si>
    <t>06/03/2024</t>
  </si>
  <si>
    <t>07/03/2024</t>
  </si>
  <si>
    <t>08/03/2024</t>
  </si>
  <si>
    <t>09/03/2024</t>
  </si>
  <si>
    <t>10/03/2024</t>
  </si>
  <si>
    <t>11/03/2024</t>
  </si>
  <si>
    <t>12/03/2024</t>
  </si>
  <si>
    <t>13/03/2024</t>
  </si>
  <si>
    <t>14/03/2024</t>
  </si>
  <si>
    <t>15/03/2024</t>
  </si>
  <si>
    <t>16/03/2024</t>
  </si>
  <si>
    <t>17/03/2024</t>
  </si>
  <si>
    <t>18/03/2024</t>
  </si>
  <si>
    <t>19/03/2024</t>
  </si>
  <si>
    <t>20/03/2024</t>
  </si>
  <si>
    <t>21/03/2024</t>
  </si>
  <si>
    <t>22/03/2024</t>
  </si>
  <si>
    <t>23/03/2024</t>
  </si>
  <si>
    <t>24/03/2024</t>
  </si>
  <si>
    <t>25/03/2024</t>
  </si>
  <si>
    <t>26/03/2024</t>
  </si>
  <si>
    <t>27/03/2024</t>
  </si>
  <si>
    <t>28/03/2024</t>
  </si>
  <si>
    <t>29/03/2024</t>
  </si>
  <si>
    <t>30/03/2024</t>
  </si>
  <si>
    <t>31/03/2024</t>
  </si>
  <si>
    <t>01/04/2024</t>
  </si>
  <si>
    <t>02/04/2024</t>
  </si>
  <si>
    <t>03/04/2024</t>
  </si>
  <si>
    <t>04/04/2024</t>
  </si>
  <si>
    <t>05/04/2024</t>
  </si>
  <si>
    <t>06/04/2024</t>
  </si>
  <si>
    <t>07/04/2024</t>
  </si>
  <si>
    <t>08/04/2024</t>
  </si>
  <si>
    <t>09/04/2024</t>
  </si>
  <si>
    <t>10/04/2024</t>
  </si>
  <si>
    <t>11/04/2024</t>
  </si>
  <si>
    <t>12/04/2024</t>
  </si>
  <si>
    <t>13/04/2024</t>
  </si>
  <si>
    <t>14/04/2024</t>
  </si>
  <si>
    <t>15/04/2024</t>
  </si>
  <si>
    <t>16/04/2024</t>
  </si>
  <si>
    <t>17/04/2024</t>
  </si>
  <si>
    <t>18/04/2024</t>
  </si>
  <si>
    <t>19/04/2024</t>
  </si>
  <si>
    <t>20/04/2024</t>
  </si>
  <si>
    <t>21/04/2024</t>
  </si>
  <si>
    <t>22/04/2024</t>
  </si>
  <si>
    <t>23/04/2024</t>
  </si>
  <si>
    <t>24/04/2024</t>
  </si>
  <si>
    <t>25/04/2024</t>
  </si>
  <si>
    <t>26/04/2024</t>
  </si>
  <si>
    <t>27/04/2024</t>
  </si>
  <si>
    <t>28/04/2024</t>
  </si>
  <si>
    <t>29/04/2024</t>
  </si>
  <si>
    <t>30/04/2024</t>
  </si>
  <si>
    <t>01/05/2024</t>
  </si>
  <si>
    <t>02/05/2024</t>
  </si>
  <si>
    <t>03/05/2024</t>
  </si>
  <si>
    <t>04/05/2024</t>
  </si>
  <si>
    <t>05/05/2024</t>
  </si>
  <si>
    <t>06/05/2024</t>
  </si>
  <si>
    <t>07/05/2024</t>
  </si>
  <si>
    <t>08/05/2024</t>
  </si>
  <si>
    <t>09/05/2024</t>
  </si>
  <si>
    <t>10/05/2024</t>
  </si>
  <si>
    <t>11/05/2024</t>
  </si>
  <si>
    <t>12/05/2024</t>
  </si>
  <si>
    <t>13/05/2024</t>
  </si>
  <si>
    <t>14/05/2024</t>
  </si>
  <si>
    <t>15/05/2024</t>
  </si>
  <si>
    <t>16/05/2024</t>
  </si>
  <si>
    <t>17/05/2024</t>
  </si>
  <si>
    <t>18/05/2024</t>
  </si>
  <si>
    <t>19/05/2024</t>
  </si>
  <si>
    <t>20/05/2024</t>
  </si>
  <si>
    <t>21/05/2024</t>
  </si>
  <si>
    <t>22/05/2024</t>
  </si>
  <si>
    <t>23/05/2024</t>
  </si>
  <si>
    <t>24/05/2024</t>
  </si>
  <si>
    <t>25/05/2024</t>
  </si>
  <si>
    <t>26/05/2024</t>
  </si>
  <si>
    <t>27/05/2024</t>
  </si>
  <si>
    <t>28/05/2024</t>
  </si>
  <si>
    <t>29/05/2024</t>
  </si>
  <si>
    <t>30/05/2024</t>
  </si>
  <si>
    <t>31/05/2024</t>
  </si>
  <si>
    <t>01/06/2024</t>
  </si>
  <si>
    <t>02/06/2024</t>
  </si>
  <si>
    <t>03/06/2024</t>
  </si>
  <si>
    <t>04/06/2024</t>
  </si>
  <si>
    <t>05/06/2024</t>
  </si>
  <si>
    <t>06/06/2024</t>
  </si>
  <si>
    <t>07/06/2024</t>
  </si>
  <si>
    <t>08/06/2024</t>
  </si>
  <si>
    <t>09/06/2024</t>
  </si>
  <si>
    <t>10/06/2024</t>
  </si>
  <si>
    <t>11/06/2024</t>
  </si>
  <si>
    <t>12/06/2024</t>
  </si>
  <si>
    <t>13/06/2024</t>
  </si>
  <si>
    <t>14/06/2024</t>
  </si>
  <si>
    <t>15/06/2024</t>
  </si>
  <si>
    <t>16/06/2024</t>
  </si>
  <si>
    <t>17/06/2024</t>
  </si>
  <si>
    <t>18/06/2024</t>
  </si>
  <si>
    <t>19/06/2024</t>
  </si>
  <si>
    <t>20/06/2024</t>
  </si>
  <si>
    <t>21/06/2024</t>
  </si>
  <si>
    <t>22/06/2024</t>
  </si>
  <si>
    <t>23/06/2024</t>
  </si>
  <si>
    <t>24/06/2024</t>
  </si>
  <si>
    <t>25/06/2024</t>
  </si>
  <si>
    <t>26/06/2024</t>
  </si>
  <si>
    <t>27/06/2024</t>
  </si>
  <si>
    <t>28/06/2024</t>
  </si>
  <si>
    <t>29/06/2024</t>
  </si>
  <si>
    <t>30/06/2024</t>
  </si>
  <si>
    <t>01/07/2024</t>
  </si>
  <si>
    <t>02/07/2024</t>
  </si>
  <si>
    <t>03/07/2024</t>
  </si>
  <si>
    <t>04/07/2024</t>
  </si>
  <si>
    <t>05/07/2024</t>
  </si>
  <si>
    <t>06/07/2024</t>
  </si>
  <si>
    <t>07/07/2024</t>
  </si>
  <si>
    <t>08/07/2024</t>
  </si>
  <si>
    <t>09/07/2024</t>
  </si>
  <si>
    <t>10/07/2024</t>
  </si>
  <si>
    <t>11/07/2024</t>
  </si>
  <si>
    <t>12/07/2024</t>
  </si>
  <si>
    <t>13/07/2024</t>
  </si>
  <si>
    <t>14/07/2024</t>
  </si>
  <si>
    <t>15/07/2024</t>
  </si>
  <si>
    <t>16/07/2024</t>
  </si>
  <si>
    <t>17/07/2024</t>
  </si>
  <si>
    <t>18/07/2024</t>
  </si>
  <si>
    <t>19/07/2024</t>
  </si>
  <si>
    <t>20/07/2024</t>
  </si>
  <si>
    <t>21/07/2024</t>
  </si>
  <si>
    <t>22/07/2024</t>
  </si>
  <si>
    <t>23/07/2024</t>
  </si>
  <si>
    <t>24/07/2024</t>
  </si>
  <si>
    <t>25/07/2024</t>
  </si>
  <si>
    <t>26/07/2024</t>
  </si>
  <si>
    <t>27/07/2024</t>
  </si>
  <si>
    <t>28/07/2024</t>
  </si>
  <si>
    <t>29/07/2024</t>
  </si>
  <si>
    <t>30/07/2024</t>
  </si>
  <si>
    <t>31/07/2024</t>
  </si>
  <si>
    <t>01/08/2024</t>
  </si>
  <si>
    <t>02/08/2024</t>
  </si>
  <si>
    <t>03/08/2024</t>
  </si>
  <si>
    <t>04/08/2024</t>
  </si>
  <si>
    <t>05/08/2024</t>
  </si>
  <si>
    <t>06/08/2024</t>
  </si>
  <si>
    <t>07/08/2024</t>
  </si>
  <si>
    <t>08/08/2024</t>
  </si>
  <si>
    <t>09/08/2024</t>
  </si>
  <si>
    <t>10/08/2024</t>
  </si>
  <si>
    <t>11/08/2024</t>
  </si>
  <si>
    <t>12/08/2024</t>
  </si>
  <si>
    <t>13/08/2024</t>
  </si>
  <si>
    <t>14/08/2024</t>
  </si>
  <si>
    <t>15/08/2024</t>
  </si>
  <si>
    <t>16/08/2024</t>
  </si>
  <si>
    <t>17/08/2024</t>
  </si>
  <si>
    <t>18/08/2024</t>
  </si>
  <si>
    <t>19/08/2024</t>
  </si>
  <si>
    <t>20/08/2024</t>
  </si>
  <si>
    <t>21/08/2024</t>
  </si>
  <si>
    <t>22/08/2024</t>
  </si>
  <si>
    <t>23/08/2024</t>
  </si>
  <si>
    <t>24/08/2024</t>
  </si>
  <si>
    <t>25/08/2024</t>
  </si>
  <si>
    <t>26/08/2024</t>
  </si>
  <si>
    <t>27/08/2024</t>
  </si>
  <si>
    <t>28/08/2024</t>
  </si>
  <si>
    <t>29/08/2024</t>
  </si>
  <si>
    <t>30/08/2024</t>
  </si>
  <si>
    <t>31/08/2024</t>
  </si>
  <si>
    <t>01/09/2024</t>
  </si>
  <si>
    <t>02/09/2024</t>
  </si>
  <si>
    <t>03/09/2024</t>
  </si>
  <si>
    <t>04/09/2024</t>
  </si>
  <si>
    <t>05/09/2024</t>
  </si>
  <si>
    <t>06/09/2024</t>
  </si>
  <si>
    <t>07/09/2024</t>
  </si>
  <si>
    <t>08/09/2024</t>
  </si>
  <si>
    <t>09/09/2024</t>
  </si>
  <si>
    <t>10/09/2024</t>
  </si>
  <si>
    <t>11/09/2024</t>
  </si>
  <si>
    <t>12/09/2024</t>
  </si>
  <si>
    <t>13/09/2024</t>
  </si>
  <si>
    <t>14/09/2024</t>
  </si>
  <si>
    <t>15/09/2024</t>
  </si>
  <si>
    <t>16/09/2024</t>
  </si>
  <si>
    <t>17/09/2024</t>
  </si>
  <si>
    <t>18/09/2024</t>
  </si>
  <si>
    <t>19/09/2024</t>
  </si>
  <si>
    <t>20/09/2024</t>
  </si>
  <si>
    <t>21/09/2024</t>
  </si>
  <si>
    <t>22/09/2024</t>
  </si>
  <si>
    <t>23/09/2024</t>
  </si>
  <si>
    <t>24/09/2024</t>
  </si>
  <si>
    <t>25/09/2024</t>
  </si>
  <si>
    <t>26/09/2024</t>
  </si>
  <si>
    <t>27/09/2024</t>
  </si>
  <si>
    <t>28/09/2024</t>
  </si>
  <si>
    <t>29/09/2024</t>
  </si>
  <si>
    <t>30/09/2024</t>
  </si>
  <si>
    <t>01/10/2024</t>
  </si>
  <si>
    <t>02/10/2024</t>
  </si>
  <si>
    <t>03/10/2024</t>
  </si>
  <si>
    <t>04/10/2024</t>
  </si>
  <si>
    <t>05/10/2024</t>
  </si>
  <si>
    <t>06/10/2024</t>
  </si>
  <si>
    <t>07/10/2024</t>
  </si>
  <si>
    <t>08/10/2024</t>
  </si>
  <si>
    <t>09/10/2024</t>
  </si>
  <si>
    <t>10/10/2024</t>
  </si>
  <si>
    <t>11/10/2024</t>
  </si>
  <si>
    <t>12/10/2024</t>
  </si>
  <si>
    <t>13/10/2024</t>
  </si>
  <si>
    <t>14/10/2024</t>
  </si>
  <si>
    <t>15/10/2024</t>
  </si>
  <si>
    <t>16/10/2024</t>
  </si>
  <si>
    <t>17/10/2024</t>
  </si>
  <si>
    <t>18/10/2024</t>
  </si>
  <si>
    <t>19/10/2024</t>
  </si>
  <si>
    <t>20/10/2024</t>
  </si>
  <si>
    <t>21/10/2024</t>
  </si>
  <si>
    <t>22/10/2024</t>
  </si>
  <si>
    <t>23/10/2024</t>
  </si>
  <si>
    <t>24/10/2024</t>
  </si>
  <si>
    <t>25/10/2024</t>
  </si>
  <si>
    <t>26/10/2024</t>
  </si>
  <si>
    <t>27/10/2024</t>
  </si>
  <si>
    <t>28/10/2024</t>
  </si>
  <si>
    <t>29/10/2024</t>
  </si>
  <si>
    <t>30/10/2024</t>
  </si>
  <si>
    <t>31/10/2024</t>
  </si>
  <si>
    <t>01/11/2024</t>
  </si>
  <si>
    <t>02/11/2024</t>
  </si>
  <si>
    <t>03/11/2024</t>
  </si>
  <si>
    <t>04/11/2024</t>
  </si>
  <si>
    <t>05/11/2024</t>
  </si>
  <si>
    <t>06/11/2024</t>
  </si>
  <si>
    <t>07/11/2024</t>
  </si>
  <si>
    <t>08/11/2024</t>
  </si>
  <si>
    <t>09/11/2024</t>
  </si>
  <si>
    <t>10/11/2024</t>
  </si>
  <si>
    <t>11/11/2024</t>
  </si>
  <si>
    <t>12/11/2024</t>
  </si>
  <si>
    <t>13/11/2024</t>
  </si>
  <si>
    <t>14/11/2024</t>
  </si>
  <si>
    <t>15/11/2024</t>
  </si>
  <si>
    <t>16/11/2024</t>
  </si>
  <si>
    <t>17/11/2024</t>
  </si>
  <si>
    <t>18/11/2024</t>
  </si>
  <si>
    <t>19/11/2024</t>
  </si>
  <si>
    <t>20/11/2024</t>
  </si>
  <si>
    <t>21/11/2024</t>
  </si>
  <si>
    <t>22/11/2024</t>
  </si>
  <si>
    <t>23/11/2024</t>
  </si>
  <si>
    <t>24/11/2024</t>
  </si>
  <si>
    <t>25/11/2024</t>
  </si>
  <si>
    <t>26/11/2024</t>
  </si>
  <si>
    <t>27/11/2024</t>
  </si>
  <si>
    <t>28/11/2024</t>
  </si>
  <si>
    <t>29/11/2024</t>
  </si>
  <si>
    <t>30/11/2024</t>
  </si>
  <si>
    <t>01/12/2024</t>
  </si>
  <si>
    <t>02/12/2024</t>
  </si>
  <si>
    <t>03/12/2024</t>
  </si>
  <si>
    <t>04/12/2024</t>
  </si>
  <si>
    <t>05/12/2024</t>
  </si>
  <si>
    <t>06/12/2024</t>
  </si>
  <si>
    <t>07/12/2024</t>
  </si>
  <si>
    <t>08/12/2024</t>
  </si>
  <si>
    <t>09/12/2024</t>
  </si>
  <si>
    <t>10/12/2024</t>
  </si>
  <si>
    <t>11/12/2024</t>
  </si>
  <si>
    <t>12/12/2024</t>
  </si>
  <si>
    <t>13/12/2024</t>
  </si>
  <si>
    <t>14/12/2024</t>
  </si>
  <si>
    <t>15/12/2024</t>
  </si>
  <si>
    <t>16/12/2024</t>
  </si>
  <si>
    <t>17/12/2024</t>
  </si>
  <si>
    <t>18/12/2024</t>
  </si>
  <si>
    <t>19/12/2024</t>
  </si>
  <si>
    <t>20/12/2024</t>
  </si>
  <si>
    <t>21/12/2024</t>
  </si>
  <si>
    <t>22/12/2024</t>
  </si>
  <si>
    <t>23/12/2024</t>
  </si>
  <si>
    <t>24/12/2024</t>
  </si>
  <si>
    <t>26/12/2024</t>
  </si>
  <si>
    <t>27/12/2024</t>
  </si>
  <si>
    <t>28/12/2024</t>
  </si>
  <si>
    <t>29/12/2024</t>
  </si>
  <si>
    <t>OBJECTIVO</t>
  </si>
  <si>
    <t>Semana n º Data</t>
  </si>
  <si>
    <t>Data</t>
  </si>
  <si>
    <t>Armazém</t>
  </si>
  <si>
    <t>Valor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</si>
</sst>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3282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numFmt numFmtId="1" formatCode="0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EE524851-D31C-4898-BB0A-C1354512DFD1}"/>
  </tableStyles>
  <colors>
    <mruColors>
      <color rgb="FFFFCCCC"/>
      <color rgb="FF83ED88"/>
      <color rgb="FFED4D6F"/>
      <color rgb="FFFE7B0E"/>
      <color rgb="FF83C9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8D0FE0A4-CB6B-4F42-8507-B830D63B9DC3}" autoFormatId="16" applyNumberFormats="0" applyBorderFormats="0" applyFontFormats="0" applyPatternFormats="0" applyAlignmentFormats="0" applyWidthHeightFormats="0">
  <queryTableRefresh nextId="16" unboundColumnsRight="2">
    <queryTableFields count="8">
      <queryTableField id="5" name="DATA" tableColumnId="4"/>
      <queryTableField id="9" dataBound="0" tableColumnId="1"/>
      <queryTableField id="15" dataBound="0" tableColumnId="7"/>
      <queryTableField id="2" name="Loja" tableColumnId="2"/>
      <queryTableField id="10" dataBound="0" tableColumnId="3"/>
      <queryTableField id="6" name="VALOR" tableColumnId="5"/>
      <queryTableField id="13" dataBound="0" tableColumnId="9"/>
      <queryTableField id="8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CEB603-DBCE-4A37-B74A-54CA9AA24FE8}" name="_2024" displayName="_2024" ref="A1:H4351" tableType="queryTable" totalsRowShown="0">
  <autoFilter ref="A1:H4351" xr:uid="{D6CEB603-DBCE-4A37-B74A-54CA9AA24FE8}"/>
  <tableColumns count="8">
    <tableColumn id="4" xr3:uid="{B0BBCED3-2C6B-4D3E-B83A-21632A146883}" uniqueName="4" name="Semana n º Data" queryTableFieldId="5" dataDxfId="5"/>
    <tableColumn id="1" xr3:uid="{F364D6D2-45B2-4EC8-841E-D96EA13D4386}" uniqueName="1" name="Data" queryTableFieldId="9" dataDxfId="4">
      <calculatedColumnFormula>+WEEKNUM(_2024[[#This Row],[Semana n º Data]],2)</calculatedColumnFormula>
    </tableColumn>
    <tableColumn id="7" xr3:uid="{6EB90E97-4D98-45D8-A2DC-2932D2679F08}" uniqueName="7" name="LOJA" queryTableFieldId="15"/>
    <tableColumn id="2" xr3:uid="{9BD60B29-DAC6-42F0-BE3A-5B19E51BD0B0}" uniqueName="2" name="Armazém" queryTableFieldId="2" dataDxfId="3"/>
    <tableColumn id="3" xr3:uid="{98839F72-CBDD-47AF-B84B-C2B47FC481AF}" uniqueName="3" name="Concat" queryTableFieldId="10" dataDxfId="2">
      <calculatedColumnFormula>_xlfn.CONCAT(_2024[[#This Row],[Armazém]],_2024[[#This Row],[Data]])</calculatedColumnFormula>
    </tableColumn>
    <tableColumn id="5" xr3:uid="{511D9450-887A-48A1-AFF4-0CABB7A64452}" uniqueName="5" name="Valor " queryTableFieldId="6" dataDxfId="1"/>
    <tableColumn id="9" xr3:uid="{7C3DF070-D576-4C51-A243-8ECFC5749FC9}" uniqueName="9" name="OBJECTIVO" queryTableFieldId="13"/>
    <tableColumn id="6" xr3:uid="{A62D8145-2157-4868-BC9C-7180F29EABC2}" uniqueName="6" name="TRIMESTRE" queryTableFieldId="8" dataDxfId="0">
      <calculatedColumnFormula>INT((MONTH(_2024[[#This Row],[Semana n º Data]])-1)/3)+1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A4FF-2528-4B90-97E6-08EF1D0517A0}">
  <sheetPr>
    <tabColor rgb="FF92D050"/>
  </sheetPr>
  <dimension ref="A1:J4351"/>
  <sheetViews>
    <sheetView tabSelected="1" workbookViewId="0">
      <selection activeCell="J11" sqref="J11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7.5703125" bestFit="1" customWidth="1"/>
    <col min="4" max="4" width="23.85546875" bestFit="1" customWidth="1"/>
    <col min="5" max="5" width="26" bestFit="1" customWidth="1"/>
    <col min="6" max="6" width="9.28515625" bestFit="1" customWidth="1"/>
    <col min="7" max="7" width="9.28515625" customWidth="1"/>
    <col min="8" max="8" width="15.28515625" bestFit="1" customWidth="1"/>
    <col min="9" max="9" width="8.5703125" bestFit="1" customWidth="1"/>
    <col min="10" max="10" width="14.140625" style="1" bestFit="1" customWidth="1"/>
  </cols>
  <sheetData>
    <row r="1" spans="1:10" x14ac:dyDescent="0.25">
      <c r="A1" t="s">
        <v>380</v>
      </c>
      <c r="B1" t="s">
        <v>381</v>
      </c>
      <c r="C1" t="s">
        <v>0</v>
      </c>
      <c r="D1" t="s">
        <v>382</v>
      </c>
      <c r="E1" t="s">
        <v>1</v>
      </c>
      <c r="F1" t="s">
        <v>383</v>
      </c>
      <c r="G1" t="s">
        <v>379</v>
      </c>
      <c r="H1" s="1" t="s">
        <v>15</v>
      </c>
      <c r="J1"/>
    </row>
    <row r="2" spans="1:10" x14ac:dyDescent="0.25">
      <c r="A2" t="s">
        <v>23</v>
      </c>
      <c r="B2">
        <f>+WEEKNUM(_2024[[#This Row],[Semana n º Data]],2)</f>
        <v>1</v>
      </c>
      <c r="C2">
        <v>18</v>
      </c>
      <c r="D2" t="s">
        <v>12</v>
      </c>
      <c r="E2" t="str">
        <f>_xlfn.CONCAT(_2024[[#This Row],[Armazém]],_2024[[#This Row],[Data]])</f>
        <v>Porto Aeroporto1</v>
      </c>
      <c r="F2">
        <v>2275.3000000000002</v>
      </c>
      <c r="G2">
        <v>19121.32</v>
      </c>
      <c r="H2" s="2">
        <f>INT((MONTH(_2024[[#This Row],[Semana n º Data]])-1)/3)+1</f>
        <v>1</v>
      </c>
      <c r="J2"/>
    </row>
    <row r="3" spans="1:10" x14ac:dyDescent="0.25">
      <c r="A3" t="s">
        <v>24</v>
      </c>
      <c r="B3">
        <f>+WEEKNUM(_2024[[#This Row],[Semana n º Data]],2)</f>
        <v>1</v>
      </c>
      <c r="C3">
        <v>20</v>
      </c>
      <c r="D3" t="s">
        <v>4</v>
      </c>
      <c r="E3" t="str">
        <f>_xlfn.CONCAT(_2024[[#This Row],[Armazém]],_2024[[#This Row],[Data]])</f>
        <v>Coimbra CC Dolce Vita1</v>
      </c>
      <c r="F3">
        <v>3656.34</v>
      </c>
      <c r="G3">
        <v>15847.32</v>
      </c>
      <c r="H3" s="3">
        <f>INT((MONTH(_2024[[#This Row],[Semana n º Data]])-1)/3)+1</f>
        <v>1</v>
      </c>
      <c r="J3"/>
    </row>
    <row r="4" spans="1:10" x14ac:dyDescent="0.25">
      <c r="A4" t="s">
        <v>24</v>
      </c>
      <c r="B4">
        <f>+WEEKNUM(_2024[[#This Row],[Semana n º Data]],2)</f>
        <v>1</v>
      </c>
      <c r="C4">
        <v>24</v>
      </c>
      <c r="D4" t="s">
        <v>10</v>
      </c>
      <c r="E4" t="str">
        <f>_xlfn.CONCAT(_2024[[#This Row],[Armazém]],_2024[[#This Row],[Data]])</f>
        <v>Madeira Funchal CC La1</v>
      </c>
      <c r="F4">
        <v>3983.26</v>
      </c>
      <c r="G4">
        <v>16952.55</v>
      </c>
      <c r="H4" s="3">
        <f>INT((MONTH(_2024[[#This Row],[Semana n º Data]])-1)/3)+1</f>
        <v>1</v>
      </c>
      <c r="J4"/>
    </row>
    <row r="5" spans="1:10" x14ac:dyDescent="0.25">
      <c r="A5" t="s">
        <v>24</v>
      </c>
      <c r="B5">
        <f>+WEEKNUM(_2024[[#This Row],[Semana n º Data]],2)</f>
        <v>1</v>
      </c>
      <c r="C5">
        <v>22</v>
      </c>
      <c r="D5" t="s">
        <v>5</v>
      </c>
      <c r="E5" t="str">
        <f>_xlfn.CONCAT(_2024[[#This Row],[Armazém]],_2024[[#This Row],[Data]])</f>
        <v>Faro CC Forum Algarve1</v>
      </c>
      <c r="F5">
        <v>2152.4299999999998</v>
      </c>
      <c r="G5">
        <v>9254.3799999999992</v>
      </c>
      <c r="H5" s="3">
        <f>INT((MONTH(_2024[[#This Row],[Semana n º Data]])-1)/3)+1</f>
        <v>1</v>
      </c>
      <c r="J5"/>
    </row>
    <row r="6" spans="1:10" x14ac:dyDescent="0.25">
      <c r="A6" t="s">
        <v>24</v>
      </c>
      <c r="B6">
        <f>+WEEKNUM(_2024[[#This Row],[Semana n º Data]],2)</f>
        <v>1</v>
      </c>
      <c r="C6">
        <v>26</v>
      </c>
      <c r="D6" t="s">
        <v>13</v>
      </c>
      <c r="E6" t="str">
        <f>_xlfn.CONCAT(_2024[[#This Row],[Armazém]],_2024[[#This Row],[Data]])</f>
        <v>Porto CC Norte Shopping1</v>
      </c>
      <c r="F6">
        <v>5758.86</v>
      </c>
      <c r="G6">
        <v>28114.11</v>
      </c>
      <c r="H6" s="3">
        <f>INT((MONTH(_2024[[#This Row],[Semana n º Data]])-1)/3)+1</f>
        <v>1</v>
      </c>
      <c r="J6"/>
    </row>
    <row r="7" spans="1:10" x14ac:dyDescent="0.25">
      <c r="A7" t="s">
        <v>24</v>
      </c>
      <c r="B7">
        <f>+WEEKNUM(_2024[[#This Row],[Semana n º Data]],2)</f>
        <v>1</v>
      </c>
      <c r="C7">
        <v>21</v>
      </c>
      <c r="D7" t="s">
        <v>7</v>
      </c>
      <c r="E7" t="str">
        <f>_xlfn.CONCAT(_2024[[#This Row],[Armazém]],_2024[[#This Row],[Data]])</f>
        <v>Lisboa CC Colombo1</v>
      </c>
      <c r="F7">
        <v>5414.26</v>
      </c>
      <c r="G7">
        <v>26860.75</v>
      </c>
      <c r="H7" s="3">
        <f>INT((MONTH(_2024[[#This Row],[Semana n º Data]])-1)/3)+1</f>
        <v>1</v>
      </c>
      <c r="J7"/>
    </row>
    <row r="8" spans="1:10" x14ac:dyDescent="0.25">
      <c r="A8" t="s">
        <v>24</v>
      </c>
      <c r="B8">
        <f>+WEEKNUM(_2024[[#This Row],[Semana n º Data]],2)</f>
        <v>1</v>
      </c>
      <c r="C8">
        <v>18</v>
      </c>
      <c r="D8" t="s">
        <v>12</v>
      </c>
      <c r="E8" t="str">
        <f>_xlfn.CONCAT(_2024[[#This Row],[Armazém]],_2024[[#This Row],[Data]])</f>
        <v>Porto Aeroporto1</v>
      </c>
      <c r="F8">
        <v>4061.97</v>
      </c>
      <c r="G8">
        <v>19121.32</v>
      </c>
      <c r="H8" s="3">
        <f>INT((MONTH(_2024[[#This Row],[Semana n º Data]])-1)/3)+1</f>
        <v>1</v>
      </c>
      <c r="J8"/>
    </row>
    <row r="9" spans="1:10" x14ac:dyDescent="0.25">
      <c r="A9" t="s">
        <v>24</v>
      </c>
      <c r="B9">
        <f>+WEEKNUM(_2024[[#This Row],[Semana n º Data]],2)</f>
        <v>1</v>
      </c>
      <c r="C9">
        <v>27</v>
      </c>
      <c r="D9" t="s">
        <v>11</v>
      </c>
      <c r="E9" t="str">
        <f>_xlfn.CONCAT(_2024[[#This Row],[Armazém]],_2024[[#This Row],[Data]])</f>
        <v>Oeiras C.C. Parque Oeiras1</v>
      </c>
      <c r="F9">
        <v>4070.46</v>
      </c>
      <c r="G9">
        <v>16154.24</v>
      </c>
      <c r="H9" s="3">
        <f>INT((MONTH(_2024[[#This Row],[Semana n º Data]])-1)/3)+1</f>
        <v>1</v>
      </c>
      <c r="J9"/>
    </row>
    <row r="10" spans="1:10" x14ac:dyDescent="0.25">
      <c r="A10" t="s">
        <v>24</v>
      </c>
      <c r="B10">
        <f>+WEEKNUM(_2024[[#This Row],[Semana n º Data]],2)</f>
        <v>1</v>
      </c>
      <c r="C10">
        <v>19</v>
      </c>
      <c r="D10" t="s">
        <v>3</v>
      </c>
      <c r="E10" t="str">
        <f>_xlfn.CONCAT(_2024[[#This Row],[Armazém]],_2024[[#This Row],[Data]])</f>
        <v>Braga1</v>
      </c>
      <c r="F10">
        <v>2401.1999999999998</v>
      </c>
      <c r="G10">
        <v>13425.18</v>
      </c>
      <c r="H10" s="3">
        <f>INT((MONTH(_2024[[#This Row],[Semana n º Data]])-1)/3)+1</f>
        <v>1</v>
      </c>
      <c r="J10"/>
    </row>
    <row r="11" spans="1:10" x14ac:dyDescent="0.25">
      <c r="A11" t="s">
        <v>24</v>
      </c>
      <c r="B11">
        <f>+WEEKNUM(_2024[[#This Row],[Semana n º Data]],2)</f>
        <v>1</v>
      </c>
      <c r="C11">
        <v>28</v>
      </c>
      <c r="D11" t="s">
        <v>9</v>
      </c>
      <c r="E11" t="str">
        <f>_xlfn.CONCAT(_2024[[#This Row],[Armazém]],_2024[[#This Row],[Data]])</f>
        <v>Lisbona Praca Dom Pedro1</v>
      </c>
      <c r="F11">
        <v>3039.64</v>
      </c>
      <c r="G11">
        <v>16667.189999999999</v>
      </c>
      <c r="H11" s="3">
        <f>INT((MONTH(_2024[[#This Row],[Semana n º Data]])-1)/3)+1</f>
        <v>1</v>
      </c>
      <c r="J11"/>
    </row>
    <row r="12" spans="1:10" x14ac:dyDescent="0.25">
      <c r="A12" t="s">
        <v>24</v>
      </c>
      <c r="B12">
        <f>+WEEKNUM(_2024[[#This Row],[Semana n º Data]],2)</f>
        <v>1</v>
      </c>
      <c r="C12">
        <v>23</v>
      </c>
      <c r="D12" t="s">
        <v>14</v>
      </c>
      <c r="E12" t="str">
        <f>_xlfn.CONCAT(_2024[[#This Row],[Armazém]],_2024[[#This Row],[Data]])</f>
        <v>Lisbona Alcochete1</v>
      </c>
      <c r="F12">
        <v>4609.92</v>
      </c>
      <c r="G12">
        <v>21324.74</v>
      </c>
      <c r="H12" s="3">
        <f>INT((MONTH(_2024[[#This Row],[Semana n º Data]])-1)/3)+1</f>
        <v>1</v>
      </c>
      <c r="J12"/>
    </row>
    <row r="13" spans="1:10" x14ac:dyDescent="0.25">
      <c r="A13" t="s">
        <v>24</v>
      </c>
      <c r="B13">
        <f>+WEEKNUM(_2024[[#This Row],[Semana n º Data]],2)</f>
        <v>1</v>
      </c>
      <c r="C13">
        <v>29</v>
      </c>
      <c r="D13" t="s">
        <v>2</v>
      </c>
      <c r="E13" t="str">
        <f>_xlfn.CONCAT(_2024[[#This Row],[Armazém]],_2024[[#This Row],[Data]])</f>
        <v>Almancil Outlet1</v>
      </c>
      <c r="F13">
        <v>2896.12</v>
      </c>
      <c r="G13">
        <v>18535.18</v>
      </c>
      <c r="H13" s="3">
        <f>INT((MONTH(_2024[[#This Row],[Semana n º Data]])-1)/3)+1</f>
        <v>1</v>
      </c>
      <c r="J13"/>
    </row>
    <row r="14" spans="1:10" x14ac:dyDescent="0.25">
      <c r="A14" t="s">
        <v>24</v>
      </c>
      <c r="B14">
        <f>+WEEKNUM(_2024[[#This Row],[Semana n º Data]],2)</f>
        <v>1</v>
      </c>
      <c r="C14">
        <v>30</v>
      </c>
      <c r="D14" t="s">
        <v>6</v>
      </c>
      <c r="E14" t="str">
        <f>_xlfn.CONCAT(_2024[[#This Row],[Armazém]],_2024[[#This Row],[Data]])</f>
        <v>Lisboa CC Amoreiras1</v>
      </c>
      <c r="F14">
        <v>2136.11</v>
      </c>
      <c r="G14">
        <v>13789.51</v>
      </c>
      <c r="H14" s="3">
        <f>INT((MONTH(_2024[[#This Row],[Semana n º Data]])-1)/3)+1</f>
        <v>1</v>
      </c>
      <c r="J14"/>
    </row>
    <row r="15" spans="1:10" x14ac:dyDescent="0.25">
      <c r="A15" t="s">
        <v>24</v>
      </c>
      <c r="B15">
        <f>+WEEKNUM(_2024[[#This Row],[Semana n º Data]],2)</f>
        <v>1</v>
      </c>
      <c r="C15">
        <v>25</v>
      </c>
      <c r="D15" t="s">
        <v>8</v>
      </c>
      <c r="E15" t="str">
        <f>_xlfn.CONCAT(_2024[[#This Row],[Armazém]],_2024[[#This Row],[Data]])</f>
        <v>Lisboa Rua Garrett1</v>
      </c>
      <c r="F15">
        <v>4280.9799999999996</v>
      </c>
      <c r="G15">
        <v>21824.45</v>
      </c>
      <c r="H15" s="3">
        <f>INT((MONTH(_2024[[#This Row],[Semana n º Data]])-1)/3)+1</f>
        <v>1</v>
      </c>
      <c r="J15"/>
    </row>
    <row r="16" spans="1:10" x14ac:dyDescent="0.25">
      <c r="A16" t="s">
        <v>25</v>
      </c>
      <c r="B16">
        <f>+WEEKNUM(_2024[[#This Row],[Semana n º Data]],2)</f>
        <v>1</v>
      </c>
      <c r="C16">
        <v>20</v>
      </c>
      <c r="D16" t="s">
        <v>4</v>
      </c>
      <c r="E16" t="str">
        <f>_xlfn.CONCAT(_2024[[#This Row],[Armazém]],_2024[[#This Row],[Data]])</f>
        <v>Coimbra CC Dolce Vita1</v>
      </c>
      <c r="F16">
        <v>1858.87</v>
      </c>
      <c r="G16">
        <v>15847.32</v>
      </c>
      <c r="H16" s="3">
        <f>INT((MONTH(_2024[[#This Row],[Semana n º Data]])-1)/3)+1</f>
        <v>1</v>
      </c>
      <c r="J16"/>
    </row>
    <row r="17" spans="1:10" x14ac:dyDescent="0.25">
      <c r="A17" t="s">
        <v>25</v>
      </c>
      <c r="B17">
        <f>+WEEKNUM(_2024[[#This Row],[Semana n º Data]],2)</f>
        <v>1</v>
      </c>
      <c r="C17">
        <v>24</v>
      </c>
      <c r="D17" t="s">
        <v>10</v>
      </c>
      <c r="E17" t="str">
        <f>_xlfn.CONCAT(_2024[[#This Row],[Armazém]],_2024[[#This Row],[Data]])</f>
        <v>Madeira Funchal CC La1</v>
      </c>
      <c r="F17">
        <v>2769.86</v>
      </c>
      <c r="G17">
        <v>16952.55</v>
      </c>
      <c r="H17" s="3">
        <f>INT((MONTH(_2024[[#This Row],[Semana n º Data]])-1)/3)+1</f>
        <v>1</v>
      </c>
      <c r="J17"/>
    </row>
    <row r="18" spans="1:10" x14ac:dyDescent="0.25">
      <c r="A18" t="s">
        <v>25</v>
      </c>
      <c r="B18">
        <f>+WEEKNUM(_2024[[#This Row],[Semana n º Data]],2)</f>
        <v>1</v>
      </c>
      <c r="C18">
        <v>22</v>
      </c>
      <c r="D18" t="s">
        <v>5</v>
      </c>
      <c r="E18" t="str">
        <f>_xlfn.CONCAT(_2024[[#This Row],[Armazém]],_2024[[#This Row],[Data]])</f>
        <v>Faro CC Forum Algarve1</v>
      </c>
      <c r="F18">
        <v>1269.32</v>
      </c>
      <c r="G18">
        <v>9254.3799999999992</v>
      </c>
      <c r="H18" s="3">
        <f>INT((MONTH(_2024[[#This Row],[Semana n º Data]])-1)/3)+1</f>
        <v>1</v>
      </c>
      <c r="J18"/>
    </row>
    <row r="19" spans="1:10" x14ac:dyDescent="0.25">
      <c r="A19" t="s">
        <v>25</v>
      </c>
      <c r="B19">
        <f>+WEEKNUM(_2024[[#This Row],[Semana n º Data]],2)</f>
        <v>1</v>
      </c>
      <c r="C19">
        <v>26</v>
      </c>
      <c r="D19" t="s">
        <v>13</v>
      </c>
      <c r="E19" t="str">
        <f>_xlfn.CONCAT(_2024[[#This Row],[Armazém]],_2024[[#This Row],[Data]])</f>
        <v>Porto CC Norte Shopping1</v>
      </c>
      <c r="F19">
        <v>5165.3100000000004</v>
      </c>
      <c r="G19">
        <v>28114.11</v>
      </c>
      <c r="H19" s="3">
        <f>INT((MONTH(_2024[[#This Row],[Semana n º Data]])-1)/3)+1</f>
        <v>1</v>
      </c>
      <c r="J19"/>
    </row>
    <row r="20" spans="1:10" x14ac:dyDescent="0.25">
      <c r="A20" t="s">
        <v>25</v>
      </c>
      <c r="B20">
        <f>+WEEKNUM(_2024[[#This Row],[Semana n º Data]],2)</f>
        <v>1</v>
      </c>
      <c r="C20">
        <v>21</v>
      </c>
      <c r="D20" t="s">
        <v>7</v>
      </c>
      <c r="E20" t="str">
        <f>_xlfn.CONCAT(_2024[[#This Row],[Armazém]],_2024[[#This Row],[Data]])</f>
        <v>Lisboa CC Colombo1</v>
      </c>
      <c r="F20">
        <v>4952.51</v>
      </c>
      <c r="G20">
        <v>26860.75</v>
      </c>
      <c r="H20" s="3">
        <f>INT((MONTH(_2024[[#This Row],[Semana n º Data]])-1)/3)+1</f>
        <v>1</v>
      </c>
      <c r="J20"/>
    </row>
    <row r="21" spans="1:10" x14ac:dyDescent="0.25">
      <c r="A21" t="s">
        <v>25</v>
      </c>
      <c r="B21">
        <f>+WEEKNUM(_2024[[#This Row],[Semana n º Data]],2)</f>
        <v>1</v>
      </c>
      <c r="C21">
        <v>18</v>
      </c>
      <c r="D21" t="s">
        <v>12</v>
      </c>
      <c r="E21" t="str">
        <f>_xlfn.CONCAT(_2024[[#This Row],[Armazém]],_2024[[#This Row],[Data]])</f>
        <v>Porto Aeroporto1</v>
      </c>
      <c r="F21">
        <v>2721.16</v>
      </c>
      <c r="G21">
        <v>19121.32</v>
      </c>
      <c r="H21" s="3">
        <f>INT((MONTH(_2024[[#This Row],[Semana n º Data]])-1)/3)+1</f>
        <v>1</v>
      </c>
      <c r="J21"/>
    </row>
    <row r="22" spans="1:10" x14ac:dyDescent="0.25">
      <c r="A22" t="s">
        <v>25</v>
      </c>
      <c r="B22">
        <f>+WEEKNUM(_2024[[#This Row],[Semana n º Data]],2)</f>
        <v>1</v>
      </c>
      <c r="C22">
        <v>27</v>
      </c>
      <c r="D22" t="s">
        <v>11</v>
      </c>
      <c r="E22" t="str">
        <f>_xlfn.CONCAT(_2024[[#This Row],[Armazém]],_2024[[#This Row],[Data]])</f>
        <v>Oeiras C.C. Parque Oeiras1</v>
      </c>
      <c r="F22">
        <v>2764.33</v>
      </c>
      <c r="G22">
        <v>16154.24</v>
      </c>
      <c r="H22" s="3">
        <f>INT((MONTH(_2024[[#This Row],[Semana n º Data]])-1)/3)+1</f>
        <v>1</v>
      </c>
      <c r="J22"/>
    </row>
    <row r="23" spans="1:10" x14ac:dyDescent="0.25">
      <c r="A23" t="s">
        <v>25</v>
      </c>
      <c r="B23">
        <f>+WEEKNUM(_2024[[#This Row],[Semana n º Data]],2)</f>
        <v>1</v>
      </c>
      <c r="C23">
        <v>19</v>
      </c>
      <c r="D23" t="s">
        <v>3</v>
      </c>
      <c r="E23" t="str">
        <f>_xlfn.CONCAT(_2024[[#This Row],[Armazém]],_2024[[#This Row],[Data]])</f>
        <v>Braga1</v>
      </c>
      <c r="F23">
        <v>2036.77</v>
      </c>
      <c r="G23">
        <v>13425.18</v>
      </c>
      <c r="H23" s="3">
        <f>INT((MONTH(_2024[[#This Row],[Semana n º Data]])-1)/3)+1</f>
        <v>1</v>
      </c>
      <c r="J23"/>
    </row>
    <row r="24" spans="1:10" x14ac:dyDescent="0.25">
      <c r="A24" t="s">
        <v>25</v>
      </c>
      <c r="B24">
        <f>+WEEKNUM(_2024[[#This Row],[Semana n º Data]],2)</f>
        <v>1</v>
      </c>
      <c r="C24">
        <v>28</v>
      </c>
      <c r="D24" t="s">
        <v>9</v>
      </c>
      <c r="E24" t="str">
        <f>_xlfn.CONCAT(_2024[[#This Row],[Armazém]],_2024[[#This Row],[Data]])</f>
        <v>Lisbona Praca Dom Pedro1</v>
      </c>
      <c r="F24">
        <v>2383.11</v>
      </c>
      <c r="G24">
        <v>16667.189999999999</v>
      </c>
      <c r="H24" s="3">
        <f>INT((MONTH(_2024[[#This Row],[Semana n º Data]])-1)/3)+1</f>
        <v>1</v>
      </c>
      <c r="J24"/>
    </row>
    <row r="25" spans="1:10" x14ac:dyDescent="0.25">
      <c r="A25" t="s">
        <v>25</v>
      </c>
      <c r="B25">
        <f>+WEEKNUM(_2024[[#This Row],[Semana n º Data]],2)</f>
        <v>1</v>
      </c>
      <c r="C25">
        <v>23</v>
      </c>
      <c r="D25" t="s">
        <v>14</v>
      </c>
      <c r="E25" t="str">
        <f>_xlfn.CONCAT(_2024[[#This Row],[Armazém]],_2024[[#This Row],[Data]])</f>
        <v>Lisbona Alcochete1</v>
      </c>
      <c r="F25">
        <v>1732.26</v>
      </c>
      <c r="G25">
        <v>21324.74</v>
      </c>
      <c r="H25" s="3">
        <f>INT((MONTH(_2024[[#This Row],[Semana n º Data]])-1)/3)+1</f>
        <v>1</v>
      </c>
      <c r="J25"/>
    </row>
    <row r="26" spans="1:10" x14ac:dyDescent="0.25">
      <c r="A26" t="s">
        <v>25</v>
      </c>
      <c r="B26">
        <f>+WEEKNUM(_2024[[#This Row],[Semana n º Data]],2)</f>
        <v>1</v>
      </c>
      <c r="C26">
        <v>29</v>
      </c>
      <c r="D26" t="s">
        <v>2</v>
      </c>
      <c r="E26" t="str">
        <f>_xlfn.CONCAT(_2024[[#This Row],[Armazém]],_2024[[#This Row],[Data]])</f>
        <v>Almancil Outlet1</v>
      </c>
      <c r="F26">
        <v>1987.48</v>
      </c>
      <c r="G26">
        <v>18535.18</v>
      </c>
      <c r="H26" s="3">
        <f>INT((MONTH(_2024[[#This Row],[Semana n º Data]])-1)/3)+1</f>
        <v>1</v>
      </c>
      <c r="J26"/>
    </row>
    <row r="27" spans="1:10" x14ac:dyDescent="0.25">
      <c r="A27" t="s">
        <v>25</v>
      </c>
      <c r="B27">
        <f>+WEEKNUM(_2024[[#This Row],[Semana n º Data]],2)</f>
        <v>1</v>
      </c>
      <c r="C27">
        <v>30</v>
      </c>
      <c r="D27" t="s">
        <v>6</v>
      </c>
      <c r="E27" t="str">
        <f>_xlfn.CONCAT(_2024[[#This Row],[Armazém]],_2024[[#This Row],[Data]])</f>
        <v>Lisboa CC Amoreiras1</v>
      </c>
      <c r="F27">
        <v>2926.81</v>
      </c>
      <c r="G27">
        <v>13789.51</v>
      </c>
      <c r="H27" s="3">
        <f>INT((MONTH(_2024[[#This Row],[Semana n º Data]])-1)/3)+1</f>
        <v>1</v>
      </c>
      <c r="J27"/>
    </row>
    <row r="28" spans="1:10" x14ac:dyDescent="0.25">
      <c r="A28" t="s">
        <v>25</v>
      </c>
      <c r="B28">
        <f>+WEEKNUM(_2024[[#This Row],[Semana n º Data]],2)</f>
        <v>1</v>
      </c>
      <c r="C28">
        <v>25</v>
      </c>
      <c r="D28" t="s">
        <v>8</v>
      </c>
      <c r="E28" t="str">
        <f>_xlfn.CONCAT(_2024[[#This Row],[Armazém]],_2024[[#This Row],[Data]])</f>
        <v>Lisboa Rua Garrett1</v>
      </c>
      <c r="F28">
        <v>3455.33</v>
      </c>
      <c r="G28">
        <v>21824.45</v>
      </c>
      <c r="H28" s="3">
        <f>INT((MONTH(_2024[[#This Row],[Semana n º Data]])-1)/3)+1</f>
        <v>1</v>
      </c>
      <c r="J28"/>
    </row>
    <row r="29" spans="1:10" x14ac:dyDescent="0.25">
      <c r="A29" t="s">
        <v>26</v>
      </c>
      <c r="B29">
        <f>+WEEKNUM(_2024[[#This Row],[Semana n º Data]],2)</f>
        <v>1</v>
      </c>
      <c r="C29">
        <v>20</v>
      </c>
      <c r="D29" t="s">
        <v>4</v>
      </c>
      <c r="E29" t="str">
        <f>_xlfn.CONCAT(_2024[[#This Row],[Armazém]],_2024[[#This Row],[Data]])</f>
        <v>Coimbra CC Dolce Vita1</v>
      </c>
      <c r="F29">
        <v>1243.56</v>
      </c>
      <c r="G29">
        <v>15847.32</v>
      </c>
      <c r="H29" s="3">
        <f>INT((MONTH(_2024[[#This Row],[Semana n º Data]])-1)/3)+1</f>
        <v>1</v>
      </c>
      <c r="J29"/>
    </row>
    <row r="30" spans="1:10" x14ac:dyDescent="0.25">
      <c r="A30" t="s">
        <v>26</v>
      </c>
      <c r="B30">
        <f>+WEEKNUM(_2024[[#This Row],[Semana n º Data]],2)</f>
        <v>1</v>
      </c>
      <c r="C30">
        <v>24</v>
      </c>
      <c r="D30" t="s">
        <v>10</v>
      </c>
      <c r="E30" t="str">
        <f>_xlfn.CONCAT(_2024[[#This Row],[Armazém]],_2024[[#This Row],[Data]])</f>
        <v>Madeira Funchal CC La1</v>
      </c>
      <c r="F30">
        <v>2015.22</v>
      </c>
      <c r="G30">
        <v>16952.55</v>
      </c>
      <c r="H30" s="3">
        <f>INT((MONTH(_2024[[#This Row],[Semana n º Data]])-1)/3)+1</f>
        <v>1</v>
      </c>
      <c r="J30"/>
    </row>
    <row r="31" spans="1:10" x14ac:dyDescent="0.25">
      <c r="A31" t="s">
        <v>26</v>
      </c>
      <c r="B31">
        <f>+WEEKNUM(_2024[[#This Row],[Semana n º Data]],2)</f>
        <v>1</v>
      </c>
      <c r="C31">
        <v>22</v>
      </c>
      <c r="D31" t="s">
        <v>5</v>
      </c>
      <c r="E31" t="str">
        <f>_xlfn.CONCAT(_2024[[#This Row],[Armazém]],_2024[[#This Row],[Data]])</f>
        <v>Faro CC Forum Algarve1</v>
      </c>
      <c r="F31">
        <v>1726.96</v>
      </c>
      <c r="G31">
        <v>9254.3799999999992</v>
      </c>
      <c r="H31" s="3">
        <f>INT((MONTH(_2024[[#This Row],[Semana n º Data]])-1)/3)+1</f>
        <v>1</v>
      </c>
      <c r="J31"/>
    </row>
    <row r="32" spans="1:10" x14ac:dyDescent="0.25">
      <c r="A32" t="s">
        <v>26</v>
      </c>
      <c r="B32">
        <f>+WEEKNUM(_2024[[#This Row],[Semana n º Data]],2)</f>
        <v>1</v>
      </c>
      <c r="C32">
        <v>26</v>
      </c>
      <c r="D32" t="s">
        <v>13</v>
      </c>
      <c r="E32" t="str">
        <f>_xlfn.CONCAT(_2024[[#This Row],[Armazém]],_2024[[#This Row],[Data]])</f>
        <v>Porto CC Norte Shopping1</v>
      </c>
      <c r="F32">
        <v>5212.33</v>
      </c>
      <c r="G32">
        <v>28114.11</v>
      </c>
      <c r="H32" s="3">
        <f>INT((MONTH(_2024[[#This Row],[Semana n º Data]])-1)/3)+1</f>
        <v>1</v>
      </c>
      <c r="J32"/>
    </row>
    <row r="33" spans="1:10" x14ac:dyDescent="0.25">
      <c r="A33" t="s">
        <v>26</v>
      </c>
      <c r="B33">
        <f>+WEEKNUM(_2024[[#This Row],[Semana n º Data]],2)</f>
        <v>1</v>
      </c>
      <c r="C33">
        <v>21</v>
      </c>
      <c r="D33" t="s">
        <v>7</v>
      </c>
      <c r="E33" t="str">
        <f>_xlfn.CONCAT(_2024[[#This Row],[Armazém]],_2024[[#This Row],[Data]])</f>
        <v>Lisboa CC Colombo1</v>
      </c>
      <c r="F33">
        <v>3324.82</v>
      </c>
      <c r="G33">
        <v>26860.75</v>
      </c>
      <c r="H33" s="3">
        <f>INT((MONTH(_2024[[#This Row],[Semana n º Data]])-1)/3)+1</f>
        <v>1</v>
      </c>
      <c r="J33"/>
    </row>
    <row r="34" spans="1:10" x14ac:dyDescent="0.25">
      <c r="A34" t="s">
        <v>26</v>
      </c>
      <c r="B34">
        <f>+WEEKNUM(_2024[[#This Row],[Semana n º Data]],2)</f>
        <v>1</v>
      </c>
      <c r="C34">
        <v>18</v>
      </c>
      <c r="D34" t="s">
        <v>12</v>
      </c>
      <c r="E34" t="str">
        <f>_xlfn.CONCAT(_2024[[#This Row],[Armazém]],_2024[[#This Row],[Data]])</f>
        <v>Porto Aeroporto1</v>
      </c>
      <c r="F34">
        <v>2680.32</v>
      </c>
      <c r="G34">
        <v>19121.32</v>
      </c>
      <c r="H34" s="3">
        <f>INT((MONTH(_2024[[#This Row],[Semana n º Data]])-1)/3)+1</f>
        <v>1</v>
      </c>
      <c r="J34"/>
    </row>
    <row r="35" spans="1:10" x14ac:dyDescent="0.25">
      <c r="A35" t="s">
        <v>26</v>
      </c>
      <c r="B35">
        <f>+WEEKNUM(_2024[[#This Row],[Semana n º Data]],2)</f>
        <v>1</v>
      </c>
      <c r="C35">
        <v>27</v>
      </c>
      <c r="D35" t="s">
        <v>11</v>
      </c>
      <c r="E35" t="str">
        <f>_xlfn.CONCAT(_2024[[#This Row],[Armazém]],_2024[[#This Row],[Data]])</f>
        <v>Oeiras C.C. Parque Oeiras1</v>
      </c>
      <c r="F35">
        <v>2562.25</v>
      </c>
      <c r="G35">
        <v>16154.24</v>
      </c>
      <c r="H35" s="3">
        <f>INT((MONTH(_2024[[#This Row],[Semana n º Data]])-1)/3)+1</f>
        <v>1</v>
      </c>
      <c r="J35"/>
    </row>
    <row r="36" spans="1:10" x14ac:dyDescent="0.25">
      <c r="A36" t="s">
        <v>26</v>
      </c>
      <c r="B36">
        <f>+WEEKNUM(_2024[[#This Row],[Semana n º Data]],2)</f>
        <v>1</v>
      </c>
      <c r="C36">
        <v>19</v>
      </c>
      <c r="D36" t="s">
        <v>3</v>
      </c>
      <c r="E36" t="str">
        <f>_xlfn.CONCAT(_2024[[#This Row],[Armazém]],_2024[[#This Row],[Data]])</f>
        <v>Braga1</v>
      </c>
      <c r="F36">
        <v>1634.88</v>
      </c>
      <c r="G36">
        <v>13425.18</v>
      </c>
      <c r="H36" s="3">
        <f>INT((MONTH(_2024[[#This Row],[Semana n º Data]])-1)/3)+1</f>
        <v>1</v>
      </c>
      <c r="J36"/>
    </row>
    <row r="37" spans="1:10" x14ac:dyDescent="0.25">
      <c r="A37" t="s">
        <v>26</v>
      </c>
      <c r="B37">
        <f>+WEEKNUM(_2024[[#This Row],[Semana n º Data]],2)</f>
        <v>1</v>
      </c>
      <c r="C37">
        <v>28</v>
      </c>
      <c r="D37" t="s">
        <v>9</v>
      </c>
      <c r="E37" t="str">
        <f>_xlfn.CONCAT(_2024[[#This Row],[Armazém]],_2024[[#This Row],[Data]])</f>
        <v>Lisbona Praca Dom Pedro1</v>
      </c>
      <c r="F37">
        <v>2990.76</v>
      </c>
      <c r="G37">
        <v>16667.189999999999</v>
      </c>
      <c r="H37" s="3">
        <f>INT((MONTH(_2024[[#This Row],[Semana n º Data]])-1)/3)+1</f>
        <v>1</v>
      </c>
      <c r="J37"/>
    </row>
    <row r="38" spans="1:10" x14ac:dyDescent="0.25">
      <c r="A38" t="s">
        <v>26</v>
      </c>
      <c r="B38">
        <f>+WEEKNUM(_2024[[#This Row],[Semana n º Data]],2)</f>
        <v>1</v>
      </c>
      <c r="C38">
        <v>23</v>
      </c>
      <c r="D38" t="s">
        <v>14</v>
      </c>
      <c r="E38" t="str">
        <f>_xlfn.CONCAT(_2024[[#This Row],[Armazém]],_2024[[#This Row],[Data]])</f>
        <v>Lisbona Alcochete1</v>
      </c>
      <c r="F38">
        <v>1956.24</v>
      </c>
      <c r="G38">
        <v>21324.74</v>
      </c>
      <c r="H38" s="3">
        <f>INT((MONTH(_2024[[#This Row],[Semana n º Data]])-1)/3)+1</f>
        <v>1</v>
      </c>
      <c r="J38"/>
    </row>
    <row r="39" spans="1:10" x14ac:dyDescent="0.25">
      <c r="A39" t="s">
        <v>26</v>
      </c>
      <c r="B39">
        <f>+WEEKNUM(_2024[[#This Row],[Semana n º Data]],2)</f>
        <v>1</v>
      </c>
      <c r="C39">
        <v>29</v>
      </c>
      <c r="D39" t="s">
        <v>2</v>
      </c>
      <c r="E39" t="str">
        <f>_xlfn.CONCAT(_2024[[#This Row],[Armazém]],_2024[[#This Row],[Data]])</f>
        <v>Almancil Outlet1</v>
      </c>
      <c r="F39">
        <v>1939.14</v>
      </c>
      <c r="G39">
        <v>18535.18</v>
      </c>
      <c r="H39" s="3">
        <f>INT((MONTH(_2024[[#This Row],[Semana n º Data]])-1)/3)+1</f>
        <v>1</v>
      </c>
      <c r="J39"/>
    </row>
    <row r="40" spans="1:10" x14ac:dyDescent="0.25">
      <c r="A40" t="s">
        <v>26</v>
      </c>
      <c r="B40">
        <f>+WEEKNUM(_2024[[#This Row],[Semana n º Data]],2)</f>
        <v>1</v>
      </c>
      <c r="C40">
        <v>30</v>
      </c>
      <c r="D40" t="s">
        <v>6</v>
      </c>
      <c r="E40" t="str">
        <f>_xlfn.CONCAT(_2024[[#This Row],[Armazém]],_2024[[#This Row],[Data]])</f>
        <v>Lisboa CC Amoreiras1</v>
      </c>
      <c r="F40">
        <v>2218.46</v>
      </c>
      <c r="G40">
        <v>13789.51</v>
      </c>
      <c r="H40" s="3">
        <f>INT((MONTH(_2024[[#This Row],[Semana n º Data]])-1)/3)+1</f>
        <v>1</v>
      </c>
      <c r="J40"/>
    </row>
    <row r="41" spans="1:10" x14ac:dyDescent="0.25">
      <c r="A41" t="s">
        <v>26</v>
      </c>
      <c r="B41">
        <f>+WEEKNUM(_2024[[#This Row],[Semana n º Data]],2)</f>
        <v>1</v>
      </c>
      <c r="C41">
        <v>25</v>
      </c>
      <c r="D41" t="s">
        <v>8</v>
      </c>
      <c r="E41" t="str">
        <f>_xlfn.CONCAT(_2024[[#This Row],[Armazém]],_2024[[#This Row],[Data]])</f>
        <v>Lisboa Rua Garrett1</v>
      </c>
      <c r="F41">
        <v>2860.26</v>
      </c>
      <c r="G41">
        <v>21824.45</v>
      </c>
      <c r="H41" s="3">
        <f>INT((MONTH(_2024[[#This Row],[Semana n º Data]])-1)/3)+1</f>
        <v>1</v>
      </c>
      <c r="J41"/>
    </row>
    <row r="42" spans="1:10" x14ac:dyDescent="0.25">
      <c r="A42" t="s">
        <v>27</v>
      </c>
      <c r="B42">
        <f>+WEEKNUM(_2024[[#This Row],[Semana n º Data]],2)</f>
        <v>1</v>
      </c>
      <c r="C42">
        <v>20</v>
      </c>
      <c r="D42" t="s">
        <v>4</v>
      </c>
      <c r="E42" t="str">
        <f>_xlfn.CONCAT(_2024[[#This Row],[Armazém]],_2024[[#This Row],[Data]])</f>
        <v>Coimbra CC Dolce Vita1</v>
      </c>
      <c r="F42">
        <v>2287.38</v>
      </c>
      <c r="G42">
        <v>15847.32</v>
      </c>
      <c r="H42" s="3">
        <f>INT((MONTH(_2024[[#This Row],[Semana n º Data]])-1)/3)+1</f>
        <v>1</v>
      </c>
      <c r="J42"/>
    </row>
    <row r="43" spans="1:10" x14ac:dyDescent="0.25">
      <c r="A43" t="s">
        <v>27</v>
      </c>
      <c r="B43">
        <f>+WEEKNUM(_2024[[#This Row],[Semana n º Data]],2)</f>
        <v>1</v>
      </c>
      <c r="C43">
        <v>24</v>
      </c>
      <c r="D43" t="s">
        <v>10</v>
      </c>
      <c r="E43" t="str">
        <f>_xlfn.CONCAT(_2024[[#This Row],[Armazém]],_2024[[#This Row],[Data]])</f>
        <v>Madeira Funchal CC La1</v>
      </c>
      <c r="F43">
        <v>3591.86</v>
      </c>
      <c r="G43">
        <v>16952.55</v>
      </c>
      <c r="H43" s="3">
        <f>INT((MONTH(_2024[[#This Row],[Semana n º Data]])-1)/3)+1</f>
        <v>1</v>
      </c>
      <c r="J43"/>
    </row>
    <row r="44" spans="1:10" x14ac:dyDescent="0.25">
      <c r="A44" t="s">
        <v>27</v>
      </c>
      <c r="B44">
        <f>+WEEKNUM(_2024[[#This Row],[Semana n º Data]],2)</f>
        <v>1</v>
      </c>
      <c r="C44">
        <v>22</v>
      </c>
      <c r="D44" t="s">
        <v>5</v>
      </c>
      <c r="E44" t="str">
        <f>_xlfn.CONCAT(_2024[[#This Row],[Armazém]],_2024[[#This Row],[Data]])</f>
        <v>Faro CC Forum Algarve1</v>
      </c>
      <c r="F44">
        <v>1141.6600000000001</v>
      </c>
      <c r="G44">
        <v>9254.3799999999992</v>
      </c>
      <c r="H44" s="3">
        <f>INT((MONTH(_2024[[#This Row],[Semana n º Data]])-1)/3)+1</f>
        <v>1</v>
      </c>
      <c r="J44"/>
    </row>
    <row r="45" spans="1:10" x14ac:dyDescent="0.25">
      <c r="A45" t="s">
        <v>27</v>
      </c>
      <c r="B45">
        <f>+WEEKNUM(_2024[[#This Row],[Semana n º Data]],2)</f>
        <v>1</v>
      </c>
      <c r="C45">
        <v>26</v>
      </c>
      <c r="D45" t="s">
        <v>13</v>
      </c>
      <c r="E45" t="str">
        <f>_xlfn.CONCAT(_2024[[#This Row],[Armazém]],_2024[[#This Row],[Data]])</f>
        <v>Porto CC Norte Shopping1</v>
      </c>
      <c r="F45">
        <v>5777.08</v>
      </c>
      <c r="G45">
        <v>28114.11</v>
      </c>
      <c r="H45" s="3">
        <f>INT((MONTH(_2024[[#This Row],[Semana n º Data]])-1)/3)+1</f>
        <v>1</v>
      </c>
      <c r="J45"/>
    </row>
    <row r="46" spans="1:10" x14ac:dyDescent="0.25">
      <c r="A46" t="s">
        <v>27</v>
      </c>
      <c r="B46">
        <f>+WEEKNUM(_2024[[#This Row],[Semana n º Data]],2)</f>
        <v>1</v>
      </c>
      <c r="C46">
        <v>21</v>
      </c>
      <c r="D46" t="s">
        <v>7</v>
      </c>
      <c r="E46" t="str">
        <f>_xlfn.CONCAT(_2024[[#This Row],[Armazém]],_2024[[#This Row],[Data]])</f>
        <v>Lisboa CC Colombo1</v>
      </c>
      <c r="F46">
        <v>3275.27</v>
      </c>
      <c r="G46">
        <v>26860.75</v>
      </c>
      <c r="H46" s="3">
        <f>INT((MONTH(_2024[[#This Row],[Semana n º Data]])-1)/3)+1</f>
        <v>1</v>
      </c>
      <c r="J46"/>
    </row>
    <row r="47" spans="1:10" x14ac:dyDescent="0.25">
      <c r="A47" t="s">
        <v>27</v>
      </c>
      <c r="B47">
        <f>+WEEKNUM(_2024[[#This Row],[Semana n º Data]],2)</f>
        <v>1</v>
      </c>
      <c r="C47">
        <v>18</v>
      </c>
      <c r="D47" t="s">
        <v>12</v>
      </c>
      <c r="E47" t="str">
        <f>_xlfn.CONCAT(_2024[[#This Row],[Armazém]],_2024[[#This Row],[Data]])</f>
        <v>Porto Aeroporto1</v>
      </c>
      <c r="F47">
        <v>2148.36</v>
      </c>
      <c r="G47">
        <v>19121.32</v>
      </c>
      <c r="H47" s="3">
        <f>INT((MONTH(_2024[[#This Row],[Semana n º Data]])-1)/3)+1</f>
        <v>1</v>
      </c>
      <c r="J47"/>
    </row>
    <row r="48" spans="1:10" x14ac:dyDescent="0.25">
      <c r="A48" t="s">
        <v>27</v>
      </c>
      <c r="B48">
        <f>+WEEKNUM(_2024[[#This Row],[Semana n º Data]],2)</f>
        <v>1</v>
      </c>
      <c r="C48">
        <v>27</v>
      </c>
      <c r="D48" t="s">
        <v>11</v>
      </c>
      <c r="E48" t="str">
        <f>_xlfn.CONCAT(_2024[[#This Row],[Armazém]],_2024[[#This Row],[Data]])</f>
        <v>Oeiras C.C. Parque Oeiras1</v>
      </c>
      <c r="F48">
        <v>2645.54</v>
      </c>
      <c r="G48">
        <v>16154.24</v>
      </c>
      <c r="H48" s="3">
        <f>INT((MONTH(_2024[[#This Row],[Semana n º Data]])-1)/3)+1</f>
        <v>1</v>
      </c>
      <c r="J48"/>
    </row>
    <row r="49" spans="1:10" x14ac:dyDescent="0.25">
      <c r="A49" t="s">
        <v>27</v>
      </c>
      <c r="B49">
        <f>+WEEKNUM(_2024[[#This Row],[Semana n º Data]],2)</f>
        <v>1</v>
      </c>
      <c r="C49">
        <v>19</v>
      </c>
      <c r="D49" t="s">
        <v>3</v>
      </c>
      <c r="E49" t="str">
        <f>_xlfn.CONCAT(_2024[[#This Row],[Armazém]],_2024[[#This Row],[Data]])</f>
        <v>Braga1</v>
      </c>
      <c r="F49">
        <v>2139.31</v>
      </c>
      <c r="G49">
        <v>13425.18</v>
      </c>
      <c r="H49" s="3">
        <f>INT((MONTH(_2024[[#This Row],[Semana n º Data]])-1)/3)+1</f>
        <v>1</v>
      </c>
      <c r="J49"/>
    </row>
    <row r="50" spans="1:10" x14ac:dyDescent="0.25">
      <c r="A50" t="s">
        <v>27</v>
      </c>
      <c r="B50">
        <f>+WEEKNUM(_2024[[#This Row],[Semana n º Data]],2)</f>
        <v>1</v>
      </c>
      <c r="C50">
        <v>28</v>
      </c>
      <c r="D50" t="s">
        <v>9</v>
      </c>
      <c r="E50" t="str">
        <f>_xlfn.CONCAT(_2024[[#This Row],[Armazém]],_2024[[#This Row],[Data]])</f>
        <v>Lisbona Praca Dom Pedro1</v>
      </c>
      <c r="F50">
        <v>3741.42</v>
      </c>
      <c r="G50">
        <v>16667.189999999999</v>
      </c>
      <c r="H50" s="3">
        <f>INT((MONTH(_2024[[#This Row],[Semana n º Data]])-1)/3)+1</f>
        <v>1</v>
      </c>
      <c r="J50"/>
    </row>
    <row r="51" spans="1:10" x14ac:dyDescent="0.25">
      <c r="A51" t="s">
        <v>27</v>
      </c>
      <c r="B51">
        <f>+WEEKNUM(_2024[[#This Row],[Semana n º Data]],2)</f>
        <v>1</v>
      </c>
      <c r="C51">
        <v>23</v>
      </c>
      <c r="D51" t="s">
        <v>14</v>
      </c>
      <c r="E51" t="str">
        <f>_xlfn.CONCAT(_2024[[#This Row],[Armazém]],_2024[[#This Row],[Data]])</f>
        <v>Lisbona Alcochete1</v>
      </c>
      <c r="F51">
        <v>2522.23</v>
      </c>
      <c r="G51">
        <v>21324.74</v>
      </c>
      <c r="H51" s="3">
        <f>INT((MONTH(_2024[[#This Row],[Semana n º Data]])-1)/3)+1</f>
        <v>1</v>
      </c>
      <c r="J51"/>
    </row>
    <row r="52" spans="1:10" x14ac:dyDescent="0.25">
      <c r="A52" t="s">
        <v>27</v>
      </c>
      <c r="B52">
        <f>+WEEKNUM(_2024[[#This Row],[Semana n º Data]],2)</f>
        <v>1</v>
      </c>
      <c r="C52">
        <v>29</v>
      </c>
      <c r="D52" t="s">
        <v>2</v>
      </c>
      <c r="E52" t="str">
        <f>_xlfn.CONCAT(_2024[[#This Row],[Armazém]],_2024[[#This Row],[Data]])</f>
        <v>Almancil Outlet1</v>
      </c>
      <c r="F52">
        <v>1085.92</v>
      </c>
      <c r="G52">
        <v>18535.18</v>
      </c>
      <c r="H52" s="3">
        <f>INT((MONTH(_2024[[#This Row],[Semana n º Data]])-1)/3)+1</f>
        <v>1</v>
      </c>
      <c r="J52"/>
    </row>
    <row r="53" spans="1:10" x14ac:dyDescent="0.25">
      <c r="A53" t="s">
        <v>27</v>
      </c>
      <c r="B53">
        <f>+WEEKNUM(_2024[[#This Row],[Semana n º Data]],2)</f>
        <v>1</v>
      </c>
      <c r="C53">
        <v>30</v>
      </c>
      <c r="D53" t="s">
        <v>6</v>
      </c>
      <c r="E53" t="str">
        <f>_xlfn.CONCAT(_2024[[#This Row],[Armazém]],_2024[[#This Row],[Data]])</f>
        <v>Lisboa CC Amoreiras1</v>
      </c>
      <c r="F53">
        <v>2266.84</v>
      </c>
      <c r="G53">
        <v>13789.51</v>
      </c>
      <c r="H53" s="3">
        <f>INT((MONTH(_2024[[#This Row],[Semana n º Data]])-1)/3)+1</f>
        <v>1</v>
      </c>
      <c r="J53"/>
    </row>
    <row r="54" spans="1:10" x14ac:dyDescent="0.25">
      <c r="A54" t="s">
        <v>27</v>
      </c>
      <c r="B54">
        <f>+WEEKNUM(_2024[[#This Row],[Semana n º Data]],2)</f>
        <v>1</v>
      </c>
      <c r="C54">
        <v>25</v>
      </c>
      <c r="D54" t="s">
        <v>8</v>
      </c>
      <c r="E54" t="str">
        <f>_xlfn.CONCAT(_2024[[#This Row],[Armazém]],_2024[[#This Row],[Data]])</f>
        <v>Lisboa Rua Garrett1</v>
      </c>
      <c r="F54">
        <v>2965.45</v>
      </c>
      <c r="G54">
        <v>21824.45</v>
      </c>
      <c r="H54" s="3">
        <f>INT((MONTH(_2024[[#This Row],[Semana n º Data]])-1)/3)+1</f>
        <v>1</v>
      </c>
      <c r="J54"/>
    </row>
    <row r="55" spans="1:10" x14ac:dyDescent="0.25">
      <c r="A55" t="s">
        <v>28</v>
      </c>
      <c r="B55">
        <f>+WEEKNUM(_2024[[#This Row],[Semana n º Data]],2)</f>
        <v>1</v>
      </c>
      <c r="C55">
        <v>20</v>
      </c>
      <c r="D55" t="s">
        <v>4</v>
      </c>
      <c r="E55" t="str">
        <f>_xlfn.CONCAT(_2024[[#This Row],[Armazém]],_2024[[#This Row],[Data]])</f>
        <v>Coimbra CC Dolce Vita1</v>
      </c>
      <c r="F55">
        <v>3310.62</v>
      </c>
      <c r="G55">
        <v>15847.32</v>
      </c>
      <c r="H55" s="3">
        <f>INT((MONTH(_2024[[#This Row],[Semana n º Data]])-1)/3)+1</f>
        <v>1</v>
      </c>
      <c r="J55"/>
    </row>
    <row r="56" spans="1:10" x14ac:dyDescent="0.25">
      <c r="A56" t="s">
        <v>28</v>
      </c>
      <c r="B56">
        <f>+WEEKNUM(_2024[[#This Row],[Semana n º Data]],2)</f>
        <v>1</v>
      </c>
      <c r="C56">
        <v>24</v>
      </c>
      <c r="D56" t="s">
        <v>10</v>
      </c>
      <c r="E56" t="str">
        <f>_xlfn.CONCAT(_2024[[#This Row],[Armazém]],_2024[[#This Row],[Data]])</f>
        <v>Madeira Funchal CC La1</v>
      </c>
      <c r="F56">
        <v>2957.1</v>
      </c>
      <c r="G56">
        <v>16952.55</v>
      </c>
      <c r="H56" s="3">
        <f>INT((MONTH(_2024[[#This Row],[Semana n º Data]])-1)/3)+1</f>
        <v>1</v>
      </c>
      <c r="J56"/>
    </row>
    <row r="57" spans="1:10" x14ac:dyDescent="0.25">
      <c r="A57" t="s">
        <v>28</v>
      </c>
      <c r="B57">
        <f>+WEEKNUM(_2024[[#This Row],[Semana n º Data]],2)</f>
        <v>1</v>
      </c>
      <c r="C57">
        <v>22</v>
      </c>
      <c r="D57" t="s">
        <v>5</v>
      </c>
      <c r="E57" t="str">
        <f>_xlfn.CONCAT(_2024[[#This Row],[Armazém]],_2024[[#This Row],[Data]])</f>
        <v>Faro CC Forum Algarve1</v>
      </c>
      <c r="F57">
        <v>1962.97</v>
      </c>
      <c r="G57">
        <v>9254.3799999999992</v>
      </c>
      <c r="H57" s="3">
        <f>INT((MONTH(_2024[[#This Row],[Semana n º Data]])-1)/3)+1</f>
        <v>1</v>
      </c>
      <c r="J57"/>
    </row>
    <row r="58" spans="1:10" x14ac:dyDescent="0.25">
      <c r="A58" t="s">
        <v>28</v>
      </c>
      <c r="B58">
        <f>+WEEKNUM(_2024[[#This Row],[Semana n º Data]],2)</f>
        <v>1</v>
      </c>
      <c r="C58">
        <v>26</v>
      </c>
      <c r="D58" t="s">
        <v>13</v>
      </c>
      <c r="E58" t="str">
        <f>_xlfn.CONCAT(_2024[[#This Row],[Armazém]],_2024[[#This Row],[Data]])</f>
        <v>Porto CC Norte Shopping1</v>
      </c>
      <c r="F58">
        <v>9834.7199999999993</v>
      </c>
      <c r="G58">
        <v>28114.11</v>
      </c>
      <c r="H58" s="3">
        <f>INT((MONTH(_2024[[#This Row],[Semana n º Data]])-1)/3)+1</f>
        <v>1</v>
      </c>
      <c r="J58"/>
    </row>
    <row r="59" spans="1:10" x14ac:dyDescent="0.25">
      <c r="A59" t="s">
        <v>28</v>
      </c>
      <c r="B59">
        <f>+WEEKNUM(_2024[[#This Row],[Semana n º Data]],2)</f>
        <v>1</v>
      </c>
      <c r="C59">
        <v>21</v>
      </c>
      <c r="D59" t="s">
        <v>7</v>
      </c>
      <c r="E59" t="str">
        <f>_xlfn.CONCAT(_2024[[#This Row],[Armazém]],_2024[[#This Row],[Data]])</f>
        <v>Lisboa CC Colombo1</v>
      </c>
      <c r="F59">
        <v>6265.18</v>
      </c>
      <c r="G59">
        <v>26860.75</v>
      </c>
      <c r="H59" s="3">
        <f>INT((MONTH(_2024[[#This Row],[Semana n º Data]])-1)/3)+1</f>
        <v>1</v>
      </c>
      <c r="J59"/>
    </row>
    <row r="60" spans="1:10" x14ac:dyDescent="0.25">
      <c r="A60" t="s">
        <v>28</v>
      </c>
      <c r="B60">
        <f>+WEEKNUM(_2024[[#This Row],[Semana n º Data]],2)</f>
        <v>1</v>
      </c>
      <c r="C60">
        <v>18</v>
      </c>
      <c r="D60" t="s">
        <v>12</v>
      </c>
      <c r="E60" t="str">
        <f>_xlfn.CONCAT(_2024[[#This Row],[Armazém]],_2024[[#This Row],[Data]])</f>
        <v>Porto Aeroporto1</v>
      </c>
      <c r="F60">
        <v>2540.37</v>
      </c>
      <c r="G60">
        <v>19121.32</v>
      </c>
      <c r="H60" s="3">
        <f>INT((MONTH(_2024[[#This Row],[Semana n º Data]])-1)/3)+1</f>
        <v>1</v>
      </c>
      <c r="J60"/>
    </row>
    <row r="61" spans="1:10" x14ac:dyDescent="0.25">
      <c r="A61" t="s">
        <v>28</v>
      </c>
      <c r="B61">
        <f>+WEEKNUM(_2024[[#This Row],[Semana n º Data]],2)</f>
        <v>1</v>
      </c>
      <c r="C61">
        <v>27</v>
      </c>
      <c r="D61" t="s">
        <v>11</v>
      </c>
      <c r="E61" t="str">
        <f>_xlfn.CONCAT(_2024[[#This Row],[Armazém]],_2024[[#This Row],[Data]])</f>
        <v>Oeiras C.C. Parque Oeiras1</v>
      </c>
      <c r="F61">
        <v>2717.4</v>
      </c>
      <c r="G61">
        <v>16154.24</v>
      </c>
      <c r="H61" s="3">
        <f>INT((MONTH(_2024[[#This Row],[Semana n º Data]])-1)/3)+1</f>
        <v>1</v>
      </c>
      <c r="J61"/>
    </row>
    <row r="62" spans="1:10" x14ac:dyDescent="0.25">
      <c r="A62" t="s">
        <v>28</v>
      </c>
      <c r="B62">
        <f>+WEEKNUM(_2024[[#This Row],[Semana n º Data]],2)</f>
        <v>1</v>
      </c>
      <c r="C62">
        <v>19</v>
      </c>
      <c r="D62" t="s">
        <v>3</v>
      </c>
      <c r="E62" t="str">
        <f>_xlfn.CONCAT(_2024[[#This Row],[Armazém]],_2024[[#This Row],[Data]])</f>
        <v>Braga1</v>
      </c>
      <c r="F62">
        <v>4082.52</v>
      </c>
      <c r="G62">
        <v>13425.18</v>
      </c>
      <c r="H62" s="3">
        <f>INT((MONTH(_2024[[#This Row],[Semana n º Data]])-1)/3)+1</f>
        <v>1</v>
      </c>
      <c r="J62"/>
    </row>
    <row r="63" spans="1:10" x14ac:dyDescent="0.25">
      <c r="A63" t="s">
        <v>28</v>
      </c>
      <c r="B63">
        <f>+WEEKNUM(_2024[[#This Row],[Semana n º Data]],2)</f>
        <v>1</v>
      </c>
      <c r="C63">
        <v>28</v>
      </c>
      <c r="D63" t="s">
        <v>9</v>
      </c>
      <c r="E63" t="str">
        <f>_xlfn.CONCAT(_2024[[#This Row],[Armazém]],_2024[[#This Row],[Data]])</f>
        <v>Lisbona Praca Dom Pedro1</v>
      </c>
      <c r="F63">
        <v>3626</v>
      </c>
      <c r="G63">
        <v>16667.189999999999</v>
      </c>
      <c r="H63" s="3">
        <f>INT((MONTH(_2024[[#This Row],[Semana n º Data]])-1)/3)+1</f>
        <v>1</v>
      </c>
      <c r="J63"/>
    </row>
    <row r="64" spans="1:10" x14ac:dyDescent="0.25">
      <c r="A64" t="s">
        <v>28</v>
      </c>
      <c r="B64">
        <f>+WEEKNUM(_2024[[#This Row],[Semana n º Data]],2)</f>
        <v>1</v>
      </c>
      <c r="C64">
        <v>23</v>
      </c>
      <c r="D64" t="s">
        <v>14</v>
      </c>
      <c r="E64" t="str">
        <f>_xlfn.CONCAT(_2024[[#This Row],[Armazém]],_2024[[#This Row],[Data]])</f>
        <v>Lisbona Alcochete1</v>
      </c>
      <c r="F64">
        <v>4423.1000000000004</v>
      </c>
      <c r="G64">
        <v>21324.74</v>
      </c>
      <c r="H64" s="3">
        <f>INT((MONTH(_2024[[#This Row],[Semana n º Data]])-1)/3)+1</f>
        <v>1</v>
      </c>
      <c r="J64"/>
    </row>
    <row r="65" spans="1:10" x14ac:dyDescent="0.25">
      <c r="A65" t="s">
        <v>28</v>
      </c>
      <c r="B65">
        <f>+WEEKNUM(_2024[[#This Row],[Semana n º Data]],2)</f>
        <v>1</v>
      </c>
      <c r="C65">
        <v>29</v>
      </c>
      <c r="D65" t="s">
        <v>2</v>
      </c>
      <c r="E65" t="str">
        <f>_xlfn.CONCAT(_2024[[#This Row],[Armazém]],_2024[[#This Row],[Data]])</f>
        <v>Almancil Outlet1</v>
      </c>
      <c r="F65">
        <v>2056.7399999999998</v>
      </c>
      <c r="G65">
        <v>18535.18</v>
      </c>
      <c r="H65" s="3">
        <f>INT((MONTH(_2024[[#This Row],[Semana n º Data]])-1)/3)+1</f>
        <v>1</v>
      </c>
      <c r="J65"/>
    </row>
    <row r="66" spans="1:10" x14ac:dyDescent="0.25">
      <c r="A66" t="s">
        <v>28</v>
      </c>
      <c r="B66">
        <f>+WEEKNUM(_2024[[#This Row],[Semana n º Data]],2)</f>
        <v>1</v>
      </c>
      <c r="C66">
        <v>30</v>
      </c>
      <c r="D66" t="s">
        <v>6</v>
      </c>
      <c r="E66" t="str">
        <f>_xlfn.CONCAT(_2024[[#This Row],[Armazém]],_2024[[#This Row],[Data]])</f>
        <v>Lisboa CC Amoreiras1</v>
      </c>
      <c r="F66">
        <v>4918.09</v>
      </c>
      <c r="G66">
        <v>13789.51</v>
      </c>
      <c r="H66" s="3">
        <f>INT((MONTH(_2024[[#This Row],[Semana n º Data]])-1)/3)+1</f>
        <v>1</v>
      </c>
      <c r="J66"/>
    </row>
    <row r="67" spans="1:10" x14ac:dyDescent="0.25">
      <c r="A67" t="s">
        <v>28</v>
      </c>
      <c r="B67">
        <f>+WEEKNUM(_2024[[#This Row],[Semana n º Data]],2)</f>
        <v>1</v>
      </c>
      <c r="C67">
        <v>25</v>
      </c>
      <c r="D67" t="s">
        <v>8</v>
      </c>
      <c r="E67" t="str">
        <f>_xlfn.CONCAT(_2024[[#This Row],[Armazém]],_2024[[#This Row],[Data]])</f>
        <v>Lisboa Rua Garrett1</v>
      </c>
      <c r="F67">
        <v>5236.9399999999996</v>
      </c>
      <c r="G67">
        <v>21824.45</v>
      </c>
      <c r="H67" s="3">
        <f>INT((MONTH(_2024[[#This Row],[Semana n º Data]])-1)/3)+1</f>
        <v>1</v>
      </c>
      <c r="J67"/>
    </row>
    <row r="68" spans="1:10" x14ac:dyDescent="0.25">
      <c r="A68" t="s">
        <v>29</v>
      </c>
      <c r="B68">
        <f>+WEEKNUM(_2024[[#This Row],[Semana n º Data]],2)</f>
        <v>1</v>
      </c>
      <c r="C68">
        <v>20</v>
      </c>
      <c r="D68" t="s">
        <v>4</v>
      </c>
      <c r="E68" t="str">
        <f>_xlfn.CONCAT(_2024[[#This Row],[Armazém]],_2024[[#This Row],[Data]])</f>
        <v>Coimbra CC Dolce Vita1</v>
      </c>
      <c r="F68">
        <v>2891.03</v>
      </c>
      <c r="G68">
        <v>15847.32</v>
      </c>
      <c r="H68" s="3">
        <f>INT((MONTH(_2024[[#This Row],[Semana n º Data]])-1)/3)+1</f>
        <v>1</v>
      </c>
      <c r="J68"/>
    </row>
    <row r="69" spans="1:10" x14ac:dyDescent="0.25">
      <c r="A69" t="s">
        <v>29</v>
      </c>
      <c r="B69">
        <f>+WEEKNUM(_2024[[#This Row],[Semana n º Data]],2)</f>
        <v>1</v>
      </c>
      <c r="C69">
        <v>24</v>
      </c>
      <c r="D69" t="s">
        <v>10</v>
      </c>
      <c r="E69" t="str">
        <f>_xlfn.CONCAT(_2024[[#This Row],[Armazém]],_2024[[#This Row],[Data]])</f>
        <v>Madeira Funchal CC La1</v>
      </c>
      <c r="F69">
        <v>2501.64</v>
      </c>
      <c r="G69">
        <v>16952.55</v>
      </c>
      <c r="H69" s="3">
        <f>INT((MONTH(_2024[[#This Row],[Semana n º Data]])-1)/3)+1</f>
        <v>1</v>
      </c>
      <c r="J69"/>
    </row>
    <row r="70" spans="1:10" x14ac:dyDescent="0.25">
      <c r="A70" t="s">
        <v>29</v>
      </c>
      <c r="B70">
        <f>+WEEKNUM(_2024[[#This Row],[Semana n º Data]],2)</f>
        <v>1</v>
      </c>
      <c r="C70">
        <v>22</v>
      </c>
      <c r="D70" t="s">
        <v>5</v>
      </c>
      <c r="E70" t="str">
        <f>_xlfn.CONCAT(_2024[[#This Row],[Armazém]],_2024[[#This Row],[Data]])</f>
        <v>Faro CC Forum Algarve1</v>
      </c>
      <c r="F70">
        <v>1059.32</v>
      </c>
      <c r="G70">
        <v>9254.3799999999992</v>
      </c>
      <c r="H70" s="3">
        <f>INT((MONTH(_2024[[#This Row],[Semana n º Data]])-1)/3)+1</f>
        <v>1</v>
      </c>
      <c r="J70"/>
    </row>
    <row r="71" spans="1:10" x14ac:dyDescent="0.25">
      <c r="A71" t="s">
        <v>29</v>
      </c>
      <c r="B71">
        <f>+WEEKNUM(_2024[[#This Row],[Semana n º Data]],2)</f>
        <v>1</v>
      </c>
      <c r="C71">
        <v>26</v>
      </c>
      <c r="D71" t="s">
        <v>13</v>
      </c>
      <c r="E71" t="str">
        <f>_xlfn.CONCAT(_2024[[#This Row],[Armazém]],_2024[[#This Row],[Data]])</f>
        <v>Porto CC Norte Shopping1</v>
      </c>
      <c r="F71">
        <v>7422.42</v>
      </c>
      <c r="G71">
        <v>28114.11</v>
      </c>
      <c r="H71" s="3">
        <f>INT((MONTH(_2024[[#This Row],[Semana n º Data]])-1)/3)+1</f>
        <v>1</v>
      </c>
      <c r="J71"/>
    </row>
    <row r="72" spans="1:10" x14ac:dyDescent="0.25">
      <c r="A72" t="s">
        <v>29</v>
      </c>
      <c r="B72">
        <f>+WEEKNUM(_2024[[#This Row],[Semana n º Data]],2)</f>
        <v>1</v>
      </c>
      <c r="C72">
        <v>21</v>
      </c>
      <c r="D72" t="s">
        <v>7</v>
      </c>
      <c r="E72" t="str">
        <f>_xlfn.CONCAT(_2024[[#This Row],[Armazém]],_2024[[#This Row],[Data]])</f>
        <v>Lisboa CC Colombo1</v>
      </c>
      <c r="F72">
        <v>5466.78</v>
      </c>
      <c r="G72">
        <v>26860.75</v>
      </c>
      <c r="H72" s="3">
        <f>INT((MONTH(_2024[[#This Row],[Semana n º Data]])-1)/3)+1</f>
        <v>1</v>
      </c>
      <c r="J72"/>
    </row>
    <row r="73" spans="1:10" x14ac:dyDescent="0.25">
      <c r="A73" t="s">
        <v>29</v>
      </c>
      <c r="B73">
        <f>+WEEKNUM(_2024[[#This Row],[Semana n º Data]],2)</f>
        <v>1</v>
      </c>
      <c r="C73">
        <v>18</v>
      </c>
      <c r="D73" t="s">
        <v>12</v>
      </c>
      <c r="E73" t="str">
        <f>_xlfn.CONCAT(_2024[[#This Row],[Armazém]],_2024[[#This Row],[Data]])</f>
        <v>Porto Aeroporto1</v>
      </c>
      <c r="F73">
        <v>1935.24</v>
      </c>
      <c r="G73">
        <v>19121.32</v>
      </c>
      <c r="H73" s="3">
        <f>INT((MONTH(_2024[[#This Row],[Semana n º Data]])-1)/3)+1</f>
        <v>1</v>
      </c>
      <c r="J73"/>
    </row>
    <row r="74" spans="1:10" x14ac:dyDescent="0.25">
      <c r="A74" t="s">
        <v>29</v>
      </c>
      <c r="B74">
        <f>+WEEKNUM(_2024[[#This Row],[Semana n º Data]],2)</f>
        <v>1</v>
      </c>
      <c r="C74">
        <v>27</v>
      </c>
      <c r="D74" t="s">
        <v>11</v>
      </c>
      <c r="E74" t="str">
        <f>_xlfn.CONCAT(_2024[[#This Row],[Armazém]],_2024[[#This Row],[Data]])</f>
        <v>Oeiras C.C. Parque Oeiras1</v>
      </c>
      <c r="F74">
        <v>2950.25</v>
      </c>
      <c r="G74">
        <v>16154.24</v>
      </c>
      <c r="H74" s="3">
        <f>INT((MONTH(_2024[[#This Row],[Semana n º Data]])-1)/3)+1</f>
        <v>1</v>
      </c>
      <c r="J74"/>
    </row>
    <row r="75" spans="1:10" x14ac:dyDescent="0.25">
      <c r="A75" t="s">
        <v>29</v>
      </c>
      <c r="B75">
        <f>+WEEKNUM(_2024[[#This Row],[Semana n º Data]],2)</f>
        <v>1</v>
      </c>
      <c r="C75">
        <v>28</v>
      </c>
      <c r="D75" t="s">
        <v>9</v>
      </c>
      <c r="E75" t="str">
        <f>_xlfn.CONCAT(_2024[[#This Row],[Armazém]],_2024[[#This Row],[Data]])</f>
        <v>Lisbona Praca Dom Pedro1</v>
      </c>
      <c r="F75">
        <v>1707.21</v>
      </c>
      <c r="G75">
        <v>16667.189999999999</v>
      </c>
      <c r="H75" s="3">
        <f>INT((MONTH(_2024[[#This Row],[Semana n º Data]])-1)/3)+1</f>
        <v>1</v>
      </c>
      <c r="J75"/>
    </row>
    <row r="76" spans="1:10" x14ac:dyDescent="0.25">
      <c r="A76" t="s">
        <v>29</v>
      </c>
      <c r="B76">
        <f>+WEEKNUM(_2024[[#This Row],[Semana n º Data]],2)</f>
        <v>1</v>
      </c>
      <c r="C76">
        <v>23</v>
      </c>
      <c r="D76" t="s">
        <v>14</v>
      </c>
      <c r="E76" t="str">
        <f>_xlfn.CONCAT(_2024[[#This Row],[Armazém]],_2024[[#This Row],[Data]])</f>
        <v>Lisbona Alcochete1</v>
      </c>
      <c r="F76">
        <v>4046.04</v>
      </c>
      <c r="G76">
        <v>21324.74</v>
      </c>
      <c r="H76" s="3">
        <f>INT((MONTH(_2024[[#This Row],[Semana n º Data]])-1)/3)+1</f>
        <v>1</v>
      </c>
      <c r="J76"/>
    </row>
    <row r="77" spans="1:10" x14ac:dyDescent="0.25">
      <c r="A77" t="s">
        <v>29</v>
      </c>
      <c r="B77">
        <f>+WEEKNUM(_2024[[#This Row],[Semana n º Data]],2)</f>
        <v>1</v>
      </c>
      <c r="C77">
        <v>29</v>
      </c>
      <c r="D77" t="s">
        <v>2</v>
      </c>
      <c r="E77" t="str">
        <f>_xlfn.CONCAT(_2024[[#This Row],[Armazém]],_2024[[#This Row],[Data]])</f>
        <v>Almancil Outlet1</v>
      </c>
      <c r="F77">
        <v>1683.68</v>
      </c>
      <c r="G77">
        <v>18535.18</v>
      </c>
      <c r="H77" s="3">
        <f>INT((MONTH(_2024[[#This Row],[Semana n º Data]])-1)/3)+1</f>
        <v>1</v>
      </c>
      <c r="J77"/>
    </row>
    <row r="78" spans="1:10" x14ac:dyDescent="0.25">
      <c r="A78" t="s">
        <v>29</v>
      </c>
      <c r="B78">
        <f>+WEEKNUM(_2024[[#This Row],[Semana n º Data]],2)</f>
        <v>1</v>
      </c>
      <c r="C78">
        <v>30</v>
      </c>
      <c r="D78" t="s">
        <v>6</v>
      </c>
      <c r="E78" t="str">
        <f>_xlfn.CONCAT(_2024[[#This Row],[Armazém]],_2024[[#This Row],[Data]])</f>
        <v>Lisboa CC Amoreiras1</v>
      </c>
      <c r="F78">
        <v>2344.4</v>
      </c>
      <c r="G78">
        <v>13789.51</v>
      </c>
      <c r="H78" s="3">
        <f>INT((MONTH(_2024[[#This Row],[Semana n º Data]])-1)/3)+1</f>
        <v>1</v>
      </c>
      <c r="J78"/>
    </row>
    <row r="79" spans="1:10" x14ac:dyDescent="0.25">
      <c r="A79" t="s">
        <v>29</v>
      </c>
      <c r="B79">
        <f>+WEEKNUM(_2024[[#This Row],[Semana n º Data]],2)</f>
        <v>1</v>
      </c>
      <c r="C79">
        <v>25</v>
      </c>
      <c r="D79" t="s">
        <v>8</v>
      </c>
      <c r="E79" t="str">
        <f>_xlfn.CONCAT(_2024[[#This Row],[Armazém]],_2024[[#This Row],[Data]])</f>
        <v>Lisboa Rua Garrett1</v>
      </c>
      <c r="F79">
        <v>3455.05</v>
      </c>
      <c r="G79">
        <v>21824.45</v>
      </c>
      <c r="H79" s="3">
        <f>INT((MONTH(_2024[[#This Row],[Semana n º Data]])-1)/3)+1</f>
        <v>1</v>
      </c>
      <c r="J79"/>
    </row>
    <row r="80" spans="1:10" x14ac:dyDescent="0.25">
      <c r="A80" t="s">
        <v>16</v>
      </c>
      <c r="B80">
        <f>+WEEKNUM(_2024[[#This Row],[Semana n º Data]],2)</f>
        <v>2</v>
      </c>
      <c r="C80">
        <v>20</v>
      </c>
      <c r="D80" t="s">
        <v>4</v>
      </c>
      <c r="E80" t="str">
        <f>_xlfn.CONCAT(_2024[[#This Row],[Armazém]],_2024[[#This Row],[Data]])</f>
        <v>Coimbra CC Dolce Vita2</v>
      </c>
      <c r="F80">
        <v>1604.64</v>
      </c>
      <c r="G80">
        <v>15772.59</v>
      </c>
      <c r="H80" s="3">
        <f>INT((MONTH(_2024[[#This Row],[Semana n º Data]])-1)/3)+1</f>
        <v>1</v>
      </c>
      <c r="J80"/>
    </row>
    <row r="81" spans="1:10" x14ac:dyDescent="0.25">
      <c r="A81" t="s">
        <v>16</v>
      </c>
      <c r="B81">
        <f>+WEEKNUM(_2024[[#This Row],[Semana n º Data]],2)</f>
        <v>2</v>
      </c>
      <c r="C81">
        <v>24</v>
      </c>
      <c r="D81" t="s">
        <v>10</v>
      </c>
      <c r="E81" t="str">
        <f>_xlfn.CONCAT(_2024[[#This Row],[Armazém]],_2024[[#This Row],[Data]])</f>
        <v>Madeira Funchal CC La2</v>
      </c>
      <c r="F81">
        <v>1269.8499999999999</v>
      </c>
      <c r="G81">
        <v>14959.47</v>
      </c>
      <c r="H81" s="3">
        <f>INT((MONTH(_2024[[#This Row],[Semana n º Data]])-1)/3)+1</f>
        <v>1</v>
      </c>
      <c r="J81"/>
    </row>
    <row r="82" spans="1:10" x14ac:dyDescent="0.25">
      <c r="A82" t="s">
        <v>16</v>
      </c>
      <c r="B82">
        <f>+WEEKNUM(_2024[[#This Row],[Semana n º Data]],2)</f>
        <v>2</v>
      </c>
      <c r="C82">
        <v>22</v>
      </c>
      <c r="D82" t="s">
        <v>5</v>
      </c>
      <c r="E82" t="str">
        <f>_xlfn.CONCAT(_2024[[#This Row],[Armazém]],_2024[[#This Row],[Data]])</f>
        <v>Faro CC Forum Algarve2</v>
      </c>
      <c r="F82">
        <v>1584.04</v>
      </c>
      <c r="G82">
        <v>11105.04</v>
      </c>
      <c r="H82" s="3">
        <f>INT((MONTH(_2024[[#This Row],[Semana n º Data]])-1)/3)+1</f>
        <v>1</v>
      </c>
      <c r="J82"/>
    </row>
    <row r="83" spans="1:10" x14ac:dyDescent="0.25">
      <c r="A83" t="s">
        <v>16</v>
      </c>
      <c r="B83">
        <f>+WEEKNUM(_2024[[#This Row],[Semana n º Data]],2)</f>
        <v>2</v>
      </c>
      <c r="C83">
        <v>26</v>
      </c>
      <c r="D83" t="s">
        <v>13</v>
      </c>
      <c r="E83" t="str">
        <f>_xlfn.CONCAT(_2024[[#This Row],[Armazém]],_2024[[#This Row],[Data]])</f>
        <v>Porto CC Norte Shopping2</v>
      </c>
      <c r="F83">
        <v>1932.41</v>
      </c>
      <c r="G83">
        <v>30000</v>
      </c>
      <c r="H83" s="3">
        <f>INT((MONTH(_2024[[#This Row],[Semana n º Data]])-1)/3)+1</f>
        <v>1</v>
      </c>
      <c r="J83"/>
    </row>
    <row r="84" spans="1:10" x14ac:dyDescent="0.25">
      <c r="A84" t="s">
        <v>16</v>
      </c>
      <c r="B84">
        <f>+WEEKNUM(_2024[[#This Row],[Semana n º Data]],2)</f>
        <v>2</v>
      </c>
      <c r="C84">
        <v>21</v>
      </c>
      <c r="D84" t="s">
        <v>7</v>
      </c>
      <c r="E84" t="str">
        <f>_xlfn.CONCAT(_2024[[#This Row],[Armazém]],_2024[[#This Row],[Data]])</f>
        <v>Lisboa CC Colombo2</v>
      </c>
      <c r="F84">
        <v>3132.53</v>
      </c>
      <c r="G84">
        <v>25790.16</v>
      </c>
      <c r="H84" s="3">
        <f>INT((MONTH(_2024[[#This Row],[Semana n º Data]])-1)/3)+1</f>
        <v>1</v>
      </c>
      <c r="J84"/>
    </row>
    <row r="85" spans="1:10" x14ac:dyDescent="0.25">
      <c r="A85" t="s">
        <v>16</v>
      </c>
      <c r="B85">
        <f>+WEEKNUM(_2024[[#This Row],[Semana n º Data]],2)</f>
        <v>2</v>
      </c>
      <c r="C85">
        <v>18</v>
      </c>
      <c r="D85" t="s">
        <v>12</v>
      </c>
      <c r="E85" t="str">
        <f>_xlfn.CONCAT(_2024[[#This Row],[Armazém]],_2024[[#This Row],[Data]])</f>
        <v>Porto Aeroporto2</v>
      </c>
      <c r="F85">
        <v>2829.26</v>
      </c>
      <c r="G85">
        <v>13182.85</v>
      </c>
      <c r="H85" s="3">
        <f>INT((MONTH(_2024[[#This Row],[Semana n º Data]])-1)/3)+1</f>
        <v>1</v>
      </c>
      <c r="J85"/>
    </row>
    <row r="86" spans="1:10" x14ac:dyDescent="0.25">
      <c r="A86" t="s">
        <v>16</v>
      </c>
      <c r="B86">
        <f>+WEEKNUM(_2024[[#This Row],[Semana n º Data]],2)</f>
        <v>2</v>
      </c>
      <c r="C86">
        <v>27</v>
      </c>
      <c r="D86" t="s">
        <v>11</v>
      </c>
      <c r="E86" t="str">
        <f>_xlfn.CONCAT(_2024[[#This Row],[Armazém]],_2024[[#This Row],[Data]])</f>
        <v>Oeiras C.C. Parque Oeiras2</v>
      </c>
      <c r="F86">
        <v>2902.3</v>
      </c>
      <c r="G86">
        <v>17732.8</v>
      </c>
      <c r="H86" s="3">
        <f>INT((MONTH(_2024[[#This Row],[Semana n º Data]])-1)/3)+1</f>
        <v>1</v>
      </c>
      <c r="J86"/>
    </row>
    <row r="87" spans="1:10" x14ac:dyDescent="0.25">
      <c r="A87" t="s">
        <v>16</v>
      </c>
      <c r="B87">
        <f>+WEEKNUM(_2024[[#This Row],[Semana n º Data]],2)</f>
        <v>2</v>
      </c>
      <c r="C87">
        <v>19</v>
      </c>
      <c r="D87" t="s">
        <v>3</v>
      </c>
      <c r="E87" t="str">
        <f>_xlfn.CONCAT(_2024[[#This Row],[Armazém]],_2024[[#This Row],[Data]])</f>
        <v>Braga2</v>
      </c>
      <c r="F87">
        <v>1320.6</v>
      </c>
      <c r="G87">
        <v>10372.82</v>
      </c>
      <c r="H87" s="3">
        <f>INT((MONTH(_2024[[#This Row],[Semana n º Data]])-1)/3)+1</f>
        <v>1</v>
      </c>
      <c r="J87"/>
    </row>
    <row r="88" spans="1:10" x14ac:dyDescent="0.25">
      <c r="A88" t="s">
        <v>16</v>
      </c>
      <c r="B88">
        <f>+WEEKNUM(_2024[[#This Row],[Semana n º Data]],2)</f>
        <v>2</v>
      </c>
      <c r="C88">
        <v>28</v>
      </c>
      <c r="D88" t="s">
        <v>9</v>
      </c>
      <c r="E88" t="str">
        <f>_xlfn.CONCAT(_2024[[#This Row],[Armazém]],_2024[[#This Row],[Data]])</f>
        <v>Lisbona Praca Dom Pedro2</v>
      </c>
      <c r="F88">
        <v>1005.21</v>
      </c>
      <c r="G88">
        <v>15824.02</v>
      </c>
      <c r="H88" s="3">
        <f>INT((MONTH(_2024[[#This Row],[Semana n º Data]])-1)/3)+1</f>
        <v>1</v>
      </c>
      <c r="J88"/>
    </row>
    <row r="89" spans="1:10" x14ac:dyDescent="0.25">
      <c r="A89" t="s">
        <v>16</v>
      </c>
      <c r="B89">
        <f>+WEEKNUM(_2024[[#This Row],[Semana n º Data]],2)</f>
        <v>2</v>
      </c>
      <c r="C89">
        <v>23</v>
      </c>
      <c r="D89" t="s">
        <v>14</v>
      </c>
      <c r="E89" t="str">
        <f>_xlfn.CONCAT(_2024[[#This Row],[Armazém]],_2024[[#This Row],[Data]])</f>
        <v>Lisbona Alcochete2</v>
      </c>
      <c r="F89">
        <v>1381.87</v>
      </c>
      <c r="G89">
        <v>17563.46</v>
      </c>
      <c r="H89" s="3">
        <f>INT((MONTH(_2024[[#This Row],[Semana n º Data]])-1)/3)+1</f>
        <v>1</v>
      </c>
      <c r="J89"/>
    </row>
    <row r="90" spans="1:10" x14ac:dyDescent="0.25">
      <c r="A90" t="s">
        <v>16</v>
      </c>
      <c r="B90">
        <f>+WEEKNUM(_2024[[#This Row],[Semana n º Data]],2)</f>
        <v>2</v>
      </c>
      <c r="C90">
        <v>29</v>
      </c>
      <c r="D90" t="s">
        <v>2</v>
      </c>
      <c r="E90" t="str">
        <f>_xlfn.CONCAT(_2024[[#This Row],[Armazém]],_2024[[#This Row],[Data]])</f>
        <v>Almancil Outlet2</v>
      </c>
      <c r="F90">
        <v>841.96</v>
      </c>
      <c r="G90">
        <v>14023.83</v>
      </c>
      <c r="H90" s="3">
        <f>INT((MONTH(_2024[[#This Row],[Semana n º Data]])-1)/3)+1</f>
        <v>1</v>
      </c>
      <c r="J90"/>
    </row>
    <row r="91" spans="1:10" x14ac:dyDescent="0.25">
      <c r="A91" t="s">
        <v>16</v>
      </c>
      <c r="B91">
        <f>+WEEKNUM(_2024[[#This Row],[Semana n º Data]],2)</f>
        <v>2</v>
      </c>
      <c r="C91">
        <v>30</v>
      </c>
      <c r="D91" t="s">
        <v>6</v>
      </c>
      <c r="E91" t="str">
        <f>_xlfn.CONCAT(_2024[[#This Row],[Armazém]],_2024[[#This Row],[Data]])</f>
        <v>Lisboa CC Amoreiras2</v>
      </c>
      <c r="F91">
        <v>2349.41</v>
      </c>
      <c r="G91">
        <v>15000</v>
      </c>
      <c r="H91" s="3">
        <f>INT((MONTH(_2024[[#This Row],[Semana n º Data]])-1)/3)+1</f>
        <v>1</v>
      </c>
      <c r="J91"/>
    </row>
    <row r="92" spans="1:10" x14ac:dyDescent="0.25">
      <c r="A92" t="s">
        <v>16</v>
      </c>
      <c r="B92">
        <f>+WEEKNUM(_2024[[#This Row],[Semana n º Data]],2)</f>
        <v>2</v>
      </c>
      <c r="C92">
        <v>25</v>
      </c>
      <c r="D92" t="s">
        <v>8</v>
      </c>
      <c r="E92" t="str">
        <f>_xlfn.CONCAT(_2024[[#This Row],[Armazém]],_2024[[#This Row],[Data]])</f>
        <v>Lisboa Rua Garrett2</v>
      </c>
      <c r="F92">
        <v>2205.8200000000002</v>
      </c>
      <c r="G92">
        <v>15228.09</v>
      </c>
      <c r="H92" s="3">
        <f>INT((MONTH(_2024[[#This Row],[Semana n º Data]])-1)/3)+1</f>
        <v>1</v>
      </c>
      <c r="J92"/>
    </row>
    <row r="93" spans="1:10" x14ac:dyDescent="0.25">
      <c r="A93" t="s">
        <v>17</v>
      </c>
      <c r="B93">
        <f>+WEEKNUM(_2024[[#This Row],[Semana n º Data]],2)</f>
        <v>2</v>
      </c>
      <c r="C93">
        <v>20</v>
      </c>
      <c r="D93" t="s">
        <v>4</v>
      </c>
      <c r="E93" t="str">
        <f>_xlfn.CONCAT(_2024[[#This Row],[Armazém]],_2024[[#This Row],[Data]])</f>
        <v>Coimbra CC Dolce Vita2</v>
      </c>
      <c r="F93">
        <v>1453.33</v>
      </c>
      <c r="G93">
        <v>15772.59</v>
      </c>
      <c r="H93" s="3">
        <f>INT((MONTH(_2024[[#This Row],[Semana n º Data]])-1)/3)+1</f>
        <v>1</v>
      </c>
      <c r="J93"/>
    </row>
    <row r="94" spans="1:10" x14ac:dyDescent="0.25">
      <c r="A94" t="s">
        <v>17</v>
      </c>
      <c r="B94">
        <f>+WEEKNUM(_2024[[#This Row],[Semana n º Data]],2)</f>
        <v>2</v>
      </c>
      <c r="C94">
        <v>24</v>
      </c>
      <c r="D94" t="s">
        <v>10</v>
      </c>
      <c r="E94" t="str">
        <f>_xlfn.CONCAT(_2024[[#This Row],[Armazém]],_2024[[#This Row],[Data]])</f>
        <v>Madeira Funchal CC La2</v>
      </c>
      <c r="F94">
        <v>1565.79</v>
      </c>
      <c r="G94">
        <v>14959.47</v>
      </c>
      <c r="H94" s="3">
        <f>INT((MONTH(_2024[[#This Row],[Semana n º Data]])-1)/3)+1</f>
        <v>1</v>
      </c>
      <c r="J94"/>
    </row>
    <row r="95" spans="1:10" x14ac:dyDescent="0.25">
      <c r="A95" t="s">
        <v>17</v>
      </c>
      <c r="B95">
        <f>+WEEKNUM(_2024[[#This Row],[Semana n º Data]],2)</f>
        <v>2</v>
      </c>
      <c r="C95">
        <v>22</v>
      </c>
      <c r="D95" t="s">
        <v>5</v>
      </c>
      <c r="E95" t="str">
        <f>_xlfn.CONCAT(_2024[[#This Row],[Armazém]],_2024[[#This Row],[Data]])</f>
        <v>Faro CC Forum Algarve2</v>
      </c>
      <c r="F95">
        <v>1216.4100000000001</v>
      </c>
      <c r="G95">
        <v>11105.04</v>
      </c>
      <c r="H95" s="3">
        <f>INT((MONTH(_2024[[#This Row],[Semana n º Data]])-1)/3)+1</f>
        <v>1</v>
      </c>
      <c r="J95"/>
    </row>
    <row r="96" spans="1:10" x14ac:dyDescent="0.25">
      <c r="A96" t="s">
        <v>17</v>
      </c>
      <c r="B96">
        <f>+WEEKNUM(_2024[[#This Row],[Semana n º Data]],2)</f>
        <v>2</v>
      </c>
      <c r="C96">
        <v>26</v>
      </c>
      <c r="D96" t="s">
        <v>13</v>
      </c>
      <c r="E96" t="str">
        <f>_xlfn.CONCAT(_2024[[#This Row],[Armazém]],_2024[[#This Row],[Data]])</f>
        <v>Porto CC Norte Shopping2</v>
      </c>
      <c r="F96">
        <v>1753.6</v>
      </c>
      <c r="G96">
        <v>30000</v>
      </c>
      <c r="H96" s="3">
        <f>INT((MONTH(_2024[[#This Row],[Semana n º Data]])-1)/3)+1</f>
        <v>1</v>
      </c>
      <c r="J96"/>
    </row>
    <row r="97" spans="1:10" x14ac:dyDescent="0.25">
      <c r="A97" t="s">
        <v>17</v>
      </c>
      <c r="B97">
        <f>+WEEKNUM(_2024[[#This Row],[Semana n º Data]],2)</f>
        <v>2</v>
      </c>
      <c r="C97">
        <v>21</v>
      </c>
      <c r="D97" t="s">
        <v>7</v>
      </c>
      <c r="E97" t="str">
        <f>_xlfn.CONCAT(_2024[[#This Row],[Armazém]],_2024[[#This Row],[Data]])</f>
        <v>Lisboa CC Colombo2</v>
      </c>
      <c r="F97">
        <v>2280.39</v>
      </c>
      <c r="G97">
        <v>25790.16</v>
      </c>
      <c r="H97" s="3">
        <f>INT((MONTH(_2024[[#This Row],[Semana n º Data]])-1)/3)+1</f>
        <v>1</v>
      </c>
      <c r="J97"/>
    </row>
    <row r="98" spans="1:10" x14ac:dyDescent="0.25">
      <c r="A98" t="s">
        <v>17</v>
      </c>
      <c r="B98">
        <f>+WEEKNUM(_2024[[#This Row],[Semana n º Data]],2)</f>
        <v>2</v>
      </c>
      <c r="C98">
        <v>18</v>
      </c>
      <c r="D98" t="s">
        <v>12</v>
      </c>
      <c r="E98" t="str">
        <f>_xlfn.CONCAT(_2024[[#This Row],[Armazém]],_2024[[#This Row],[Data]])</f>
        <v>Porto Aeroporto2</v>
      </c>
      <c r="F98">
        <v>1578.85</v>
      </c>
      <c r="G98">
        <v>13182.85</v>
      </c>
      <c r="H98" s="3">
        <f>INT((MONTH(_2024[[#This Row],[Semana n º Data]])-1)/3)+1</f>
        <v>1</v>
      </c>
      <c r="J98"/>
    </row>
    <row r="99" spans="1:10" x14ac:dyDescent="0.25">
      <c r="A99" t="s">
        <v>17</v>
      </c>
      <c r="B99">
        <f>+WEEKNUM(_2024[[#This Row],[Semana n º Data]],2)</f>
        <v>2</v>
      </c>
      <c r="C99">
        <v>27</v>
      </c>
      <c r="D99" t="s">
        <v>11</v>
      </c>
      <c r="E99" t="str">
        <f>_xlfn.CONCAT(_2024[[#This Row],[Armazém]],_2024[[#This Row],[Data]])</f>
        <v>Oeiras C.C. Parque Oeiras2</v>
      </c>
      <c r="F99">
        <v>2908.81</v>
      </c>
      <c r="G99">
        <v>17732.8</v>
      </c>
      <c r="H99" s="3">
        <f>INT((MONTH(_2024[[#This Row],[Semana n º Data]])-1)/3)+1</f>
        <v>1</v>
      </c>
      <c r="J99"/>
    </row>
    <row r="100" spans="1:10" x14ac:dyDescent="0.25">
      <c r="A100" t="s">
        <v>17</v>
      </c>
      <c r="B100">
        <f>+WEEKNUM(_2024[[#This Row],[Semana n º Data]],2)</f>
        <v>2</v>
      </c>
      <c r="C100">
        <v>19</v>
      </c>
      <c r="D100" t="s">
        <v>3</v>
      </c>
      <c r="E100" t="str">
        <f>_xlfn.CONCAT(_2024[[#This Row],[Armazém]],_2024[[#This Row],[Data]])</f>
        <v>Braga2</v>
      </c>
      <c r="F100">
        <v>1415.72</v>
      </c>
      <c r="G100">
        <v>10372.82</v>
      </c>
      <c r="H100" s="3">
        <f>INT((MONTH(_2024[[#This Row],[Semana n º Data]])-1)/3)+1</f>
        <v>1</v>
      </c>
      <c r="J100"/>
    </row>
    <row r="101" spans="1:10" x14ac:dyDescent="0.25">
      <c r="A101" t="s">
        <v>17</v>
      </c>
      <c r="B101">
        <f>+WEEKNUM(_2024[[#This Row],[Semana n º Data]],2)</f>
        <v>2</v>
      </c>
      <c r="C101">
        <v>28</v>
      </c>
      <c r="D101" t="s">
        <v>9</v>
      </c>
      <c r="E101" t="str">
        <f>_xlfn.CONCAT(_2024[[#This Row],[Armazém]],_2024[[#This Row],[Data]])</f>
        <v>Lisbona Praca Dom Pedro2</v>
      </c>
      <c r="F101">
        <v>3277.18</v>
      </c>
      <c r="G101">
        <v>15824.02</v>
      </c>
      <c r="H101" s="3">
        <f>INT((MONTH(_2024[[#This Row],[Semana n º Data]])-1)/3)+1</f>
        <v>1</v>
      </c>
      <c r="J101"/>
    </row>
    <row r="102" spans="1:10" x14ac:dyDescent="0.25">
      <c r="A102" t="s">
        <v>17</v>
      </c>
      <c r="B102">
        <f>+WEEKNUM(_2024[[#This Row],[Semana n º Data]],2)</f>
        <v>2</v>
      </c>
      <c r="C102">
        <v>23</v>
      </c>
      <c r="D102" t="s">
        <v>14</v>
      </c>
      <c r="E102" t="str">
        <f>_xlfn.CONCAT(_2024[[#This Row],[Armazém]],_2024[[#This Row],[Data]])</f>
        <v>Lisbona Alcochete2</v>
      </c>
      <c r="F102">
        <v>830.84</v>
      </c>
      <c r="G102">
        <v>17563.46</v>
      </c>
      <c r="H102" s="3">
        <f>INT((MONTH(_2024[[#This Row],[Semana n º Data]])-1)/3)+1</f>
        <v>1</v>
      </c>
      <c r="J102"/>
    </row>
    <row r="103" spans="1:10" x14ac:dyDescent="0.25">
      <c r="A103" t="s">
        <v>17</v>
      </c>
      <c r="B103">
        <f>+WEEKNUM(_2024[[#This Row],[Semana n º Data]],2)</f>
        <v>2</v>
      </c>
      <c r="C103">
        <v>29</v>
      </c>
      <c r="D103" t="s">
        <v>2</v>
      </c>
      <c r="E103" t="str">
        <f>_xlfn.CONCAT(_2024[[#This Row],[Armazém]],_2024[[#This Row],[Data]])</f>
        <v>Almancil Outlet2</v>
      </c>
      <c r="F103">
        <v>1230.25</v>
      </c>
      <c r="G103">
        <v>14023.83</v>
      </c>
      <c r="H103" s="3">
        <f>INT((MONTH(_2024[[#This Row],[Semana n º Data]])-1)/3)+1</f>
        <v>1</v>
      </c>
      <c r="J103"/>
    </row>
    <row r="104" spans="1:10" x14ac:dyDescent="0.25">
      <c r="A104" t="s">
        <v>17</v>
      </c>
      <c r="B104">
        <f>+WEEKNUM(_2024[[#This Row],[Semana n º Data]],2)</f>
        <v>2</v>
      </c>
      <c r="C104">
        <v>30</v>
      </c>
      <c r="D104" t="s">
        <v>6</v>
      </c>
      <c r="E104" t="str">
        <f>_xlfn.CONCAT(_2024[[#This Row],[Armazém]],_2024[[#This Row],[Data]])</f>
        <v>Lisboa CC Amoreiras2</v>
      </c>
      <c r="F104">
        <v>2023.64</v>
      </c>
      <c r="G104">
        <v>15000</v>
      </c>
      <c r="H104" s="3">
        <f>INT((MONTH(_2024[[#This Row],[Semana n º Data]])-1)/3)+1</f>
        <v>1</v>
      </c>
      <c r="J104"/>
    </row>
    <row r="105" spans="1:10" x14ac:dyDescent="0.25">
      <c r="A105" t="s">
        <v>17</v>
      </c>
      <c r="B105">
        <f>+WEEKNUM(_2024[[#This Row],[Semana n º Data]],2)</f>
        <v>2</v>
      </c>
      <c r="C105">
        <v>25</v>
      </c>
      <c r="D105" t="s">
        <v>8</v>
      </c>
      <c r="E105" t="str">
        <f>_xlfn.CONCAT(_2024[[#This Row],[Armazém]],_2024[[#This Row],[Data]])</f>
        <v>Lisboa Rua Garrett2</v>
      </c>
      <c r="F105">
        <v>2017.46</v>
      </c>
      <c r="G105">
        <v>15228.09</v>
      </c>
      <c r="H105" s="3">
        <f>INT((MONTH(_2024[[#This Row],[Semana n º Data]])-1)/3)+1</f>
        <v>1</v>
      </c>
      <c r="J105"/>
    </row>
    <row r="106" spans="1:10" x14ac:dyDescent="0.25">
      <c r="A106" t="s">
        <v>18</v>
      </c>
      <c r="B106">
        <f>+WEEKNUM(_2024[[#This Row],[Semana n º Data]],2)</f>
        <v>2</v>
      </c>
      <c r="C106">
        <v>20</v>
      </c>
      <c r="D106" t="s">
        <v>4</v>
      </c>
      <c r="E106" t="str">
        <f>_xlfn.CONCAT(_2024[[#This Row],[Armazém]],_2024[[#This Row],[Data]])</f>
        <v>Coimbra CC Dolce Vita2</v>
      </c>
      <c r="F106">
        <v>2037.16</v>
      </c>
      <c r="G106">
        <v>15772.59</v>
      </c>
      <c r="H106" s="3">
        <f>INT((MONTH(_2024[[#This Row],[Semana n º Data]])-1)/3)+1</f>
        <v>1</v>
      </c>
      <c r="J106"/>
    </row>
    <row r="107" spans="1:10" x14ac:dyDescent="0.25">
      <c r="A107" t="s">
        <v>18</v>
      </c>
      <c r="B107">
        <f>+WEEKNUM(_2024[[#This Row],[Semana n º Data]],2)</f>
        <v>2</v>
      </c>
      <c r="C107">
        <v>24</v>
      </c>
      <c r="D107" t="s">
        <v>10</v>
      </c>
      <c r="E107" t="str">
        <f>_xlfn.CONCAT(_2024[[#This Row],[Armazém]],_2024[[#This Row],[Data]])</f>
        <v>Madeira Funchal CC La2</v>
      </c>
      <c r="F107">
        <v>2706.07</v>
      </c>
      <c r="G107">
        <v>14959.47</v>
      </c>
      <c r="H107" s="3">
        <f>INT((MONTH(_2024[[#This Row],[Semana n º Data]])-1)/3)+1</f>
        <v>1</v>
      </c>
      <c r="J107"/>
    </row>
    <row r="108" spans="1:10" x14ac:dyDescent="0.25">
      <c r="A108" t="s">
        <v>18</v>
      </c>
      <c r="B108">
        <f>+WEEKNUM(_2024[[#This Row],[Semana n º Data]],2)</f>
        <v>2</v>
      </c>
      <c r="C108">
        <v>22</v>
      </c>
      <c r="D108" t="s">
        <v>5</v>
      </c>
      <c r="E108" t="str">
        <f>_xlfn.CONCAT(_2024[[#This Row],[Armazém]],_2024[[#This Row],[Data]])</f>
        <v>Faro CC Forum Algarve2</v>
      </c>
      <c r="F108">
        <v>1267.76</v>
      </c>
      <c r="G108">
        <v>11105.04</v>
      </c>
      <c r="H108" s="3">
        <f>INT((MONTH(_2024[[#This Row],[Semana n º Data]])-1)/3)+1</f>
        <v>1</v>
      </c>
      <c r="J108"/>
    </row>
    <row r="109" spans="1:10" x14ac:dyDescent="0.25">
      <c r="A109" t="s">
        <v>18</v>
      </c>
      <c r="B109">
        <f>+WEEKNUM(_2024[[#This Row],[Semana n º Data]],2)</f>
        <v>2</v>
      </c>
      <c r="C109">
        <v>26</v>
      </c>
      <c r="D109" t="s">
        <v>13</v>
      </c>
      <c r="E109" t="str">
        <f>_xlfn.CONCAT(_2024[[#This Row],[Armazém]],_2024[[#This Row],[Data]])</f>
        <v>Porto CC Norte Shopping2</v>
      </c>
      <c r="F109">
        <v>4458.8100000000004</v>
      </c>
      <c r="G109">
        <v>30000</v>
      </c>
      <c r="H109" s="3">
        <f>INT((MONTH(_2024[[#This Row],[Semana n º Data]])-1)/3)+1</f>
        <v>1</v>
      </c>
      <c r="J109"/>
    </row>
    <row r="110" spans="1:10" x14ac:dyDescent="0.25">
      <c r="A110" t="s">
        <v>18</v>
      </c>
      <c r="B110">
        <f>+WEEKNUM(_2024[[#This Row],[Semana n º Data]],2)</f>
        <v>2</v>
      </c>
      <c r="C110">
        <v>21</v>
      </c>
      <c r="D110" t="s">
        <v>7</v>
      </c>
      <c r="E110" t="str">
        <f>_xlfn.CONCAT(_2024[[#This Row],[Armazém]],_2024[[#This Row],[Data]])</f>
        <v>Lisboa CC Colombo2</v>
      </c>
      <c r="F110">
        <v>3086.75</v>
      </c>
      <c r="G110">
        <v>25790.16</v>
      </c>
      <c r="H110" s="3">
        <f>INT((MONTH(_2024[[#This Row],[Semana n º Data]])-1)/3)+1</f>
        <v>1</v>
      </c>
      <c r="J110"/>
    </row>
    <row r="111" spans="1:10" x14ac:dyDescent="0.25">
      <c r="A111" t="s">
        <v>18</v>
      </c>
      <c r="B111">
        <f>+WEEKNUM(_2024[[#This Row],[Semana n º Data]],2)</f>
        <v>2</v>
      </c>
      <c r="C111">
        <v>18</v>
      </c>
      <c r="D111" t="s">
        <v>12</v>
      </c>
      <c r="E111" t="str">
        <f>_xlfn.CONCAT(_2024[[#This Row],[Armazém]],_2024[[#This Row],[Data]])</f>
        <v>Porto Aeroporto2</v>
      </c>
      <c r="F111">
        <v>1335.08</v>
      </c>
      <c r="G111">
        <v>13182.85</v>
      </c>
      <c r="H111" s="3">
        <f>INT((MONTH(_2024[[#This Row],[Semana n º Data]])-1)/3)+1</f>
        <v>1</v>
      </c>
      <c r="J111"/>
    </row>
    <row r="112" spans="1:10" x14ac:dyDescent="0.25">
      <c r="A112" t="s">
        <v>18</v>
      </c>
      <c r="B112">
        <f>+WEEKNUM(_2024[[#This Row],[Semana n º Data]],2)</f>
        <v>2</v>
      </c>
      <c r="C112">
        <v>27</v>
      </c>
      <c r="D112" t="s">
        <v>11</v>
      </c>
      <c r="E112" t="str">
        <f>_xlfn.CONCAT(_2024[[#This Row],[Armazém]],_2024[[#This Row],[Data]])</f>
        <v>Oeiras C.C. Parque Oeiras2</v>
      </c>
      <c r="F112">
        <v>1496.73</v>
      </c>
      <c r="G112">
        <v>17732.8</v>
      </c>
      <c r="H112" s="3">
        <f>INT((MONTH(_2024[[#This Row],[Semana n º Data]])-1)/3)+1</f>
        <v>1</v>
      </c>
      <c r="J112"/>
    </row>
    <row r="113" spans="1:10" x14ac:dyDescent="0.25">
      <c r="A113" t="s">
        <v>18</v>
      </c>
      <c r="B113">
        <f>+WEEKNUM(_2024[[#This Row],[Semana n º Data]],2)</f>
        <v>2</v>
      </c>
      <c r="C113">
        <v>19</v>
      </c>
      <c r="D113" t="s">
        <v>3</v>
      </c>
      <c r="E113" t="str">
        <f>_xlfn.CONCAT(_2024[[#This Row],[Armazém]],_2024[[#This Row],[Data]])</f>
        <v>Braga2</v>
      </c>
      <c r="F113">
        <v>1552.06</v>
      </c>
      <c r="G113">
        <v>10372.82</v>
      </c>
      <c r="H113" s="3">
        <f>INT((MONTH(_2024[[#This Row],[Semana n º Data]])-1)/3)+1</f>
        <v>1</v>
      </c>
      <c r="J113"/>
    </row>
    <row r="114" spans="1:10" x14ac:dyDescent="0.25">
      <c r="A114" t="s">
        <v>18</v>
      </c>
      <c r="B114">
        <f>+WEEKNUM(_2024[[#This Row],[Semana n º Data]],2)</f>
        <v>2</v>
      </c>
      <c r="C114">
        <v>28</v>
      </c>
      <c r="D114" t="s">
        <v>9</v>
      </c>
      <c r="E114" t="str">
        <f>_xlfn.CONCAT(_2024[[#This Row],[Armazém]],_2024[[#This Row],[Data]])</f>
        <v>Lisbona Praca Dom Pedro2</v>
      </c>
      <c r="F114">
        <v>1713.62</v>
      </c>
      <c r="G114">
        <v>15824.02</v>
      </c>
      <c r="H114" s="3">
        <f>INT((MONTH(_2024[[#This Row],[Semana n º Data]])-1)/3)+1</f>
        <v>1</v>
      </c>
      <c r="J114"/>
    </row>
    <row r="115" spans="1:10" x14ac:dyDescent="0.25">
      <c r="A115" t="s">
        <v>18</v>
      </c>
      <c r="B115">
        <f>+WEEKNUM(_2024[[#This Row],[Semana n º Data]],2)</f>
        <v>2</v>
      </c>
      <c r="C115">
        <v>23</v>
      </c>
      <c r="D115" t="s">
        <v>14</v>
      </c>
      <c r="E115" t="str">
        <f>_xlfn.CONCAT(_2024[[#This Row],[Armazém]],_2024[[#This Row],[Data]])</f>
        <v>Lisbona Alcochete2</v>
      </c>
      <c r="F115">
        <v>1578.07</v>
      </c>
      <c r="G115">
        <v>17563.46</v>
      </c>
      <c r="H115" s="3">
        <f>INT((MONTH(_2024[[#This Row],[Semana n º Data]])-1)/3)+1</f>
        <v>1</v>
      </c>
      <c r="J115"/>
    </row>
    <row r="116" spans="1:10" x14ac:dyDescent="0.25">
      <c r="A116" t="s">
        <v>18</v>
      </c>
      <c r="B116">
        <f>+WEEKNUM(_2024[[#This Row],[Semana n º Data]],2)</f>
        <v>2</v>
      </c>
      <c r="C116">
        <v>29</v>
      </c>
      <c r="D116" t="s">
        <v>2</v>
      </c>
      <c r="E116" t="str">
        <f>_xlfn.CONCAT(_2024[[#This Row],[Armazém]],_2024[[#This Row],[Data]])</f>
        <v>Almancil Outlet2</v>
      </c>
      <c r="F116">
        <v>1070.73</v>
      </c>
      <c r="G116">
        <v>14023.83</v>
      </c>
      <c r="H116" s="3">
        <f>INT((MONTH(_2024[[#This Row],[Semana n º Data]])-1)/3)+1</f>
        <v>1</v>
      </c>
      <c r="J116"/>
    </row>
    <row r="117" spans="1:10" x14ac:dyDescent="0.25">
      <c r="A117" t="s">
        <v>18</v>
      </c>
      <c r="B117">
        <f>+WEEKNUM(_2024[[#This Row],[Semana n º Data]],2)</f>
        <v>2</v>
      </c>
      <c r="C117">
        <v>30</v>
      </c>
      <c r="D117" t="s">
        <v>6</v>
      </c>
      <c r="E117" t="str">
        <f>_xlfn.CONCAT(_2024[[#This Row],[Armazém]],_2024[[#This Row],[Data]])</f>
        <v>Lisboa CC Amoreiras2</v>
      </c>
      <c r="F117">
        <v>1889.13</v>
      </c>
      <c r="G117">
        <v>15000</v>
      </c>
      <c r="H117" s="3">
        <f>INT((MONTH(_2024[[#This Row],[Semana n º Data]])-1)/3)+1</f>
        <v>1</v>
      </c>
      <c r="J117"/>
    </row>
    <row r="118" spans="1:10" x14ac:dyDescent="0.25">
      <c r="A118" t="s">
        <v>18</v>
      </c>
      <c r="B118">
        <f>+WEEKNUM(_2024[[#This Row],[Semana n º Data]],2)</f>
        <v>2</v>
      </c>
      <c r="C118">
        <v>25</v>
      </c>
      <c r="D118" t="s">
        <v>8</v>
      </c>
      <c r="E118" t="str">
        <f>_xlfn.CONCAT(_2024[[#This Row],[Armazém]],_2024[[#This Row],[Data]])</f>
        <v>Lisboa Rua Garrett2</v>
      </c>
      <c r="F118">
        <v>2154.6799999999998</v>
      </c>
      <c r="G118">
        <v>15228.09</v>
      </c>
      <c r="H118" s="3">
        <f>INT((MONTH(_2024[[#This Row],[Semana n º Data]])-1)/3)+1</f>
        <v>1</v>
      </c>
      <c r="J118"/>
    </row>
    <row r="119" spans="1:10" x14ac:dyDescent="0.25">
      <c r="A119" t="s">
        <v>19</v>
      </c>
      <c r="B119">
        <f>+WEEKNUM(_2024[[#This Row],[Semana n º Data]],2)</f>
        <v>2</v>
      </c>
      <c r="C119">
        <v>20</v>
      </c>
      <c r="D119" t="s">
        <v>4</v>
      </c>
      <c r="E119" t="str">
        <f>_xlfn.CONCAT(_2024[[#This Row],[Armazém]],_2024[[#This Row],[Data]])</f>
        <v>Coimbra CC Dolce Vita2</v>
      </c>
      <c r="F119">
        <v>1634.87</v>
      </c>
      <c r="G119">
        <v>15772.59</v>
      </c>
      <c r="H119" s="3">
        <f>INT((MONTH(_2024[[#This Row],[Semana n º Data]])-1)/3)+1</f>
        <v>1</v>
      </c>
      <c r="J119"/>
    </row>
    <row r="120" spans="1:10" x14ac:dyDescent="0.25">
      <c r="A120" t="s">
        <v>19</v>
      </c>
      <c r="B120">
        <f>+WEEKNUM(_2024[[#This Row],[Semana n º Data]],2)</f>
        <v>2</v>
      </c>
      <c r="C120">
        <v>24</v>
      </c>
      <c r="D120" t="s">
        <v>10</v>
      </c>
      <c r="E120" t="str">
        <f>_xlfn.CONCAT(_2024[[#This Row],[Armazém]],_2024[[#This Row],[Data]])</f>
        <v>Madeira Funchal CC La2</v>
      </c>
      <c r="F120">
        <v>1789.41</v>
      </c>
      <c r="G120">
        <v>14959.47</v>
      </c>
      <c r="H120" s="3">
        <f>INT((MONTH(_2024[[#This Row],[Semana n º Data]])-1)/3)+1</f>
        <v>1</v>
      </c>
      <c r="J120"/>
    </row>
    <row r="121" spans="1:10" x14ac:dyDescent="0.25">
      <c r="A121" t="s">
        <v>19</v>
      </c>
      <c r="B121">
        <f>+WEEKNUM(_2024[[#This Row],[Semana n º Data]],2)</f>
        <v>2</v>
      </c>
      <c r="C121">
        <v>22</v>
      </c>
      <c r="D121" t="s">
        <v>5</v>
      </c>
      <c r="E121" t="str">
        <f>_xlfn.CONCAT(_2024[[#This Row],[Armazém]],_2024[[#This Row],[Data]])</f>
        <v>Faro CC Forum Algarve2</v>
      </c>
      <c r="F121">
        <v>890.4</v>
      </c>
      <c r="G121">
        <v>11105.04</v>
      </c>
      <c r="H121" s="3">
        <f>INT((MONTH(_2024[[#This Row],[Semana n º Data]])-1)/3)+1</f>
        <v>1</v>
      </c>
      <c r="J121"/>
    </row>
    <row r="122" spans="1:10" x14ac:dyDescent="0.25">
      <c r="A122" t="s">
        <v>19</v>
      </c>
      <c r="B122">
        <f>+WEEKNUM(_2024[[#This Row],[Semana n º Data]],2)</f>
        <v>2</v>
      </c>
      <c r="C122">
        <v>26</v>
      </c>
      <c r="D122" t="s">
        <v>13</v>
      </c>
      <c r="E122" t="str">
        <f>_xlfn.CONCAT(_2024[[#This Row],[Armazém]],_2024[[#This Row],[Data]])</f>
        <v>Porto CC Norte Shopping2</v>
      </c>
      <c r="F122">
        <v>4011.51</v>
      </c>
      <c r="G122">
        <v>30000</v>
      </c>
      <c r="H122" s="3">
        <f>INT((MONTH(_2024[[#This Row],[Semana n º Data]])-1)/3)+1</f>
        <v>1</v>
      </c>
      <c r="J122"/>
    </row>
    <row r="123" spans="1:10" x14ac:dyDescent="0.25">
      <c r="A123" t="s">
        <v>19</v>
      </c>
      <c r="B123">
        <f>+WEEKNUM(_2024[[#This Row],[Semana n º Data]],2)</f>
        <v>2</v>
      </c>
      <c r="C123">
        <v>21</v>
      </c>
      <c r="D123" t="s">
        <v>7</v>
      </c>
      <c r="E123" t="str">
        <f>_xlfn.CONCAT(_2024[[#This Row],[Armazém]],_2024[[#This Row],[Data]])</f>
        <v>Lisboa CC Colombo2</v>
      </c>
      <c r="F123">
        <v>3143.49</v>
      </c>
      <c r="G123">
        <v>25790.16</v>
      </c>
      <c r="H123" s="3">
        <f>INT((MONTH(_2024[[#This Row],[Semana n º Data]])-1)/3)+1</f>
        <v>1</v>
      </c>
      <c r="J123"/>
    </row>
    <row r="124" spans="1:10" x14ac:dyDescent="0.25">
      <c r="A124" t="s">
        <v>19</v>
      </c>
      <c r="B124">
        <f>+WEEKNUM(_2024[[#This Row],[Semana n º Data]],2)</f>
        <v>2</v>
      </c>
      <c r="C124">
        <v>18</v>
      </c>
      <c r="D124" t="s">
        <v>12</v>
      </c>
      <c r="E124" t="str">
        <f>_xlfn.CONCAT(_2024[[#This Row],[Armazém]],_2024[[#This Row],[Data]])</f>
        <v>Porto Aeroporto2</v>
      </c>
      <c r="F124">
        <v>707.68</v>
      </c>
      <c r="G124">
        <v>13182.85</v>
      </c>
      <c r="H124" s="3">
        <f>INT((MONTH(_2024[[#This Row],[Semana n º Data]])-1)/3)+1</f>
        <v>1</v>
      </c>
      <c r="J124"/>
    </row>
    <row r="125" spans="1:10" x14ac:dyDescent="0.25">
      <c r="A125" t="s">
        <v>19</v>
      </c>
      <c r="B125">
        <f>+WEEKNUM(_2024[[#This Row],[Semana n º Data]],2)</f>
        <v>2</v>
      </c>
      <c r="C125">
        <v>27</v>
      </c>
      <c r="D125" t="s">
        <v>11</v>
      </c>
      <c r="E125" t="str">
        <f>_xlfn.CONCAT(_2024[[#This Row],[Armazém]],_2024[[#This Row],[Data]])</f>
        <v>Oeiras C.C. Parque Oeiras2</v>
      </c>
      <c r="F125">
        <v>2166.83</v>
      </c>
      <c r="G125">
        <v>17732.8</v>
      </c>
      <c r="H125" s="3">
        <f>INT((MONTH(_2024[[#This Row],[Semana n º Data]])-1)/3)+1</f>
        <v>1</v>
      </c>
      <c r="J125"/>
    </row>
    <row r="126" spans="1:10" x14ac:dyDescent="0.25">
      <c r="A126" t="s">
        <v>19</v>
      </c>
      <c r="B126">
        <f>+WEEKNUM(_2024[[#This Row],[Semana n º Data]],2)</f>
        <v>2</v>
      </c>
      <c r="C126">
        <v>19</v>
      </c>
      <c r="D126" t="s">
        <v>3</v>
      </c>
      <c r="E126" t="str">
        <f>_xlfn.CONCAT(_2024[[#This Row],[Armazém]],_2024[[#This Row],[Data]])</f>
        <v>Braga2</v>
      </c>
      <c r="F126">
        <v>2380.1799999999998</v>
      </c>
      <c r="G126">
        <v>10372.82</v>
      </c>
      <c r="H126" s="3">
        <f>INT((MONTH(_2024[[#This Row],[Semana n º Data]])-1)/3)+1</f>
        <v>1</v>
      </c>
      <c r="J126"/>
    </row>
    <row r="127" spans="1:10" x14ac:dyDescent="0.25">
      <c r="A127" t="s">
        <v>19</v>
      </c>
      <c r="B127">
        <f>+WEEKNUM(_2024[[#This Row],[Semana n º Data]],2)</f>
        <v>2</v>
      </c>
      <c r="C127">
        <v>28</v>
      </c>
      <c r="D127" t="s">
        <v>9</v>
      </c>
      <c r="E127" t="str">
        <f>_xlfn.CONCAT(_2024[[#This Row],[Armazém]],_2024[[#This Row],[Data]])</f>
        <v>Lisbona Praca Dom Pedro2</v>
      </c>
      <c r="F127">
        <v>1884.38</v>
      </c>
      <c r="G127">
        <v>15824.02</v>
      </c>
      <c r="H127" s="3">
        <f>INT((MONTH(_2024[[#This Row],[Semana n º Data]])-1)/3)+1</f>
        <v>1</v>
      </c>
      <c r="J127"/>
    </row>
    <row r="128" spans="1:10" x14ac:dyDescent="0.25">
      <c r="A128" t="s">
        <v>19</v>
      </c>
      <c r="B128">
        <f>+WEEKNUM(_2024[[#This Row],[Semana n º Data]],2)</f>
        <v>2</v>
      </c>
      <c r="C128">
        <v>23</v>
      </c>
      <c r="D128" t="s">
        <v>14</v>
      </c>
      <c r="E128" t="str">
        <f>_xlfn.CONCAT(_2024[[#This Row],[Armazém]],_2024[[#This Row],[Data]])</f>
        <v>Lisbona Alcochete2</v>
      </c>
      <c r="F128">
        <v>2421.15</v>
      </c>
      <c r="G128">
        <v>17563.46</v>
      </c>
      <c r="H128" s="3">
        <f>INT((MONTH(_2024[[#This Row],[Semana n º Data]])-1)/3)+1</f>
        <v>1</v>
      </c>
      <c r="J128"/>
    </row>
    <row r="129" spans="1:10" x14ac:dyDescent="0.25">
      <c r="A129" t="s">
        <v>19</v>
      </c>
      <c r="B129">
        <f>+WEEKNUM(_2024[[#This Row],[Semana n º Data]],2)</f>
        <v>2</v>
      </c>
      <c r="C129">
        <v>29</v>
      </c>
      <c r="D129" t="s">
        <v>2</v>
      </c>
      <c r="E129" t="str">
        <f>_xlfn.CONCAT(_2024[[#This Row],[Armazém]],_2024[[#This Row],[Data]])</f>
        <v>Almancil Outlet2</v>
      </c>
      <c r="F129">
        <v>2205.9299999999998</v>
      </c>
      <c r="G129">
        <v>14023.83</v>
      </c>
      <c r="H129" s="3">
        <f>INT((MONTH(_2024[[#This Row],[Semana n º Data]])-1)/3)+1</f>
        <v>1</v>
      </c>
      <c r="J129"/>
    </row>
    <row r="130" spans="1:10" x14ac:dyDescent="0.25">
      <c r="A130" t="s">
        <v>19</v>
      </c>
      <c r="B130">
        <f>+WEEKNUM(_2024[[#This Row],[Semana n º Data]],2)</f>
        <v>2</v>
      </c>
      <c r="C130">
        <v>30</v>
      </c>
      <c r="D130" t="s">
        <v>6</v>
      </c>
      <c r="E130" t="str">
        <f>_xlfn.CONCAT(_2024[[#This Row],[Armazém]],_2024[[#This Row],[Data]])</f>
        <v>Lisboa CC Amoreiras2</v>
      </c>
      <c r="F130">
        <v>2719.5</v>
      </c>
      <c r="G130">
        <v>15000</v>
      </c>
      <c r="H130" s="3">
        <f>INT((MONTH(_2024[[#This Row],[Semana n º Data]])-1)/3)+1</f>
        <v>1</v>
      </c>
      <c r="J130"/>
    </row>
    <row r="131" spans="1:10" x14ac:dyDescent="0.25">
      <c r="A131" t="s">
        <v>19</v>
      </c>
      <c r="B131">
        <f>+WEEKNUM(_2024[[#This Row],[Semana n º Data]],2)</f>
        <v>2</v>
      </c>
      <c r="C131">
        <v>25</v>
      </c>
      <c r="D131" t="s">
        <v>8</v>
      </c>
      <c r="E131" t="str">
        <f>_xlfn.CONCAT(_2024[[#This Row],[Armazém]],_2024[[#This Row],[Data]])</f>
        <v>Lisboa Rua Garrett2</v>
      </c>
      <c r="F131">
        <v>3628.72</v>
      </c>
      <c r="G131">
        <v>15228.09</v>
      </c>
      <c r="H131" s="3">
        <f>INT((MONTH(_2024[[#This Row],[Semana n º Data]])-1)/3)+1</f>
        <v>1</v>
      </c>
      <c r="J131"/>
    </row>
    <row r="132" spans="1:10" x14ac:dyDescent="0.25">
      <c r="A132" t="s">
        <v>20</v>
      </c>
      <c r="B132">
        <f>+WEEKNUM(_2024[[#This Row],[Semana n º Data]],2)</f>
        <v>2</v>
      </c>
      <c r="C132">
        <v>20</v>
      </c>
      <c r="D132" t="s">
        <v>4</v>
      </c>
      <c r="E132" t="str">
        <f>_xlfn.CONCAT(_2024[[#This Row],[Armazém]],_2024[[#This Row],[Data]])</f>
        <v>Coimbra CC Dolce Vita2</v>
      </c>
      <c r="F132">
        <v>2026.47</v>
      </c>
      <c r="G132">
        <v>15772.59</v>
      </c>
      <c r="H132" s="3">
        <f>INT((MONTH(_2024[[#This Row],[Semana n º Data]])-1)/3)+1</f>
        <v>1</v>
      </c>
      <c r="J132"/>
    </row>
    <row r="133" spans="1:10" x14ac:dyDescent="0.25">
      <c r="A133" t="s">
        <v>20</v>
      </c>
      <c r="B133">
        <f>+WEEKNUM(_2024[[#This Row],[Semana n º Data]],2)</f>
        <v>2</v>
      </c>
      <c r="C133">
        <v>24</v>
      </c>
      <c r="D133" t="s">
        <v>10</v>
      </c>
      <c r="E133" t="str">
        <f>_xlfn.CONCAT(_2024[[#This Row],[Armazém]],_2024[[#This Row],[Data]])</f>
        <v>Madeira Funchal CC La2</v>
      </c>
      <c r="F133">
        <v>1924.89</v>
      </c>
      <c r="G133">
        <v>14959.47</v>
      </c>
      <c r="H133" s="3">
        <f>INT((MONTH(_2024[[#This Row],[Semana n º Data]])-1)/3)+1</f>
        <v>1</v>
      </c>
      <c r="J133"/>
    </row>
    <row r="134" spans="1:10" x14ac:dyDescent="0.25">
      <c r="A134" t="s">
        <v>20</v>
      </c>
      <c r="B134">
        <f>+WEEKNUM(_2024[[#This Row],[Semana n º Data]],2)</f>
        <v>2</v>
      </c>
      <c r="C134">
        <v>22</v>
      </c>
      <c r="D134" t="s">
        <v>5</v>
      </c>
      <c r="E134" t="str">
        <f>_xlfn.CONCAT(_2024[[#This Row],[Armazém]],_2024[[#This Row],[Data]])</f>
        <v>Faro CC Forum Algarve2</v>
      </c>
      <c r="F134">
        <v>760.6</v>
      </c>
      <c r="G134">
        <v>11105.04</v>
      </c>
      <c r="H134" s="3">
        <f>INT((MONTH(_2024[[#This Row],[Semana n º Data]])-1)/3)+1</f>
        <v>1</v>
      </c>
      <c r="J134"/>
    </row>
    <row r="135" spans="1:10" x14ac:dyDescent="0.25">
      <c r="A135" t="s">
        <v>20</v>
      </c>
      <c r="B135">
        <f>+WEEKNUM(_2024[[#This Row],[Semana n º Data]],2)</f>
        <v>2</v>
      </c>
      <c r="C135">
        <v>26</v>
      </c>
      <c r="D135" t="s">
        <v>13</v>
      </c>
      <c r="E135" t="str">
        <f>_xlfn.CONCAT(_2024[[#This Row],[Armazém]],_2024[[#This Row],[Data]])</f>
        <v>Porto CC Norte Shopping2</v>
      </c>
      <c r="F135">
        <v>3955.9</v>
      </c>
      <c r="G135">
        <v>30000</v>
      </c>
      <c r="H135" s="3">
        <f>INT((MONTH(_2024[[#This Row],[Semana n º Data]])-1)/3)+1</f>
        <v>1</v>
      </c>
      <c r="J135"/>
    </row>
    <row r="136" spans="1:10" x14ac:dyDescent="0.25">
      <c r="A136" t="s">
        <v>20</v>
      </c>
      <c r="B136">
        <f>+WEEKNUM(_2024[[#This Row],[Semana n º Data]],2)</f>
        <v>2</v>
      </c>
      <c r="C136">
        <v>21</v>
      </c>
      <c r="D136" t="s">
        <v>7</v>
      </c>
      <c r="E136" t="str">
        <f>_xlfn.CONCAT(_2024[[#This Row],[Armazém]],_2024[[#This Row],[Data]])</f>
        <v>Lisboa CC Colombo2</v>
      </c>
      <c r="F136">
        <v>3755.74</v>
      </c>
      <c r="G136">
        <v>25790.16</v>
      </c>
      <c r="H136" s="3">
        <f>INT((MONTH(_2024[[#This Row],[Semana n º Data]])-1)/3)+1</f>
        <v>1</v>
      </c>
      <c r="J136"/>
    </row>
    <row r="137" spans="1:10" x14ac:dyDescent="0.25">
      <c r="A137" t="s">
        <v>20</v>
      </c>
      <c r="B137">
        <f>+WEEKNUM(_2024[[#This Row],[Semana n º Data]],2)</f>
        <v>2</v>
      </c>
      <c r="C137">
        <v>18</v>
      </c>
      <c r="D137" t="s">
        <v>12</v>
      </c>
      <c r="E137" t="str">
        <f>_xlfn.CONCAT(_2024[[#This Row],[Armazém]],_2024[[#This Row],[Data]])</f>
        <v>Porto Aeroporto2</v>
      </c>
      <c r="F137">
        <v>2151.89</v>
      </c>
      <c r="G137">
        <v>13182.85</v>
      </c>
      <c r="H137" s="3">
        <f>INT((MONTH(_2024[[#This Row],[Semana n º Data]])-1)/3)+1</f>
        <v>1</v>
      </c>
      <c r="J137"/>
    </row>
    <row r="138" spans="1:10" x14ac:dyDescent="0.25">
      <c r="A138" t="s">
        <v>20</v>
      </c>
      <c r="B138">
        <f>+WEEKNUM(_2024[[#This Row],[Semana n º Data]],2)</f>
        <v>2</v>
      </c>
      <c r="C138">
        <v>27</v>
      </c>
      <c r="D138" t="s">
        <v>11</v>
      </c>
      <c r="E138" t="str">
        <f>_xlfn.CONCAT(_2024[[#This Row],[Armazém]],_2024[[#This Row],[Data]])</f>
        <v>Oeiras C.C. Parque Oeiras2</v>
      </c>
      <c r="F138">
        <v>2244.66</v>
      </c>
      <c r="G138">
        <v>17732.8</v>
      </c>
      <c r="H138" s="3">
        <f>INT((MONTH(_2024[[#This Row],[Semana n º Data]])-1)/3)+1</f>
        <v>1</v>
      </c>
      <c r="J138"/>
    </row>
    <row r="139" spans="1:10" x14ac:dyDescent="0.25">
      <c r="A139" t="s">
        <v>20</v>
      </c>
      <c r="B139">
        <f>+WEEKNUM(_2024[[#This Row],[Semana n º Data]],2)</f>
        <v>2</v>
      </c>
      <c r="C139">
        <v>19</v>
      </c>
      <c r="D139" t="s">
        <v>3</v>
      </c>
      <c r="E139" t="str">
        <f>_xlfn.CONCAT(_2024[[#This Row],[Armazém]],_2024[[#This Row],[Data]])</f>
        <v>Braga2</v>
      </c>
      <c r="F139">
        <v>1544.7</v>
      </c>
      <c r="G139">
        <v>10372.82</v>
      </c>
      <c r="H139" s="3">
        <f>INT((MONTH(_2024[[#This Row],[Semana n º Data]])-1)/3)+1</f>
        <v>1</v>
      </c>
      <c r="J139"/>
    </row>
    <row r="140" spans="1:10" x14ac:dyDescent="0.25">
      <c r="A140" t="s">
        <v>20</v>
      </c>
      <c r="B140">
        <f>+WEEKNUM(_2024[[#This Row],[Semana n º Data]],2)</f>
        <v>2</v>
      </c>
      <c r="C140">
        <v>28</v>
      </c>
      <c r="D140" t="s">
        <v>9</v>
      </c>
      <c r="E140" t="str">
        <f>_xlfn.CONCAT(_2024[[#This Row],[Armazém]],_2024[[#This Row],[Data]])</f>
        <v>Lisbona Praca Dom Pedro2</v>
      </c>
      <c r="F140">
        <v>1538.97</v>
      </c>
      <c r="G140">
        <v>15824.02</v>
      </c>
      <c r="H140" s="3">
        <f>INT((MONTH(_2024[[#This Row],[Semana n º Data]])-1)/3)+1</f>
        <v>1</v>
      </c>
      <c r="J140"/>
    </row>
    <row r="141" spans="1:10" x14ac:dyDescent="0.25">
      <c r="A141" t="s">
        <v>20</v>
      </c>
      <c r="B141">
        <f>+WEEKNUM(_2024[[#This Row],[Semana n º Data]],2)</f>
        <v>2</v>
      </c>
      <c r="C141">
        <v>23</v>
      </c>
      <c r="D141" t="s">
        <v>14</v>
      </c>
      <c r="E141" t="str">
        <f>_xlfn.CONCAT(_2024[[#This Row],[Armazém]],_2024[[#This Row],[Data]])</f>
        <v>Lisbona Alcochete2</v>
      </c>
      <c r="F141">
        <v>2086.25</v>
      </c>
      <c r="G141">
        <v>17563.46</v>
      </c>
      <c r="H141" s="3">
        <f>INT((MONTH(_2024[[#This Row],[Semana n º Data]])-1)/3)+1</f>
        <v>1</v>
      </c>
      <c r="J141"/>
    </row>
    <row r="142" spans="1:10" x14ac:dyDescent="0.25">
      <c r="A142" t="s">
        <v>20</v>
      </c>
      <c r="B142">
        <f>+WEEKNUM(_2024[[#This Row],[Semana n º Data]],2)</f>
        <v>2</v>
      </c>
      <c r="C142">
        <v>29</v>
      </c>
      <c r="D142" t="s">
        <v>2</v>
      </c>
      <c r="E142" t="str">
        <f>_xlfn.CONCAT(_2024[[#This Row],[Armazém]],_2024[[#This Row],[Data]])</f>
        <v>Almancil Outlet2</v>
      </c>
      <c r="F142">
        <v>1704.97</v>
      </c>
      <c r="G142">
        <v>14023.83</v>
      </c>
      <c r="H142" s="3">
        <f>INT((MONTH(_2024[[#This Row],[Semana n º Data]])-1)/3)+1</f>
        <v>1</v>
      </c>
      <c r="J142"/>
    </row>
    <row r="143" spans="1:10" x14ac:dyDescent="0.25">
      <c r="A143" t="s">
        <v>20</v>
      </c>
      <c r="B143">
        <f>+WEEKNUM(_2024[[#This Row],[Semana n º Data]],2)</f>
        <v>2</v>
      </c>
      <c r="C143">
        <v>30</v>
      </c>
      <c r="D143" t="s">
        <v>6</v>
      </c>
      <c r="E143" t="str">
        <f>_xlfn.CONCAT(_2024[[#This Row],[Armazém]],_2024[[#This Row],[Data]])</f>
        <v>Lisboa CC Amoreiras2</v>
      </c>
      <c r="F143">
        <v>1840.04</v>
      </c>
      <c r="G143">
        <v>15000</v>
      </c>
      <c r="H143" s="3">
        <f>INT((MONTH(_2024[[#This Row],[Semana n º Data]])-1)/3)+1</f>
        <v>1</v>
      </c>
      <c r="J143"/>
    </row>
    <row r="144" spans="1:10" x14ac:dyDescent="0.25">
      <c r="A144" t="s">
        <v>20</v>
      </c>
      <c r="B144">
        <f>+WEEKNUM(_2024[[#This Row],[Semana n º Data]],2)</f>
        <v>2</v>
      </c>
      <c r="C144">
        <v>25</v>
      </c>
      <c r="D144" t="s">
        <v>8</v>
      </c>
      <c r="E144" t="str">
        <f>_xlfn.CONCAT(_2024[[#This Row],[Armazém]],_2024[[#This Row],[Data]])</f>
        <v>Lisboa Rua Garrett2</v>
      </c>
      <c r="F144">
        <v>3668.24</v>
      </c>
      <c r="G144">
        <v>15228.09</v>
      </c>
      <c r="H144" s="3">
        <f>INT((MONTH(_2024[[#This Row],[Semana n º Data]])-1)/3)+1</f>
        <v>1</v>
      </c>
      <c r="J144"/>
    </row>
    <row r="145" spans="1:10" x14ac:dyDescent="0.25">
      <c r="A145" t="s">
        <v>21</v>
      </c>
      <c r="B145">
        <f>+WEEKNUM(_2024[[#This Row],[Semana n º Data]],2)</f>
        <v>2</v>
      </c>
      <c r="C145">
        <v>20</v>
      </c>
      <c r="D145" t="s">
        <v>4</v>
      </c>
      <c r="E145" t="str">
        <f>_xlfn.CONCAT(_2024[[#This Row],[Armazém]],_2024[[#This Row],[Data]])</f>
        <v>Coimbra CC Dolce Vita2</v>
      </c>
      <c r="F145">
        <v>3503.34</v>
      </c>
      <c r="G145">
        <v>15772.59</v>
      </c>
      <c r="H145" s="3">
        <f>INT((MONTH(_2024[[#This Row],[Semana n º Data]])-1)/3)+1</f>
        <v>1</v>
      </c>
      <c r="J145"/>
    </row>
    <row r="146" spans="1:10" x14ac:dyDescent="0.25">
      <c r="A146" t="s">
        <v>21</v>
      </c>
      <c r="B146">
        <f>+WEEKNUM(_2024[[#This Row],[Semana n º Data]],2)</f>
        <v>2</v>
      </c>
      <c r="C146">
        <v>24</v>
      </c>
      <c r="D146" t="s">
        <v>10</v>
      </c>
      <c r="E146" t="str">
        <f>_xlfn.CONCAT(_2024[[#This Row],[Armazém]],_2024[[#This Row],[Data]])</f>
        <v>Madeira Funchal CC La2</v>
      </c>
      <c r="F146">
        <v>1218.54</v>
      </c>
      <c r="G146">
        <v>14959.47</v>
      </c>
      <c r="H146" s="3">
        <f>INT((MONTH(_2024[[#This Row],[Semana n º Data]])-1)/3)+1</f>
        <v>1</v>
      </c>
      <c r="J146"/>
    </row>
    <row r="147" spans="1:10" x14ac:dyDescent="0.25">
      <c r="A147" t="s">
        <v>21</v>
      </c>
      <c r="B147">
        <f>+WEEKNUM(_2024[[#This Row],[Semana n º Data]],2)</f>
        <v>2</v>
      </c>
      <c r="C147">
        <v>22</v>
      </c>
      <c r="D147" t="s">
        <v>5</v>
      </c>
      <c r="E147" t="str">
        <f>_xlfn.CONCAT(_2024[[#This Row],[Armazém]],_2024[[#This Row],[Data]])</f>
        <v>Faro CC Forum Algarve2</v>
      </c>
      <c r="F147">
        <v>1705.02</v>
      </c>
      <c r="G147">
        <v>11105.04</v>
      </c>
      <c r="H147" s="3">
        <f>INT((MONTH(_2024[[#This Row],[Semana n º Data]])-1)/3)+1</f>
        <v>1</v>
      </c>
      <c r="J147"/>
    </row>
    <row r="148" spans="1:10" x14ac:dyDescent="0.25">
      <c r="A148" t="s">
        <v>21</v>
      </c>
      <c r="B148">
        <f>+WEEKNUM(_2024[[#This Row],[Semana n º Data]],2)</f>
        <v>2</v>
      </c>
      <c r="C148">
        <v>26</v>
      </c>
      <c r="D148" t="s">
        <v>13</v>
      </c>
      <c r="E148" t="str">
        <f>_xlfn.CONCAT(_2024[[#This Row],[Armazém]],_2024[[#This Row],[Data]])</f>
        <v>Porto CC Norte Shopping2</v>
      </c>
      <c r="F148">
        <v>8705.23</v>
      </c>
      <c r="G148">
        <v>30000</v>
      </c>
      <c r="H148" s="3">
        <f>INT((MONTH(_2024[[#This Row],[Semana n º Data]])-1)/3)+1</f>
        <v>1</v>
      </c>
      <c r="J148"/>
    </row>
    <row r="149" spans="1:10" x14ac:dyDescent="0.25">
      <c r="A149" t="s">
        <v>21</v>
      </c>
      <c r="B149">
        <f>+WEEKNUM(_2024[[#This Row],[Semana n º Data]],2)</f>
        <v>2</v>
      </c>
      <c r="C149">
        <v>21</v>
      </c>
      <c r="D149" t="s">
        <v>7</v>
      </c>
      <c r="E149" t="str">
        <f>_xlfn.CONCAT(_2024[[#This Row],[Armazém]],_2024[[#This Row],[Data]])</f>
        <v>Lisboa CC Colombo2</v>
      </c>
      <c r="F149">
        <v>5371.4</v>
      </c>
      <c r="G149">
        <v>25790.16</v>
      </c>
      <c r="H149" s="3">
        <f>INT((MONTH(_2024[[#This Row],[Semana n º Data]])-1)/3)+1</f>
        <v>1</v>
      </c>
      <c r="J149"/>
    </row>
    <row r="150" spans="1:10" x14ac:dyDescent="0.25">
      <c r="A150" t="s">
        <v>21</v>
      </c>
      <c r="B150">
        <f>+WEEKNUM(_2024[[#This Row],[Semana n º Data]],2)</f>
        <v>2</v>
      </c>
      <c r="C150">
        <v>18</v>
      </c>
      <c r="D150" t="s">
        <v>12</v>
      </c>
      <c r="E150" t="str">
        <f>_xlfn.CONCAT(_2024[[#This Row],[Armazém]],_2024[[#This Row],[Data]])</f>
        <v>Porto Aeroporto2</v>
      </c>
      <c r="F150">
        <v>1030.6400000000001</v>
      </c>
      <c r="G150">
        <v>13182.85</v>
      </c>
      <c r="H150" s="3">
        <f>INT((MONTH(_2024[[#This Row],[Semana n º Data]])-1)/3)+1</f>
        <v>1</v>
      </c>
      <c r="J150"/>
    </row>
    <row r="151" spans="1:10" x14ac:dyDescent="0.25">
      <c r="A151" t="s">
        <v>21</v>
      </c>
      <c r="B151">
        <f>+WEEKNUM(_2024[[#This Row],[Semana n º Data]],2)</f>
        <v>2</v>
      </c>
      <c r="C151">
        <v>27</v>
      </c>
      <c r="D151" t="s">
        <v>11</v>
      </c>
      <c r="E151" t="str">
        <f>_xlfn.CONCAT(_2024[[#This Row],[Armazém]],_2024[[#This Row],[Data]])</f>
        <v>Oeiras C.C. Parque Oeiras2</v>
      </c>
      <c r="F151">
        <v>3959.94</v>
      </c>
      <c r="G151">
        <v>17732.8</v>
      </c>
      <c r="H151" s="3">
        <f>INT((MONTH(_2024[[#This Row],[Semana n º Data]])-1)/3)+1</f>
        <v>1</v>
      </c>
      <c r="J151"/>
    </row>
    <row r="152" spans="1:10" x14ac:dyDescent="0.25">
      <c r="A152" t="s">
        <v>21</v>
      </c>
      <c r="B152">
        <f>+WEEKNUM(_2024[[#This Row],[Semana n º Data]],2)</f>
        <v>2</v>
      </c>
      <c r="C152">
        <v>19</v>
      </c>
      <c r="D152" t="s">
        <v>3</v>
      </c>
      <c r="E152" t="str">
        <f>_xlfn.CONCAT(_2024[[#This Row],[Armazém]],_2024[[#This Row],[Data]])</f>
        <v>Braga2</v>
      </c>
      <c r="F152">
        <v>1606.24</v>
      </c>
      <c r="G152">
        <v>10372.82</v>
      </c>
      <c r="H152" s="3">
        <f>INT((MONTH(_2024[[#This Row],[Semana n º Data]])-1)/3)+1</f>
        <v>1</v>
      </c>
      <c r="J152"/>
    </row>
    <row r="153" spans="1:10" x14ac:dyDescent="0.25">
      <c r="A153" t="s">
        <v>21</v>
      </c>
      <c r="B153">
        <f>+WEEKNUM(_2024[[#This Row],[Semana n º Data]],2)</f>
        <v>2</v>
      </c>
      <c r="C153">
        <v>28</v>
      </c>
      <c r="D153" t="s">
        <v>9</v>
      </c>
      <c r="E153" t="str">
        <f>_xlfn.CONCAT(_2024[[#This Row],[Armazém]],_2024[[#This Row],[Data]])</f>
        <v>Lisbona Praca Dom Pedro2</v>
      </c>
      <c r="F153">
        <v>2428.35</v>
      </c>
      <c r="G153">
        <v>15824.02</v>
      </c>
      <c r="H153" s="3">
        <f>INT((MONTH(_2024[[#This Row],[Semana n º Data]])-1)/3)+1</f>
        <v>1</v>
      </c>
      <c r="J153"/>
    </row>
    <row r="154" spans="1:10" x14ac:dyDescent="0.25">
      <c r="A154" t="s">
        <v>21</v>
      </c>
      <c r="B154">
        <f>+WEEKNUM(_2024[[#This Row],[Semana n º Data]],2)</f>
        <v>2</v>
      </c>
      <c r="C154">
        <v>23</v>
      </c>
      <c r="D154" t="s">
        <v>14</v>
      </c>
      <c r="E154" t="str">
        <f>_xlfn.CONCAT(_2024[[#This Row],[Armazém]],_2024[[#This Row],[Data]])</f>
        <v>Lisbona Alcochete2</v>
      </c>
      <c r="F154">
        <v>5641.95</v>
      </c>
      <c r="G154">
        <v>17563.46</v>
      </c>
      <c r="H154" s="3">
        <f>INT((MONTH(_2024[[#This Row],[Semana n º Data]])-1)/3)+1</f>
        <v>1</v>
      </c>
      <c r="J154"/>
    </row>
    <row r="155" spans="1:10" x14ac:dyDescent="0.25">
      <c r="A155" t="s">
        <v>21</v>
      </c>
      <c r="B155">
        <f>+WEEKNUM(_2024[[#This Row],[Semana n º Data]],2)</f>
        <v>2</v>
      </c>
      <c r="C155">
        <v>29</v>
      </c>
      <c r="D155" t="s">
        <v>2</v>
      </c>
      <c r="E155" t="str">
        <f>_xlfn.CONCAT(_2024[[#This Row],[Armazém]],_2024[[#This Row],[Data]])</f>
        <v>Almancil Outlet2</v>
      </c>
      <c r="F155">
        <v>4205.5</v>
      </c>
      <c r="G155">
        <v>14023.83</v>
      </c>
      <c r="H155" s="3">
        <f>INT((MONTH(_2024[[#This Row],[Semana n º Data]])-1)/3)+1</f>
        <v>1</v>
      </c>
      <c r="J155"/>
    </row>
    <row r="156" spans="1:10" x14ac:dyDescent="0.25">
      <c r="A156" t="s">
        <v>21</v>
      </c>
      <c r="B156">
        <f>+WEEKNUM(_2024[[#This Row],[Semana n º Data]],2)</f>
        <v>2</v>
      </c>
      <c r="C156">
        <v>30</v>
      </c>
      <c r="D156" t="s">
        <v>6</v>
      </c>
      <c r="E156" t="str">
        <f>_xlfn.CONCAT(_2024[[#This Row],[Armazém]],_2024[[#This Row],[Data]])</f>
        <v>Lisboa CC Amoreiras2</v>
      </c>
      <c r="F156">
        <v>2940.47</v>
      </c>
      <c r="G156">
        <v>15000</v>
      </c>
      <c r="H156" s="3">
        <f>INT((MONTH(_2024[[#This Row],[Semana n º Data]])-1)/3)+1</f>
        <v>1</v>
      </c>
      <c r="J156"/>
    </row>
    <row r="157" spans="1:10" x14ac:dyDescent="0.25">
      <c r="A157" t="s">
        <v>21</v>
      </c>
      <c r="B157">
        <f>+WEEKNUM(_2024[[#This Row],[Semana n º Data]],2)</f>
        <v>2</v>
      </c>
      <c r="C157">
        <v>25</v>
      </c>
      <c r="D157" t="s">
        <v>8</v>
      </c>
      <c r="E157" t="str">
        <f>_xlfn.CONCAT(_2024[[#This Row],[Armazém]],_2024[[#This Row],[Data]])</f>
        <v>Lisboa Rua Garrett2</v>
      </c>
      <c r="F157">
        <v>3153.94</v>
      </c>
      <c r="G157">
        <v>15228.09</v>
      </c>
      <c r="H157" s="3">
        <f>INT((MONTH(_2024[[#This Row],[Semana n º Data]])-1)/3)+1</f>
        <v>1</v>
      </c>
      <c r="J157"/>
    </row>
    <row r="158" spans="1:10" x14ac:dyDescent="0.25">
      <c r="A158" t="s">
        <v>22</v>
      </c>
      <c r="B158">
        <f>+WEEKNUM(_2024[[#This Row],[Semana n º Data]],2)</f>
        <v>2</v>
      </c>
      <c r="C158">
        <v>20</v>
      </c>
      <c r="D158" t="s">
        <v>4</v>
      </c>
      <c r="E158" t="str">
        <f>_xlfn.CONCAT(_2024[[#This Row],[Armazém]],_2024[[#This Row],[Data]])</f>
        <v>Coimbra CC Dolce Vita2</v>
      </c>
      <c r="F158">
        <v>2461.6799999999998</v>
      </c>
      <c r="G158">
        <v>15772.59</v>
      </c>
      <c r="H158" s="3">
        <f>INT((MONTH(_2024[[#This Row],[Semana n º Data]])-1)/3)+1</f>
        <v>1</v>
      </c>
      <c r="J158"/>
    </row>
    <row r="159" spans="1:10" x14ac:dyDescent="0.25">
      <c r="A159" t="s">
        <v>22</v>
      </c>
      <c r="B159">
        <f>+WEEKNUM(_2024[[#This Row],[Semana n º Data]],2)</f>
        <v>2</v>
      </c>
      <c r="C159">
        <v>24</v>
      </c>
      <c r="D159" t="s">
        <v>10</v>
      </c>
      <c r="E159" t="str">
        <f>_xlfn.CONCAT(_2024[[#This Row],[Armazém]],_2024[[#This Row],[Data]])</f>
        <v>Madeira Funchal CC La2</v>
      </c>
      <c r="F159">
        <v>1798.73</v>
      </c>
      <c r="G159">
        <v>14959.47</v>
      </c>
      <c r="H159" s="3">
        <f>INT((MONTH(_2024[[#This Row],[Semana n º Data]])-1)/3)+1</f>
        <v>1</v>
      </c>
      <c r="J159"/>
    </row>
    <row r="160" spans="1:10" x14ac:dyDescent="0.25">
      <c r="A160" t="s">
        <v>22</v>
      </c>
      <c r="B160">
        <f>+WEEKNUM(_2024[[#This Row],[Semana n º Data]],2)</f>
        <v>2</v>
      </c>
      <c r="C160">
        <v>22</v>
      </c>
      <c r="D160" t="s">
        <v>5</v>
      </c>
      <c r="E160" t="str">
        <f>_xlfn.CONCAT(_2024[[#This Row],[Armazém]],_2024[[#This Row],[Data]])</f>
        <v>Faro CC Forum Algarve2</v>
      </c>
      <c r="F160">
        <v>1680.52</v>
      </c>
      <c r="G160">
        <v>11105.04</v>
      </c>
      <c r="H160" s="3">
        <f>INT((MONTH(_2024[[#This Row],[Semana n º Data]])-1)/3)+1</f>
        <v>1</v>
      </c>
      <c r="J160"/>
    </row>
    <row r="161" spans="1:10" x14ac:dyDescent="0.25">
      <c r="A161" t="s">
        <v>22</v>
      </c>
      <c r="B161">
        <f>+WEEKNUM(_2024[[#This Row],[Semana n º Data]],2)</f>
        <v>2</v>
      </c>
      <c r="C161">
        <v>26</v>
      </c>
      <c r="D161" t="s">
        <v>13</v>
      </c>
      <c r="E161" t="str">
        <f>_xlfn.CONCAT(_2024[[#This Row],[Armazém]],_2024[[#This Row],[Data]])</f>
        <v>Porto CC Norte Shopping2</v>
      </c>
      <c r="F161">
        <v>6846.25</v>
      </c>
      <c r="G161">
        <v>30000</v>
      </c>
      <c r="H161" s="3">
        <f>INT((MONTH(_2024[[#This Row],[Semana n º Data]])-1)/3)+1</f>
        <v>1</v>
      </c>
      <c r="J161"/>
    </row>
    <row r="162" spans="1:10" x14ac:dyDescent="0.25">
      <c r="A162" t="s">
        <v>22</v>
      </c>
      <c r="B162">
        <f>+WEEKNUM(_2024[[#This Row],[Semana n º Data]],2)</f>
        <v>2</v>
      </c>
      <c r="C162">
        <v>21</v>
      </c>
      <c r="D162" t="s">
        <v>7</v>
      </c>
      <c r="E162" t="str">
        <f>_xlfn.CONCAT(_2024[[#This Row],[Armazém]],_2024[[#This Row],[Data]])</f>
        <v>Lisboa CC Colombo2</v>
      </c>
      <c r="F162">
        <v>4464.67</v>
      </c>
      <c r="G162">
        <v>25790.16</v>
      </c>
      <c r="H162" s="3">
        <f>INT((MONTH(_2024[[#This Row],[Semana n º Data]])-1)/3)+1</f>
        <v>1</v>
      </c>
      <c r="J162"/>
    </row>
    <row r="163" spans="1:10" x14ac:dyDescent="0.25">
      <c r="A163" t="s">
        <v>22</v>
      </c>
      <c r="B163">
        <f>+WEEKNUM(_2024[[#This Row],[Semana n º Data]],2)</f>
        <v>2</v>
      </c>
      <c r="C163">
        <v>18</v>
      </c>
      <c r="D163" t="s">
        <v>12</v>
      </c>
      <c r="E163" t="str">
        <f>_xlfn.CONCAT(_2024[[#This Row],[Armazém]],_2024[[#This Row],[Data]])</f>
        <v>Porto Aeroporto2</v>
      </c>
      <c r="F163">
        <v>2689.49</v>
      </c>
      <c r="G163">
        <v>13182.85</v>
      </c>
      <c r="H163" s="3">
        <f>INT((MONTH(_2024[[#This Row],[Semana n º Data]])-1)/3)+1</f>
        <v>1</v>
      </c>
      <c r="J163"/>
    </row>
    <row r="164" spans="1:10" x14ac:dyDescent="0.25">
      <c r="A164" t="s">
        <v>22</v>
      </c>
      <c r="B164">
        <f>+WEEKNUM(_2024[[#This Row],[Semana n º Data]],2)</f>
        <v>2</v>
      </c>
      <c r="C164">
        <v>27</v>
      </c>
      <c r="D164" t="s">
        <v>11</v>
      </c>
      <c r="E164" t="str">
        <f>_xlfn.CONCAT(_2024[[#This Row],[Armazém]],_2024[[#This Row],[Data]])</f>
        <v>Oeiras C.C. Parque Oeiras2</v>
      </c>
      <c r="F164">
        <v>2656.39</v>
      </c>
      <c r="G164">
        <v>17732.8</v>
      </c>
      <c r="H164" s="3">
        <f>INT((MONTH(_2024[[#This Row],[Semana n º Data]])-1)/3)+1</f>
        <v>1</v>
      </c>
      <c r="J164"/>
    </row>
    <row r="165" spans="1:10" x14ac:dyDescent="0.25">
      <c r="A165" t="s">
        <v>22</v>
      </c>
      <c r="B165">
        <f>+WEEKNUM(_2024[[#This Row],[Semana n º Data]],2)</f>
        <v>2</v>
      </c>
      <c r="C165">
        <v>28</v>
      </c>
      <c r="D165" t="s">
        <v>9</v>
      </c>
      <c r="E165" t="str">
        <f>_xlfn.CONCAT(_2024[[#This Row],[Armazém]],_2024[[#This Row],[Data]])</f>
        <v>Lisbona Praca Dom Pedro2</v>
      </c>
      <c r="F165">
        <v>1914.77</v>
      </c>
      <c r="G165">
        <v>15824.02</v>
      </c>
      <c r="H165" s="3">
        <f>INT((MONTH(_2024[[#This Row],[Semana n º Data]])-1)/3)+1</f>
        <v>1</v>
      </c>
      <c r="J165"/>
    </row>
    <row r="166" spans="1:10" x14ac:dyDescent="0.25">
      <c r="A166" t="s">
        <v>22</v>
      </c>
      <c r="B166">
        <f>+WEEKNUM(_2024[[#This Row],[Semana n º Data]],2)</f>
        <v>2</v>
      </c>
      <c r="C166">
        <v>23</v>
      </c>
      <c r="D166" t="s">
        <v>14</v>
      </c>
      <c r="E166" t="str">
        <f>_xlfn.CONCAT(_2024[[#This Row],[Armazém]],_2024[[#This Row],[Data]])</f>
        <v>Lisbona Alcochete2</v>
      </c>
      <c r="F166">
        <v>3653.36</v>
      </c>
      <c r="G166">
        <v>17563.46</v>
      </c>
      <c r="H166" s="3">
        <f>INT((MONTH(_2024[[#This Row],[Semana n º Data]])-1)/3)+1</f>
        <v>1</v>
      </c>
      <c r="J166"/>
    </row>
    <row r="167" spans="1:10" x14ac:dyDescent="0.25">
      <c r="A167" t="s">
        <v>22</v>
      </c>
      <c r="B167">
        <f>+WEEKNUM(_2024[[#This Row],[Semana n º Data]],2)</f>
        <v>2</v>
      </c>
      <c r="C167">
        <v>29</v>
      </c>
      <c r="D167" t="s">
        <v>2</v>
      </c>
      <c r="E167" t="str">
        <f>_xlfn.CONCAT(_2024[[#This Row],[Armazém]],_2024[[#This Row],[Data]])</f>
        <v>Almancil Outlet2</v>
      </c>
      <c r="F167">
        <v>2156.0700000000002</v>
      </c>
      <c r="G167">
        <v>14023.83</v>
      </c>
      <c r="H167" s="3">
        <f>INT((MONTH(_2024[[#This Row],[Semana n º Data]])-1)/3)+1</f>
        <v>1</v>
      </c>
      <c r="J167"/>
    </row>
    <row r="168" spans="1:10" x14ac:dyDescent="0.25">
      <c r="A168" t="s">
        <v>22</v>
      </c>
      <c r="B168">
        <f>+WEEKNUM(_2024[[#This Row],[Semana n º Data]],2)</f>
        <v>2</v>
      </c>
      <c r="C168">
        <v>30</v>
      </c>
      <c r="D168" t="s">
        <v>6</v>
      </c>
      <c r="E168" t="str">
        <f>_xlfn.CONCAT(_2024[[#This Row],[Armazém]],_2024[[#This Row],[Data]])</f>
        <v>Lisboa CC Amoreiras2</v>
      </c>
      <c r="F168">
        <v>3883.78</v>
      </c>
      <c r="G168">
        <v>15000</v>
      </c>
      <c r="H168" s="3">
        <f>INT((MONTH(_2024[[#This Row],[Semana n º Data]])-1)/3)+1</f>
        <v>1</v>
      </c>
      <c r="J168"/>
    </row>
    <row r="169" spans="1:10" x14ac:dyDescent="0.25">
      <c r="A169" t="s">
        <v>22</v>
      </c>
      <c r="B169">
        <f>+WEEKNUM(_2024[[#This Row],[Semana n º Data]],2)</f>
        <v>2</v>
      </c>
      <c r="C169">
        <v>25</v>
      </c>
      <c r="D169" t="s">
        <v>8</v>
      </c>
      <c r="E169" t="str">
        <f>_xlfn.CONCAT(_2024[[#This Row],[Armazém]],_2024[[#This Row],[Data]])</f>
        <v>Lisboa Rua Garrett2</v>
      </c>
      <c r="F169">
        <v>2796.41</v>
      </c>
      <c r="G169">
        <v>15228.09</v>
      </c>
      <c r="H169" s="3">
        <f>INT((MONTH(_2024[[#This Row],[Semana n º Data]])-1)/3)+1</f>
        <v>1</v>
      </c>
      <c r="J169"/>
    </row>
    <row r="170" spans="1:10" x14ac:dyDescent="0.25">
      <c r="A170" t="s">
        <v>30</v>
      </c>
      <c r="B170">
        <f>+WEEKNUM(_2024[[#This Row],[Semana n º Data]],2)</f>
        <v>3</v>
      </c>
      <c r="C170">
        <v>20</v>
      </c>
      <c r="D170" t="s">
        <v>4</v>
      </c>
      <c r="E170" t="str">
        <f>_xlfn.CONCAT(_2024[[#This Row],[Armazém]],_2024[[#This Row],[Data]])</f>
        <v>Coimbra CC Dolce Vita3</v>
      </c>
      <c r="F170">
        <v>2049.2199999999998</v>
      </c>
      <c r="G170">
        <v>13218.54</v>
      </c>
      <c r="H170" s="3">
        <f>INT((MONTH(_2024[[#This Row],[Semana n º Data]])-1)/3)+1</f>
        <v>1</v>
      </c>
      <c r="J170"/>
    </row>
    <row r="171" spans="1:10" x14ac:dyDescent="0.25">
      <c r="A171" t="s">
        <v>30</v>
      </c>
      <c r="B171">
        <f>+WEEKNUM(_2024[[#This Row],[Semana n º Data]],2)</f>
        <v>3</v>
      </c>
      <c r="C171">
        <v>24</v>
      </c>
      <c r="D171" t="s">
        <v>10</v>
      </c>
      <c r="E171" t="str">
        <f>_xlfn.CONCAT(_2024[[#This Row],[Armazém]],_2024[[#This Row],[Data]])</f>
        <v>Madeira Funchal CC La3</v>
      </c>
      <c r="F171">
        <v>1907.02</v>
      </c>
      <c r="G171">
        <v>12141.47</v>
      </c>
      <c r="H171" s="3">
        <f>INT((MONTH(_2024[[#This Row],[Semana n º Data]])-1)/3)+1</f>
        <v>1</v>
      </c>
      <c r="J171"/>
    </row>
    <row r="172" spans="1:10" x14ac:dyDescent="0.25">
      <c r="A172" t="s">
        <v>30</v>
      </c>
      <c r="B172">
        <f>+WEEKNUM(_2024[[#This Row],[Semana n º Data]],2)</f>
        <v>3</v>
      </c>
      <c r="C172">
        <v>22</v>
      </c>
      <c r="D172" t="s">
        <v>5</v>
      </c>
      <c r="E172" t="str">
        <f>_xlfn.CONCAT(_2024[[#This Row],[Armazém]],_2024[[#This Row],[Data]])</f>
        <v>Faro CC Forum Algarve3</v>
      </c>
      <c r="F172">
        <v>1102.08</v>
      </c>
      <c r="G172">
        <v>8143.7</v>
      </c>
      <c r="H172" s="3">
        <f>INT((MONTH(_2024[[#This Row],[Semana n º Data]])-1)/3)+1</f>
        <v>1</v>
      </c>
      <c r="J172"/>
    </row>
    <row r="173" spans="1:10" x14ac:dyDescent="0.25">
      <c r="A173" t="s">
        <v>30</v>
      </c>
      <c r="B173">
        <f>+WEEKNUM(_2024[[#This Row],[Semana n º Data]],2)</f>
        <v>3</v>
      </c>
      <c r="C173">
        <v>26</v>
      </c>
      <c r="D173" t="s">
        <v>13</v>
      </c>
      <c r="E173" t="str">
        <f>_xlfn.CONCAT(_2024[[#This Row],[Armazém]],_2024[[#This Row],[Data]])</f>
        <v>Porto CC Norte Shopping3</v>
      </c>
      <c r="F173">
        <v>2886.78</v>
      </c>
      <c r="G173">
        <v>26226.59</v>
      </c>
      <c r="H173" s="3">
        <f>INT((MONTH(_2024[[#This Row],[Semana n º Data]])-1)/3)+1</f>
        <v>1</v>
      </c>
      <c r="J173"/>
    </row>
    <row r="174" spans="1:10" x14ac:dyDescent="0.25">
      <c r="A174" t="s">
        <v>30</v>
      </c>
      <c r="B174">
        <f>+WEEKNUM(_2024[[#This Row],[Semana n º Data]],2)</f>
        <v>3</v>
      </c>
      <c r="C174">
        <v>21</v>
      </c>
      <c r="D174" t="s">
        <v>7</v>
      </c>
      <c r="E174" t="str">
        <f>_xlfn.CONCAT(_2024[[#This Row],[Armazém]],_2024[[#This Row],[Data]])</f>
        <v>Lisboa CC Colombo3</v>
      </c>
      <c r="F174">
        <v>1659.11</v>
      </c>
      <c r="G174">
        <v>24160.68</v>
      </c>
      <c r="H174" s="3">
        <f>INT((MONTH(_2024[[#This Row],[Semana n º Data]])-1)/3)+1</f>
        <v>1</v>
      </c>
      <c r="J174"/>
    </row>
    <row r="175" spans="1:10" x14ac:dyDescent="0.25">
      <c r="A175" t="s">
        <v>30</v>
      </c>
      <c r="B175">
        <f>+WEEKNUM(_2024[[#This Row],[Semana n º Data]],2)</f>
        <v>3</v>
      </c>
      <c r="C175">
        <v>18</v>
      </c>
      <c r="D175" t="s">
        <v>12</v>
      </c>
      <c r="E175" t="str">
        <f>_xlfn.CONCAT(_2024[[#This Row],[Armazém]],_2024[[#This Row],[Data]])</f>
        <v>Porto Aeroporto3</v>
      </c>
      <c r="F175">
        <v>1741.79</v>
      </c>
      <c r="G175">
        <v>12517.62</v>
      </c>
      <c r="H175" s="3">
        <f>INT((MONTH(_2024[[#This Row],[Semana n º Data]])-1)/3)+1</f>
        <v>1</v>
      </c>
      <c r="J175"/>
    </row>
    <row r="176" spans="1:10" x14ac:dyDescent="0.25">
      <c r="A176" t="s">
        <v>30</v>
      </c>
      <c r="B176">
        <f>+WEEKNUM(_2024[[#This Row],[Semana n º Data]],2)</f>
        <v>3</v>
      </c>
      <c r="C176">
        <v>27</v>
      </c>
      <c r="D176" t="s">
        <v>11</v>
      </c>
      <c r="E176" t="str">
        <f>_xlfn.CONCAT(_2024[[#This Row],[Armazém]],_2024[[#This Row],[Data]])</f>
        <v>Oeiras C.C. Parque Oeiras3</v>
      </c>
      <c r="F176">
        <v>2039.87</v>
      </c>
      <c r="G176">
        <v>15419.21</v>
      </c>
      <c r="H176" s="3">
        <f>INT((MONTH(_2024[[#This Row],[Semana n º Data]])-1)/3)+1</f>
        <v>1</v>
      </c>
      <c r="J176"/>
    </row>
    <row r="177" spans="1:10" x14ac:dyDescent="0.25">
      <c r="A177" t="s">
        <v>30</v>
      </c>
      <c r="B177">
        <f>+WEEKNUM(_2024[[#This Row],[Semana n º Data]],2)</f>
        <v>3</v>
      </c>
      <c r="C177">
        <v>19</v>
      </c>
      <c r="D177" t="s">
        <v>3</v>
      </c>
      <c r="E177" t="str">
        <f>_xlfn.CONCAT(_2024[[#This Row],[Armazém]],_2024[[#This Row],[Data]])</f>
        <v>Braga3</v>
      </c>
      <c r="F177">
        <v>698.11</v>
      </c>
      <c r="G177">
        <v>12019</v>
      </c>
      <c r="H177" s="3">
        <f>INT((MONTH(_2024[[#This Row],[Semana n º Data]])-1)/3)+1</f>
        <v>1</v>
      </c>
      <c r="J177"/>
    </row>
    <row r="178" spans="1:10" x14ac:dyDescent="0.25">
      <c r="A178" t="s">
        <v>30</v>
      </c>
      <c r="B178">
        <f>+WEEKNUM(_2024[[#This Row],[Semana n º Data]],2)</f>
        <v>3</v>
      </c>
      <c r="C178">
        <v>28</v>
      </c>
      <c r="D178" t="s">
        <v>9</v>
      </c>
      <c r="E178" t="str">
        <f>_xlfn.CONCAT(_2024[[#This Row],[Armazém]],_2024[[#This Row],[Data]])</f>
        <v>Lisbona Praca Dom Pedro3</v>
      </c>
      <c r="F178">
        <v>1485.12</v>
      </c>
      <c r="G178">
        <v>15079.57</v>
      </c>
      <c r="H178" s="3">
        <f>INT((MONTH(_2024[[#This Row],[Semana n º Data]])-1)/3)+1</f>
        <v>1</v>
      </c>
      <c r="J178"/>
    </row>
    <row r="179" spans="1:10" x14ac:dyDescent="0.25">
      <c r="A179" t="s">
        <v>30</v>
      </c>
      <c r="B179">
        <f>+WEEKNUM(_2024[[#This Row],[Semana n º Data]],2)</f>
        <v>3</v>
      </c>
      <c r="C179">
        <v>23</v>
      </c>
      <c r="D179" t="s">
        <v>14</v>
      </c>
      <c r="E179" t="str">
        <f>_xlfn.CONCAT(_2024[[#This Row],[Armazém]],_2024[[#This Row],[Data]])</f>
        <v>Lisbona Alcochete3</v>
      </c>
      <c r="F179">
        <v>956.8</v>
      </c>
      <c r="G179">
        <v>16394.38</v>
      </c>
      <c r="H179" s="3">
        <f>INT((MONTH(_2024[[#This Row],[Semana n º Data]])-1)/3)+1</f>
        <v>1</v>
      </c>
      <c r="J179"/>
    </row>
    <row r="180" spans="1:10" x14ac:dyDescent="0.25">
      <c r="A180" t="s">
        <v>30</v>
      </c>
      <c r="B180">
        <f>+WEEKNUM(_2024[[#This Row],[Semana n º Data]],2)</f>
        <v>3</v>
      </c>
      <c r="C180">
        <v>29</v>
      </c>
      <c r="D180" t="s">
        <v>2</v>
      </c>
      <c r="E180" t="str">
        <f>_xlfn.CONCAT(_2024[[#This Row],[Armazém]],_2024[[#This Row],[Data]])</f>
        <v>Almancil Outlet3</v>
      </c>
      <c r="F180">
        <v>1403.37</v>
      </c>
      <c r="G180">
        <v>9709</v>
      </c>
      <c r="H180" s="3">
        <f>INT((MONTH(_2024[[#This Row],[Semana n º Data]])-1)/3)+1</f>
        <v>1</v>
      </c>
      <c r="J180"/>
    </row>
    <row r="181" spans="1:10" x14ac:dyDescent="0.25">
      <c r="A181" t="s">
        <v>30</v>
      </c>
      <c r="B181">
        <f>+WEEKNUM(_2024[[#This Row],[Semana n º Data]],2)</f>
        <v>3</v>
      </c>
      <c r="C181">
        <v>30</v>
      </c>
      <c r="D181" t="s">
        <v>6</v>
      </c>
      <c r="E181" t="str">
        <f>_xlfn.CONCAT(_2024[[#This Row],[Armazém]],_2024[[#This Row],[Data]])</f>
        <v>Lisboa CC Amoreiras3</v>
      </c>
      <c r="F181">
        <v>2116.17</v>
      </c>
      <c r="G181">
        <v>14000</v>
      </c>
      <c r="H181" s="3">
        <f>INT((MONTH(_2024[[#This Row],[Semana n º Data]])-1)/3)+1</f>
        <v>1</v>
      </c>
      <c r="J181"/>
    </row>
    <row r="182" spans="1:10" x14ac:dyDescent="0.25">
      <c r="A182" t="s">
        <v>30</v>
      </c>
      <c r="B182">
        <f>+WEEKNUM(_2024[[#This Row],[Semana n º Data]],2)</f>
        <v>3</v>
      </c>
      <c r="C182">
        <v>25</v>
      </c>
      <c r="D182" t="s">
        <v>8</v>
      </c>
      <c r="E182" t="str">
        <f>_xlfn.CONCAT(_2024[[#This Row],[Armazém]],_2024[[#This Row],[Data]])</f>
        <v>Lisboa Rua Garrett3</v>
      </c>
      <c r="F182">
        <v>2101.6999999999998</v>
      </c>
      <c r="G182">
        <v>18913.169999999998</v>
      </c>
      <c r="H182" s="3">
        <f>INT((MONTH(_2024[[#This Row],[Semana n º Data]])-1)/3)+1</f>
        <v>1</v>
      </c>
      <c r="J182"/>
    </row>
    <row r="183" spans="1:10" x14ac:dyDescent="0.25">
      <c r="A183" t="s">
        <v>31</v>
      </c>
      <c r="B183">
        <f>+WEEKNUM(_2024[[#This Row],[Semana n º Data]],2)</f>
        <v>3</v>
      </c>
      <c r="C183">
        <v>20</v>
      </c>
      <c r="D183" t="s">
        <v>4</v>
      </c>
      <c r="E183" t="str">
        <f>_xlfn.CONCAT(_2024[[#This Row],[Armazém]],_2024[[#This Row],[Data]])</f>
        <v>Coimbra CC Dolce Vita3</v>
      </c>
      <c r="F183">
        <v>2082.5100000000002</v>
      </c>
      <c r="G183">
        <v>13218.54</v>
      </c>
      <c r="H183" s="3">
        <f>INT((MONTH(_2024[[#This Row],[Semana n º Data]])-1)/3)+1</f>
        <v>1</v>
      </c>
      <c r="J183"/>
    </row>
    <row r="184" spans="1:10" x14ac:dyDescent="0.25">
      <c r="A184" t="s">
        <v>31</v>
      </c>
      <c r="B184">
        <f>+WEEKNUM(_2024[[#This Row],[Semana n º Data]],2)</f>
        <v>3</v>
      </c>
      <c r="C184">
        <v>24</v>
      </c>
      <c r="D184" t="s">
        <v>10</v>
      </c>
      <c r="E184" t="str">
        <f>_xlfn.CONCAT(_2024[[#This Row],[Armazém]],_2024[[#This Row],[Data]])</f>
        <v>Madeira Funchal CC La3</v>
      </c>
      <c r="F184">
        <v>1654.62</v>
      </c>
      <c r="G184">
        <v>12141.47</v>
      </c>
      <c r="H184" s="3">
        <f>INT((MONTH(_2024[[#This Row],[Semana n º Data]])-1)/3)+1</f>
        <v>1</v>
      </c>
      <c r="J184"/>
    </row>
    <row r="185" spans="1:10" x14ac:dyDescent="0.25">
      <c r="A185" t="s">
        <v>31</v>
      </c>
      <c r="B185">
        <f>+WEEKNUM(_2024[[#This Row],[Semana n º Data]],2)</f>
        <v>3</v>
      </c>
      <c r="C185">
        <v>22</v>
      </c>
      <c r="D185" t="s">
        <v>5</v>
      </c>
      <c r="E185" t="str">
        <f>_xlfn.CONCAT(_2024[[#This Row],[Armazém]],_2024[[#This Row],[Data]])</f>
        <v>Faro CC Forum Algarve3</v>
      </c>
      <c r="F185">
        <v>523.71</v>
      </c>
      <c r="G185">
        <v>8143.7</v>
      </c>
      <c r="H185" s="3">
        <f>INT((MONTH(_2024[[#This Row],[Semana n º Data]])-1)/3)+1</f>
        <v>1</v>
      </c>
      <c r="J185"/>
    </row>
    <row r="186" spans="1:10" x14ac:dyDescent="0.25">
      <c r="A186" t="s">
        <v>31</v>
      </c>
      <c r="B186">
        <f>+WEEKNUM(_2024[[#This Row],[Semana n º Data]],2)</f>
        <v>3</v>
      </c>
      <c r="C186">
        <v>26</v>
      </c>
      <c r="D186" t="s">
        <v>13</v>
      </c>
      <c r="E186" t="str">
        <f>_xlfn.CONCAT(_2024[[#This Row],[Armazém]],_2024[[#This Row],[Data]])</f>
        <v>Porto CC Norte Shopping3</v>
      </c>
      <c r="F186">
        <v>2190.31</v>
      </c>
      <c r="G186">
        <v>26226.59</v>
      </c>
      <c r="H186" s="3">
        <f>INT((MONTH(_2024[[#This Row],[Semana n º Data]])-1)/3)+1</f>
        <v>1</v>
      </c>
      <c r="J186"/>
    </row>
    <row r="187" spans="1:10" x14ac:dyDescent="0.25">
      <c r="A187" t="s">
        <v>31</v>
      </c>
      <c r="B187">
        <f>+WEEKNUM(_2024[[#This Row],[Semana n º Data]],2)</f>
        <v>3</v>
      </c>
      <c r="C187">
        <v>21</v>
      </c>
      <c r="D187" t="s">
        <v>7</v>
      </c>
      <c r="E187" t="str">
        <f>_xlfn.CONCAT(_2024[[#This Row],[Armazém]],_2024[[#This Row],[Data]])</f>
        <v>Lisboa CC Colombo3</v>
      </c>
      <c r="F187">
        <v>2543.52</v>
      </c>
      <c r="G187">
        <v>24160.68</v>
      </c>
      <c r="H187" s="3">
        <f>INT((MONTH(_2024[[#This Row],[Semana n º Data]])-1)/3)+1</f>
        <v>1</v>
      </c>
      <c r="J187"/>
    </row>
    <row r="188" spans="1:10" x14ac:dyDescent="0.25">
      <c r="A188" t="s">
        <v>31</v>
      </c>
      <c r="B188">
        <f>+WEEKNUM(_2024[[#This Row],[Semana n º Data]],2)</f>
        <v>3</v>
      </c>
      <c r="C188">
        <v>18</v>
      </c>
      <c r="D188" t="s">
        <v>12</v>
      </c>
      <c r="E188" t="str">
        <f>_xlfn.CONCAT(_2024[[#This Row],[Armazém]],_2024[[#This Row],[Data]])</f>
        <v>Porto Aeroporto3</v>
      </c>
      <c r="F188">
        <v>1145.3399999999999</v>
      </c>
      <c r="G188">
        <v>12517.62</v>
      </c>
      <c r="H188" s="3">
        <f>INT((MONTH(_2024[[#This Row],[Semana n º Data]])-1)/3)+1</f>
        <v>1</v>
      </c>
      <c r="J188"/>
    </row>
    <row r="189" spans="1:10" x14ac:dyDescent="0.25">
      <c r="A189" t="s">
        <v>31</v>
      </c>
      <c r="B189">
        <f>+WEEKNUM(_2024[[#This Row],[Semana n º Data]],2)</f>
        <v>3</v>
      </c>
      <c r="C189">
        <v>27</v>
      </c>
      <c r="D189" t="s">
        <v>11</v>
      </c>
      <c r="E189" t="str">
        <f>_xlfn.CONCAT(_2024[[#This Row],[Armazém]],_2024[[#This Row],[Data]])</f>
        <v>Oeiras C.C. Parque Oeiras3</v>
      </c>
      <c r="F189">
        <v>1522.11</v>
      </c>
      <c r="G189">
        <v>15419.21</v>
      </c>
      <c r="H189" s="3">
        <f>INT((MONTH(_2024[[#This Row],[Semana n º Data]])-1)/3)+1</f>
        <v>1</v>
      </c>
      <c r="J189"/>
    </row>
    <row r="190" spans="1:10" x14ac:dyDescent="0.25">
      <c r="A190" t="s">
        <v>31</v>
      </c>
      <c r="B190">
        <f>+WEEKNUM(_2024[[#This Row],[Semana n º Data]],2)</f>
        <v>3</v>
      </c>
      <c r="C190">
        <v>19</v>
      </c>
      <c r="D190" t="s">
        <v>3</v>
      </c>
      <c r="E190" t="str">
        <f>_xlfn.CONCAT(_2024[[#This Row],[Armazém]],_2024[[#This Row],[Data]])</f>
        <v>Braga3</v>
      </c>
      <c r="F190">
        <v>1103.25</v>
      </c>
      <c r="G190">
        <v>12019</v>
      </c>
      <c r="H190" s="3">
        <f>INT((MONTH(_2024[[#This Row],[Semana n º Data]])-1)/3)+1</f>
        <v>1</v>
      </c>
      <c r="J190"/>
    </row>
    <row r="191" spans="1:10" x14ac:dyDescent="0.25">
      <c r="A191" t="s">
        <v>31</v>
      </c>
      <c r="B191">
        <f>+WEEKNUM(_2024[[#This Row],[Semana n º Data]],2)</f>
        <v>3</v>
      </c>
      <c r="C191">
        <v>28</v>
      </c>
      <c r="D191" t="s">
        <v>9</v>
      </c>
      <c r="E191" t="str">
        <f>_xlfn.CONCAT(_2024[[#This Row],[Armazém]],_2024[[#This Row],[Data]])</f>
        <v>Lisbona Praca Dom Pedro3</v>
      </c>
      <c r="F191">
        <v>1044.53</v>
      </c>
      <c r="G191">
        <v>15079.57</v>
      </c>
      <c r="H191" s="3">
        <f>INT((MONTH(_2024[[#This Row],[Semana n º Data]])-1)/3)+1</f>
        <v>1</v>
      </c>
      <c r="J191"/>
    </row>
    <row r="192" spans="1:10" x14ac:dyDescent="0.25">
      <c r="A192" t="s">
        <v>31</v>
      </c>
      <c r="B192">
        <f>+WEEKNUM(_2024[[#This Row],[Semana n º Data]],2)</f>
        <v>3</v>
      </c>
      <c r="C192">
        <v>23</v>
      </c>
      <c r="D192" t="s">
        <v>14</v>
      </c>
      <c r="E192" t="str">
        <f>_xlfn.CONCAT(_2024[[#This Row],[Armazém]],_2024[[#This Row],[Data]])</f>
        <v>Lisbona Alcochete3</v>
      </c>
      <c r="F192">
        <v>1091.75</v>
      </c>
      <c r="G192">
        <v>16394.38</v>
      </c>
      <c r="H192" s="3">
        <f>INT((MONTH(_2024[[#This Row],[Semana n º Data]])-1)/3)+1</f>
        <v>1</v>
      </c>
      <c r="J192"/>
    </row>
    <row r="193" spans="1:10" x14ac:dyDescent="0.25">
      <c r="A193" t="s">
        <v>31</v>
      </c>
      <c r="B193">
        <f>+WEEKNUM(_2024[[#This Row],[Semana n º Data]],2)</f>
        <v>3</v>
      </c>
      <c r="C193">
        <v>29</v>
      </c>
      <c r="D193" t="s">
        <v>2</v>
      </c>
      <c r="E193" t="str">
        <f>_xlfn.CONCAT(_2024[[#This Row],[Armazém]],_2024[[#This Row],[Data]])</f>
        <v>Almancil Outlet3</v>
      </c>
      <c r="F193">
        <v>973.27</v>
      </c>
      <c r="G193">
        <v>9709</v>
      </c>
      <c r="H193" s="3">
        <f>INT((MONTH(_2024[[#This Row],[Semana n º Data]])-1)/3)+1</f>
        <v>1</v>
      </c>
      <c r="J193"/>
    </row>
    <row r="194" spans="1:10" x14ac:dyDescent="0.25">
      <c r="A194" t="s">
        <v>31</v>
      </c>
      <c r="B194">
        <f>+WEEKNUM(_2024[[#This Row],[Semana n º Data]],2)</f>
        <v>3</v>
      </c>
      <c r="C194">
        <v>30</v>
      </c>
      <c r="D194" t="s">
        <v>6</v>
      </c>
      <c r="E194" t="str">
        <f>_xlfn.CONCAT(_2024[[#This Row],[Armazém]],_2024[[#This Row],[Data]])</f>
        <v>Lisboa CC Amoreiras3</v>
      </c>
      <c r="F194">
        <v>1572.23</v>
      </c>
      <c r="G194">
        <v>14000</v>
      </c>
      <c r="H194" s="3">
        <f>INT((MONTH(_2024[[#This Row],[Semana n º Data]])-1)/3)+1</f>
        <v>1</v>
      </c>
      <c r="J194"/>
    </row>
    <row r="195" spans="1:10" x14ac:dyDescent="0.25">
      <c r="A195" t="s">
        <v>31</v>
      </c>
      <c r="B195">
        <f>+WEEKNUM(_2024[[#This Row],[Semana n º Data]],2)</f>
        <v>3</v>
      </c>
      <c r="C195">
        <v>25</v>
      </c>
      <c r="D195" t="s">
        <v>8</v>
      </c>
      <c r="E195" t="str">
        <f>_xlfn.CONCAT(_2024[[#This Row],[Armazém]],_2024[[#This Row],[Data]])</f>
        <v>Lisboa Rua Garrett3</v>
      </c>
      <c r="F195">
        <v>1211.48</v>
      </c>
      <c r="G195">
        <v>18913.169999999998</v>
      </c>
      <c r="H195" s="3">
        <f>INT((MONTH(_2024[[#This Row],[Semana n º Data]])-1)/3)+1</f>
        <v>1</v>
      </c>
      <c r="J195"/>
    </row>
    <row r="196" spans="1:10" x14ac:dyDescent="0.25">
      <c r="A196" t="s">
        <v>32</v>
      </c>
      <c r="B196">
        <f>+WEEKNUM(_2024[[#This Row],[Semana n º Data]],2)</f>
        <v>3</v>
      </c>
      <c r="C196">
        <v>20</v>
      </c>
      <c r="D196" t="s">
        <v>4</v>
      </c>
      <c r="E196" t="str">
        <f>_xlfn.CONCAT(_2024[[#This Row],[Armazém]],_2024[[#This Row],[Data]])</f>
        <v>Coimbra CC Dolce Vita3</v>
      </c>
      <c r="F196">
        <v>1734.94</v>
      </c>
      <c r="G196">
        <v>13218.54</v>
      </c>
      <c r="H196" s="3">
        <f>INT((MONTH(_2024[[#This Row],[Semana n º Data]])-1)/3)+1</f>
        <v>1</v>
      </c>
      <c r="J196"/>
    </row>
    <row r="197" spans="1:10" x14ac:dyDescent="0.25">
      <c r="A197" t="s">
        <v>32</v>
      </c>
      <c r="B197">
        <f>+WEEKNUM(_2024[[#This Row],[Semana n º Data]],2)</f>
        <v>3</v>
      </c>
      <c r="C197">
        <v>24</v>
      </c>
      <c r="D197" t="s">
        <v>10</v>
      </c>
      <c r="E197" t="str">
        <f>_xlfn.CONCAT(_2024[[#This Row],[Armazém]],_2024[[#This Row],[Data]])</f>
        <v>Madeira Funchal CC La3</v>
      </c>
      <c r="F197">
        <v>2315.5100000000002</v>
      </c>
      <c r="G197">
        <v>12141.47</v>
      </c>
      <c r="H197" s="3">
        <f>INT((MONTH(_2024[[#This Row],[Semana n º Data]])-1)/3)+1</f>
        <v>1</v>
      </c>
      <c r="J197"/>
    </row>
    <row r="198" spans="1:10" x14ac:dyDescent="0.25">
      <c r="A198" t="s">
        <v>32</v>
      </c>
      <c r="B198">
        <f>+WEEKNUM(_2024[[#This Row],[Semana n º Data]],2)</f>
        <v>3</v>
      </c>
      <c r="C198">
        <v>22</v>
      </c>
      <c r="D198" t="s">
        <v>5</v>
      </c>
      <c r="E198" t="str">
        <f>_xlfn.CONCAT(_2024[[#This Row],[Armazém]],_2024[[#This Row],[Data]])</f>
        <v>Faro CC Forum Algarve3</v>
      </c>
      <c r="F198">
        <v>554.23</v>
      </c>
      <c r="G198">
        <v>8143.7</v>
      </c>
      <c r="H198" s="3">
        <f>INT((MONTH(_2024[[#This Row],[Semana n º Data]])-1)/3)+1</f>
        <v>1</v>
      </c>
      <c r="J198"/>
    </row>
    <row r="199" spans="1:10" x14ac:dyDescent="0.25">
      <c r="A199" t="s">
        <v>32</v>
      </c>
      <c r="B199">
        <f>+WEEKNUM(_2024[[#This Row],[Semana n º Data]],2)</f>
        <v>3</v>
      </c>
      <c r="C199">
        <v>26</v>
      </c>
      <c r="D199" t="s">
        <v>13</v>
      </c>
      <c r="E199" t="str">
        <f>_xlfn.CONCAT(_2024[[#This Row],[Armazém]],_2024[[#This Row],[Data]])</f>
        <v>Porto CC Norte Shopping3</v>
      </c>
      <c r="F199">
        <v>2343.12</v>
      </c>
      <c r="G199">
        <v>26226.59</v>
      </c>
      <c r="H199" s="3">
        <f>INT((MONTH(_2024[[#This Row],[Semana n º Data]])-1)/3)+1</f>
        <v>1</v>
      </c>
      <c r="J199"/>
    </row>
    <row r="200" spans="1:10" x14ac:dyDescent="0.25">
      <c r="A200" t="s">
        <v>32</v>
      </c>
      <c r="B200">
        <f>+WEEKNUM(_2024[[#This Row],[Semana n º Data]],2)</f>
        <v>3</v>
      </c>
      <c r="C200">
        <v>21</v>
      </c>
      <c r="D200" t="s">
        <v>7</v>
      </c>
      <c r="E200" t="str">
        <f>_xlfn.CONCAT(_2024[[#This Row],[Armazém]],_2024[[#This Row],[Data]])</f>
        <v>Lisboa CC Colombo3</v>
      </c>
      <c r="F200">
        <v>1987.66</v>
      </c>
      <c r="G200">
        <v>24160.68</v>
      </c>
      <c r="H200" s="3">
        <f>INT((MONTH(_2024[[#This Row],[Semana n º Data]])-1)/3)+1</f>
        <v>1</v>
      </c>
      <c r="J200"/>
    </row>
    <row r="201" spans="1:10" x14ac:dyDescent="0.25">
      <c r="A201" t="s">
        <v>32</v>
      </c>
      <c r="B201">
        <f>+WEEKNUM(_2024[[#This Row],[Semana n º Data]],2)</f>
        <v>3</v>
      </c>
      <c r="C201">
        <v>18</v>
      </c>
      <c r="D201" t="s">
        <v>12</v>
      </c>
      <c r="E201" t="str">
        <f>_xlfn.CONCAT(_2024[[#This Row],[Armazém]],_2024[[#This Row],[Data]])</f>
        <v>Porto Aeroporto3</v>
      </c>
      <c r="F201">
        <v>987.83</v>
      </c>
      <c r="G201">
        <v>12517.62</v>
      </c>
      <c r="H201" s="3">
        <f>INT((MONTH(_2024[[#This Row],[Semana n º Data]])-1)/3)+1</f>
        <v>1</v>
      </c>
      <c r="J201"/>
    </row>
    <row r="202" spans="1:10" x14ac:dyDescent="0.25">
      <c r="A202" t="s">
        <v>32</v>
      </c>
      <c r="B202">
        <f>+WEEKNUM(_2024[[#This Row],[Semana n º Data]],2)</f>
        <v>3</v>
      </c>
      <c r="C202">
        <v>27</v>
      </c>
      <c r="D202" t="s">
        <v>11</v>
      </c>
      <c r="E202" t="str">
        <f>_xlfn.CONCAT(_2024[[#This Row],[Armazém]],_2024[[#This Row],[Data]])</f>
        <v>Oeiras C.C. Parque Oeiras3</v>
      </c>
      <c r="F202">
        <v>1922.93</v>
      </c>
      <c r="G202">
        <v>15419.21</v>
      </c>
      <c r="H202" s="3">
        <f>INT((MONTH(_2024[[#This Row],[Semana n º Data]])-1)/3)+1</f>
        <v>1</v>
      </c>
      <c r="J202"/>
    </row>
    <row r="203" spans="1:10" x14ac:dyDescent="0.25">
      <c r="A203" t="s">
        <v>32</v>
      </c>
      <c r="B203">
        <f>+WEEKNUM(_2024[[#This Row],[Semana n º Data]],2)</f>
        <v>3</v>
      </c>
      <c r="C203">
        <v>19</v>
      </c>
      <c r="D203" t="s">
        <v>3</v>
      </c>
      <c r="E203" t="str">
        <f>_xlfn.CONCAT(_2024[[#This Row],[Armazém]],_2024[[#This Row],[Data]])</f>
        <v>Braga3</v>
      </c>
      <c r="F203">
        <v>1006.21</v>
      </c>
      <c r="G203">
        <v>12019</v>
      </c>
      <c r="H203" s="3">
        <f>INT((MONTH(_2024[[#This Row],[Semana n º Data]])-1)/3)+1</f>
        <v>1</v>
      </c>
      <c r="J203"/>
    </row>
    <row r="204" spans="1:10" x14ac:dyDescent="0.25">
      <c r="A204" t="s">
        <v>32</v>
      </c>
      <c r="B204">
        <f>+WEEKNUM(_2024[[#This Row],[Semana n º Data]],2)</f>
        <v>3</v>
      </c>
      <c r="C204">
        <v>28</v>
      </c>
      <c r="D204" t="s">
        <v>9</v>
      </c>
      <c r="E204" t="str">
        <f>_xlfn.CONCAT(_2024[[#This Row],[Armazém]],_2024[[#This Row],[Data]])</f>
        <v>Lisbona Praca Dom Pedro3</v>
      </c>
      <c r="F204">
        <v>1468.14</v>
      </c>
      <c r="G204">
        <v>15079.57</v>
      </c>
      <c r="H204" s="3">
        <f>INT((MONTH(_2024[[#This Row],[Semana n º Data]])-1)/3)+1</f>
        <v>1</v>
      </c>
      <c r="J204"/>
    </row>
    <row r="205" spans="1:10" x14ac:dyDescent="0.25">
      <c r="A205" t="s">
        <v>32</v>
      </c>
      <c r="B205">
        <f>+WEEKNUM(_2024[[#This Row],[Semana n º Data]],2)</f>
        <v>3</v>
      </c>
      <c r="C205">
        <v>23</v>
      </c>
      <c r="D205" t="s">
        <v>14</v>
      </c>
      <c r="E205" t="str">
        <f>_xlfn.CONCAT(_2024[[#This Row],[Armazém]],_2024[[#This Row],[Data]])</f>
        <v>Lisbona Alcochete3</v>
      </c>
      <c r="F205">
        <v>1004.95</v>
      </c>
      <c r="G205">
        <v>16394.38</v>
      </c>
      <c r="H205" s="3">
        <f>INT((MONTH(_2024[[#This Row],[Semana n º Data]])-1)/3)+1</f>
        <v>1</v>
      </c>
      <c r="J205"/>
    </row>
    <row r="206" spans="1:10" x14ac:dyDescent="0.25">
      <c r="A206" t="s">
        <v>32</v>
      </c>
      <c r="B206">
        <f>+WEEKNUM(_2024[[#This Row],[Semana n º Data]],2)</f>
        <v>3</v>
      </c>
      <c r="C206">
        <v>29</v>
      </c>
      <c r="D206" t="s">
        <v>2</v>
      </c>
      <c r="E206" t="str">
        <f>_xlfn.CONCAT(_2024[[#This Row],[Armazém]],_2024[[#This Row],[Data]])</f>
        <v>Almancil Outlet3</v>
      </c>
      <c r="F206">
        <v>1527.16</v>
      </c>
      <c r="G206">
        <v>9709</v>
      </c>
      <c r="H206" s="3">
        <f>INT((MONTH(_2024[[#This Row],[Semana n º Data]])-1)/3)+1</f>
        <v>1</v>
      </c>
      <c r="J206"/>
    </row>
    <row r="207" spans="1:10" x14ac:dyDescent="0.25">
      <c r="A207" t="s">
        <v>32</v>
      </c>
      <c r="B207">
        <f>+WEEKNUM(_2024[[#This Row],[Semana n º Data]],2)</f>
        <v>3</v>
      </c>
      <c r="C207">
        <v>30</v>
      </c>
      <c r="D207" t="s">
        <v>6</v>
      </c>
      <c r="E207" t="str">
        <f>_xlfn.CONCAT(_2024[[#This Row],[Armazém]],_2024[[#This Row],[Data]])</f>
        <v>Lisboa CC Amoreiras3</v>
      </c>
      <c r="F207">
        <v>1462.44</v>
      </c>
      <c r="G207">
        <v>14000</v>
      </c>
      <c r="H207" s="3">
        <f>INT((MONTH(_2024[[#This Row],[Semana n º Data]])-1)/3)+1</f>
        <v>1</v>
      </c>
      <c r="J207"/>
    </row>
    <row r="208" spans="1:10" x14ac:dyDescent="0.25">
      <c r="A208" t="s">
        <v>32</v>
      </c>
      <c r="B208">
        <f>+WEEKNUM(_2024[[#This Row],[Semana n º Data]],2)</f>
        <v>3</v>
      </c>
      <c r="C208">
        <v>25</v>
      </c>
      <c r="D208" t="s">
        <v>8</v>
      </c>
      <c r="E208" t="str">
        <f>_xlfn.CONCAT(_2024[[#This Row],[Armazém]],_2024[[#This Row],[Data]])</f>
        <v>Lisboa Rua Garrett3</v>
      </c>
      <c r="F208">
        <v>2109.9299999999998</v>
      </c>
      <c r="G208">
        <v>18913.169999999998</v>
      </c>
      <c r="H208" s="3">
        <f>INT((MONTH(_2024[[#This Row],[Semana n º Data]])-1)/3)+1</f>
        <v>1</v>
      </c>
      <c r="J208"/>
    </row>
    <row r="209" spans="1:10" x14ac:dyDescent="0.25">
      <c r="A209" t="s">
        <v>33</v>
      </c>
      <c r="B209">
        <f>+WEEKNUM(_2024[[#This Row],[Semana n º Data]],2)</f>
        <v>3</v>
      </c>
      <c r="C209">
        <v>20</v>
      </c>
      <c r="D209" t="s">
        <v>4</v>
      </c>
      <c r="E209" t="str">
        <f>_xlfn.CONCAT(_2024[[#This Row],[Armazém]],_2024[[#This Row],[Data]])</f>
        <v>Coimbra CC Dolce Vita3</v>
      </c>
      <c r="F209">
        <v>933.34</v>
      </c>
      <c r="G209">
        <v>13218.54</v>
      </c>
      <c r="H209" s="3">
        <f>INT((MONTH(_2024[[#This Row],[Semana n º Data]])-1)/3)+1</f>
        <v>1</v>
      </c>
      <c r="J209"/>
    </row>
    <row r="210" spans="1:10" x14ac:dyDescent="0.25">
      <c r="A210" t="s">
        <v>33</v>
      </c>
      <c r="B210">
        <f>+WEEKNUM(_2024[[#This Row],[Semana n º Data]],2)</f>
        <v>3</v>
      </c>
      <c r="C210">
        <v>24</v>
      </c>
      <c r="D210" t="s">
        <v>10</v>
      </c>
      <c r="E210" t="str">
        <f>_xlfn.CONCAT(_2024[[#This Row],[Armazém]],_2024[[#This Row],[Data]])</f>
        <v>Madeira Funchal CC La3</v>
      </c>
      <c r="F210">
        <v>1875.27</v>
      </c>
      <c r="G210">
        <v>12141.47</v>
      </c>
      <c r="H210" s="3">
        <f>INT((MONTH(_2024[[#This Row],[Semana n º Data]])-1)/3)+1</f>
        <v>1</v>
      </c>
      <c r="J210"/>
    </row>
    <row r="211" spans="1:10" x14ac:dyDescent="0.25">
      <c r="A211" t="s">
        <v>33</v>
      </c>
      <c r="B211">
        <f>+WEEKNUM(_2024[[#This Row],[Semana n º Data]],2)</f>
        <v>3</v>
      </c>
      <c r="C211">
        <v>22</v>
      </c>
      <c r="D211" t="s">
        <v>5</v>
      </c>
      <c r="E211" t="str">
        <f>_xlfn.CONCAT(_2024[[#This Row],[Armazém]],_2024[[#This Row],[Data]])</f>
        <v>Faro CC Forum Algarve3</v>
      </c>
      <c r="F211">
        <v>762.3</v>
      </c>
      <c r="G211">
        <v>8143.7</v>
      </c>
      <c r="H211" s="3">
        <f>INT((MONTH(_2024[[#This Row],[Semana n º Data]])-1)/3)+1</f>
        <v>1</v>
      </c>
      <c r="J211"/>
    </row>
    <row r="212" spans="1:10" x14ac:dyDescent="0.25">
      <c r="A212" t="s">
        <v>33</v>
      </c>
      <c r="B212">
        <f>+WEEKNUM(_2024[[#This Row],[Semana n º Data]],2)</f>
        <v>3</v>
      </c>
      <c r="C212">
        <v>26</v>
      </c>
      <c r="D212" t="s">
        <v>13</v>
      </c>
      <c r="E212" t="str">
        <f>_xlfn.CONCAT(_2024[[#This Row],[Armazém]],_2024[[#This Row],[Data]])</f>
        <v>Porto CC Norte Shopping3</v>
      </c>
      <c r="F212">
        <v>3071.08</v>
      </c>
      <c r="G212">
        <v>26226.59</v>
      </c>
      <c r="H212" s="3">
        <f>INT((MONTH(_2024[[#This Row],[Semana n º Data]])-1)/3)+1</f>
        <v>1</v>
      </c>
      <c r="J212"/>
    </row>
    <row r="213" spans="1:10" x14ac:dyDescent="0.25">
      <c r="A213" t="s">
        <v>33</v>
      </c>
      <c r="B213">
        <f>+WEEKNUM(_2024[[#This Row],[Semana n º Data]],2)</f>
        <v>3</v>
      </c>
      <c r="C213">
        <v>21</v>
      </c>
      <c r="D213" t="s">
        <v>7</v>
      </c>
      <c r="E213" t="str">
        <f>_xlfn.CONCAT(_2024[[#This Row],[Armazém]],_2024[[#This Row],[Data]])</f>
        <v>Lisboa CC Colombo3</v>
      </c>
      <c r="F213">
        <v>3452.6</v>
      </c>
      <c r="G213">
        <v>24160.68</v>
      </c>
      <c r="H213" s="3">
        <f>INT((MONTH(_2024[[#This Row],[Semana n º Data]])-1)/3)+1</f>
        <v>1</v>
      </c>
      <c r="J213"/>
    </row>
    <row r="214" spans="1:10" x14ac:dyDescent="0.25">
      <c r="A214" t="s">
        <v>33</v>
      </c>
      <c r="B214">
        <f>+WEEKNUM(_2024[[#This Row],[Semana n º Data]],2)</f>
        <v>3</v>
      </c>
      <c r="C214">
        <v>18</v>
      </c>
      <c r="D214" t="s">
        <v>12</v>
      </c>
      <c r="E214" t="str">
        <f>_xlfn.CONCAT(_2024[[#This Row],[Armazém]],_2024[[#This Row],[Data]])</f>
        <v>Porto Aeroporto3</v>
      </c>
      <c r="F214">
        <v>2360.92</v>
      </c>
      <c r="G214">
        <v>12517.62</v>
      </c>
      <c r="H214" s="3">
        <f>INT((MONTH(_2024[[#This Row],[Semana n º Data]])-1)/3)+1</f>
        <v>1</v>
      </c>
      <c r="J214"/>
    </row>
    <row r="215" spans="1:10" x14ac:dyDescent="0.25">
      <c r="A215" t="s">
        <v>33</v>
      </c>
      <c r="B215">
        <f>+WEEKNUM(_2024[[#This Row],[Semana n º Data]],2)</f>
        <v>3</v>
      </c>
      <c r="C215">
        <v>27</v>
      </c>
      <c r="D215" t="s">
        <v>11</v>
      </c>
      <c r="E215" t="str">
        <f>_xlfn.CONCAT(_2024[[#This Row],[Armazém]],_2024[[#This Row],[Data]])</f>
        <v>Oeiras C.C. Parque Oeiras3</v>
      </c>
      <c r="F215">
        <v>1621.45</v>
      </c>
      <c r="G215">
        <v>15419.21</v>
      </c>
      <c r="H215" s="3">
        <f>INT((MONTH(_2024[[#This Row],[Semana n º Data]])-1)/3)+1</f>
        <v>1</v>
      </c>
      <c r="J215"/>
    </row>
    <row r="216" spans="1:10" x14ac:dyDescent="0.25">
      <c r="A216" t="s">
        <v>33</v>
      </c>
      <c r="B216">
        <f>+WEEKNUM(_2024[[#This Row],[Semana n º Data]],2)</f>
        <v>3</v>
      </c>
      <c r="C216">
        <v>19</v>
      </c>
      <c r="D216" t="s">
        <v>3</v>
      </c>
      <c r="E216" t="str">
        <f>_xlfn.CONCAT(_2024[[#This Row],[Armazém]],_2024[[#This Row],[Data]])</f>
        <v>Braga3</v>
      </c>
      <c r="F216">
        <v>1254.56</v>
      </c>
      <c r="G216">
        <v>12019</v>
      </c>
      <c r="H216" s="3">
        <f>INT((MONTH(_2024[[#This Row],[Semana n º Data]])-1)/3)+1</f>
        <v>1</v>
      </c>
      <c r="J216"/>
    </row>
    <row r="217" spans="1:10" x14ac:dyDescent="0.25">
      <c r="A217" t="s">
        <v>33</v>
      </c>
      <c r="B217">
        <f>+WEEKNUM(_2024[[#This Row],[Semana n º Data]],2)</f>
        <v>3</v>
      </c>
      <c r="C217">
        <v>28</v>
      </c>
      <c r="D217" t="s">
        <v>9</v>
      </c>
      <c r="E217" t="str">
        <f>_xlfn.CONCAT(_2024[[#This Row],[Armazém]],_2024[[#This Row],[Data]])</f>
        <v>Lisbona Praca Dom Pedro3</v>
      </c>
      <c r="F217">
        <v>1536.46</v>
      </c>
      <c r="G217">
        <v>15079.57</v>
      </c>
      <c r="H217" s="3">
        <f>INT((MONTH(_2024[[#This Row],[Semana n º Data]])-1)/3)+1</f>
        <v>1</v>
      </c>
      <c r="J217"/>
    </row>
    <row r="218" spans="1:10" x14ac:dyDescent="0.25">
      <c r="A218" t="s">
        <v>33</v>
      </c>
      <c r="B218">
        <f>+WEEKNUM(_2024[[#This Row],[Semana n º Data]],2)</f>
        <v>3</v>
      </c>
      <c r="C218">
        <v>23</v>
      </c>
      <c r="D218" t="s">
        <v>14</v>
      </c>
      <c r="E218" t="str">
        <f>_xlfn.CONCAT(_2024[[#This Row],[Armazém]],_2024[[#This Row],[Data]])</f>
        <v>Lisbona Alcochete3</v>
      </c>
      <c r="F218">
        <v>1357.28</v>
      </c>
      <c r="G218">
        <v>16394.38</v>
      </c>
      <c r="H218" s="3">
        <f>INT((MONTH(_2024[[#This Row],[Semana n º Data]])-1)/3)+1</f>
        <v>1</v>
      </c>
      <c r="J218"/>
    </row>
    <row r="219" spans="1:10" x14ac:dyDescent="0.25">
      <c r="A219" t="s">
        <v>33</v>
      </c>
      <c r="B219">
        <f>+WEEKNUM(_2024[[#This Row],[Semana n º Data]],2)</f>
        <v>3</v>
      </c>
      <c r="C219">
        <v>29</v>
      </c>
      <c r="D219" t="s">
        <v>2</v>
      </c>
      <c r="E219" t="str">
        <f>_xlfn.CONCAT(_2024[[#This Row],[Armazém]],_2024[[#This Row],[Data]])</f>
        <v>Almancil Outlet3</v>
      </c>
      <c r="F219">
        <v>1648.49</v>
      </c>
      <c r="G219">
        <v>9709</v>
      </c>
      <c r="H219" s="3">
        <f>INT((MONTH(_2024[[#This Row],[Semana n º Data]])-1)/3)+1</f>
        <v>1</v>
      </c>
      <c r="J219"/>
    </row>
    <row r="220" spans="1:10" x14ac:dyDescent="0.25">
      <c r="A220" t="s">
        <v>33</v>
      </c>
      <c r="B220">
        <f>+WEEKNUM(_2024[[#This Row],[Semana n º Data]],2)</f>
        <v>3</v>
      </c>
      <c r="C220">
        <v>30</v>
      </c>
      <c r="D220" t="s">
        <v>6</v>
      </c>
      <c r="E220" t="str">
        <f>_xlfn.CONCAT(_2024[[#This Row],[Armazém]],_2024[[#This Row],[Data]])</f>
        <v>Lisboa CC Amoreiras3</v>
      </c>
      <c r="F220">
        <v>1928.83</v>
      </c>
      <c r="G220">
        <v>14000</v>
      </c>
      <c r="H220" s="3">
        <f>INT((MONTH(_2024[[#This Row],[Semana n º Data]])-1)/3)+1</f>
        <v>1</v>
      </c>
      <c r="J220"/>
    </row>
    <row r="221" spans="1:10" x14ac:dyDescent="0.25">
      <c r="A221" t="s">
        <v>33</v>
      </c>
      <c r="B221">
        <f>+WEEKNUM(_2024[[#This Row],[Semana n º Data]],2)</f>
        <v>3</v>
      </c>
      <c r="C221">
        <v>25</v>
      </c>
      <c r="D221" t="s">
        <v>8</v>
      </c>
      <c r="E221" t="str">
        <f>_xlfn.CONCAT(_2024[[#This Row],[Armazém]],_2024[[#This Row],[Data]])</f>
        <v>Lisboa Rua Garrett3</v>
      </c>
      <c r="F221">
        <v>2034.12</v>
      </c>
      <c r="G221">
        <v>18913.169999999998</v>
      </c>
      <c r="H221" s="3">
        <f>INT((MONTH(_2024[[#This Row],[Semana n º Data]])-1)/3)+1</f>
        <v>1</v>
      </c>
      <c r="J221"/>
    </row>
    <row r="222" spans="1:10" x14ac:dyDescent="0.25">
      <c r="A222" t="s">
        <v>34</v>
      </c>
      <c r="B222">
        <f>+WEEKNUM(_2024[[#This Row],[Semana n º Data]],2)</f>
        <v>3</v>
      </c>
      <c r="C222">
        <v>20</v>
      </c>
      <c r="D222" t="s">
        <v>4</v>
      </c>
      <c r="E222" t="str">
        <f>_xlfn.CONCAT(_2024[[#This Row],[Armazém]],_2024[[#This Row],[Data]])</f>
        <v>Coimbra CC Dolce Vita3</v>
      </c>
      <c r="F222">
        <v>2224.21</v>
      </c>
      <c r="G222">
        <v>13218.54</v>
      </c>
      <c r="H222" s="3">
        <f>INT((MONTH(_2024[[#This Row],[Semana n º Data]])-1)/3)+1</f>
        <v>1</v>
      </c>
      <c r="J222"/>
    </row>
    <row r="223" spans="1:10" x14ac:dyDescent="0.25">
      <c r="A223" t="s">
        <v>34</v>
      </c>
      <c r="B223">
        <f>+WEEKNUM(_2024[[#This Row],[Semana n º Data]],2)</f>
        <v>3</v>
      </c>
      <c r="C223">
        <v>24</v>
      </c>
      <c r="D223" t="s">
        <v>10</v>
      </c>
      <c r="E223" t="str">
        <f>_xlfn.CONCAT(_2024[[#This Row],[Armazém]],_2024[[#This Row],[Data]])</f>
        <v>Madeira Funchal CC La3</v>
      </c>
      <c r="F223">
        <v>1254.6300000000001</v>
      </c>
      <c r="G223">
        <v>12141.47</v>
      </c>
      <c r="H223" s="3">
        <f>INT((MONTH(_2024[[#This Row],[Semana n º Data]])-1)/3)+1</f>
        <v>1</v>
      </c>
      <c r="J223"/>
    </row>
    <row r="224" spans="1:10" x14ac:dyDescent="0.25">
      <c r="A224" t="s">
        <v>34</v>
      </c>
      <c r="B224">
        <f>+WEEKNUM(_2024[[#This Row],[Semana n º Data]],2)</f>
        <v>3</v>
      </c>
      <c r="C224">
        <v>22</v>
      </c>
      <c r="D224" t="s">
        <v>5</v>
      </c>
      <c r="E224" t="str">
        <f>_xlfn.CONCAT(_2024[[#This Row],[Armazém]],_2024[[#This Row],[Data]])</f>
        <v>Faro CC Forum Algarve3</v>
      </c>
      <c r="F224">
        <v>1118.31</v>
      </c>
      <c r="G224">
        <v>8143.7</v>
      </c>
      <c r="H224" s="3">
        <f>INT((MONTH(_2024[[#This Row],[Semana n º Data]])-1)/3)+1</f>
        <v>1</v>
      </c>
      <c r="J224"/>
    </row>
    <row r="225" spans="1:10" x14ac:dyDescent="0.25">
      <c r="A225" t="s">
        <v>34</v>
      </c>
      <c r="B225">
        <f>+WEEKNUM(_2024[[#This Row],[Semana n º Data]],2)</f>
        <v>3</v>
      </c>
      <c r="C225">
        <v>26</v>
      </c>
      <c r="D225" t="s">
        <v>13</v>
      </c>
      <c r="E225" t="str">
        <f>_xlfn.CONCAT(_2024[[#This Row],[Armazém]],_2024[[#This Row],[Data]])</f>
        <v>Porto CC Norte Shopping3</v>
      </c>
      <c r="F225">
        <v>2272.7600000000002</v>
      </c>
      <c r="G225">
        <v>26226.59</v>
      </c>
      <c r="H225" s="3">
        <f>INT((MONTH(_2024[[#This Row],[Semana n º Data]])-1)/3)+1</f>
        <v>1</v>
      </c>
      <c r="J225"/>
    </row>
    <row r="226" spans="1:10" x14ac:dyDescent="0.25">
      <c r="A226" t="s">
        <v>34</v>
      </c>
      <c r="B226">
        <f>+WEEKNUM(_2024[[#This Row],[Semana n º Data]],2)</f>
        <v>3</v>
      </c>
      <c r="C226">
        <v>21</v>
      </c>
      <c r="D226" t="s">
        <v>7</v>
      </c>
      <c r="E226" t="str">
        <f>_xlfn.CONCAT(_2024[[#This Row],[Armazém]],_2024[[#This Row],[Data]])</f>
        <v>Lisboa CC Colombo3</v>
      </c>
      <c r="F226">
        <v>1620.83</v>
      </c>
      <c r="G226">
        <v>24160.68</v>
      </c>
      <c r="H226" s="3">
        <f>INT((MONTH(_2024[[#This Row],[Semana n º Data]])-1)/3)+1</f>
        <v>1</v>
      </c>
      <c r="J226"/>
    </row>
    <row r="227" spans="1:10" x14ac:dyDescent="0.25">
      <c r="A227" t="s">
        <v>34</v>
      </c>
      <c r="B227">
        <f>+WEEKNUM(_2024[[#This Row],[Semana n º Data]],2)</f>
        <v>3</v>
      </c>
      <c r="C227">
        <v>18</v>
      </c>
      <c r="D227" t="s">
        <v>12</v>
      </c>
      <c r="E227" t="str">
        <f>_xlfn.CONCAT(_2024[[#This Row],[Armazém]],_2024[[#This Row],[Data]])</f>
        <v>Porto Aeroporto3</v>
      </c>
      <c r="F227">
        <v>1767.35</v>
      </c>
      <c r="G227">
        <v>12517.62</v>
      </c>
      <c r="H227" s="3">
        <f>INT((MONTH(_2024[[#This Row],[Semana n º Data]])-1)/3)+1</f>
        <v>1</v>
      </c>
      <c r="J227"/>
    </row>
    <row r="228" spans="1:10" x14ac:dyDescent="0.25">
      <c r="A228" t="s">
        <v>34</v>
      </c>
      <c r="B228">
        <f>+WEEKNUM(_2024[[#This Row],[Semana n º Data]],2)</f>
        <v>3</v>
      </c>
      <c r="C228">
        <v>27</v>
      </c>
      <c r="D228" t="s">
        <v>11</v>
      </c>
      <c r="E228" t="str">
        <f>_xlfn.CONCAT(_2024[[#This Row],[Armazém]],_2024[[#This Row],[Data]])</f>
        <v>Oeiras C.C. Parque Oeiras3</v>
      </c>
      <c r="F228">
        <v>2092.54</v>
      </c>
      <c r="G228">
        <v>15419.21</v>
      </c>
      <c r="H228" s="3">
        <f>INT((MONTH(_2024[[#This Row],[Semana n º Data]])-1)/3)+1</f>
        <v>1</v>
      </c>
      <c r="J228"/>
    </row>
    <row r="229" spans="1:10" x14ac:dyDescent="0.25">
      <c r="A229" t="s">
        <v>34</v>
      </c>
      <c r="B229">
        <f>+WEEKNUM(_2024[[#This Row],[Semana n º Data]],2)</f>
        <v>3</v>
      </c>
      <c r="C229">
        <v>19</v>
      </c>
      <c r="D229" t="s">
        <v>3</v>
      </c>
      <c r="E229" t="str">
        <f>_xlfn.CONCAT(_2024[[#This Row],[Armazém]],_2024[[#This Row],[Data]])</f>
        <v>Braga3</v>
      </c>
      <c r="F229">
        <v>1882.94</v>
      </c>
      <c r="G229">
        <v>12019</v>
      </c>
      <c r="H229" s="3">
        <f>INT((MONTH(_2024[[#This Row],[Semana n º Data]])-1)/3)+1</f>
        <v>1</v>
      </c>
      <c r="J229"/>
    </row>
    <row r="230" spans="1:10" x14ac:dyDescent="0.25">
      <c r="A230" t="s">
        <v>34</v>
      </c>
      <c r="B230">
        <f>+WEEKNUM(_2024[[#This Row],[Semana n º Data]],2)</f>
        <v>3</v>
      </c>
      <c r="C230">
        <v>28</v>
      </c>
      <c r="D230" t="s">
        <v>9</v>
      </c>
      <c r="E230" t="str">
        <f>_xlfn.CONCAT(_2024[[#This Row],[Armazém]],_2024[[#This Row],[Data]])</f>
        <v>Lisbona Praca Dom Pedro3</v>
      </c>
      <c r="F230">
        <v>2045.81</v>
      </c>
      <c r="G230">
        <v>15079.57</v>
      </c>
      <c r="H230" s="3">
        <f>INT((MONTH(_2024[[#This Row],[Semana n º Data]])-1)/3)+1</f>
        <v>1</v>
      </c>
      <c r="J230"/>
    </row>
    <row r="231" spans="1:10" x14ac:dyDescent="0.25">
      <c r="A231" t="s">
        <v>34</v>
      </c>
      <c r="B231">
        <f>+WEEKNUM(_2024[[#This Row],[Semana n º Data]],2)</f>
        <v>3</v>
      </c>
      <c r="C231">
        <v>23</v>
      </c>
      <c r="D231" t="s">
        <v>14</v>
      </c>
      <c r="E231" t="str">
        <f>_xlfn.CONCAT(_2024[[#This Row],[Armazém]],_2024[[#This Row],[Data]])</f>
        <v>Lisbona Alcochete3</v>
      </c>
      <c r="F231">
        <v>1964.85</v>
      </c>
      <c r="G231">
        <v>16394.38</v>
      </c>
      <c r="H231" s="3">
        <f>INT((MONTH(_2024[[#This Row],[Semana n º Data]])-1)/3)+1</f>
        <v>1</v>
      </c>
      <c r="J231"/>
    </row>
    <row r="232" spans="1:10" x14ac:dyDescent="0.25">
      <c r="A232" t="s">
        <v>34</v>
      </c>
      <c r="B232">
        <f>+WEEKNUM(_2024[[#This Row],[Semana n º Data]],2)</f>
        <v>3</v>
      </c>
      <c r="C232">
        <v>29</v>
      </c>
      <c r="D232" t="s">
        <v>2</v>
      </c>
      <c r="E232" t="str">
        <f>_xlfn.CONCAT(_2024[[#This Row],[Armazém]],_2024[[#This Row],[Data]])</f>
        <v>Almancil Outlet3</v>
      </c>
      <c r="F232">
        <v>1046.21</v>
      </c>
      <c r="G232">
        <v>9709</v>
      </c>
      <c r="H232" s="3">
        <f>INT((MONTH(_2024[[#This Row],[Semana n º Data]])-1)/3)+1</f>
        <v>1</v>
      </c>
      <c r="J232"/>
    </row>
    <row r="233" spans="1:10" x14ac:dyDescent="0.25">
      <c r="A233" t="s">
        <v>34</v>
      </c>
      <c r="B233">
        <f>+WEEKNUM(_2024[[#This Row],[Semana n º Data]],2)</f>
        <v>3</v>
      </c>
      <c r="C233">
        <v>30</v>
      </c>
      <c r="D233" t="s">
        <v>6</v>
      </c>
      <c r="E233" t="str">
        <f>_xlfn.CONCAT(_2024[[#This Row],[Armazém]],_2024[[#This Row],[Data]])</f>
        <v>Lisboa CC Amoreiras3</v>
      </c>
      <c r="F233">
        <v>1419.69</v>
      </c>
      <c r="G233">
        <v>14000</v>
      </c>
      <c r="H233" s="3">
        <f>INT((MONTH(_2024[[#This Row],[Semana n º Data]])-1)/3)+1</f>
        <v>1</v>
      </c>
      <c r="J233"/>
    </row>
    <row r="234" spans="1:10" x14ac:dyDescent="0.25">
      <c r="A234" t="s">
        <v>34</v>
      </c>
      <c r="B234">
        <f>+WEEKNUM(_2024[[#This Row],[Semana n º Data]],2)</f>
        <v>3</v>
      </c>
      <c r="C234">
        <v>25</v>
      </c>
      <c r="D234" t="s">
        <v>8</v>
      </c>
      <c r="E234" t="str">
        <f>_xlfn.CONCAT(_2024[[#This Row],[Armazém]],_2024[[#This Row],[Data]])</f>
        <v>Lisboa Rua Garrett3</v>
      </c>
      <c r="F234">
        <v>1583.81</v>
      </c>
      <c r="G234">
        <v>18913.169999999998</v>
      </c>
      <c r="H234" s="3">
        <f>INT((MONTH(_2024[[#This Row],[Semana n º Data]])-1)/3)+1</f>
        <v>1</v>
      </c>
      <c r="J234"/>
    </row>
    <row r="235" spans="1:10" x14ac:dyDescent="0.25">
      <c r="A235" t="s">
        <v>35</v>
      </c>
      <c r="B235">
        <f>+WEEKNUM(_2024[[#This Row],[Semana n º Data]],2)</f>
        <v>3</v>
      </c>
      <c r="C235">
        <v>20</v>
      </c>
      <c r="D235" t="s">
        <v>4</v>
      </c>
      <c r="E235" t="str">
        <f>_xlfn.CONCAT(_2024[[#This Row],[Armazém]],_2024[[#This Row],[Data]])</f>
        <v>Coimbra CC Dolce Vita3</v>
      </c>
      <c r="F235">
        <v>2593.87</v>
      </c>
      <c r="G235">
        <v>13218.54</v>
      </c>
      <c r="H235" s="3">
        <f>INT((MONTH(_2024[[#This Row],[Semana n º Data]])-1)/3)+1</f>
        <v>1</v>
      </c>
      <c r="J235"/>
    </row>
    <row r="236" spans="1:10" x14ac:dyDescent="0.25">
      <c r="A236" t="s">
        <v>35</v>
      </c>
      <c r="B236">
        <f>+WEEKNUM(_2024[[#This Row],[Semana n º Data]],2)</f>
        <v>3</v>
      </c>
      <c r="C236">
        <v>24</v>
      </c>
      <c r="D236" t="s">
        <v>10</v>
      </c>
      <c r="E236" t="str">
        <f>_xlfn.CONCAT(_2024[[#This Row],[Armazém]],_2024[[#This Row],[Data]])</f>
        <v>Madeira Funchal CC La3</v>
      </c>
      <c r="F236">
        <v>1954</v>
      </c>
      <c r="G236">
        <v>12141.47</v>
      </c>
      <c r="H236" s="3">
        <f>INT((MONTH(_2024[[#This Row],[Semana n º Data]])-1)/3)+1</f>
        <v>1</v>
      </c>
      <c r="J236"/>
    </row>
    <row r="237" spans="1:10" x14ac:dyDescent="0.25">
      <c r="A237" t="s">
        <v>35</v>
      </c>
      <c r="B237">
        <f>+WEEKNUM(_2024[[#This Row],[Semana n º Data]],2)</f>
        <v>3</v>
      </c>
      <c r="C237">
        <v>22</v>
      </c>
      <c r="D237" t="s">
        <v>5</v>
      </c>
      <c r="E237" t="str">
        <f>_xlfn.CONCAT(_2024[[#This Row],[Armazém]],_2024[[#This Row],[Data]])</f>
        <v>Faro CC Forum Algarve3</v>
      </c>
      <c r="F237">
        <v>1002.74</v>
      </c>
      <c r="G237">
        <v>8143.7</v>
      </c>
      <c r="H237" s="3">
        <f>INT((MONTH(_2024[[#This Row],[Semana n º Data]])-1)/3)+1</f>
        <v>1</v>
      </c>
      <c r="J237"/>
    </row>
    <row r="238" spans="1:10" x14ac:dyDescent="0.25">
      <c r="A238" t="s">
        <v>35</v>
      </c>
      <c r="B238">
        <f>+WEEKNUM(_2024[[#This Row],[Semana n º Data]],2)</f>
        <v>3</v>
      </c>
      <c r="C238">
        <v>26</v>
      </c>
      <c r="D238" t="s">
        <v>13</v>
      </c>
      <c r="E238" t="str">
        <f>_xlfn.CONCAT(_2024[[#This Row],[Armazém]],_2024[[#This Row],[Data]])</f>
        <v>Porto CC Norte Shopping3</v>
      </c>
      <c r="F238">
        <v>4485.43</v>
      </c>
      <c r="G238">
        <v>26226.59</v>
      </c>
      <c r="H238" s="3">
        <f>INT((MONTH(_2024[[#This Row],[Semana n º Data]])-1)/3)+1</f>
        <v>1</v>
      </c>
      <c r="J238"/>
    </row>
    <row r="239" spans="1:10" x14ac:dyDescent="0.25">
      <c r="A239" t="s">
        <v>35</v>
      </c>
      <c r="B239">
        <f>+WEEKNUM(_2024[[#This Row],[Semana n º Data]],2)</f>
        <v>3</v>
      </c>
      <c r="C239">
        <v>21</v>
      </c>
      <c r="D239" t="s">
        <v>7</v>
      </c>
      <c r="E239" t="str">
        <f>_xlfn.CONCAT(_2024[[#This Row],[Armazém]],_2024[[#This Row],[Data]])</f>
        <v>Lisboa CC Colombo3</v>
      </c>
      <c r="F239">
        <v>5563.55</v>
      </c>
      <c r="G239">
        <v>24160.68</v>
      </c>
      <c r="H239" s="3">
        <f>INT((MONTH(_2024[[#This Row],[Semana n º Data]])-1)/3)+1</f>
        <v>1</v>
      </c>
      <c r="J239"/>
    </row>
    <row r="240" spans="1:10" x14ac:dyDescent="0.25">
      <c r="A240" t="s">
        <v>35</v>
      </c>
      <c r="B240">
        <f>+WEEKNUM(_2024[[#This Row],[Semana n º Data]],2)</f>
        <v>3</v>
      </c>
      <c r="C240">
        <v>18</v>
      </c>
      <c r="D240" t="s">
        <v>12</v>
      </c>
      <c r="E240" t="str">
        <f>_xlfn.CONCAT(_2024[[#This Row],[Armazém]],_2024[[#This Row],[Data]])</f>
        <v>Porto Aeroporto3</v>
      </c>
      <c r="F240">
        <v>1304.31</v>
      </c>
      <c r="G240">
        <v>12517.62</v>
      </c>
      <c r="H240" s="3">
        <f>INT((MONTH(_2024[[#This Row],[Semana n º Data]])-1)/3)+1</f>
        <v>1</v>
      </c>
      <c r="J240"/>
    </row>
    <row r="241" spans="1:10" x14ac:dyDescent="0.25">
      <c r="A241" t="s">
        <v>35</v>
      </c>
      <c r="B241">
        <f>+WEEKNUM(_2024[[#This Row],[Semana n º Data]],2)</f>
        <v>3</v>
      </c>
      <c r="C241">
        <v>27</v>
      </c>
      <c r="D241" t="s">
        <v>11</v>
      </c>
      <c r="E241" t="str">
        <f>_xlfn.CONCAT(_2024[[#This Row],[Armazém]],_2024[[#This Row],[Data]])</f>
        <v>Oeiras C.C. Parque Oeiras3</v>
      </c>
      <c r="F241">
        <v>3485.82</v>
      </c>
      <c r="G241">
        <v>15419.21</v>
      </c>
      <c r="H241" s="3">
        <f>INT((MONTH(_2024[[#This Row],[Semana n º Data]])-1)/3)+1</f>
        <v>1</v>
      </c>
      <c r="J241"/>
    </row>
    <row r="242" spans="1:10" x14ac:dyDescent="0.25">
      <c r="A242" t="s">
        <v>35</v>
      </c>
      <c r="B242">
        <f>+WEEKNUM(_2024[[#This Row],[Semana n º Data]],2)</f>
        <v>3</v>
      </c>
      <c r="C242">
        <v>19</v>
      </c>
      <c r="D242" t="s">
        <v>3</v>
      </c>
      <c r="E242" t="str">
        <f>_xlfn.CONCAT(_2024[[#This Row],[Armazém]],_2024[[#This Row],[Data]])</f>
        <v>Braga3</v>
      </c>
      <c r="F242">
        <v>2270.36</v>
      </c>
      <c r="G242">
        <v>12019</v>
      </c>
      <c r="H242" s="3">
        <f>INT((MONTH(_2024[[#This Row],[Semana n º Data]])-1)/3)+1</f>
        <v>1</v>
      </c>
      <c r="J242"/>
    </row>
    <row r="243" spans="1:10" x14ac:dyDescent="0.25">
      <c r="A243" t="s">
        <v>35</v>
      </c>
      <c r="B243">
        <f>+WEEKNUM(_2024[[#This Row],[Semana n º Data]],2)</f>
        <v>3</v>
      </c>
      <c r="C243">
        <v>28</v>
      </c>
      <c r="D243" t="s">
        <v>9</v>
      </c>
      <c r="E243" t="str">
        <f>_xlfn.CONCAT(_2024[[#This Row],[Armazém]],_2024[[#This Row],[Data]])</f>
        <v>Lisbona Praca Dom Pedro3</v>
      </c>
      <c r="F243">
        <v>2188.21</v>
      </c>
      <c r="G243">
        <v>15079.57</v>
      </c>
      <c r="H243" s="3">
        <f>INT((MONTH(_2024[[#This Row],[Semana n º Data]])-1)/3)+1</f>
        <v>1</v>
      </c>
      <c r="J243"/>
    </row>
    <row r="244" spans="1:10" x14ac:dyDescent="0.25">
      <c r="A244" t="s">
        <v>35</v>
      </c>
      <c r="B244">
        <f>+WEEKNUM(_2024[[#This Row],[Semana n º Data]],2)</f>
        <v>3</v>
      </c>
      <c r="C244">
        <v>23</v>
      </c>
      <c r="D244" t="s">
        <v>14</v>
      </c>
      <c r="E244" t="str">
        <f>_xlfn.CONCAT(_2024[[#This Row],[Armazém]],_2024[[#This Row],[Data]])</f>
        <v>Lisbona Alcochete3</v>
      </c>
      <c r="F244">
        <v>6249.3</v>
      </c>
      <c r="G244">
        <v>16394.38</v>
      </c>
      <c r="H244" s="3">
        <f>INT((MONTH(_2024[[#This Row],[Semana n º Data]])-1)/3)+1</f>
        <v>1</v>
      </c>
      <c r="J244"/>
    </row>
    <row r="245" spans="1:10" x14ac:dyDescent="0.25">
      <c r="A245" t="s">
        <v>35</v>
      </c>
      <c r="B245">
        <f>+WEEKNUM(_2024[[#This Row],[Semana n º Data]],2)</f>
        <v>3</v>
      </c>
      <c r="C245">
        <v>29</v>
      </c>
      <c r="D245" t="s">
        <v>2</v>
      </c>
      <c r="E245" t="str">
        <f>_xlfn.CONCAT(_2024[[#This Row],[Armazém]],_2024[[#This Row],[Data]])</f>
        <v>Almancil Outlet3</v>
      </c>
      <c r="F245">
        <v>1523.09</v>
      </c>
      <c r="G245">
        <v>9709</v>
      </c>
      <c r="H245" s="3">
        <f>INT((MONTH(_2024[[#This Row],[Semana n º Data]])-1)/3)+1</f>
        <v>1</v>
      </c>
      <c r="J245"/>
    </row>
    <row r="246" spans="1:10" x14ac:dyDescent="0.25">
      <c r="A246" t="s">
        <v>35</v>
      </c>
      <c r="B246">
        <f>+WEEKNUM(_2024[[#This Row],[Semana n º Data]],2)</f>
        <v>3</v>
      </c>
      <c r="C246">
        <v>30</v>
      </c>
      <c r="D246" t="s">
        <v>6</v>
      </c>
      <c r="E246" t="str">
        <f>_xlfn.CONCAT(_2024[[#This Row],[Armazém]],_2024[[#This Row],[Data]])</f>
        <v>Lisboa CC Amoreiras3</v>
      </c>
      <c r="F246">
        <v>2909.91</v>
      </c>
      <c r="G246">
        <v>14000</v>
      </c>
      <c r="H246" s="3">
        <f>INT((MONTH(_2024[[#This Row],[Semana n º Data]])-1)/3)+1</f>
        <v>1</v>
      </c>
      <c r="J246"/>
    </row>
    <row r="247" spans="1:10" x14ac:dyDescent="0.25">
      <c r="A247" t="s">
        <v>35</v>
      </c>
      <c r="B247">
        <f>+WEEKNUM(_2024[[#This Row],[Semana n º Data]],2)</f>
        <v>3</v>
      </c>
      <c r="C247">
        <v>25</v>
      </c>
      <c r="D247" t="s">
        <v>8</v>
      </c>
      <c r="E247" t="str">
        <f>_xlfn.CONCAT(_2024[[#This Row],[Armazém]],_2024[[#This Row],[Data]])</f>
        <v>Lisboa Rua Garrett3</v>
      </c>
      <c r="F247">
        <v>2875.79</v>
      </c>
      <c r="G247">
        <v>18913.169999999998</v>
      </c>
      <c r="H247" s="3">
        <f>INT((MONTH(_2024[[#This Row],[Semana n º Data]])-1)/3)+1</f>
        <v>1</v>
      </c>
      <c r="J247"/>
    </row>
    <row r="248" spans="1:10" x14ac:dyDescent="0.25">
      <c r="A248" t="s">
        <v>36</v>
      </c>
      <c r="B248">
        <f>+WEEKNUM(_2024[[#This Row],[Semana n º Data]],2)</f>
        <v>3</v>
      </c>
      <c r="C248">
        <v>20</v>
      </c>
      <c r="D248" t="s">
        <v>4</v>
      </c>
      <c r="E248" t="str">
        <f>_xlfn.CONCAT(_2024[[#This Row],[Armazém]],_2024[[#This Row],[Data]])</f>
        <v>Coimbra CC Dolce Vita3</v>
      </c>
      <c r="F248">
        <v>2384.63</v>
      </c>
      <c r="G248">
        <v>13218.54</v>
      </c>
      <c r="H248" s="3">
        <f>INT((MONTH(_2024[[#This Row],[Semana n º Data]])-1)/3)+1</f>
        <v>1</v>
      </c>
      <c r="J248"/>
    </row>
    <row r="249" spans="1:10" x14ac:dyDescent="0.25">
      <c r="A249" t="s">
        <v>36</v>
      </c>
      <c r="B249">
        <f>+WEEKNUM(_2024[[#This Row],[Semana n º Data]],2)</f>
        <v>3</v>
      </c>
      <c r="C249">
        <v>24</v>
      </c>
      <c r="D249" t="s">
        <v>10</v>
      </c>
      <c r="E249" t="str">
        <f>_xlfn.CONCAT(_2024[[#This Row],[Armazém]],_2024[[#This Row],[Data]])</f>
        <v>Madeira Funchal CC La3</v>
      </c>
      <c r="F249">
        <v>1333.38</v>
      </c>
      <c r="G249">
        <v>12141.47</v>
      </c>
      <c r="H249" s="3">
        <f>INT((MONTH(_2024[[#This Row],[Semana n º Data]])-1)/3)+1</f>
        <v>1</v>
      </c>
      <c r="J249"/>
    </row>
    <row r="250" spans="1:10" x14ac:dyDescent="0.25">
      <c r="A250" t="s">
        <v>36</v>
      </c>
      <c r="B250">
        <f>+WEEKNUM(_2024[[#This Row],[Semana n º Data]],2)</f>
        <v>3</v>
      </c>
      <c r="C250">
        <v>22</v>
      </c>
      <c r="D250" t="s">
        <v>5</v>
      </c>
      <c r="E250" t="str">
        <f>_xlfn.CONCAT(_2024[[#This Row],[Armazém]],_2024[[#This Row],[Data]])</f>
        <v>Faro CC Forum Algarve3</v>
      </c>
      <c r="F250">
        <v>1989.13</v>
      </c>
      <c r="G250">
        <v>8143.7</v>
      </c>
      <c r="H250" s="3">
        <f>INT((MONTH(_2024[[#This Row],[Semana n º Data]])-1)/3)+1</f>
        <v>1</v>
      </c>
      <c r="J250"/>
    </row>
    <row r="251" spans="1:10" x14ac:dyDescent="0.25">
      <c r="A251" t="s">
        <v>36</v>
      </c>
      <c r="B251">
        <f>+WEEKNUM(_2024[[#This Row],[Semana n º Data]],2)</f>
        <v>3</v>
      </c>
      <c r="C251">
        <v>26</v>
      </c>
      <c r="D251" t="s">
        <v>13</v>
      </c>
      <c r="E251" t="str">
        <f>_xlfn.CONCAT(_2024[[#This Row],[Armazém]],_2024[[#This Row],[Data]])</f>
        <v>Porto CC Norte Shopping3</v>
      </c>
      <c r="F251">
        <v>5704.54</v>
      </c>
      <c r="G251">
        <v>26226.59</v>
      </c>
      <c r="H251" s="3">
        <f>INT((MONTH(_2024[[#This Row],[Semana n º Data]])-1)/3)+1</f>
        <v>1</v>
      </c>
      <c r="J251"/>
    </row>
    <row r="252" spans="1:10" x14ac:dyDescent="0.25">
      <c r="A252" t="s">
        <v>36</v>
      </c>
      <c r="B252">
        <f>+WEEKNUM(_2024[[#This Row],[Semana n º Data]],2)</f>
        <v>3</v>
      </c>
      <c r="C252">
        <v>21</v>
      </c>
      <c r="D252" t="s">
        <v>7</v>
      </c>
      <c r="E252" t="str">
        <f>_xlfn.CONCAT(_2024[[#This Row],[Armazém]],_2024[[#This Row],[Data]])</f>
        <v>Lisboa CC Colombo3</v>
      </c>
      <c r="F252">
        <v>3700.42</v>
      </c>
      <c r="G252">
        <v>24160.68</v>
      </c>
      <c r="H252" s="3">
        <f>INT((MONTH(_2024[[#This Row],[Semana n º Data]])-1)/3)+1</f>
        <v>1</v>
      </c>
      <c r="J252"/>
    </row>
    <row r="253" spans="1:10" x14ac:dyDescent="0.25">
      <c r="A253" t="s">
        <v>36</v>
      </c>
      <c r="B253">
        <f>+WEEKNUM(_2024[[#This Row],[Semana n º Data]],2)</f>
        <v>3</v>
      </c>
      <c r="C253">
        <v>18</v>
      </c>
      <c r="D253" t="s">
        <v>12</v>
      </c>
      <c r="E253" t="str">
        <f>_xlfn.CONCAT(_2024[[#This Row],[Armazém]],_2024[[#This Row],[Data]])</f>
        <v>Porto Aeroporto3</v>
      </c>
      <c r="F253">
        <v>1583.2</v>
      </c>
      <c r="G253">
        <v>12517.62</v>
      </c>
      <c r="H253" s="3">
        <f>INT((MONTH(_2024[[#This Row],[Semana n º Data]])-1)/3)+1</f>
        <v>1</v>
      </c>
      <c r="J253"/>
    </row>
    <row r="254" spans="1:10" x14ac:dyDescent="0.25">
      <c r="A254" t="s">
        <v>36</v>
      </c>
      <c r="B254">
        <f>+WEEKNUM(_2024[[#This Row],[Semana n º Data]],2)</f>
        <v>3</v>
      </c>
      <c r="C254">
        <v>27</v>
      </c>
      <c r="D254" t="s">
        <v>11</v>
      </c>
      <c r="E254" t="str">
        <f>_xlfn.CONCAT(_2024[[#This Row],[Armazém]],_2024[[#This Row],[Data]])</f>
        <v>Oeiras C.C. Parque Oeiras3</v>
      </c>
      <c r="F254">
        <v>2797.39</v>
      </c>
      <c r="G254">
        <v>15419.21</v>
      </c>
      <c r="H254" s="3">
        <f>INT((MONTH(_2024[[#This Row],[Semana n º Data]])-1)/3)+1</f>
        <v>1</v>
      </c>
      <c r="J254"/>
    </row>
    <row r="255" spans="1:10" x14ac:dyDescent="0.25">
      <c r="A255" t="s">
        <v>36</v>
      </c>
      <c r="B255">
        <f>+WEEKNUM(_2024[[#This Row],[Semana n º Data]],2)</f>
        <v>3</v>
      </c>
      <c r="C255">
        <v>28</v>
      </c>
      <c r="D255" t="s">
        <v>9</v>
      </c>
      <c r="E255" t="str">
        <f>_xlfn.CONCAT(_2024[[#This Row],[Armazém]],_2024[[#This Row],[Data]])</f>
        <v>Lisbona Praca Dom Pedro3</v>
      </c>
      <c r="F255">
        <v>1235.9100000000001</v>
      </c>
      <c r="G255">
        <v>15079.57</v>
      </c>
      <c r="H255" s="3">
        <f>INT((MONTH(_2024[[#This Row],[Semana n º Data]])-1)/3)+1</f>
        <v>1</v>
      </c>
      <c r="J255"/>
    </row>
    <row r="256" spans="1:10" x14ac:dyDescent="0.25">
      <c r="A256" t="s">
        <v>36</v>
      </c>
      <c r="B256">
        <f>+WEEKNUM(_2024[[#This Row],[Semana n º Data]],2)</f>
        <v>3</v>
      </c>
      <c r="C256">
        <v>23</v>
      </c>
      <c r="D256" t="s">
        <v>14</v>
      </c>
      <c r="E256" t="str">
        <f>_xlfn.CONCAT(_2024[[#This Row],[Armazém]],_2024[[#This Row],[Data]])</f>
        <v>Lisbona Alcochete3</v>
      </c>
      <c r="F256">
        <v>5281.5</v>
      </c>
      <c r="G256">
        <v>16394.38</v>
      </c>
      <c r="H256" s="3">
        <f>INT((MONTH(_2024[[#This Row],[Semana n º Data]])-1)/3)+1</f>
        <v>1</v>
      </c>
      <c r="J256"/>
    </row>
    <row r="257" spans="1:10" x14ac:dyDescent="0.25">
      <c r="A257" t="s">
        <v>36</v>
      </c>
      <c r="B257">
        <f>+WEEKNUM(_2024[[#This Row],[Semana n º Data]],2)</f>
        <v>3</v>
      </c>
      <c r="C257">
        <v>29</v>
      </c>
      <c r="D257" t="s">
        <v>2</v>
      </c>
      <c r="E257" t="str">
        <f>_xlfn.CONCAT(_2024[[#This Row],[Armazém]],_2024[[#This Row],[Data]])</f>
        <v>Almancil Outlet3</v>
      </c>
      <c r="F257">
        <v>1757.84</v>
      </c>
      <c r="G257">
        <v>9709</v>
      </c>
      <c r="H257" s="3">
        <f>INT((MONTH(_2024[[#This Row],[Semana n º Data]])-1)/3)+1</f>
        <v>1</v>
      </c>
      <c r="J257"/>
    </row>
    <row r="258" spans="1:10" x14ac:dyDescent="0.25">
      <c r="A258" t="s">
        <v>36</v>
      </c>
      <c r="B258">
        <f>+WEEKNUM(_2024[[#This Row],[Semana n º Data]],2)</f>
        <v>3</v>
      </c>
      <c r="C258">
        <v>30</v>
      </c>
      <c r="D258" t="s">
        <v>6</v>
      </c>
      <c r="E258" t="str">
        <f>_xlfn.CONCAT(_2024[[#This Row],[Armazém]],_2024[[#This Row],[Data]])</f>
        <v>Lisboa CC Amoreiras3</v>
      </c>
      <c r="F258">
        <v>2513.37</v>
      </c>
      <c r="G258">
        <v>14000</v>
      </c>
      <c r="H258" s="3">
        <f>INT((MONTH(_2024[[#This Row],[Semana n º Data]])-1)/3)+1</f>
        <v>1</v>
      </c>
      <c r="J258"/>
    </row>
    <row r="259" spans="1:10" x14ac:dyDescent="0.25">
      <c r="A259" t="s">
        <v>36</v>
      </c>
      <c r="B259">
        <f>+WEEKNUM(_2024[[#This Row],[Semana n º Data]],2)</f>
        <v>3</v>
      </c>
      <c r="C259">
        <v>25</v>
      </c>
      <c r="D259" t="s">
        <v>8</v>
      </c>
      <c r="E259" t="str">
        <f>_xlfn.CONCAT(_2024[[#This Row],[Armazém]],_2024[[#This Row],[Data]])</f>
        <v>Lisboa Rua Garrett3</v>
      </c>
      <c r="F259">
        <v>1448.64</v>
      </c>
      <c r="G259">
        <v>18913.169999999998</v>
      </c>
      <c r="H259" s="3">
        <f>INT((MONTH(_2024[[#This Row],[Semana n º Data]])-1)/3)+1</f>
        <v>1</v>
      </c>
      <c r="J259"/>
    </row>
    <row r="260" spans="1:10" x14ac:dyDescent="0.25">
      <c r="A260" t="s">
        <v>37</v>
      </c>
      <c r="B260">
        <f>+WEEKNUM(_2024[[#This Row],[Semana n º Data]],2)</f>
        <v>4</v>
      </c>
      <c r="C260">
        <v>20</v>
      </c>
      <c r="D260" t="s">
        <v>4</v>
      </c>
      <c r="E260" t="str">
        <f>_xlfn.CONCAT(_2024[[#This Row],[Armazém]],_2024[[#This Row],[Data]])</f>
        <v>Coimbra CC Dolce Vita4</v>
      </c>
      <c r="F260">
        <v>2052.61</v>
      </c>
      <c r="G260">
        <v>14164.51</v>
      </c>
      <c r="H260" s="3">
        <f>INT((MONTH(_2024[[#This Row],[Semana n º Data]])-1)/3)+1</f>
        <v>1</v>
      </c>
    </row>
    <row r="261" spans="1:10" x14ac:dyDescent="0.25">
      <c r="A261" t="s">
        <v>37</v>
      </c>
      <c r="B261">
        <f>+WEEKNUM(_2024[[#This Row],[Semana n º Data]],2)</f>
        <v>4</v>
      </c>
      <c r="C261">
        <v>24</v>
      </c>
      <c r="D261" t="s">
        <v>10</v>
      </c>
      <c r="E261" t="str">
        <f>_xlfn.CONCAT(_2024[[#This Row],[Armazém]],_2024[[#This Row],[Data]])</f>
        <v>Madeira Funchal CC La4</v>
      </c>
      <c r="F261">
        <v>1445.39</v>
      </c>
      <c r="G261">
        <v>12000</v>
      </c>
      <c r="H261" s="3">
        <f>INT((MONTH(_2024[[#This Row],[Semana n º Data]])-1)/3)+1</f>
        <v>1</v>
      </c>
    </row>
    <row r="262" spans="1:10" x14ac:dyDescent="0.25">
      <c r="A262" t="s">
        <v>37</v>
      </c>
      <c r="B262">
        <f>+WEEKNUM(_2024[[#This Row],[Semana n º Data]],2)</f>
        <v>4</v>
      </c>
      <c r="C262">
        <v>22</v>
      </c>
      <c r="D262" t="s">
        <v>5</v>
      </c>
      <c r="E262" t="str">
        <f>_xlfn.CONCAT(_2024[[#This Row],[Armazém]],_2024[[#This Row],[Data]])</f>
        <v>Faro CC Forum Algarve4</v>
      </c>
      <c r="F262">
        <v>600.4</v>
      </c>
      <c r="G262">
        <v>8142.33</v>
      </c>
      <c r="H262" s="3">
        <f>INT((MONTH(_2024[[#This Row],[Semana n º Data]])-1)/3)+1</f>
        <v>1</v>
      </c>
    </row>
    <row r="263" spans="1:10" x14ac:dyDescent="0.25">
      <c r="A263" t="s">
        <v>37</v>
      </c>
      <c r="B263">
        <f>+WEEKNUM(_2024[[#This Row],[Semana n º Data]],2)</f>
        <v>4</v>
      </c>
      <c r="C263">
        <v>26</v>
      </c>
      <c r="D263" t="s">
        <v>13</v>
      </c>
      <c r="E263" t="str">
        <f>_xlfn.CONCAT(_2024[[#This Row],[Armazém]],_2024[[#This Row],[Data]])</f>
        <v>Porto CC Norte Shopping4</v>
      </c>
      <c r="F263">
        <v>2318.52</v>
      </c>
      <c r="G263">
        <v>21871.96</v>
      </c>
      <c r="H263" s="3">
        <f>INT((MONTH(_2024[[#This Row],[Semana n º Data]])-1)/3)+1</f>
        <v>1</v>
      </c>
    </row>
    <row r="264" spans="1:10" x14ac:dyDescent="0.25">
      <c r="A264" t="s">
        <v>37</v>
      </c>
      <c r="B264">
        <f>+WEEKNUM(_2024[[#This Row],[Semana n º Data]],2)</f>
        <v>4</v>
      </c>
      <c r="C264">
        <v>21</v>
      </c>
      <c r="D264" t="s">
        <v>7</v>
      </c>
      <c r="E264" t="str">
        <f>_xlfn.CONCAT(_2024[[#This Row],[Armazém]],_2024[[#This Row],[Data]])</f>
        <v>Lisboa CC Colombo4</v>
      </c>
      <c r="F264">
        <v>1721.14</v>
      </c>
      <c r="G264">
        <v>22149.91</v>
      </c>
      <c r="H264" s="3">
        <f>INT((MONTH(_2024[[#This Row],[Semana n º Data]])-1)/3)+1</f>
        <v>1</v>
      </c>
    </row>
    <row r="265" spans="1:10" x14ac:dyDescent="0.25">
      <c r="A265" t="s">
        <v>37</v>
      </c>
      <c r="B265">
        <f>+WEEKNUM(_2024[[#This Row],[Semana n º Data]],2)</f>
        <v>4</v>
      </c>
      <c r="C265">
        <v>18</v>
      </c>
      <c r="D265" t="s">
        <v>12</v>
      </c>
      <c r="E265" t="str">
        <f>_xlfn.CONCAT(_2024[[#This Row],[Armazém]],_2024[[#This Row],[Data]])</f>
        <v>Porto Aeroporto4</v>
      </c>
      <c r="F265">
        <v>1691.62</v>
      </c>
      <c r="G265">
        <v>10445.049999999999</v>
      </c>
      <c r="H265" s="3">
        <f>INT((MONTH(_2024[[#This Row],[Semana n º Data]])-1)/3)+1</f>
        <v>1</v>
      </c>
    </row>
    <row r="266" spans="1:10" x14ac:dyDescent="0.25">
      <c r="A266" t="s">
        <v>37</v>
      </c>
      <c r="B266">
        <f>+WEEKNUM(_2024[[#This Row],[Semana n º Data]],2)</f>
        <v>4</v>
      </c>
      <c r="C266">
        <v>27</v>
      </c>
      <c r="D266" t="s">
        <v>11</v>
      </c>
      <c r="E266" t="str">
        <f>_xlfn.CONCAT(_2024[[#This Row],[Armazém]],_2024[[#This Row],[Data]])</f>
        <v>Oeiras C.C. Parque Oeiras4</v>
      </c>
      <c r="F266">
        <v>1142.52</v>
      </c>
      <c r="G266">
        <v>12737.04</v>
      </c>
      <c r="H266" s="3">
        <f>INT((MONTH(_2024[[#This Row],[Semana n º Data]])-1)/3)+1</f>
        <v>1</v>
      </c>
    </row>
    <row r="267" spans="1:10" x14ac:dyDescent="0.25">
      <c r="A267" t="s">
        <v>37</v>
      </c>
      <c r="B267">
        <f>+WEEKNUM(_2024[[#This Row],[Semana n º Data]],2)</f>
        <v>4</v>
      </c>
      <c r="C267">
        <v>19</v>
      </c>
      <c r="D267" t="s">
        <v>3</v>
      </c>
      <c r="E267" t="str">
        <f>_xlfn.CONCAT(_2024[[#This Row],[Armazém]],_2024[[#This Row],[Data]])</f>
        <v>Braga4</v>
      </c>
      <c r="F267">
        <v>735.81</v>
      </c>
      <c r="G267">
        <v>9805.98</v>
      </c>
      <c r="H267" s="3">
        <f>INT((MONTH(_2024[[#This Row],[Semana n º Data]])-1)/3)+1</f>
        <v>1</v>
      </c>
    </row>
    <row r="268" spans="1:10" x14ac:dyDescent="0.25">
      <c r="A268" t="s">
        <v>37</v>
      </c>
      <c r="B268">
        <f>+WEEKNUM(_2024[[#This Row],[Semana n º Data]],2)</f>
        <v>4</v>
      </c>
      <c r="C268">
        <v>28</v>
      </c>
      <c r="D268" t="s">
        <v>9</v>
      </c>
      <c r="E268" t="str">
        <f>_xlfn.CONCAT(_2024[[#This Row],[Armazém]],_2024[[#This Row],[Data]])</f>
        <v>Lisbona Praca Dom Pedro4</v>
      </c>
      <c r="F268">
        <v>1611.51</v>
      </c>
      <c r="G268">
        <v>15985.86</v>
      </c>
      <c r="H268" s="3">
        <f>INT((MONTH(_2024[[#This Row],[Semana n º Data]])-1)/3)+1</f>
        <v>1</v>
      </c>
    </row>
    <row r="269" spans="1:10" x14ac:dyDescent="0.25">
      <c r="A269" t="s">
        <v>37</v>
      </c>
      <c r="B269">
        <f>+WEEKNUM(_2024[[#This Row],[Semana n º Data]],2)</f>
        <v>4</v>
      </c>
      <c r="C269">
        <v>23</v>
      </c>
      <c r="D269" t="s">
        <v>14</v>
      </c>
      <c r="E269" t="str">
        <f>_xlfn.CONCAT(_2024[[#This Row],[Armazém]],_2024[[#This Row],[Data]])</f>
        <v>Lisbona Alcochete4</v>
      </c>
      <c r="F269">
        <v>1189.56</v>
      </c>
      <c r="G269">
        <v>15898.51</v>
      </c>
      <c r="H269" s="3">
        <f>INT((MONTH(_2024[[#This Row],[Semana n º Data]])-1)/3)+1</f>
        <v>1</v>
      </c>
    </row>
    <row r="270" spans="1:10" x14ac:dyDescent="0.25">
      <c r="A270" t="s">
        <v>37</v>
      </c>
      <c r="B270">
        <f>+WEEKNUM(_2024[[#This Row],[Semana n º Data]],2)</f>
        <v>4</v>
      </c>
      <c r="C270">
        <v>29</v>
      </c>
      <c r="D270" t="s">
        <v>2</v>
      </c>
      <c r="E270" t="str">
        <f>_xlfn.CONCAT(_2024[[#This Row],[Armazém]],_2024[[#This Row],[Data]])</f>
        <v>Almancil Outlet4</v>
      </c>
      <c r="F270">
        <v>511.88</v>
      </c>
      <c r="G270">
        <v>10178.52</v>
      </c>
      <c r="H270" s="3">
        <f>INT((MONTH(_2024[[#This Row],[Semana n º Data]])-1)/3)+1</f>
        <v>1</v>
      </c>
    </row>
    <row r="271" spans="1:10" x14ac:dyDescent="0.25">
      <c r="A271" t="s">
        <v>37</v>
      </c>
      <c r="B271">
        <f>+WEEKNUM(_2024[[#This Row],[Semana n º Data]],2)</f>
        <v>4</v>
      </c>
      <c r="C271">
        <v>30</v>
      </c>
      <c r="D271" t="s">
        <v>6</v>
      </c>
      <c r="E271" t="str">
        <f>_xlfn.CONCAT(_2024[[#This Row],[Armazém]],_2024[[#This Row],[Data]])</f>
        <v>Lisboa CC Amoreiras4</v>
      </c>
      <c r="F271">
        <v>1185.51</v>
      </c>
      <c r="G271">
        <v>11212.19</v>
      </c>
      <c r="H271" s="3">
        <f>INT((MONTH(_2024[[#This Row],[Semana n º Data]])-1)/3)+1</f>
        <v>1</v>
      </c>
    </row>
    <row r="272" spans="1:10" x14ac:dyDescent="0.25">
      <c r="A272" t="s">
        <v>37</v>
      </c>
      <c r="B272">
        <f>+WEEKNUM(_2024[[#This Row],[Semana n º Data]],2)</f>
        <v>4</v>
      </c>
      <c r="C272">
        <v>25</v>
      </c>
      <c r="D272" t="s">
        <v>8</v>
      </c>
      <c r="E272" t="str">
        <f>_xlfn.CONCAT(_2024[[#This Row],[Armazém]],_2024[[#This Row],[Data]])</f>
        <v>Lisboa Rua Garrett4</v>
      </c>
      <c r="F272">
        <v>2023.82</v>
      </c>
      <c r="G272">
        <v>18625.29</v>
      </c>
      <c r="H272" s="3">
        <f>INT((MONTH(_2024[[#This Row],[Semana n º Data]])-1)/3)+1</f>
        <v>1</v>
      </c>
    </row>
    <row r="273" spans="1:8" x14ac:dyDescent="0.25">
      <c r="A273" t="s">
        <v>38</v>
      </c>
      <c r="B273">
        <f>+WEEKNUM(_2024[[#This Row],[Semana n º Data]],2)</f>
        <v>4</v>
      </c>
      <c r="C273">
        <v>20</v>
      </c>
      <c r="D273" t="s">
        <v>4</v>
      </c>
      <c r="E273" t="str">
        <f>_xlfn.CONCAT(_2024[[#This Row],[Armazém]],_2024[[#This Row],[Data]])</f>
        <v>Coimbra CC Dolce Vita4</v>
      </c>
      <c r="F273">
        <v>1461.2</v>
      </c>
      <c r="G273">
        <v>14164.51</v>
      </c>
      <c r="H273" s="3">
        <f>INT((MONTH(_2024[[#This Row],[Semana n º Data]])-1)/3)+1</f>
        <v>1</v>
      </c>
    </row>
    <row r="274" spans="1:8" x14ac:dyDescent="0.25">
      <c r="A274" t="s">
        <v>38</v>
      </c>
      <c r="B274">
        <f>+WEEKNUM(_2024[[#This Row],[Semana n º Data]],2)</f>
        <v>4</v>
      </c>
      <c r="C274">
        <v>24</v>
      </c>
      <c r="D274" t="s">
        <v>10</v>
      </c>
      <c r="E274" t="str">
        <f>_xlfn.CONCAT(_2024[[#This Row],[Armazém]],_2024[[#This Row],[Data]])</f>
        <v>Madeira Funchal CC La4</v>
      </c>
      <c r="F274">
        <v>2082.06</v>
      </c>
      <c r="G274">
        <v>12000</v>
      </c>
      <c r="H274" s="3">
        <f>INT((MONTH(_2024[[#This Row],[Semana n º Data]])-1)/3)+1</f>
        <v>1</v>
      </c>
    </row>
    <row r="275" spans="1:8" x14ac:dyDescent="0.25">
      <c r="A275" t="s">
        <v>38</v>
      </c>
      <c r="B275">
        <f>+WEEKNUM(_2024[[#This Row],[Semana n º Data]],2)</f>
        <v>4</v>
      </c>
      <c r="C275">
        <v>22</v>
      </c>
      <c r="D275" t="s">
        <v>5</v>
      </c>
      <c r="E275" t="str">
        <f>_xlfn.CONCAT(_2024[[#This Row],[Armazém]],_2024[[#This Row],[Data]])</f>
        <v>Faro CC Forum Algarve4</v>
      </c>
      <c r="F275">
        <v>348.71</v>
      </c>
      <c r="G275">
        <v>8142.33</v>
      </c>
      <c r="H275" s="3">
        <f>INT((MONTH(_2024[[#This Row],[Semana n º Data]])-1)/3)+1</f>
        <v>1</v>
      </c>
    </row>
    <row r="276" spans="1:8" x14ac:dyDescent="0.25">
      <c r="A276" t="s">
        <v>38</v>
      </c>
      <c r="B276">
        <f>+WEEKNUM(_2024[[#This Row],[Semana n º Data]],2)</f>
        <v>4</v>
      </c>
      <c r="C276">
        <v>26</v>
      </c>
      <c r="D276" t="s">
        <v>13</v>
      </c>
      <c r="E276" t="str">
        <f>_xlfn.CONCAT(_2024[[#This Row],[Armazém]],_2024[[#This Row],[Data]])</f>
        <v>Porto CC Norte Shopping4</v>
      </c>
      <c r="F276">
        <v>1992.56</v>
      </c>
      <c r="G276">
        <v>21871.96</v>
      </c>
      <c r="H276" s="3">
        <f>INT((MONTH(_2024[[#This Row],[Semana n º Data]])-1)/3)+1</f>
        <v>1</v>
      </c>
    </row>
    <row r="277" spans="1:8" x14ac:dyDescent="0.25">
      <c r="A277" t="s">
        <v>38</v>
      </c>
      <c r="B277">
        <f>+WEEKNUM(_2024[[#This Row],[Semana n º Data]],2)</f>
        <v>4</v>
      </c>
      <c r="C277">
        <v>21</v>
      </c>
      <c r="D277" t="s">
        <v>7</v>
      </c>
      <c r="E277" t="str">
        <f>_xlfn.CONCAT(_2024[[#This Row],[Armazém]],_2024[[#This Row],[Data]])</f>
        <v>Lisboa CC Colombo4</v>
      </c>
      <c r="F277">
        <v>2148.0300000000002</v>
      </c>
      <c r="G277">
        <v>22149.91</v>
      </c>
      <c r="H277" s="3">
        <f>INT((MONTH(_2024[[#This Row],[Semana n º Data]])-1)/3)+1</f>
        <v>1</v>
      </c>
    </row>
    <row r="278" spans="1:8" x14ac:dyDescent="0.25">
      <c r="A278" t="s">
        <v>38</v>
      </c>
      <c r="B278">
        <f>+WEEKNUM(_2024[[#This Row],[Semana n º Data]],2)</f>
        <v>4</v>
      </c>
      <c r="C278">
        <v>18</v>
      </c>
      <c r="D278" t="s">
        <v>12</v>
      </c>
      <c r="E278" t="str">
        <f>_xlfn.CONCAT(_2024[[#This Row],[Armazém]],_2024[[#This Row],[Data]])</f>
        <v>Porto Aeroporto4</v>
      </c>
      <c r="F278">
        <v>1456.17</v>
      </c>
      <c r="G278">
        <v>10445.049999999999</v>
      </c>
      <c r="H278" s="3">
        <f>INT((MONTH(_2024[[#This Row],[Semana n º Data]])-1)/3)+1</f>
        <v>1</v>
      </c>
    </row>
    <row r="279" spans="1:8" x14ac:dyDescent="0.25">
      <c r="A279" t="s">
        <v>38</v>
      </c>
      <c r="B279">
        <f>+WEEKNUM(_2024[[#This Row],[Semana n º Data]],2)</f>
        <v>4</v>
      </c>
      <c r="C279">
        <v>27</v>
      </c>
      <c r="D279" t="s">
        <v>11</v>
      </c>
      <c r="E279" t="str">
        <f>_xlfn.CONCAT(_2024[[#This Row],[Armazém]],_2024[[#This Row],[Data]])</f>
        <v>Oeiras C.C. Parque Oeiras4</v>
      </c>
      <c r="F279">
        <v>1536.35</v>
      </c>
      <c r="G279">
        <v>12737.04</v>
      </c>
      <c r="H279" s="3">
        <f>INT((MONTH(_2024[[#This Row],[Semana n º Data]])-1)/3)+1</f>
        <v>1</v>
      </c>
    </row>
    <row r="280" spans="1:8" x14ac:dyDescent="0.25">
      <c r="A280" t="s">
        <v>38</v>
      </c>
      <c r="B280">
        <f>+WEEKNUM(_2024[[#This Row],[Semana n º Data]],2)</f>
        <v>4</v>
      </c>
      <c r="C280">
        <v>19</v>
      </c>
      <c r="D280" t="s">
        <v>3</v>
      </c>
      <c r="E280" t="str">
        <f>_xlfn.CONCAT(_2024[[#This Row],[Armazém]],_2024[[#This Row],[Data]])</f>
        <v>Braga4</v>
      </c>
      <c r="F280">
        <v>689.05</v>
      </c>
      <c r="G280">
        <v>9805.98</v>
      </c>
      <c r="H280" s="3">
        <f>INT((MONTH(_2024[[#This Row],[Semana n º Data]])-1)/3)+1</f>
        <v>1</v>
      </c>
    </row>
    <row r="281" spans="1:8" x14ac:dyDescent="0.25">
      <c r="A281" t="s">
        <v>38</v>
      </c>
      <c r="B281">
        <f>+WEEKNUM(_2024[[#This Row],[Semana n º Data]],2)</f>
        <v>4</v>
      </c>
      <c r="C281">
        <v>28</v>
      </c>
      <c r="D281" t="s">
        <v>9</v>
      </c>
      <c r="E281" t="str">
        <f>_xlfn.CONCAT(_2024[[#This Row],[Armazém]],_2024[[#This Row],[Data]])</f>
        <v>Lisbona Praca Dom Pedro4</v>
      </c>
      <c r="F281">
        <v>1562.76</v>
      </c>
      <c r="G281">
        <v>15985.86</v>
      </c>
      <c r="H281" s="3">
        <f>INT((MONTH(_2024[[#This Row],[Semana n º Data]])-1)/3)+1</f>
        <v>1</v>
      </c>
    </row>
    <row r="282" spans="1:8" x14ac:dyDescent="0.25">
      <c r="A282" t="s">
        <v>38</v>
      </c>
      <c r="B282">
        <f>+WEEKNUM(_2024[[#This Row],[Semana n º Data]],2)</f>
        <v>4</v>
      </c>
      <c r="C282">
        <v>23</v>
      </c>
      <c r="D282" t="s">
        <v>14</v>
      </c>
      <c r="E282" t="str">
        <f>_xlfn.CONCAT(_2024[[#This Row],[Armazém]],_2024[[#This Row],[Data]])</f>
        <v>Lisbona Alcochete4</v>
      </c>
      <c r="F282">
        <v>1531.45</v>
      </c>
      <c r="G282">
        <v>15898.51</v>
      </c>
      <c r="H282" s="3">
        <f>INT((MONTH(_2024[[#This Row],[Semana n º Data]])-1)/3)+1</f>
        <v>1</v>
      </c>
    </row>
    <row r="283" spans="1:8" x14ac:dyDescent="0.25">
      <c r="A283" t="s">
        <v>38</v>
      </c>
      <c r="B283">
        <f>+WEEKNUM(_2024[[#This Row],[Semana n º Data]],2)</f>
        <v>4</v>
      </c>
      <c r="C283">
        <v>29</v>
      </c>
      <c r="D283" t="s">
        <v>2</v>
      </c>
      <c r="E283" t="str">
        <f>_xlfn.CONCAT(_2024[[#This Row],[Armazém]],_2024[[#This Row],[Data]])</f>
        <v>Almancil Outlet4</v>
      </c>
      <c r="F283">
        <v>1152.8499999999999</v>
      </c>
      <c r="G283">
        <v>10178.52</v>
      </c>
      <c r="H283" s="3">
        <f>INT((MONTH(_2024[[#This Row],[Semana n º Data]])-1)/3)+1</f>
        <v>1</v>
      </c>
    </row>
    <row r="284" spans="1:8" x14ac:dyDescent="0.25">
      <c r="A284" t="s">
        <v>38</v>
      </c>
      <c r="B284">
        <f>+WEEKNUM(_2024[[#This Row],[Semana n º Data]],2)</f>
        <v>4</v>
      </c>
      <c r="C284">
        <v>30</v>
      </c>
      <c r="D284" t="s">
        <v>6</v>
      </c>
      <c r="E284" t="str">
        <f>_xlfn.CONCAT(_2024[[#This Row],[Armazém]],_2024[[#This Row],[Data]])</f>
        <v>Lisboa CC Amoreiras4</v>
      </c>
      <c r="F284">
        <v>1604.94</v>
      </c>
      <c r="G284">
        <v>11212.19</v>
      </c>
      <c r="H284" s="3">
        <f>INT((MONTH(_2024[[#This Row],[Semana n º Data]])-1)/3)+1</f>
        <v>1</v>
      </c>
    </row>
    <row r="285" spans="1:8" x14ac:dyDescent="0.25">
      <c r="A285" t="s">
        <v>38</v>
      </c>
      <c r="B285">
        <f>+WEEKNUM(_2024[[#This Row],[Semana n º Data]],2)</f>
        <v>4</v>
      </c>
      <c r="C285">
        <v>25</v>
      </c>
      <c r="D285" t="s">
        <v>8</v>
      </c>
      <c r="E285" t="str">
        <f>_xlfn.CONCAT(_2024[[#This Row],[Armazém]],_2024[[#This Row],[Data]])</f>
        <v>Lisboa Rua Garrett4</v>
      </c>
      <c r="F285">
        <v>2549.4299999999998</v>
      </c>
      <c r="G285">
        <v>18625.29</v>
      </c>
      <c r="H285" s="3">
        <f>INT((MONTH(_2024[[#This Row],[Semana n º Data]])-1)/3)+1</f>
        <v>1</v>
      </c>
    </row>
    <row r="286" spans="1:8" x14ac:dyDescent="0.25">
      <c r="A286" t="s">
        <v>39</v>
      </c>
      <c r="B286">
        <f>+WEEKNUM(_2024[[#This Row],[Semana n º Data]],2)</f>
        <v>4</v>
      </c>
      <c r="C286">
        <v>20</v>
      </c>
      <c r="D286" t="s">
        <v>4</v>
      </c>
      <c r="E286" t="str">
        <f>_xlfn.CONCAT(_2024[[#This Row],[Armazém]],_2024[[#This Row],[Data]])</f>
        <v>Coimbra CC Dolce Vita4</v>
      </c>
      <c r="F286">
        <v>980.59</v>
      </c>
      <c r="G286">
        <v>14164.51</v>
      </c>
      <c r="H286" s="3">
        <f>INT((MONTH(_2024[[#This Row],[Semana n º Data]])-1)/3)+1</f>
        <v>1</v>
      </c>
    </row>
    <row r="287" spans="1:8" x14ac:dyDescent="0.25">
      <c r="A287" t="s">
        <v>39</v>
      </c>
      <c r="B287">
        <f>+WEEKNUM(_2024[[#This Row],[Semana n º Data]],2)</f>
        <v>4</v>
      </c>
      <c r="C287">
        <v>24</v>
      </c>
      <c r="D287" t="s">
        <v>10</v>
      </c>
      <c r="E287" t="str">
        <f>_xlfn.CONCAT(_2024[[#This Row],[Armazém]],_2024[[#This Row],[Data]])</f>
        <v>Madeira Funchal CC La4</v>
      </c>
      <c r="F287">
        <v>669.9</v>
      </c>
      <c r="G287">
        <v>12000</v>
      </c>
      <c r="H287" s="3">
        <f>INT((MONTH(_2024[[#This Row],[Semana n º Data]])-1)/3)+1</f>
        <v>1</v>
      </c>
    </row>
    <row r="288" spans="1:8" x14ac:dyDescent="0.25">
      <c r="A288" t="s">
        <v>39</v>
      </c>
      <c r="B288">
        <f>+WEEKNUM(_2024[[#This Row],[Semana n º Data]],2)</f>
        <v>4</v>
      </c>
      <c r="C288">
        <v>22</v>
      </c>
      <c r="D288" t="s">
        <v>5</v>
      </c>
      <c r="E288" t="str">
        <f>_xlfn.CONCAT(_2024[[#This Row],[Armazém]],_2024[[#This Row],[Data]])</f>
        <v>Faro CC Forum Algarve4</v>
      </c>
      <c r="F288">
        <v>961.51</v>
      </c>
      <c r="G288">
        <v>8142.33</v>
      </c>
      <c r="H288" s="3">
        <f>INT((MONTH(_2024[[#This Row],[Semana n º Data]])-1)/3)+1</f>
        <v>1</v>
      </c>
    </row>
    <row r="289" spans="1:8" x14ac:dyDescent="0.25">
      <c r="A289" t="s">
        <v>39</v>
      </c>
      <c r="B289">
        <f>+WEEKNUM(_2024[[#This Row],[Semana n º Data]],2)</f>
        <v>4</v>
      </c>
      <c r="C289">
        <v>26</v>
      </c>
      <c r="D289" t="s">
        <v>13</v>
      </c>
      <c r="E289" t="str">
        <f>_xlfn.CONCAT(_2024[[#This Row],[Armazém]],_2024[[#This Row],[Data]])</f>
        <v>Porto CC Norte Shopping4</v>
      </c>
      <c r="F289">
        <v>2309.64</v>
      </c>
      <c r="G289">
        <v>21871.96</v>
      </c>
      <c r="H289" s="3">
        <f>INT((MONTH(_2024[[#This Row],[Semana n º Data]])-1)/3)+1</f>
        <v>1</v>
      </c>
    </row>
    <row r="290" spans="1:8" x14ac:dyDescent="0.25">
      <c r="A290" t="s">
        <v>39</v>
      </c>
      <c r="B290">
        <f>+WEEKNUM(_2024[[#This Row],[Semana n º Data]],2)</f>
        <v>4</v>
      </c>
      <c r="C290">
        <v>21</v>
      </c>
      <c r="D290" t="s">
        <v>7</v>
      </c>
      <c r="E290" t="str">
        <f>_xlfn.CONCAT(_2024[[#This Row],[Armazém]],_2024[[#This Row],[Data]])</f>
        <v>Lisboa CC Colombo4</v>
      </c>
      <c r="F290">
        <v>1342.53</v>
      </c>
      <c r="G290">
        <v>22149.91</v>
      </c>
      <c r="H290" s="3">
        <f>INT((MONTH(_2024[[#This Row],[Semana n º Data]])-1)/3)+1</f>
        <v>1</v>
      </c>
    </row>
    <row r="291" spans="1:8" x14ac:dyDescent="0.25">
      <c r="A291" t="s">
        <v>39</v>
      </c>
      <c r="B291">
        <f>+WEEKNUM(_2024[[#This Row],[Semana n º Data]],2)</f>
        <v>4</v>
      </c>
      <c r="C291">
        <v>18</v>
      </c>
      <c r="D291" t="s">
        <v>12</v>
      </c>
      <c r="E291" t="str">
        <f>_xlfn.CONCAT(_2024[[#This Row],[Armazém]],_2024[[#This Row],[Data]])</f>
        <v>Porto Aeroporto4</v>
      </c>
      <c r="F291">
        <v>542.41</v>
      </c>
      <c r="G291">
        <v>10445.049999999999</v>
      </c>
      <c r="H291" s="3">
        <f>INT((MONTH(_2024[[#This Row],[Semana n º Data]])-1)/3)+1</f>
        <v>1</v>
      </c>
    </row>
    <row r="292" spans="1:8" x14ac:dyDescent="0.25">
      <c r="A292" t="s">
        <v>39</v>
      </c>
      <c r="B292">
        <f>+WEEKNUM(_2024[[#This Row],[Semana n º Data]],2)</f>
        <v>4</v>
      </c>
      <c r="C292">
        <v>27</v>
      </c>
      <c r="D292" t="s">
        <v>11</v>
      </c>
      <c r="E292" t="str">
        <f>_xlfn.CONCAT(_2024[[#This Row],[Armazém]],_2024[[#This Row],[Data]])</f>
        <v>Oeiras C.C. Parque Oeiras4</v>
      </c>
      <c r="F292">
        <v>2602.12</v>
      </c>
      <c r="G292">
        <v>12737.04</v>
      </c>
      <c r="H292" s="3">
        <f>INT((MONTH(_2024[[#This Row],[Semana n º Data]])-1)/3)+1</f>
        <v>1</v>
      </c>
    </row>
    <row r="293" spans="1:8" x14ac:dyDescent="0.25">
      <c r="A293" t="s">
        <v>39</v>
      </c>
      <c r="B293">
        <f>+WEEKNUM(_2024[[#This Row],[Semana n º Data]],2)</f>
        <v>4</v>
      </c>
      <c r="C293">
        <v>19</v>
      </c>
      <c r="D293" t="s">
        <v>3</v>
      </c>
      <c r="E293" t="str">
        <f>_xlfn.CONCAT(_2024[[#This Row],[Armazém]],_2024[[#This Row],[Data]])</f>
        <v>Braga4</v>
      </c>
      <c r="F293">
        <v>2165.6</v>
      </c>
      <c r="G293">
        <v>9805.98</v>
      </c>
      <c r="H293" s="3">
        <f>INT((MONTH(_2024[[#This Row],[Semana n º Data]])-1)/3)+1</f>
        <v>1</v>
      </c>
    </row>
    <row r="294" spans="1:8" x14ac:dyDescent="0.25">
      <c r="A294" t="s">
        <v>39</v>
      </c>
      <c r="B294">
        <f>+WEEKNUM(_2024[[#This Row],[Semana n º Data]],2)</f>
        <v>4</v>
      </c>
      <c r="C294">
        <v>28</v>
      </c>
      <c r="D294" t="s">
        <v>9</v>
      </c>
      <c r="E294" t="str">
        <f>_xlfn.CONCAT(_2024[[#This Row],[Armazém]],_2024[[#This Row],[Data]])</f>
        <v>Lisbona Praca Dom Pedro4</v>
      </c>
      <c r="F294">
        <v>1423.16</v>
      </c>
      <c r="G294">
        <v>15985.86</v>
      </c>
      <c r="H294" s="3">
        <f>INT((MONTH(_2024[[#This Row],[Semana n º Data]])-1)/3)+1</f>
        <v>1</v>
      </c>
    </row>
    <row r="295" spans="1:8" x14ac:dyDescent="0.25">
      <c r="A295" t="s">
        <v>39</v>
      </c>
      <c r="B295">
        <f>+WEEKNUM(_2024[[#This Row],[Semana n º Data]],2)</f>
        <v>4</v>
      </c>
      <c r="C295">
        <v>23</v>
      </c>
      <c r="D295" t="s">
        <v>14</v>
      </c>
      <c r="E295" t="str">
        <f>_xlfn.CONCAT(_2024[[#This Row],[Armazém]],_2024[[#This Row],[Data]])</f>
        <v>Lisbona Alcochete4</v>
      </c>
      <c r="F295">
        <v>1970.49</v>
      </c>
      <c r="G295">
        <v>15898.51</v>
      </c>
      <c r="H295" s="3">
        <f>INT((MONTH(_2024[[#This Row],[Semana n º Data]])-1)/3)+1</f>
        <v>1</v>
      </c>
    </row>
    <row r="296" spans="1:8" x14ac:dyDescent="0.25">
      <c r="A296" t="s">
        <v>39</v>
      </c>
      <c r="B296">
        <f>+WEEKNUM(_2024[[#This Row],[Semana n º Data]],2)</f>
        <v>4</v>
      </c>
      <c r="C296">
        <v>29</v>
      </c>
      <c r="D296" t="s">
        <v>2</v>
      </c>
      <c r="E296" t="str">
        <f>_xlfn.CONCAT(_2024[[#This Row],[Armazém]],_2024[[#This Row],[Data]])</f>
        <v>Almancil Outlet4</v>
      </c>
      <c r="F296">
        <v>784.4</v>
      </c>
      <c r="G296">
        <v>10178.52</v>
      </c>
      <c r="H296" s="3">
        <f>INT((MONTH(_2024[[#This Row],[Semana n º Data]])-1)/3)+1</f>
        <v>1</v>
      </c>
    </row>
    <row r="297" spans="1:8" x14ac:dyDescent="0.25">
      <c r="A297" t="s">
        <v>39</v>
      </c>
      <c r="B297">
        <f>+WEEKNUM(_2024[[#This Row],[Semana n º Data]],2)</f>
        <v>4</v>
      </c>
      <c r="C297">
        <v>30</v>
      </c>
      <c r="D297" t="s">
        <v>6</v>
      </c>
      <c r="E297" t="str">
        <f>_xlfn.CONCAT(_2024[[#This Row],[Armazém]],_2024[[#This Row],[Data]])</f>
        <v>Lisboa CC Amoreiras4</v>
      </c>
      <c r="F297">
        <v>1442.24</v>
      </c>
      <c r="G297">
        <v>11212.19</v>
      </c>
      <c r="H297" s="3">
        <f>INT((MONTH(_2024[[#This Row],[Semana n º Data]])-1)/3)+1</f>
        <v>1</v>
      </c>
    </row>
    <row r="298" spans="1:8" x14ac:dyDescent="0.25">
      <c r="A298" t="s">
        <v>39</v>
      </c>
      <c r="B298">
        <f>+WEEKNUM(_2024[[#This Row],[Semana n º Data]],2)</f>
        <v>4</v>
      </c>
      <c r="C298">
        <v>25</v>
      </c>
      <c r="D298" t="s">
        <v>8</v>
      </c>
      <c r="E298" t="str">
        <f>_xlfn.CONCAT(_2024[[#This Row],[Armazém]],_2024[[#This Row],[Data]])</f>
        <v>Lisboa Rua Garrett4</v>
      </c>
      <c r="F298">
        <v>1448.17</v>
      </c>
      <c r="G298">
        <v>18625.29</v>
      </c>
      <c r="H298" s="3">
        <f>INT((MONTH(_2024[[#This Row],[Semana n º Data]])-1)/3)+1</f>
        <v>1</v>
      </c>
    </row>
    <row r="299" spans="1:8" x14ac:dyDescent="0.25">
      <c r="A299" t="s">
        <v>40</v>
      </c>
      <c r="B299">
        <f>+WEEKNUM(_2024[[#This Row],[Semana n º Data]],2)</f>
        <v>4</v>
      </c>
      <c r="C299">
        <v>20</v>
      </c>
      <c r="D299" t="s">
        <v>4</v>
      </c>
      <c r="E299" t="str">
        <f>_xlfn.CONCAT(_2024[[#This Row],[Armazém]],_2024[[#This Row],[Data]])</f>
        <v>Coimbra CC Dolce Vita4</v>
      </c>
      <c r="F299">
        <v>1378.63</v>
      </c>
      <c r="G299">
        <v>14164.51</v>
      </c>
      <c r="H299" s="3">
        <f>INT((MONTH(_2024[[#This Row],[Semana n º Data]])-1)/3)+1</f>
        <v>1</v>
      </c>
    </row>
    <row r="300" spans="1:8" x14ac:dyDescent="0.25">
      <c r="A300" t="s">
        <v>40</v>
      </c>
      <c r="B300">
        <f>+WEEKNUM(_2024[[#This Row],[Semana n º Data]],2)</f>
        <v>4</v>
      </c>
      <c r="C300">
        <v>24</v>
      </c>
      <c r="D300" t="s">
        <v>10</v>
      </c>
      <c r="E300" t="str">
        <f>_xlfn.CONCAT(_2024[[#This Row],[Armazém]],_2024[[#This Row],[Data]])</f>
        <v>Madeira Funchal CC La4</v>
      </c>
      <c r="F300">
        <v>1608.28</v>
      </c>
      <c r="G300">
        <v>12000</v>
      </c>
      <c r="H300" s="3">
        <f>INT((MONTH(_2024[[#This Row],[Semana n º Data]])-1)/3)+1</f>
        <v>1</v>
      </c>
    </row>
    <row r="301" spans="1:8" x14ac:dyDescent="0.25">
      <c r="A301" t="s">
        <v>40</v>
      </c>
      <c r="B301">
        <f>+WEEKNUM(_2024[[#This Row],[Semana n º Data]],2)</f>
        <v>4</v>
      </c>
      <c r="C301">
        <v>22</v>
      </c>
      <c r="D301" t="s">
        <v>5</v>
      </c>
      <c r="E301" t="str">
        <f>_xlfn.CONCAT(_2024[[#This Row],[Armazém]],_2024[[#This Row],[Data]])</f>
        <v>Faro CC Forum Algarve4</v>
      </c>
      <c r="F301">
        <v>898.95</v>
      </c>
      <c r="G301">
        <v>8142.33</v>
      </c>
      <c r="H301" s="3">
        <f>INT((MONTH(_2024[[#This Row],[Semana n º Data]])-1)/3)+1</f>
        <v>1</v>
      </c>
    </row>
    <row r="302" spans="1:8" x14ac:dyDescent="0.25">
      <c r="A302" t="s">
        <v>40</v>
      </c>
      <c r="B302">
        <f>+WEEKNUM(_2024[[#This Row],[Semana n º Data]],2)</f>
        <v>4</v>
      </c>
      <c r="C302">
        <v>26</v>
      </c>
      <c r="D302" t="s">
        <v>13</v>
      </c>
      <c r="E302" t="str">
        <f>_xlfn.CONCAT(_2024[[#This Row],[Armazém]],_2024[[#This Row],[Data]])</f>
        <v>Porto CC Norte Shopping4</v>
      </c>
      <c r="F302">
        <v>2954.18</v>
      </c>
      <c r="G302">
        <v>21871.96</v>
      </c>
      <c r="H302" s="3">
        <f>INT((MONTH(_2024[[#This Row],[Semana n º Data]])-1)/3)+1</f>
        <v>1</v>
      </c>
    </row>
    <row r="303" spans="1:8" x14ac:dyDescent="0.25">
      <c r="A303" t="s">
        <v>40</v>
      </c>
      <c r="B303">
        <f>+WEEKNUM(_2024[[#This Row],[Semana n º Data]],2)</f>
        <v>4</v>
      </c>
      <c r="C303">
        <v>21</v>
      </c>
      <c r="D303" t="s">
        <v>7</v>
      </c>
      <c r="E303" t="str">
        <f>_xlfn.CONCAT(_2024[[#This Row],[Armazém]],_2024[[#This Row],[Data]])</f>
        <v>Lisboa CC Colombo4</v>
      </c>
      <c r="F303">
        <v>1648.42</v>
      </c>
      <c r="G303">
        <v>22149.91</v>
      </c>
      <c r="H303" s="3">
        <f>INT((MONTH(_2024[[#This Row],[Semana n º Data]])-1)/3)+1</f>
        <v>1</v>
      </c>
    </row>
    <row r="304" spans="1:8" x14ac:dyDescent="0.25">
      <c r="A304" t="s">
        <v>40</v>
      </c>
      <c r="B304">
        <f>+WEEKNUM(_2024[[#This Row],[Semana n º Data]],2)</f>
        <v>4</v>
      </c>
      <c r="C304">
        <v>18</v>
      </c>
      <c r="D304" t="s">
        <v>12</v>
      </c>
      <c r="E304" t="str">
        <f>_xlfn.CONCAT(_2024[[#This Row],[Armazém]],_2024[[#This Row],[Data]])</f>
        <v>Porto Aeroporto4</v>
      </c>
      <c r="F304">
        <v>1229.78</v>
      </c>
      <c r="G304">
        <v>10445.049999999999</v>
      </c>
      <c r="H304" s="3">
        <f>INT((MONTH(_2024[[#This Row],[Semana n º Data]])-1)/3)+1</f>
        <v>1</v>
      </c>
    </row>
    <row r="305" spans="1:8" x14ac:dyDescent="0.25">
      <c r="A305" t="s">
        <v>40</v>
      </c>
      <c r="B305">
        <f>+WEEKNUM(_2024[[#This Row],[Semana n º Data]],2)</f>
        <v>4</v>
      </c>
      <c r="C305">
        <v>27</v>
      </c>
      <c r="D305" t="s">
        <v>11</v>
      </c>
      <c r="E305" t="str">
        <f>_xlfn.CONCAT(_2024[[#This Row],[Armazém]],_2024[[#This Row],[Data]])</f>
        <v>Oeiras C.C. Parque Oeiras4</v>
      </c>
      <c r="F305">
        <v>1136.05</v>
      </c>
      <c r="G305">
        <v>12737.04</v>
      </c>
      <c r="H305" s="3">
        <f>INT((MONTH(_2024[[#This Row],[Semana n º Data]])-1)/3)+1</f>
        <v>1</v>
      </c>
    </row>
    <row r="306" spans="1:8" x14ac:dyDescent="0.25">
      <c r="A306" t="s">
        <v>40</v>
      </c>
      <c r="B306">
        <f>+WEEKNUM(_2024[[#This Row],[Semana n º Data]],2)</f>
        <v>4</v>
      </c>
      <c r="C306">
        <v>19</v>
      </c>
      <c r="D306" t="s">
        <v>3</v>
      </c>
      <c r="E306" t="str">
        <f>_xlfn.CONCAT(_2024[[#This Row],[Armazém]],_2024[[#This Row],[Data]])</f>
        <v>Braga4</v>
      </c>
      <c r="F306">
        <v>701.53</v>
      </c>
      <c r="G306">
        <v>9805.98</v>
      </c>
      <c r="H306" s="3">
        <f>INT((MONTH(_2024[[#This Row],[Semana n º Data]])-1)/3)+1</f>
        <v>1</v>
      </c>
    </row>
    <row r="307" spans="1:8" x14ac:dyDescent="0.25">
      <c r="A307" t="s">
        <v>40</v>
      </c>
      <c r="B307">
        <f>+WEEKNUM(_2024[[#This Row],[Semana n º Data]],2)</f>
        <v>4</v>
      </c>
      <c r="C307">
        <v>28</v>
      </c>
      <c r="D307" t="s">
        <v>9</v>
      </c>
      <c r="E307" t="str">
        <f>_xlfn.CONCAT(_2024[[#This Row],[Armazém]],_2024[[#This Row],[Data]])</f>
        <v>Lisbona Praca Dom Pedro4</v>
      </c>
      <c r="F307">
        <v>1288.6199999999999</v>
      </c>
      <c r="G307">
        <v>15985.86</v>
      </c>
      <c r="H307" s="3">
        <f>INT((MONTH(_2024[[#This Row],[Semana n º Data]])-1)/3)+1</f>
        <v>1</v>
      </c>
    </row>
    <row r="308" spans="1:8" x14ac:dyDescent="0.25">
      <c r="A308" t="s">
        <v>40</v>
      </c>
      <c r="B308">
        <f>+WEEKNUM(_2024[[#This Row],[Semana n º Data]],2)</f>
        <v>4</v>
      </c>
      <c r="C308">
        <v>23</v>
      </c>
      <c r="D308" t="s">
        <v>14</v>
      </c>
      <c r="E308" t="str">
        <f>_xlfn.CONCAT(_2024[[#This Row],[Armazém]],_2024[[#This Row],[Data]])</f>
        <v>Lisbona Alcochete4</v>
      </c>
      <c r="F308">
        <v>2560.4699999999998</v>
      </c>
      <c r="G308">
        <v>15898.51</v>
      </c>
      <c r="H308" s="3">
        <f>INT((MONTH(_2024[[#This Row],[Semana n º Data]])-1)/3)+1</f>
        <v>1</v>
      </c>
    </row>
    <row r="309" spans="1:8" x14ac:dyDescent="0.25">
      <c r="A309" t="s">
        <v>40</v>
      </c>
      <c r="B309">
        <f>+WEEKNUM(_2024[[#This Row],[Semana n º Data]],2)</f>
        <v>4</v>
      </c>
      <c r="C309">
        <v>29</v>
      </c>
      <c r="D309" t="s">
        <v>2</v>
      </c>
      <c r="E309" t="str">
        <f>_xlfn.CONCAT(_2024[[#This Row],[Armazém]],_2024[[#This Row],[Data]])</f>
        <v>Almancil Outlet4</v>
      </c>
      <c r="F309">
        <v>1783.61</v>
      </c>
      <c r="G309">
        <v>10178.52</v>
      </c>
      <c r="H309" s="3">
        <f>INT((MONTH(_2024[[#This Row],[Semana n º Data]])-1)/3)+1</f>
        <v>1</v>
      </c>
    </row>
    <row r="310" spans="1:8" x14ac:dyDescent="0.25">
      <c r="A310" t="s">
        <v>40</v>
      </c>
      <c r="B310">
        <f>+WEEKNUM(_2024[[#This Row],[Semana n º Data]],2)</f>
        <v>4</v>
      </c>
      <c r="C310">
        <v>30</v>
      </c>
      <c r="D310" t="s">
        <v>6</v>
      </c>
      <c r="E310" t="str">
        <f>_xlfn.CONCAT(_2024[[#This Row],[Armazém]],_2024[[#This Row],[Data]])</f>
        <v>Lisboa CC Amoreiras4</v>
      </c>
      <c r="F310">
        <v>1394.87</v>
      </c>
      <c r="G310">
        <v>11212.19</v>
      </c>
      <c r="H310" s="3">
        <f>INT((MONTH(_2024[[#This Row],[Semana n º Data]])-1)/3)+1</f>
        <v>1</v>
      </c>
    </row>
    <row r="311" spans="1:8" x14ac:dyDescent="0.25">
      <c r="A311" t="s">
        <v>40</v>
      </c>
      <c r="B311">
        <f>+WEEKNUM(_2024[[#This Row],[Semana n º Data]],2)</f>
        <v>4</v>
      </c>
      <c r="C311">
        <v>25</v>
      </c>
      <c r="D311" t="s">
        <v>8</v>
      </c>
      <c r="E311" t="str">
        <f>_xlfn.CONCAT(_2024[[#This Row],[Armazém]],_2024[[#This Row],[Data]])</f>
        <v>Lisboa Rua Garrett4</v>
      </c>
      <c r="F311">
        <v>1504.11</v>
      </c>
      <c r="G311">
        <v>18625.29</v>
      </c>
      <c r="H311" s="3">
        <f>INT((MONTH(_2024[[#This Row],[Semana n º Data]])-1)/3)+1</f>
        <v>1</v>
      </c>
    </row>
    <row r="312" spans="1:8" x14ac:dyDescent="0.25">
      <c r="A312" t="s">
        <v>41</v>
      </c>
      <c r="B312">
        <f>+WEEKNUM(_2024[[#This Row],[Semana n º Data]],2)</f>
        <v>4</v>
      </c>
      <c r="C312">
        <v>20</v>
      </c>
      <c r="D312" t="s">
        <v>4</v>
      </c>
      <c r="E312" t="str">
        <f>_xlfn.CONCAT(_2024[[#This Row],[Armazém]],_2024[[#This Row],[Data]])</f>
        <v>Coimbra CC Dolce Vita4</v>
      </c>
      <c r="F312">
        <v>861.44</v>
      </c>
      <c r="G312">
        <v>14164.51</v>
      </c>
      <c r="H312" s="3">
        <f>INT((MONTH(_2024[[#This Row],[Semana n º Data]])-1)/3)+1</f>
        <v>1</v>
      </c>
    </row>
    <row r="313" spans="1:8" x14ac:dyDescent="0.25">
      <c r="A313" t="s">
        <v>41</v>
      </c>
      <c r="B313">
        <f>+WEEKNUM(_2024[[#This Row],[Semana n º Data]],2)</f>
        <v>4</v>
      </c>
      <c r="C313">
        <v>24</v>
      </c>
      <c r="D313" t="s">
        <v>10</v>
      </c>
      <c r="E313" t="str">
        <f>_xlfn.CONCAT(_2024[[#This Row],[Armazém]],_2024[[#This Row],[Data]])</f>
        <v>Madeira Funchal CC La4</v>
      </c>
      <c r="F313">
        <v>1719.79</v>
      </c>
      <c r="G313">
        <v>12000</v>
      </c>
      <c r="H313" s="3">
        <f>INT((MONTH(_2024[[#This Row],[Semana n º Data]])-1)/3)+1</f>
        <v>1</v>
      </c>
    </row>
    <row r="314" spans="1:8" x14ac:dyDescent="0.25">
      <c r="A314" t="s">
        <v>41</v>
      </c>
      <c r="B314">
        <f>+WEEKNUM(_2024[[#This Row],[Semana n º Data]],2)</f>
        <v>4</v>
      </c>
      <c r="C314">
        <v>22</v>
      </c>
      <c r="D314" t="s">
        <v>5</v>
      </c>
      <c r="E314" t="str">
        <f>_xlfn.CONCAT(_2024[[#This Row],[Armazém]],_2024[[#This Row],[Data]])</f>
        <v>Faro CC Forum Algarve4</v>
      </c>
      <c r="F314">
        <v>722.67</v>
      </c>
      <c r="G314">
        <v>8142.33</v>
      </c>
      <c r="H314" s="3">
        <f>INT((MONTH(_2024[[#This Row],[Semana n º Data]])-1)/3)+1</f>
        <v>1</v>
      </c>
    </row>
    <row r="315" spans="1:8" x14ac:dyDescent="0.25">
      <c r="A315" t="s">
        <v>41</v>
      </c>
      <c r="B315">
        <f>+WEEKNUM(_2024[[#This Row],[Semana n º Data]],2)</f>
        <v>4</v>
      </c>
      <c r="C315">
        <v>26</v>
      </c>
      <c r="D315" t="s">
        <v>13</v>
      </c>
      <c r="E315" t="str">
        <f>_xlfn.CONCAT(_2024[[#This Row],[Armazém]],_2024[[#This Row],[Data]])</f>
        <v>Porto CC Norte Shopping4</v>
      </c>
      <c r="F315">
        <v>2828.58</v>
      </c>
      <c r="G315">
        <v>21871.96</v>
      </c>
      <c r="H315" s="3">
        <f>INT((MONTH(_2024[[#This Row],[Semana n º Data]])-1)/3)+1</f>
        <v>1</v>
      </c>
    </row>
    <row r="316" spans="1:8" x14ac:dyDescent="0.25">
      <c r="A316" t="s">
        <v>41</v>
      </c>
      <c r="B316">
        <f>+WEEKNUM(_2024[[#This Row],[Semana n º Data]],2)</f>
        <v>4</v>
      </c>
      <c r="C316">
        <v>21</v>
      </c>
      <c r="D316" t="s">
        <v>7</v>
      </c>
      <c r="E316" t="str">
        <f>_xlfn.CONCAT(_2024[[#This Row],[Armazém]],_2024[[#This Row],[Data]])</f>
        <v>Lisboa CC Colombo4</v>
      </c>
      <c r="F316">
        <v>2204.39</v>
      </c>
      <c r="G316">
        <v>22149.91</v>
      </c>
      <c r="H316" s="3">
        <f>INT((MONTH(_2024[[#This Row],[Semana n º Data]])-1)/3)+1</f>
        <v>1</v>
      </c>
    </row>
    <row r="317" spans="1:8" x14ac:dyDescent="0.25">
      <c r="A317" t="s">
        <v>41</v>
      </c>
      <c r="B317">
        <f>+WEEKNUM(_2024[[#This Row],[Semana n º Data]],2)</f>
        <v>4</v>
      </c>
      <c r="C317">
        <v>18</v>
      </c>
      <c r="D317" t="s">
        <v>12</v>
      </c>
      <c r="E317" t="str">
        <f>_xlfn.CONCAT(_2024[[#This Row],[Armazém]],_2024[[#This Row],[Data]])</f>
        <v>Porto Aeroporto4</v>
      </c>
      <c r="F317">
        <v>1453.15</v>
      </c>
      <c r="G317">
        <v>10445.049999999999</v>
      </c>
      <c r="H317" s="3">
        <f>INT((MONTH(_2024[[#This Row],[Semana n º Data]])-1)/3)+1</f>
        <v>1</v>
      </c>
    </row>
    <row r="318" spans="1:8" x14ac:dyDescent="0.25">
      <c r="A318" t="s">
        <v>41</v>
      </c>
      <c r="B318">
        <f>+WEEKNUM(_2024[[#This Row],[Semana n º Data]],2)</f>
        <v>4</v>
      </c>
      <c r="C318">
        <v>27</v>
      </c>
      <c r="D318" t="s">
        <v>11</v>
      </c>
      <c r="E318" t="str">
        <f>_xlfn.CONCAT(_2024[[#This Row],[Armazém]],_2024[[#This Row],[Data]])</f>
        <v>Oeiras C.C. Parque Oeiras4</v>
      </c>
      <c r="F318">
        <v>3195.98</v>
      </c>
      <c r="G318">
        <v>12737.04</v>
      </c>
      <c r="H318" s="3">
        <f>INT((MONTH(_2024[[#This Row],[Semana n º Data]])-1)/3)+1</f>
        <v>1</v>
      </c>
    </row>
    <row r="319" spans="1:8" x14ac:dyDescent="0.25">
      <c r="A319" t="s">
        <v>41</v>
      </c>
      <c r="B319">
        <f>+WEEKNUM(_2024[[#This Row],[Semana n º Data]],2)</f>
        <v>4</v>
      </c>
      <c r="C319">
        <v>19</v>
      </c>
      <c r="D319" t="s">
        <v>3</v>
      </c>
      <c r="E319" t="str">
        <f>_xlfn.CONCAT(_2024[[#This Row],[Armazém]],_2024[[#This Row],[Data]])</f>
        <v>Braga4</v>
      </c>
      <c r="F319">
        <v>1984.24</v>
      </c>
      <c r="G319">
        <v>9805.98</v>
      </c>
      <c r="H319" s="3">
        <f>INT((MONTH(_2024[[#This Row],[Semana n º Data]])-1)/3)+1</f>
        <v>1</v>
      </c>
    </row>
    <row r="320" spans="1:8" x14ac:dyDescent="0.25">
      <c r="A320" t="s">
        <v>41</v>
      </c>
      <c r="B320">
        <f>+WEEKNUM(_2024[[#This Row],[Semana n º Data]],2)</f>
        <v>4</v>
      </c>
      <c r="C320">
        <v>28</v>
      </c>
      <c r="D320" t="s">
        <v>9</v>
      </c>
      <c r="E320" t="str">
        <f>_xlfn.CONCAT(_2024[[#This Row],[Armazém]],_2024[[#This Row],[Data]])</f>
        <v>Lisbona Praca Dom Pedro4</v>
      </c>
      <c r="F320">
        <v>1396.63</v>
      </c>
      <c r="G320">
        <v>15985.86</v>
      </c>
      <c r="H320" s="3">
        <f>INT((MONTH(_2024[[#This Row],[Semana n º Data]])-1)/3)+1</f>
        <v>1</v>
      </c>
    </row>
    <row r="321" spans="1:8" x14ac:dyDescent="0.25">
      <c r="A321" t="s">
        <v>41</v>
      </c>
      <c r="B321">
        <f>+WEEKNUM(_2024[[#This Row],[Semana n º Data]],2)</f>
        <v>4</v>
      </c>
      <c r="C321">
        <v>23</v>
      </c>
      <c r="D321" t="s">
        <v>14</v>
      </c>
      <c r="E321" t="str">
        <f>_xlfn.CONCAT(_2024[[#This Row],[Armazém]],_2024[[#This Row],[Data]])</f>
        <v>Lisbona Alcochete4</v>
      </c>
      <c r="F321">
        <v>1026.55</v>
      </c>
      <c r="G321">
        <v>15898.51</v>
      </c>
      <c r="H321" s="3">
        <f>INT((MONTH(_2024[[#This Row],[Semana n º Data]])-1)/3)+1</f>
        <v>1</v>
      </c>
    </row>
    <row r="322" spans="1:8" x14ac:dyDescent="0.25">
      <c r="A322" t="s">
        <v>41</v>
      </c>
      <c r="B322">
        <f>+WEEKNUM(_2024[[#This Row],[Semana n º Data]],2)</f>
        <v>4</v>
      </c>
      <c r="C322">
        <v>29</v>
      </c>
      <c r="D322" t="s">
        <v>2</v>
      </c>
      <c r="E322" t="str">
        <f>_xlfn.CONCAT(_2024[[#This Row],[Armazém]],_2024[[#This Row],[Data]])</f>
        <v>Almancil Outlet4</v>
      </c>
      <c r="F322">
        <v>701.9</v>
      </c>
      <c r="G322">
        <v>10178.52</v>
      </c>
      <c r="H322" s="3">
        <f>INT((MONTH(_2024[[#This Row],[Semana n º Data]])-1)/3)+1</f>
        <v>1</v>
      </c>
    </row>
    <row r="323" spans="1:8" x14ac:dyDescent="0.25">
      <c r="A323" t="s">
        <v>41</v>
      </c>
      <c r="B323">
        <f>+WEEKNUM(_2024[[#This Row],[Semana n º Data]],2)</f>
        <v>4</v>
      </c>
      <c r="C323">
        <v>30</v>
      </c>
      <c r="D323" t="s">
        <v>6</v>
      </c>
      <c r="E323" t="str">
        <f>_xlfn.CONCAT(_2024[[#This Row],[Armazém]],_2024[[#This Row],[Data]])</f>
        <v>Lisboa CC Amoreiras4</v>
      </c>
      <c r="F323">
        <v>2475.06</v>
      </c>
      <c r="G323">
        <v>11212.19</v>
      </c>
      <c r="H323" s="3">
        <f>INT((MONTH(_2024[[#This Row],[Semana n º Data]])-1)/3)+1</f>
        <v>1</v>
      </c>
    </row>
    <row r="324" spans="1:8" x14ac:dyDescent="0.25">
      <c r="A324" t="s">
        <v>41</v>
      </c>
      <c r="B324">
        <f>+WEEKNUM(_2024[[#This Row],[Semana n º Data]],2)</f>
        <v>4</v>
      </c>
      <c r="C324">
        <v>25</v>
      </c>
      <c r="D324" t="s">
        <v>8</v>
      </c>
      <c r="E324" t="str">
        <f>_xlfn.CONCAT(_2024[[#This Row],[Armazém]],_2024[[#This Row],[Data]])</f>
        <v>Lisboa Rua Garrett4</v>
      </c>
      <c r="F324">
        <v>1922.01</v>
      </c>
      <c r="G324">
        <v>18625.29</v>
      </c>
      <c r="H324" s="3">
        <f>INT((MONTH(_2024[[#This Row],[Semana n º Data]])-1)/3)+1</f>
        <v>1</v>
      </c>
    </row>
    <row r="325" spans="1:8" x14ac:dyDescent="0.25">
      <c r="A325" t="s">
        <v>42</v>
      </c>
      <c r="B325">
        <f>+WEEKNUM(_2024[[#This Row],[Semana n º Data]],2)</f>
        <v>4</v>
      </c>
      <c r="C325">
        <v>20</v>
      </c>
      <c r="D325" t="s">
        <v>4</v>
      </c>
      <c r="E325" t="str">
        <f>_xlfn.CONCAT(_2024[[#This Row],[Armazém]],_2024[[#This Row],[Data]])</f>
        <v>Coimbra CC Dolce Vita4</v>
      </c>
      <c r="F325">
        <v>1481.87</v>
      </c>
      <c r="G325">
        <v>14164.51</v>
      </c>
      <c r="H325" s="3">
        <f>INT((MONTH(_2024[[#This Row],[Semana n º Data]])-1)/3)+1</f>
        <v>1</v>
      </c>
    </row>
    <row r="326" spans="1:8" x14ac:dyDescent="0.25">
      <c r="A326" t="s">
        <v>42</v>
      </c>
      <c r="B326">
        <f>+WEEKNUM(_2024[[#This Row],[Semana n º Data]],2)</f>
        <v>4</v>
      </c>
      <c r="C326">
        <v>24</v>
      </c>
      <c r="D326" t="s">
        <v>10</v>
      </c>
      <c r="E326" t="str">
        <f>_xlfn.CONCAT(_2024[[#This Row],[Armazém]],_2024[[#This Row],[Data]])</f>
        <v>Madeira Funchal CC La4</v>
      </c>
      <c r="F326">
        <v>2269.5500000000002</v>
      </c>
      <c r="G326">
        <v>12000</v>
      </c>
      <c r="H326" s="3">
        <f>INT((MONTH(_2024[[#This Row],[Semana n º Data]])-1)/3)+1</f>
        <v>1</v>
      </c>
    </row>
    <row r="327" spans="1:8" x14ac:dyDescent="0.25">
      <c r="A327" t="s">
        <v>42</v>
      </c>
      <c r="B327">
        <f>+WEEKNUM(_2024[[#This Row],[Semana n º Data]],2)</f>
        <v>4</v>
      </c>
      <c r="C327">
        <v>22</v>
      </c>
      <c r="D327" t="s">
        <v>5</v>
      </c>
      <c r="E327" t="str">
        <f>_xlfn.CONCAT(_2024[[#This Row],[Armazém]],_2024[[#This Row],[Data]])</f>
        <v>Faro CC Forum Algarve4</v>
      </c>
      <c r="F327">
        <v>1179.76</v>
      </c>
      <c r="G327">
        <v>8142.33</v>
      </c>
      <c r="H327" s="3">
        <f>INT((MONTH(_2024[[#This Row],[Semana n º Data]])-1)/3)+1</f>
        <v>1</v>
      </c>
    </row>
    <row r="328" spans="1:8" x14ac:dyDescent="0.25">
      <c r="A328" t="s">
        <v>42</v>
      </c>
      <c r="B328">
        <f>+WEEKNUM(_2024[[#This Row],[Semana n º Data]],2)</f>
        <v>4</v>
      </c>
      <c r="C328">
        <v>26</v>
      </c>
      <c r="D328" t="s">
        <v>13</v>
      </c>
      <c r="E328" t="str">
        <f>_xlfn.CONCAT(_2024[[#This Row],[Armazém]],_2024[[#This Row],[Data]])</f>
        <v>Porto CC Norte Shopping4</v>
      </c>
      <c r="F328">
        <v>4061.1</v>
      </c>
      <c r="G328">
        <v>21871.96</v>
      </c>
      <c r="H328" s="3">
        <f>INT((MONTH(_2024[[#This Row],[Semana n º Data]])-1)/3)+1</f>
        <v>1</v>
      </c>
    </row>
    <row r="329" spans="1:8" x14ac:dyDescent="0.25">
      <c r="A329" t="s">
        <v>42</v>
      </c>
      <c r="B329">
        <f>+WEEKNUM(_2024[[#This Row],[Semana n º Data]],2)</f>
        <v>4</v>
      </c>
      <c r="C329">
        <v>21</v>
      </c>
      <c r="D329" t="s">
        <v>7</v>
      </c>
      <c r="E329" t="str">
        <f>_xlfn.CONCAT(_2024[[#This Row],[Armazém]],_2024[[#This Row],[Data]])</f>
        <v>Lisboa CC Colombo4</v>
      </c>
      <c r="F329">
        <v>2885.92</v>
      </c>
      <c r="G329">
        <v>22149.91</v>
      </c>
      <c r="H329" s="3">
        <f>INT((MONTH(_2024[[#This Row],[Semana n º Data]])-1)/3)+1</f>
        <v>1</v>
      </c>
    </row>
    <row r="330" spans="1:8" x14ac:dyDescent="0.25">
      <c r="A330" t="s">
        <v>42</v>
      </c>
      <c r="B330">
        <f>+WEEKNUM(_2024[[#This Row],[Semana n º Data]],2)</f>
        <v>4</v>
      </c>
      <c r="C330">
        <v>18</v>
      </c>
      <c r="D330" t="s">
        <v>12</v>
      </c>
      <c r="E330" t="str">
        <f>_xlfn.CONCAT(_2024[[#This Row],[Armazém]],_2024[[#This Row],[Data]])</f>
        <v>Porto Aeroporto4</v>
      </c>
      <c r="F330">
        <v>1232.94</v>
      </c>
      <c r="G330">
        <v>10445.049999999999</v>
      </c>
      <c r="H330" s="3">
        <f>INT((MONTH(_2024[[#This Row],[Semana n º Data]])-1)/3)+1</f>
        <v>1</v>
      </c>
    </row>
    <row r="331" spans="1:8" x14ac:dyDescent="0.25">
      <c r="A331" t="s">
        <v>42</v>
      </c>
      <c r="B331">
        <f>+WEEKNUM(_2024[[#This Row],[Semana n º Data]],2)</f>
        <v>4</v>
      </c>
      <c r="C331">
        <v>27</v>
      </c>
      <c r="D331" t="s">
        <v>11</v>
      </c>
      <c r="E331" t="str">
        <f>_xlfn.CONCAT(_2024[[#This Row],[Armazém]],_2024[[#This Row],[Data]])</f>
        <v>Oeiras C.C. Parque Oeiras4</v>
      </c>
      <c r="F331">
        <v>3107.99</v>
      </c>
      <c r="G331">
        <v>12737.04</v>
      </c>
      <c r="H331" s="3">
        <f>INT((MONTH(_2024[[#This Row],[Semana n º Data]])-1)/3)+1</f>
        <v>1</v>
      </c>
    </row>
    <row r="332" spans="1:8" x14ac:dyDescent="0.25">
      <c r="A332" t="s">
        <v>42</v>
      </c>
      <c r="B332">
        <f>+WEEKNUM(_2024[[#This Row],[Semana n º Data]],2)</f>
        <v>4</v>
      </c>
      <c r="C332">
        <v>19</v>
      </c>
      <c r="D332" t="s">
        <v>3</v>
      </c>
      <c r="E332" t="str">
        <f>_xlfn.CONCAT(_2024[[#This Row],[Armazém]],_2024[[#This Row],[Data]])</f>
        <v>Braga4</v>
      </c>
      <c r="F332">
        <v>3141.28</v>
      </c>
      <c r="G332">
        <v>9805.98</v>
      </c>
      <c r="H332" s="3">
        <f>INT((MONTH(_2024[[#This Row],[Semana n º Data]])-1)/3)+1</f>
        <v>1</v>
      </c>
    </row>
    <row r="333" spans="1:8" x14ac:dyDescent="0.25">
      <c r="A333" t="s">
        <v>42</v>
      </c>
      <c r="B333">
        <f>+WEEKNUM(_2024[[#This Row],[Semana n º Data]],2)</f>
        <v>4</v>
      </c>
      <c r="C333">
        <v>28</v>
      </c>
      <c r="D333" t="s">
        <v>9</v>
      </c>
      <c r="E333" t="str">
        <f>_xlfn.CONCAT(_2024[[#This Row],[Armazém]],_2024[[#This Row],[Data]])</f>
        <v>Lisbona Praca Dom Pedro4</v>
      </c>
      <c r="F333">
        <v>2105.54</v>
      </c>
      <c r="G333">
        <v>15985.86</v>
      </c>
      <c r="H333" s="3">
        <f>INT((MONTH(_2024[[#This Row],[Semana n º Data]])-1)/3)+1</f>
        <v>1</v>
      </c>
    </row>
    <row r="334" spans="1:8" x14ac:dyDescent="0.25">
      <c r="A334" t="s">
        <v>42</v>
      </c>
      <c r="B334">
        <f>+WEEKNUM(_2024[[#This Row],[Semana n º Data]],2)</f>
        <v>4</v>
      </c>
      <c r="C334">
        <v>23</v>
      </c>
      <c r="D334" t="s">
        <v>14</v>
      </c>
      <c r="E334" t="str">
        <f>_xlfn.CONCAT(_2024[[#This Row],[Armazém]],_2024[[#This Row],[Data]])</f>
        <v>Lisbona Alcochete4</v>
      </c>
      <c r="F334">
        <v>4893.13</v>
      </c>
      <c r="G334">
        <v>15898.51</v>
      </c>
      <c r="H334" s="3">
        <f>INT((MONTH(_2024[[#This Row],[Semana n º Data]])-1)/3)+1</f>
        <v>1</v>
      </c>
    </row>
    <row r="335" spans="1:8" x14ac:dyDescent="0.25">
      <c r="A335" t="s">
        <v>42</v>
      </c>
      <c r="B335">
        <f>+WEEKNUM(_2024[[#This Row],[Semana n º Data]],2)</f>
        <v>4</v>
      </c>
      <c r="C335">
        <v>29</v>
      </c>
      <c r="D335" t="s">
        <v>2</v>
      </c>
      <c r="E335" t="str">
        <f>_xlfn.CONCAT(_2024[[#This Row],[Armazém]],_2024[[#This Row],[Data]])</f>
        <v>Almancil Outlet4</v>
      </c>
      <c r="F335">
        <v>1591.53</v>
      </c>
      <c r="G335">
        <v>10178.52</v>
      </c>
      <c r="H335" s="3">
        <f>INT((MONTH(_2024[[#This Row],[Semana n º Data]])-1)/3)+1</f>
        <v>1</v>
      </c>
    </row>
    <row r="336" spans="1:8" x14ac:dyDescent="0.25">
      <c r="A336" t="s">
        <v>42</v>
      </c>
      <c r="B336">
        <f>+WEEKNUM(_2024[[#This Row],[Semana n º Data]],2)</f>
        <v>4</v>
      </c>
      <c r="C336">
        <v>30</v>
      </c>
      <c r="D336" t="s">
        <v>6</v>
      </c>
      <c r="E336" t="str">
        <f>_xlfn.CONCAT(_2024[[#This Row],[Armazém]],_2024[[#This Row],[Data]])</f>
        <v>Lisboa CC Amoreiras4</v>
      </c>
      <c r="F336">
        <v>1971.89</v>
      </c>
      <c r="G336">
        <v>11212.19</v>
      </c>
      <c r="H336" s="3">
        <f>INT((MONTH(_2024[[#This Row],[Semana n º Data]])-1)/3)+1</f>
        <v>1</v>
      </c>
    </row>
    <row r="337" spans="1:8" x14ac:dyDescent="0.25">
      <c r="A337" t="s">
        <v>42</v>
      </c>
      <c r="B337">
        <f>+WEEKNUM(_2024[[#This Row],[Semana n º Data]],2)</f>
        <v>4</v>
      </c>
      <c r="C337">
        <v>25</v>
      </c>
      <c r="D337" t="s">
        <v>8</v>
      </c>
      <c r="E337" t="str">
        <f>_xlfn.CONCAT(_2024[[#This Row],[Armazém]],_2024[[#This Row],[Data]])</f>
        <v>Lisboa Rua Garrett4</v>
      </c>
      <c r="F337">
        <v>3004.11</v>
      </c>
      <c r="G337">
        <v>18625.29</v>
      </c>
      <c r="H337" s="3">
        <f>INT((MONTH(_2024[[#This Row],[Semana n º Data]])-1)/3)+1</f>
        <v>1</v>
      </c>
    </row>
    <row r="338" spans="1:8" x14ac:dyDescent="0.25">
      <c r="A338" t="s">
        <v>43</v>
      </c>
      <c r="B338">
        <f>+WEEKNUM(_2024[[#This Row],[Semana n º Data]],2)</f>
        <v>4</v>
      </c>
      <c r="C338">
        <v>20</v>
      </c>
      <c r="D338" t="s">
        <v>4</v>
      </c>
      <c r="E338" t="str">
        <f>_xlfn.CONCAT(_2024[[#This Row],[Armazém]],_2024[[#This Row],[Data]])</f>
        <v>Coimbra CC Dolce Vita4</v>
      </c>
      <c r="F338">
        <v>1957.65</v>
      </c>
      <c r="G338">
        <v>14164.51</v>
      </c>
      <c r="H338" s="3">
        <f>INT((MONTH(_2024[[#This Row],[Semana n º Data]])-1)/3)+1</f>
        <v>1</v>
      </c>
    </row>
    <row r="339" spans="1:8" x14ac:dyDescent="0.25">
      <c r="A339" t="s">
        <v>43</v>
      </c>
      <c r="B339">
        <f>+WEEKNUM(_2024[[#This Row],[Semana n º Data]],2)</f>
        <v>4</v>
      </c>
      <c r="C339">
        <v>24</v>
      </c>
      <c r="D339" t="s">
        <v>10</v>
      </c>
      <c r="E339" t="str">
        <f>_xlfn.CONCAT(_2024[[#This Row],[Armazém]],_2024[[#This Row],[Data]])</f>
        <v>Madeira Funchal CC La4</v>
      </c>
      <c r="F339">
        <v>1648.92</v>
      </c>
      <c r="G339">
        <v>12000</v>
      </c>
      <c r="H339" s="3">
        <f>INT((MONTH(_2024[[#This Row],[Semana n º Data]])-1)/3)+1</f>
        <v>1</v>
      </c>
    </row>
    <row r="340" spans="1:8" x14ac:dyDescent="0.25">
      <c r="A340" t="s">
        <v>43</v>
      </c>
      <c r="B340">
        <f>+WEEKNUM(_2024[[#This Row],[Semana n º Data]],2)</f>
        <v>4</v>
      </c>
      <c r="C340">
        <v>22</v>
      </c>
      <c r="D340" t="s">
        <v>5</v>
      </c>
      <c r="E340" t="str">
        <f>_xlfn.CONCAT(_2024[[#This Row],[Armazém]],_2024[[#This Row],[Data]])</f>
        <v>Faro CC Forum Algarve4</v>
      </c>
      <c r="F340">
        <v>895.7</v>
      </c>
      <c r="G340">
        <v>8142.33</v>
      </c>
      <c r="H340" s="3">
        <f>INT((MONTH(_2024[[#This Row],[Semana n º Data]])-1)/3)+1</f>
        <v>1</v>
      </c>
    </row>
    <row r="341" spans="1:8" x14ac:dyDescent="0.25">
      <c r="A341" t="s">
        <v>43</v>
      </c>
      <c r="B341">
        <f>+WEEKNUM(_2024[[#This Row],[Semana n º Data]],2)</f>
        <v>4</v>
      </c>
      <c r="C341">
        <v>26</v>
      </c>
      <c r="D341" t="s">
        <v>13</v>
      </c>
      <c r="E341" t="str">
        <f>_xlfn.CONCAT(_2024[[#This Row],[Armazém]],_2024[[#This Row],[Data]])</f>
        <v>Porto CC Norte Shopping4</v>
      </c>
      <c r="F341">
        <v>3250.14</v>
      </c>
      <c r="G341">
        <v>21871.96</v>
      </c>
      <c r="H341" s="3">
        <f>INT((MONTH(_2024[[#This Row],[Semana n º Data]])-1)/3)+1</f>
        <v>1</v>
      </c>
    </row>
    <row r="342" spans="1:8" x14ac:dyDescent="0.25">
      <c r="A342" t="s">
        <v>43</v>
      </c>
      <c r="B342">
        <f>+WEEKNUM(_2024[[#This Row],[Semana n º Data]],2)</f>
        <v>4</v>
      </c>
      <c r="C342">
        <v>21</v>
      </c>
      <c r="D342" t="s">
        <v>7</v>
      </c>
      <c r="E342" t="str">
        <f>_xlfn.CONCAT(_2024[[#This Row],[Armazém]],_2024[[#This Row],[Data]])</f>
        <v>Lisboa CC Colombo4</v>
      </c>
      <c r="F342">
        <v>3718.2</v>
      </c>
      <c r="G342">
        <v>22149.91</v>
      </c>
      <c r="H342" s="3">
        <f>INT((MONTH(_2024[[#This Row],[Semana n º Data]])-1)/3)+1</f>
        <v>1</v>
      </c>
    </row>
    <row r="343" spans="1:8" x14ac:dyDescent="0.25">
      <c r="A343" t="s">
        <v>43</v>
      </c>
      <c r="B343">
        <f>+WEEKNUM(_2024[[#This Row],[Semana n º Data]],2)</f>
        <v>4</v>
      </c>
      <c r="C343">
        <v>18</v>
      </c>
      <c r="D343" t="s">
        <v>12</v>
      </c>
      <c r="E343" t="str">
        <f>_xlfn.CONCAT(_2024[[#This Row],[Armazém]],_2024[[#This Row],[Data]])</f>
        <v>Porto Aeroporto4</v>
      </c>
      <c r="F343">
        <v>1664.08</v>
      </c>
      <c r="G343">
        <v>10445.049999999999</v>
      </c>
      <c r="H343" s="3">
        <f>INT((MONTH(_2024[[#This Row],[Semana n º Data]])-1)/3)+1</f>
        <v>1</v>
      </c>
    </row>
    <row r="344" spans="1:8" x14ac:dyDescent="0.25">
      <c r="A344" t="s">
        <v>43</v>
      </c>
      <c r="B344">
        <f>+WEEKNUM(_2024[[#This Row],[Semana n º Data]],2)</f>
        <v>4</v>
      </c>
      <c r="C344">
        <v>27</v>
      </c>
      <c r="D344" t="s">
        <v>11</v>
      </c>
      <c r="E344" t="str">
        <f>_xlfn.CONCAT(_2024[[#This Row],[Armazém]],_2024[[#This Row],[Data]])</f>
        <v>Oeiras C.C. Parque Oeiras4</v>
      </c>
      <c r="F344">
        <v>2540.5</v>
      </c>
      <c r="G344">
        <v>12737.04</v>
      </c>
      <c r="H344" s="3">
        <f>INT((MONTH(_2024[[#This Row],[Semana n º Data]])-1)/3)+1</f>
        <v>1</v>
      </c>
    </row>
    <row r="345" spans="1:8" x14ac:dyDescent="0.25">
      <c r="A345" t="s">
        <v>43</v>
      </c>
      <c r="B345">
        <f>+WEEKNUM(_2024[[#This Row],[Semana n º Data]],2)</f>
        <v>4</v>
      </c>
      <c r="C345">
        <v>28</v>
      </c>
      <c r="D345" t="s">
        <v>9</v>
      </c>
      <c r="E345" t="str">
        <f>_xlfn.CONCAT(_2024[[#This Row],[Armazém]],_2024[[#This Row],[Data]])</f>
        <v>Lisbona Praca Dom Pedro4</v>
      </c>
      <c r="F345">
        <v>1631.53</v>
      </c>
      <c r="G345">
        <v>15985.86</v>
      </c>
      <c r="H345" s="3">
        <f>INT((MONTH(_2024[[#This Row],[Semana n º Data]])-1)/3)+1</f>
        <v>1</v>
      </c>
    </row>
    <row r="346" spans="1:8" x14ac:dyDescent="0.25">
      <c r="A346" t="s">
        <v>43</v>
      </c>
      <c r="B346">
        <f>+WEEKNUM(_2024[[#This Row],[Semana n º Data]],2)</f>
        <v>4</v>
      </c>
      <c r="C346">
        <v>23</v>
      </c>
      <c r="D346" t="s">
        <v>14</v>
      </c>
      <c r="E346" t="str">
        <f>_xlfn.CONCAT(_2024[[#This Row],[Armazém]],_2024[[#This Row],[Data]])</f>
        <v>Lisbona Alcochete4</v>
      </c>
      <c r="F346">
        <v>4075.62</v>
      </c>
      <c r="G346">
        <v>15898.51</v>
      </c>
      <c r="H346" s="3">
        <f>INT((MONTH(_2024[[#This Row],[Semana n º Data]])-1)/3)+1</f>
        <v>1</v>
      </c>
    </row>
    <row r="347" spans="1:8" x14ac:dyDescent="0.25">
      <c r="A347" t="s">
        <v>43</v>
      </c>
      <c r="B347">
        <f>+WEEKNUM(_2024[[#This Row],[Semana n º Data]],2)</f>
        <v>4</v>
      </c>
      <c r="C347">
        <v>29</v>
      </c>
      <c r="D347" t="s">
        <v>2</v>
      </c>
      <c r="E347" t="str">
        <f>_xlfn.CONCAT(_2024[[#This Row],[Armazém]],_2024[[#This Row],[Data]])</f>
        <v>Almancil Outlet4</v>
      </c>
      <c r="F347">
        <v>1878.5</v>
      </c>
      <c r="G347">
        <v>10178.52</v>
      </c>
      <c r="H347" s="3">
        <f>INT((MONTH(_2024[[#This Row],[Semana n º Data]])-1)/3)+1</f>
        <v>1</v>
      </c>
    </row>
    <row r="348" spans="1:8" x14ac:dyDescent="0.25">
      <c r="A348" t="s">
        <v>43</v>
      </c>
      <c r="B348">
        <f>+WEEKNUM(_2024[[#This Row],[Semana n º Data]],2)</f>
        <v>4</v>
      </c>
      <c r="C348">
        <v>30</v>
      </c>
      <c r="D348" t="s">
        <v>6</v>
      </c>
      <c r="E348" t="str">
        <f>_xlfn.CONCAT(_2024[[#This Row],[Armazém]],_2024[[#This Row],[Data]])</f>
        <v>Lisboa CC Amoreiras4</v>
      </c>
      <c r="F348">
        <v>2285.2199999999998</v>
      </c>
      <c r="G348">
        <v>11212.19</v>
      </c>
      <c r="H348" s="3">
        <f>INT((MONTH(_2024[[#This Row],[Semana n º Data]])-1)/3)+1</f>
        <v>1</v>
      </c>
    </row>
    <row r="349" spans="1:8" x14ac:dyDescent="0.25">
      <c r="A349" t="s">
        <v>43</v>
      </c>
      <c r="B349">
        <f>+WEEKNUM(_2024[[#This Row],[Semana n º Data]],2)</f>
        <v>4</v>
      </c>
      <c r="C349">
        <v>25</v>
      </c>
      <c r="D349" t="s">
        <v>8</v>
      </c>
      <c r="E349" t="str">
        <f>_xlfn.CONCAT(_2024[[#This Row],[Armazém]],_2024[[#This Row],[Data]])</f>
        <v>Lisboa Rua Garrett4</v>
      </c>
      <c r="F349">
        <v>799.25</v>
      </c>
      <c r="G349">
        <v>18625.29</v>
      </c>
      <c r="H349" s="3">
        <f>INT((MONTH(_2024[[#This Row],[Semana n º Data]])-1)/3)+1</f>
        <v>1</v>
      </c>
    </row>
    <row r="350" spans="1:8" x14ac:dyDescent="0.25">
      <c r="A350" t="s">
        <v>44</v>
      </c>
      <c r="B350">
        <f>+WEEKNUM(_2024[[#This Row],[Semana n º Data]],2)</f>
        <v>5</v>
      </c>
      <c r="C350">
        <v>20</v>
      </c>
      <c r="D350" t="s">
        <v>4</v>
      </c>
      <c r="E350" t="str">
        <f>_xlfn.CONCAT(_2024[[#This Row],[Armazém]],_2024[[#This Row],[Data]])</f>
        <v>Coimbra CC Dolce Vita5</v>
      </c>
      <c r="F350">
        <v>1172.6300000000001</v>
      </c>
      <c r="G350">
        <v>10480.57</v>
      </c>
      <c r="H350" s="3">
        <f>INT((MONTH(_2024[[#This Row],[Semana n º Data]])-1)/3)+1</f>
        <v>1</v>
      </c>
    </row>
    <row r="351" spans="1:8" x14ac:dyDescent="0.25">
      <c r="A351" t="s">
        <v>44</v>
      </c>
      <c r="B351">
        <f>+WEEKNUM(_2024[[#This Row],[Semana n º Data]],2)</f>
        <v>5</v>
      </c>
      <c r="C351">
        <v>24</v>
      </c>
      <c r="D351" t="s">
        <v>10</v>
      </c>
      <c r="E351" t="str">
        <f>_xlfn.CONCAT(_2024[[#This Row],[Armazém]],_2024[[#This Row],[Data]])</f>
        <v>Madeira Funchal CC La5</v>
      </c>
      <c r="F351">
        <v>962.31</v>
      </c>
      <c r="G351">
        <v>10117.4</v>
      </c>
      <c r="H351" s="3">
        <f>INT((MONTH(_2024[[#This Row],[Semana n º Data]])-1)/3)+1</f>
        <v>1</v>
      </c>
    </row>
    <row r="352" spans="1:8" x14ac:dyDescent="0.25">
      <c r="A352" t="s">
        <v>44</v>
      </c>
      <c r="B352">
        <f>+WEEKNUM(_2024[[#This Row],[Semana n º Data]],2)</f>
        <v>5</v>
      </c>
      <c r="C352">
        <v>22</v>
      </c>
      <c r="D352" t="s">
        <v>5</v>
      </c>
      <c r="E352" t="str">
        <f>_xlfn.CONCAT(_2024[[#This Row],[Armazém]],_2024[[#This Row],[Data]])</f>
        <v>Faro CC Forum Algarve5</v>
      </c>
      <c r="F352">
        <v>827.66</v>
      </c>
      <c r="G352">
        <v>6661.59</v>
      </c>
      <c r="H352" s="3">
        <f>INT((MONTH(_2024[[#This Row],[Semana n º Data]])-1)/3)+1</f>
        <v>1</v>
      </c>
    </row>
    <row r="353" spans="1:8" x14ac:dyDescent="0.25">
      <c r="A353" t="s">
        <v>44</v>
      </c>
      <c r="B353">
        <f>+WEEKNUM(_2024[[#This Row],[Semana n º Data]],2)</f>
        <v>5</v>
      </c>
      <c r="C353">
        <v>26</v>
      </c>
      <c r="D353" t="s">
        <v>13</v>
      </c>
      <c r="E353" t="str">
        <f>_xlfn.CONCAT(_2024[[#This Row],[Armazém]],_2024[[#This Row],[Data]])</f>
        <v>Porto CC Norte Shopping5</v>
      </c>
      <c r="F353">
        <v>1991.53</v>
      </c>
      <c r="G353">
        <v>18000</v>
      </c>
      <c r="H353" s="3">
        <f>INT((MONTH(_2024[[#This Row],[Semana n º Data]])-1)/3)+1</f>
        <v>1</v>
      </c>
    </row>
    <row r="354" spans="1:8" x14ac:dyDescent="0.25">
      <c r="A354" t="s">
        <v>44</v>
      </c>
      <c r="B354">
        <f>+WEEKNUM(_2024[[#This Row],[Semana n º Data]],2)</f>
        <v>5</v>
      </c>
      <c r="C354">
        <v>21</v>
      </c>
      <c r="D354" t="s">
        <v>7</v>
      </c>
      <c r="E354" t="str">
        <f>_xlfn.CONCAT(_2024[[#This Row],[Armazém]],_2024[[#This Row],[Data]])</f>
        <v>Lisboa CC Colombo5</v>
      </c>
      <c r="F354">
        <v>1834.7</v>
      </c>
      <c r="G354">
        <v>18387.3</v>
      </c>
      <c r="H354" s="3">
        <f>INT((MONTH(_2024[[#This Row],[Semana n º Data]])-1)/3)+1</f>
        <v>1</v>
      </c>
    </row>
    <row r="355" spans="1:8" x14ac:dyDescent="0.25">
      <c r="A355" t="s">
        <v>44</v>
      </c>
      <c r="B355">
        <f>+WEEKNUM(_2024[[#This Row],[Semana n º Data]],2)</f>
        <v>5</v>
      </c>
      <c r="C355">
        <v>18</v>
      </c>
      <c r="D355" t="s">
        <v>12</v>
      </c>
      <c r="E355" t="str">
        <f>_xlfn.CONCAT(_2024[[#This Row],[Armazém]],_2024[[#This Row],[Data]])</f>
        <v>Porto Aeroporto5</v>
      </c>
      <c r="F355">
        <v>1583</v>
      </c>
      <c r="G355">
        <v>10332.620000000001</v>
      </c>
      <c r="H355" s="3">
        <f>INT((MONTH(_2024[[#This Row],[Semana n º Data]])-1)/3)+1</f>
        <v>1</v>
      </c>
    </row>
    <row r="356" spans="1:8" x14ac:dyDescent="0.25">
      <c r="A356" t="s">
        <v>44</v>
      </c>
      <c r="B356">
        <f>+WEEKNUM(_2024[[#This Row],[Semana n º Data]],2)</f>
        <v>5</v>
      </c>
      <c r="C356">
        <v>27</v>
      </c>
      <c r="D356" t="s">
        <v>11</v>
      </c>
      <c r="E356" t="str">
        <f>_xlfn.CONCAT(_2024[[#This Row],[Armazém]],_2024[[#This Row],[Data]])</f>
        <v>Oeiras C.C. Parque Oeiras5</v>
      </c>
      <c r="F356">
        <v>1937.57</v>
      </c>
      <c r="G356">
        <v>12216.47</v>
      </c>
      <c r="H356" s="3">
        <f>INT((MONTH(_2024[[#This Row],[Semana n º Data]])-1)/3)+1</f>
        <v>1</v>
      </c>
    </row>
    <row r="357" spans="1:8" x14ac:dyDescent="0.25">
      <c r="A357" t="s">
        <v>44</v>
      </c>
      <c r="B357">
        <f>+WEEKNUM(_2024[[#This Row],[Semana n º Data]],2)</f>
        <v>5</v>
      </c>
      <c r="C357">
        <v>19</v>
      </c>
      <c r="D357" t="s">
        <v>3</v>
      </c>
      <c r="E357" t="str">
        <f>_xlfn.CONCAT(_2024[[#This Row],[Armazém]],_2024[[#This Row],[Data]])</f>
        <v>Braga5</v>
      </c>
      <c r="F357">
        <v>1594.45</v>
      </c>
      <c r="G357">
        <v>7224.03</v>
      </c>
      <c r="H357" s="3">
        <f>INT((MONTH(_2024[[#This Row],[Semana n º Data]])-1)/3)+1</f>
        <v>1</v>
      </c>
    </row>
    <row r="358" spans="1:8" x14ac:dyDescent="0.25">
      <c r="A358" t="s">
        <v>44</v>
      </c>
      <c r="B358">
        <f>+WEEKNUM(_2024[[#This Row],[Semana n º Data]],2)</f>
        <v>5</v>
      </c>
      <c r="C358">
        <v>28</v>
      </c>
      <c r="D358" t="s">
        <v>9</v>
      </c>
      <c r="E358" t="str">
        <f>_xlfn.CONCAT(_2024[[#This Row],[Armazém]],_2024[[#This Row],[Data]])</f>
        <v>Lisbona Praca Dom Pedro5</v>
      </c>
      <c r="F358">
        <v>1517.03</v>
      </c>
      <c r="G358">
        <v>13276.38</v>
      </c>
      <c r="H358" s="3">
        <f>INT((MONTH(_2024[[#This Row],[Semana n º Data]])-1)/3)+1</f>
        <v>1</v>
      </c>
    </row>
    <row r="359" spans="1:8" x14ac:dyDescent="0.25">
      <c r="A359" t="s">
        <v>44</v>
      </c>
      <c r="B359">
        <f>+WEEKNUM(_2024[[#This Row],[Semana n º Data]],2)</f>
        <v>5</v>
      </c>
      <c r="C359">
        <v>23</v>
      </c>
      <c r="D359" t="s">
        <v>14</v>
      </c>
      <c r="E359" t="str">
        <f>_xlfn.CONCAT(_2024[[#This Row],[Armazém]],_2024[[#This Row],[Data]])</f>
        <v>Lisbona Alcochete5</v>
      </c>
      <c r="F359">
        <v>1176.8</v>
      </c>
      <c r="G359">
        <v>16000</v>
      </c>
      <c r="H359" s="3">
        <f>INT((MONTH(_2024[[#This Row],[Semana n º Data]])-1)/3)+1</f>
        <v>1</v>
      </c>
    </row>
    <row r="360" spans="1:8" x14ac:dyDescent="0.25">
      <c r="A360" t="s">
        <v>44</v>
      </c>
      <c r="B360">
        <f>+WEEKNUM(_2024[[#This Row],[Semana n º Data]],2)</f>
        <v>5</v>
      </c>
      <c r="C360">
        <v>29</v>
      </c>
      <c r="D360" t="s">
        <v>2</v>
      </c>
      <c r="E360" t="str">
        <f>_xlfn.CONCAT(_2024[[#This Row],[Armazém]],_2024[[#This Row],[Data]])</f>
        <v>Almancil Outlet5</v>
      </c>
      <c r="F360">
        <v>739.82</v>
      </c>
      <c r="G360">
        <v>9470.35</v>
      </c>
      <c r="H360" s="3">
        <f>INT((MONTH(_2024[[#This Row],[Semana n º Data]])-1)/3)+1</f>
        <v>1</v>
      </c>
    </row>
    <row r="361" spans="1:8" x14ac:dyDescent="0.25">
      <c r="A361" t="s">
        <v>44</v>
      </c>
      <c r="B361">
        <f>+WEEKNUM(_2024[[#This Row],[Semana n º Data]],2)</f>
        <v>5</v>
      </c>
      <c r="C361">
        <v>30</v>
      </c>
      <c r="D361" t="s">
        <v>6</v>
      </c>
      <c r="E361" t="str">
        <f>_xlfn.CONCAT(_2024[[#This Row],[Armazém]],_2024[[#This Row],[Data]])</f>
        <v>Lisboa CC Amoreiras5</v>
      </c>
      <c r="F361">
        <v>2174.7600000000002</v>
      </c>
      <c r="G361">
        <v>10000</v>
      </c>
      <c r="H361" s="3">
        <f>INT((MONTH(_2024[[#This Row],[Semana n º Data]])-1)/3)+1</f>
        <v>1</v>
      </c>
    </row>
    <row r="362" spans="1:8" x14ac:dyDescent="0.25">
      <c r="A362" t="s">
        <v>44</v>
      </c>
      <c r="B362">
        <f>+WEEKNUM(_2024[[#This Row],[Semana n º Data]],2)</f>
        <v>5</v>
      </c>
      <c r="C362">
        <v>25</v>
      </c>
      <c r="D362" t="s">
        <v>8</v>
      </c>
      <c r="E362" t="str">
        <f>_xlfn.CONCAT(_2024[[#This Row],[Armazém]],_2024[[#This Row],[Data]])</f>
        <v>Lisboa Rua Garrett5</v>
      </c>
      <c r="F362">
        <v>2597.7800000000002</v>
      </c>
      <c r="G362">
        <v>14429.73</v>
      </c>
      <c r="H362" s="3">
        <f>INT((MONTH(_2024[[#This Row],[Semana n º Data]])-1)/3)+1</f>
        <v>1</v>
      </c>
    </row>
    <row r="363" spans="1:8" x14ac:dyDescent="0.25">
      <c r="A363" t="s">
        <v>45</v>
      </c>
      <c r="B363">
        <f>+WEEKNUM(_2024[[#This Row],[Semana n º Data]],2)</f>
        <v>5</v>
      </c>
      <c r="C363">
        <v>20</v>
      </c>
      <c r="D363" t="s">
        <v>4</v>
      </c>
      <c r="E363" t="str">
        <f>_xlfn.CONCAT(_2024[[#This Row],[Armazém]],_2024[[#This Row],[Data]])</f>
        <v>Coimbra CC Dolce Vita5</v>
      </c>
      <c r="F363">
        <v>1605.36</v>
      </c>
      <c r="G363">
        <v>10480.57</v>
      </c>
      <c r="H363" s="3">
        <f>INT((MONTH(_2024[[#This Row],[Semana n º Data]])-1)/3)+1</f>
        <v>1</v>
      </c>
    </row>
    <row r="364" spans="1:8" x14ac:dyDescent="0.25">
      <c r="A364" t="s">
        <v>45</v>
      </c>
      <c r="B364">
        <f>+WEEKNUM(_2024[[#This Row],[Semana n º Data]],2)</f>
        <v>5</v>
      </c>
      <c r="C364">
        <v>24</v>
      </c>
      <c r="D364" t="s">
        <v>10</v>
      </c>
      <c r="E364" t="str">
        <f>_xlfn.CONCAT(_2024[[#This Row],[Armazém]],_2024[[#This Row],[Data]])</f>
        <v>Madeira Funchal CC La5</v>
      </c>
      <c r="F364">
        <v>1552.45</v>
      </c>
      <c r="G364">
        <v>10117.4</v>
      </c>
      <c r="H364" s="3">
        <f>INT((MONTH(_2024[[#This Row],[Semana n º Data]])-1)/3)+1</f>
        <v>1</v>
      </c>
    </row>
    <row r="365" spans="1:8" x14ac:dyDescent="0.25">
      <c r="A365" t="s">
        <v>45</v>
      </c>
      <c r="B365">
        <f>+WEEKNUM(_2024[[#This Row],[Semana n º Data]],2)</f>
        <v>5</v>
      </c>
      <c r="C365">
        <v>22</v>
      </c>
      <c r="D365" t="s">
        <v>5</v>
      </c>
      <c r="E365" t="str">
        <f>_xlfn.CONCAT(_2024[[#This Row],[Armazém]],_2024[[#This Row],[Data]])</f>
        <v>Faro CC Forum Algarve5</v>
      </c>
      <c r="F365">
        <v>967.93</v>
      </c>
      <c r="G365">
        <v>6661.59</v>
      </c>
      <c r="H365" s="3">
        <f>INT((MONTH(_2024[[#This Row],[Semana n º Data]])-1)/3)+1</f>
        <v>1</v>
      </c>
    </row>
    <row r="366" spans="1:8" x14ac:dyDescent="0.25">
      <c r="A366" t="s">
        <v>45</v>
      </c>
      <c r="B366">
        <f>+WEEKNUM(_2024[[#This Row],[Semana n º Data]],2)</f>
        <v>5</v>
      </c>
      <c r="C366">
        <v>26</v>
      </c>
      <c r="D366" t="s">
        <v>13</v>
      </c>
      <c r="E366" t="str">
        <f>_xlfn.CONCAT(_2024[[#This Row],[Armazém]],_2024[[#This Row],[Data]])</f>
        <v>Porto CC Norte Shopping5</v>
      </c>
      <c r="F366">
        <v>1289.72</v>
      </c>
      <c r="G366">
        <v>18000</v>
      </c>
      <c r="H366" s="3">
        <f>INT((MONTH(_2024[[#This Row],[Semana n º Data]])-1)/3)+1</f>
        <v>1</v>
      </c>
    </row>
    <row r="367" spans="1:8" x14ac:dyDescent="0.25">
      <c r="A367" t="s">
        <v>45</v>
      </c>
      <c r="B367">
        <f>+WEEKNUM(_2024[[#This Row],[Semana n º Data]],2)</f>
        <v>5</v>
      </c>
      <c r="C367">
        <v>21</v>
      </c>
      <c r="D367" t="s">
        <v>7</v>
      </c>
      <c r="E367" t="str">
        <f>_xlfn.CONCAT(_2024[[#This Row],[Armazém]],_2024[[#This Row],[Data]])</f>
        <v>Lisboa CC Colombo5</v>
      </c>
      <c r="F367">
        <v>1791.44</v>
      </c>
      <c r="G367">
        <v>18387.3</v>
      </c>
      <c r="H367" s="3">
        <f>INT((MONTH(_2024[[#This Row],[Semana n º Data]])-1)/3)+1</f>
        <v>1</v>
      </c>
    </row>
    <row r="368" spans="1:8" x14ac:dyDescent="0.25">
      <c r="A368" t="s">
        <v>45</v>
      </c>
      <c r="B368">
        <f>+WEEKNUM(_2024[[#This Row],[Semana n º Data]],2)</f>
        <v>5</v>
      </c>
      <c r="C368">
        <v>18</v>
      </c>
      <c r="D368" t="s">
        <v>12</v>
      </c>
      <c r="E368" t="str">
        <f>_xlfn.CONCAT(_2024[[#This Row],[Armazém]],_2024[[#This Row],[Data]])</f>
        <v>Porto Aeroporto5</v>
      </c>
      <c r="F368">
        <v>1491.18</v>
      </c>
      <c r="G368">
        <v>10332.620000000001</v>
      </c>
      <c r="H368" s="3">
        <f>INT((MONTH(_2024[[#This Row],[Semana n º Data]])-1)/3)+1</f>
        <v>1</v>
      </c>
    </row>
    <row r="369" spans="1:8" x14ac:dyDescent="0.25">
      <c r="A369" t="s">
        <v>45</v>
      </c>
      <c r="B369">
        <f>+WEEKNUM(_2024[[#This Row],[Semana n º Data]],2)</f>
        <v>5</v>
      </c>
      <c r="C369">
        <v>27</v>
      </c>
      <c r="D369" t="s">
        <v>11</v>
      </c>
      <c r="E369" t="str">
        <f>_xlfn.CONCAT(_2024[[#This Row],[Armazém]],_2024[[#This Row],[Data]])</f>
        <v>Oeiras C.C. Parque Oeiras5</v>
      </c>
      <c r="F369">
        <v>1420.83</v>
      </c>
      <c r="G369">
        <v>12216.47</v>
      </c>
      <c r="H369" s="3">
        <f>INT((MONTH(_2024[[#This Row],[Semana n º Data]])-1)/3)+1</f>
        <v>1</v>
      </c>
    </row>
    <row r="370" spans="1:8" x14ac:dyDescent="0.25">
      <c r="A370" t="s">
        <v>45</v>
      </c>
      <c r="B370">
        <f>+WEEKNUM(_2024[[#This Row],[Semana n º Data]],2)</f>
        <v>5</v>
      </c>
      <c r="C370">
        <v>19</v>
      </c>
      <c r="D370" t="s">
        <v>3</v>
      </c>
      <c r="E370" t="str">
        <f>_xlfn.CONCAT(_2024[[#This Row],[Armazém]],_2024[[#This Row],[Data]])</f>
        <v>Braga5</v>
      </c>
      <c r="F370">
        <v>583.97</v>
      </c>
      <c r="G370">
        <v>7224.03</v>
      </c>
      <c r="H370" s="3">
        <f>INT((MONTH(_2024[[#This Row],[Semana n º Data]])-1)/3)+1</f>
        <v>1</v>
      </c>
    </row>
    <row r="371" spans="1:8" x14ac:dyDescent="0.25">
      <c r="A371" t="s">
        <v>45</v>
      </c>
      <c r="B371">
        <f>+WEEKNUM(_2024[[#This Row],[Semana n º Data]],2)</f>
        <v>5</v>
      </c>
      <c r="C371">
        <v>28</v>
      </c>
      <c r="D371" t="s">
        <v>9</v>
      </c>
      <c r="E371" t="str">
        <f>_xlfn.CONCAT(_2024[[#This Row],[Armazém]],_2024[[#This Row],[Data]])</f>
        <v>Lisbona Praca Dom Pedro5</v>
      </c>
      <c r="F371">
        <v>2296.1799999999998</v>
      </c>
      <c r="G371">
        <v>13276.38</v>
      </c>
      <c r="H371" s="3">
        <f>INT((MONTH(_2024[[#This Row],[Semana n º Data]])-1)/3)+1</f>
        <v>1</v>
      </c>
    </row>
    <row r="372" spans="1:8" x14ac:dyDescent="0.25">
      <c r="A372" t="s">
        <v>45</v>
      </c>
      <c r="B372">
        <f>+WEEKNUM(_2024[[#This Row],[Semana n º Data]],2)</f>
        <v>5</v>
      </c>
      <c r="C372">
        <v>23</v>
      </c>
      <c r="D372" t="s">
        <v>14</v>
      </c>
      <c r="E372" t="str">
        <f>_xlfn.CONCAT(_2024[[#This Row],[Armazém]],_2024[[#This Row],[Data]])</f>
        <v>Lisbona Alcochete5</v>
      </c>
      <c r="F372">
        <v>1346.15</v>
      </c>
      <c r="G372">
        <v>16000</v>
      </c>
      <c r="H372" s="3">
        <f>INT((MONTH(_2024[[#This Row],[Semana n º Data]])-1)/3)+1</f>
        <v>1</v>
      </c>
    </row>
    <row r="373" spans="1:8" x14ac:dyDescent="0.25">
      <c r="A373" t="s">
        <v>45</v>
      </c>
      <c r="B373">
        <f>+WEEKNUM(_2024[[#This Row],[Semana n º Data]],2)</f>
        <v>5</v>
      </c>
      <c r="C373">
        <v>29</v>
      </c>
      <c r="D373" t="s">
        <v>2</v>
      </c>
      <c r="E373" t="str">
        <f>_xlfn.CONCAT(_2024[[#This Row],[Armazém]],_2024[[#This Row],[Data]])</f>
        <v>Almancil Outlet5</v>
      </c>
      <c r="F373">
        <v>1190.56</v>
      </c>
      <c r="G373">
        <v>9470.35</v>
      </c>
      <c r="H373" s="3">
        <f>INT((MONTH(_2024[[#This Row],[Semana n º Data]])-1)/3)+1</f>
        <v>1</v>
      </c>
    </row>
    <row r="374" spans="1:8" x14ac:dyDescent="0.25">
      <c r="A374" t="s">
        <v>45</v>
      </c>
      <c r="B374">
        <f>+WEEKNUM(_2024[[#This Row],[Semana n º Data]],2)</f>
        <v>5</v>
      </c>
      <c r="C374">
        <v>30</v>
      </c>
      <c r="D374" t="s">
        <v>6</v>
      </c>
      <c r="E374" t="str">
        <f>_xlfn.CONCAT(_2024[[#This Row],[Armazém]],_2024[[#This Row],[Data]])</f>
        <v>Lisboa CC Amoreiras5</v>
      </c>
      <c r="F374">
        <v>1089.79</v>
      </c>
      <c r="G374">
        <v>10000</v>
      </c>
      <c r="H374" s="3">
        <f>INT((MONTH(_2024[[#This Row],[Semana n º Data]])-1)/3)+1</f>
        <v>1</v>
      </c>
    </row>
    <row r="375" spans="1:8" x14ac:dyDescent="0.25">
      <c r="A375" t="s">
        <v>45</v>
      </c>
      <c r="B375">
        <f>+WEEKNUM(_2024[[#This Row],[Semana n º Data]],2)</f>
        <v>5</v>
      </c>
      <c r="C375">
        <v>25</v>
      </c>
      <c r="D375" t="s">
        <v>8</v>
      </c>
      <c r="E375" t="str">
        <f>_xlfn.CONCAT(_2024[[#This Row],[Armazém]],_2024[[#This Row],[Data]])</f>
        <v>Lisboa Rua Garrett5</v>
      </c>
      <c r="F375">
        <v>2376.11</v>
      </c>
      <c r="G375">
        <v>14429.73</v>
      </c>
      <c r="H375" s="3">
        <f>INT((MONTH(_2024[[#This Row],[Semana n º Data]])-1)/3)+1</f>
        <v>1</v>
      </c>
    </row>
    <row r="376" spans="1:8" x14ac:dyDescent="0.25">
      <c r="A376" t="s">
        <v>46</v>
      </c>
      <c r="B376">
        <f>+WEEKNUM(_2024[[#This Row],[Semana n º Data]],2)</f>
        <v>5</v>
      </c>
      <c r="C376">
        <v>20</v>
      </c>
      <c r="D376" t="s">
        <v>4</v>
      </c>
      <c r="E376" t="str">
        <f>_xlfn.CONCAT(_2024[[#This Row],[Armazém]],_2024[[#This Row],[Data]])</f>
        <v>Coimbra CC Dolce Vita5</v>
      </c>
      <c r="F376">
        <v>849.44</v>
      </c>
      <c r="G376">
        <v>10480.57</v>
      </c>
      <c r="H376" s="3">
        <f>INT((MONTH(_2024[[#This Row],[Semana n º Data]])-1)/3)+1</f>
        <v>1</v>
      </c>
    </row>
    <row r="377" spans="1:8" x14ac:dyDescent="0.25">
      <c r="A377" t="s">
        <v>46</v>
      </c>
      <c r="B377">
        <f>+WEEKNUM(_2024[[#This Row],[Semana n º Data]],2)</f>
        <v>5</v>
      </c>
      <c r="C377">
        <v>24</v>
      </c>
      <c r="D377" t="s">
        <v>10</v>
      </c>
      <c r="E377" t="str">
        <f>_xlfn.CONCAT(_2024[[#This Row],[Armazém]],_2024[[#This Row],[Data]])</f>
        <v>Madeira Funchal CC La5</v>
      </c>
      <c r="F377">
        <v>1671.84</v>
      </c>
      <c r="G377">
        <v>10117.4</v>
      </c>
      <c r="H377" s="3">
        <f>INT((MONTH(_2024[[#This Row],[Semana n º Data]])-1)/3)+1</f>
        <v>1</v>
      </c>
    </row>
    <row r="378" spans="1:8" x14ac:dyDescent="0.25">
      <c r="A378" t="s">
        <v>46</v>
      </c>
      <c r="B378">
        <f>+WEEKNUM(_2024[[#This Row],[Semana n º Data]],2)</f>
        <v>5</v>
      </c>
      <c r="C378">
        <v>22</v>
      </c>
      <c r="D378" t="s">
        <v>5</v>
      </c>
      <c r="E378" t="str">
        <f>_xlfn.CONCAT(_2024[[#This Row],[Armazém]],_2024[[#This Row],[Data]])</f>
        <v>Faro CC Forum Algarve5</v>
      </c>
      <c r="F378">
        <v>319.31</v>
      </c>
      <c r="G378">
        <v>6661.59</v>
      </c>
      <c r="H378" s="3">
        <f>INT((MONTH(_2024[[#This Row],[Semana n º Data]])-1)/3)+1</f>
        <v>1</v>
      </c>
    </row>
    <row r="379" spans="1:8" x14ac:dyDescent="0.25">
      <c r="A379" t="s">
        <v>46</v>
      </c>
      <c r="B379">
        <f>+WEEKNUM(_2024[[#This Row],[Semana n º Data]],2)</f>
        <v>5</v>
      </c>
      <c r="C379">
        <v>26</v>
      </c>
      <c r="D379" t="s">
        <v>13</v>
      </c>
      <c r="E379" t="str">
        <f>_xlfn.CONCAT(_2024[[#This Row],[Armazém]],_2024[[#This Row],[Data]])</f>
        <v>Porto CC Norte Shopping5</v>
      </c>
      <c r="F379">
        <v>2246.85</v>
      </c>
      <c r="G379">
        <v>18000</v>
      </c>
      <c r="H379" s="3">
        <f>INT((MONTH(_2024[[#This Row],[Semana n º Data]])-1)/3)+1</f>
        <v>1</v>
      </c>
    </row>
    <row r="380" spans="1:8" x14ac:dyDescent="0.25">
      <c r="A380" t="s">
        <v>46</v>
      </c>
      <c r="B380">
        <f>+WEEKNUM(_2024[[#This Row],[Semana n º Data]],2)</f>
        <v>5</v>
      </c>
      <c r="C380">
        <v>21</v>
      </c>
      <c r="D380" t="s">
        <v>7</v>
      </c>
      <c r="E380" t="str">
        <f>_xlfn.CONCAT(_2024[[#This Row],[Armazém]],_2024[[#This Row],[Data]])</f>
        <v>Lisboa CC Colombo5</v>
      </c>
      <c r="F380">
        <v>1484.1</v>
      </c>
      <c r="G380">
        <v>18387.3</v>
      </c>
      <c r="H380" s="3">
        <f>INT((MONTH(_2024[[#This Row],[Semana n º Data]])-1)/3)+1</f>
        <v>1</v>
      </c>
    </row>
    <row r="381" spans="1:8" x14ac:dyDescent="0.25">
      <c r="A381" t="s">
        <v>46</v>
      </c>
      <c r="B381">
        <f>+WEEKNUM(_2024[[#This Row],[Semana n º Data]],2)</f>
        <v>5</v>
      </c>
      <c r="C381">
        <v>18</v>
      </c>
      <c r="D381" t="s">
        <v>12</v>
      </c>
      <c r="E381" t="str">
        <f>_xlfn.CONCAT(_2024[[#This Row],[Armazém]],_2024[[#This Row],[Data]])</f>
        <v>Porto Aeroporto5</v>
      </c>
      <c r="F381">
        <v>1126.76</v>
      </c>
      <c r="G381">
        <v>10332.620000000001</v>
      </c>
      <c r="H381" s="3">
        <f>INT((MONTH(_2024[[#This Row],[Semana n º Data]])-1)/3)+1</f>
        <v>1</v>
      </c>
    </row>
    <row r="382" spans="1:8" x14ac:dyDescent="0.25">
      <c r="A382" t="s">
        <v>46</v>
      </c>
      <c r="B382">
        <f>+WEEKNUM(_2024[[#This Row],[Semana n º Data]],2)</f>
        <v>5</v>
      </c>
      <c r="C382">
        <v>27</v>
      </c>
      <c r="D382" t="s">
        <v>11</v>
      </c>
      <c r="E382" t="str">
        <f>_xlfn.CONCAT(_2024[[#This Row],[Armazém]],_2024[[#This Row],[Data]])</f>
        <v>Oeiras C.C. Parque Oeiras5</v>
      </c>
      <c r="F382">
        <v>959.49</v>
      </c>
      <c r="G382">
        <v>12216.47</v>
      </c>
      <c r="H382" s="3">
        <f>INT((MONTH(_2024[[#This Row],[Semana n º Data]])-1)/3)+1</f>
        <v>1</v>
      </c>
    </row>
    <row r="383" spans="1:8" x14ac:dyDescent="0.25">
      <c r="A383" t="s">
        <v>46</v>
      </c>
      <c r="B383">
        <f>+WEEKNUM(_2024[[#This Row],[Semana n º Data]],2)</f>
        <v>5</v>
      </c>
      <c r="C383">
        <v>19</v>
      </c>
      <c r="D383" t="s">
        <v>3</v>
      </c>
      <c r="E383" t="str">
        <f>_xlfn.CONCAT(_2024[[#This Row],[Armazém]],_2024[[#This Row],[Data]])</f>
        <v>Braga5</v>
      </c>
      <c r="F383">
        <v>917.44</v>
      </c>
      <c r="G383">
        <v>7224.03</v>
      </c>
      <c r="H383" s="3">
        <f>INT((MONTH(_2024[[#This Row],[Semana n º Data]])-1)/3)+1</f>
        <v>1</v>
      </c>
    </row>
    <row r="384" spans="1:8" x14ac:dyDescent="0.25">
      <c r="A384" t="s">
        <v>46</v>
      </c>
      <c r="B384">
        <f>+WEEKNUM(_2024[[#This Row],[Semana n º Data]],2)</f>
        <v>5</v>
      </c>
      <c r="C384">
        <v>28</v>
      </c>
      <c r="D384" t="s">
        <v>9</v>
      </c>
      <c r="E384" t="str">
        <f>_xlfn.CONCAT(_2024[[#This Row],[Armazém]],_2024[[#This Row],[Data]])</f>
        <v>Lisbona Praca Dom Pedro5</v>
      </c>
      <c r="F384">
        <v>1454.88</v>
      </c>
      <c r="G384">
        <v>13276.38</v>
      </c>
      <c r="H384" s="3">
        <f>INT((MONTH(_2024[[#This Row],[Semana n º Data]])-1)/3)+1</f>
        <v>1</v>
      </c>
    </row>
    <row r="385" spans="1:8" x14ac:dyDescent="0.25">
      <c r="A385" t="s">
        <v>46</v>
      </c>
      <c r="B385">
        <f>+WEEKNUM(_2024[[#This Row],[Semana n º Data]],2)</f>
        <v>5</v>
      </c>
      <c r="C385">
        <v>23</v>
      </c>
      <c r="D385" t="s">
        <v>14</v>
      </c>
      <c r="E385" t="str">
        <f>_xlfn.CONCAT(_2024[[#This Row],[Armazém]],_2024[[#This Row],[Data]])</f>
        <v>Lisbona Alcochete5</v>
      </c>
      <c r="F385">
        <v>1391.95</v>
      </c>
      <c r="G385">
        <v>16000</v>
      </c>
      <c r="H385" s="3">
        <f>INT((MONTH(_2024[[#This Row],[Semana n º Data]])-1)/3)+1</f>
        <v>1</v>
      </c>
    </row>
    <row r="386" spans="1:8" x14ac:dyDescent="0.25">
      <c r="A386" t="s">
        <v>46</v>
      </c>
      <c r="B386">
        <f>+WEEKNUM(_2024[[#This Row],[Semana n º Data]],2)</f>
        <v>5</v>
      </c>
      <c r="C386">
        <v>29</v>
      </c>
      <c r="D386" t="s">
        <v>2</v>
      </c>
      <c r="E386" t="str">
        <f>_xlfn.CONCAT(_2024[[#This Row],[Armazém]],_2024[[#This Row],[Data]])</f>
        <v>Almancil Outlet5</v>
      </c>
      <c r="F386">
        <v>932.54</v>
      </c>
      <c r="G386">
        <v>9470.35</v>
      </c>
      <c r="H386" s="3">
        <f>INT((MONTH(_2024[[#This Row],[Semana n º Data]])-1)/3)+1</f>
        <v>1</v>
      </c>
    </row>
    <row r="387" spans="1:8" x14ac:dyDescent="0.25">
      <c r="A387" t="s">
        <v>46</v>
      </c>
      <c r="B387">
        <f>+WEEKNUM(_2024[[#This Row],[Semana n º Data]],2)</f>
        <v>5</v>
      </c>
      <c r="C387">
        <v>30</v>
      </c>
      <c r="D387" t="s">
        <v>6</v>
      </c>
      <c r="E387" t="str">
        <f>_xlfn.CONCAT(_2024[[#This Row],[Armazém]],_2024[[#This Row],[Data]])</f>
        <v>Lisboa CC Amoreiras5</v>
      </c>
      <c r="F387">
        <v>1388.68</v>
      </c>
      <c r="G387">
        <v>10000</v>
      </c>
      <c r="H387" s="3">
        <f>INT((MONTH(_2024[[#This Row],[Semana n º Data]])-1)/3)+1</f>
        <v>1</v>
      </c>
    </row>
    <row r="388" spans="1:8" x14ac:dyDescent="0.25">
      <c r="A388" t="s">
        <v>46</v>
      </c>
      <c r="B388">
        <f>+WEEKNUM(_2024[[#This Row],[Semana n º Data]],2)</f>
        <v>5</v>
      </c>
      <c r="C388">
        <v>25</v>
      </c>
      <c r="D388" t="s">
        <v>8</v>
      </c>
      <c r="E388" t="str">
        <f>_xlfn.CONCAT(_2024[[#This Row],[Armazém]],_2024[[#This Row],[Data]])</f>
        <v>Lisboa Rua Garrett5</v>
      </c>
      <c r="F388">
        <v>2125.4299999999998</v>
      </c>
      <c r="G388">
        <v>14429.73</v>
      </c>
      <c r="H388" s="3">
        <f>INT((MONTH(_2024[[#This Row],[Semana n º Data]])-1)/3)+1</f>
        <v>1</v>
      </c>
    </row>
    <row r="389" spans="1:8" x14ac:dyDescent="0.25">
      <c r="A389" t="s">
        <v>47</v>
      </c>
      <c r="B389">
        <f>+WEEKNUM(_2024[[#This Row],[Semana n º Data]],2)</f>
        <v>5</v>
      </c>
      <c r="C389">
        <v>20</v>
      </c>
      <c r="D389" t="s">
        <v>4</v>
      </c>
      <c r="E389" t="str">
        <f>_xlfn.CONCAT(_2024[[#This Row],[Armazém]],_2024[[#This Row],[Data]])</f>
        <v>Coimbra CC Dolce Vita5</v>
      </c>
      <c r="F389">
        <v>1654.32</v>
      </c>
      <c r="G389">
        <v>10480.57</v>
      </c>
      <c r="H389" s="3">
        <f>INT((MONTH(_2024[[#This Row],[Semana n º Data]])-1)/3)+1</f>
        <v>1</v>
      </c>
    </row>
    <row r="390" spans="1:8" x14ac:dyDescent="0.25">
      <c r="A390" t="s">
        <v>47</v>
      </c>
      <c r="B390">
        <f>+WEEKNUM(_2024[[#This Row],[Semana n º Data]],2)</f>
        <v>5</v>
      </c>
      <c r="C390">
        <v>24</v>
      </c>
      <c r="D390" t="s">
        <v>10</v>
      </c>
      <c r="E390" t="str">
        <f>_xlfn.CONCAT(_2024[[#This Row],[Armazém]],_2024[[#This Row],[Data]])</f>
        <v>Madeira Funchal CC La5</v>
      </c>
      <c r="F390">
        <v>1592.77</v>
      </c>
      <c r="G390">
        <v>10117.4</v>
      </c>
      <c r="H390" s="3">
        <f>INT((MONTH(_2024[[#This Row],[Semana n º Data]])-1)/3)+1</f>
        <v>1</v>
      </c>
    </row>
    <row r="391" spans="1:8" x14ac:dyDescent="0.25">
      <c r="A391" t="s">
        <v>47</v>
      </c>
      <c r="B391">
        <f>+WEEKNUM(_2024[[#This Row],[Semana n º Data]],2)</f>
        <v>5</v>
      </c>
      <c r="C391">
        <v>22</v>
      </c>
      <c r="D391" t="s">
        <v>5</v>
      </c>
      <c r="E391" t="str">
        <f>_xlfn.CONCAT(_2024[[#This Row],[Armazém]],_2024[[#This Row],[Data]])</f>
        <v>Faro CC Forum Algarve5</v>
      </c>
      <c r="F391">
        <v>441.68</v>
      </c>
      <c r="G391">
        <v>6661.59</v>
      </c>
      <c r="H391" s="3">
        <f>INT((MONTH(_2024[[#This Row],[Semana n º Data]])-1)/3)+1</f>
        <v>1</v>
      </c>
    </row>
    <row r="392" spans="1:8" x14ac:dyDescent="0.25">
      <c r="A392" t="s">
        <v>47</v>
      </c>
      <c r="B392">
        <f>+WEEKNUM(_2024[[#This Row],[Semana n º Data]],2)</f>
        <v>5</v>
      </c>
      <c r="C392">
        <v>26</v>
      </c>
      <c r="D392" t="s">
        <v>13</v>
      </c>
      <c r="E392" t="str">
        <f>_xlfn.CONCAT(_2024[[#This Row],[Armazém]],_2024[[#This Row],[Data]])</f>
        <v>Porto CC Norte Shopping5</v>
      </c>
      <c r="F392">
        <v>1679.9</v>
      </c>
      <c r="G392">
        <v>18000</v>
      </c>
      <c r="H392" s="3">
        <f>INT((MONTH(_2024[[#This Row],[Semana n º Data]])-1)/3)+1</f>
        <v>1</v>
      </c>
    </row>
    <row r="393" spans="1:8" x14ac:dyDescent="0.25">
      <c r="A393" t="s">
        <v>47</v>
      </c>
      <c r="B393">
        <f>+WEEKNUM(_2024[[#This Row],[Semana n º Data]],2)</f>
        <v>5</v>
      </c>
      <c r="C393">
        <v>21</v>
      </c>
      <c r="D393" t="s">
        <v>7</v>
      </c>
      <c r="E393" t="str">
        <f>_xlfn.CONCAT(_2024[[#This Row],[Armazém]],_2024[[#This Row],[Data]])</f>
        <v>Lisboa CC Colombo5</v>
      </c>
      <c r="F393">
        <v>1574.71</v>
      </c>
      <c r="G393">
        <v>18387.3</v>
      </c>
      <c r="H393" s="3">
        <f>INT((MONTH(_2024[[#This Row],[Semana n º Data]])-1)/3)+1</f>
        <v>1</v>
      </c>
    </row>
    <row r="394" spans="1:8" x14ac:dyDescent="0.25">
      <c r="A394" t="s">
        <v>47</v>
      </c>
      <c r="B394">
        <f>+WEEKNUM(_2024[[#This Row],[Semana n º Data]],2)</f>
        <v>5</v>
      </c>
      <c r="C394">
        <v>18</v>
      </c>
      <c r="D394" t="s">
        <v>12</v>
      </c>
      <c r="E394" t="str">
        <f>_xlfn.CONCAT(_2024[[#This Row],[Armazém]],_2024[[#This Row],[Data]])</f>
        <v>Porto Aeroporto5</v>
      </c>
      <c r="F394">
        <v>1211.6500000000001</v>
      </c>
      <c r="G394">
        <v>10332.620000000001</v>
      </c>
      <c r="H394" s="3">
        <f>INT((MONTH(_2024[[#This Row],[Semana n º Data]])-1)/3)+1</f>
        <v>1</v>
      </c>
    </row>
    <row r="395" spans="1:8" x14ac:dyDescent="0.25">
      <c r="A395" t="s">
        <v>47</v>
      </c>
      <c r="B395">
        <f>+WEEKNUM(_2024[[#This Row],[Semana n º Data]],2)</f>
        <v>5</v>
      </c>
      <c r="C395">
        <v>27</v>
      </c>
      <c r="D395" t="s">
        <v>11</v>
      </c>
      <c r="E395" t="str">
        <f>_xlfn.CONCAT(_2024[[#This Row],[Armazém]],_2024[[#This Row],[Data]])</f>
        <v>Oeiras C.C. Parque Oeiras5</v>
      </c>
      <c r="F395">
        <v>979.47</v>
      </c>
      <c r="G395">
        <v>12216.47</v>
      </c>
      <c r="H395" s="3">
        <f>INT((MONTH(_2024[[#This Row],[Semana n º Data]])-1)/3)+1</f>
        <v>1</v>
      </c>
    </row>
    <row r="396" spans="1:8" x14ac:dyDescent="0.25">
      <c r="A396" t="s">
        <v>47</v>
      </c>
      <c r="B396">
        <f>+WEEKNUM(_2024[[#This Row],[Semana n º Data]],2)</f>
        <v>5</v>
      </c>
      <c r="C396">
        <v>19</v>
      </c>
      <c r="D396" t="s">
        <v>3</v>
      </c>
      <c r="E396" t="str">
        <f>_xlfn.CONCAT(_2024[[#This Row],[Armazém]],_2024[[#This Row],[Data]])</f>
        <v>Braga5</v>
      </c>
      <c r="F396">
        <v>887.46</v>
      </c>
      <c r="G396">
        <v>7224.03</v>
      </c>
      <c r="H396" s="3">
        <f>INT((MONTH(_2024[[#This Row],[Semana n º Data]])-1)/3)+1</f>
        <v>1</v>
      </c>
    </row>
    <row r="397" spans="1:8" x14ac:dyDescent="0.25">
      <c r="A397" t="s">
        <v>47</v>
      </c>
      <c r="B397">
        <f>+WEEKNUM(_2024[[#This Row],[Semana n º Data]],2)</f>
        <v>5</v>
      </c>
      <c r="C397">
        <v>28</v>
      </c>
      <c r="D397" t="s">
        <v>9</v>
      </c>
      <c r="E397" t="str">
        <f>_xlfn.CONCAT(_2024[[#This Row],[Armazém]],_2024[[#This Row],[Data]])</f>
        <v>Lisbona Praca Dom Pedro5</v>
      </c>
      <c r="F397">
        <v>1542.51</v>
      </c>
      <c r="G397">
        <v>13276.38</v>
      </c>
      <c r="H397" s="3">
        <f>INT((MONTH(_2024[[#This Row],[Semana n º Data]])-1)/3)+1</f>
        <v>1</v>
      </c>
    </row>
    <row r="398" spans="1:8" x14ac:dyDescent="0.25">
      <c r="A398" t="s">
        <v>47</v>
      </c>
      <c r="B398">
        <f>+WEEKNUM(_2024[[#This Row],[Semana n º Data]],2)</f>
        <v>5</v>
      </c>
      <c r="C398">
        <v>23</v>
      </c>
      <c r="D398" t="s">
        <v>14</v>
      </c>
      <c r="E398" t="str">
        <f>_xlfn.CONCAT(_2024[[#This Row],[Armazém]],_2024[[#This Row],[Data]])</f>
        <v>Lisbona Alcochete5</v>
      </c>
      <c r="F398">
        <v>1991.9</v>
      </c>
      <c r="G398">
        <v>16000</v>
      </c>
      <c r="H398" s="3">
        <f>INT((MONTH(_2024[[#This Row],[Semana n º Data]])-1)/3)+1</f>
        <v>1</v>
      </c>
    </row>
    <row r="399" spans="1:8" x14ac:dyDescent="0.25">
      <c r="A399" t="s">
        <v>47</v>
      </c>
      <c r="B399">
        <f>+WEEKNUM(_2024[[#This Row],[Semana n º Data]],2)</f>
        <v>5</v>
      </c>
      <c r="C399">
        <v>29</v>
      </c>
      <c r="D399" t="s">
        <v>2</v>
      </c>
      <c r="E399" t="str">
        <f>_xlfn.CONCAT(_2024[[#This Row],[Armazém]],_2024[[#This Row],[Data]])</f>
        <v>Almancil Outlet5</v>
      </c>
      <c r="F399">
        <v>735.04</v>
      </c>
      <c r="G399">
        <v>9470.35</v>
      </c>
      <c r="H399" s="3">
        <f>INT((MONTH(_2024[[#This Row],[Semana n º Data]])-1)/3)+1</f>
        <v>1</v>
      </c>
    </row>
    <row r="400" spans="1:8" x14ac:dyDescent="0.25">
      <c r="A400" t="s">
        <v>47</v>
      </c>
      <c r="B400">
        <f>+WEEKNUM(_2024[[#This Row],[Semana n º Data]],2)</f>
        <v>5</v>
      </c>
      <c r="C400">
        <v>30</v>
      </c>
      <c r="D400" t="s">
        <v>6</v>
      </c>
      <c r="E400" t="str">
        <f>_xlfn.CONCAT(_2024[[#This Row],[Armazém]],_2024[[#This Row],[Data]])</f>
        <v>Lisboa CC Amoreiras5</v>
      </c>
      <c r="F400">
        <v>1401.84</v>
      </c>
      <c r="G400">
        <v>10000</v>
      </c>
      <c r="H400" s="3">
        <f>INT((MONTH(_2024[[#This Row],[Semana n º Data]])-1)/3)+1</f>
        <v>1</v>
      </c>
    </row>
    <row r="401" spans="1:8" x14ac:dyDescent="0.25">
      <c r="A401" t="s">
        <v>47</v>
      </c>
      <c r="B401">
        <f>+WEEKNUM(_2024[[#This Row],[Semana n º Data]],2)</f>
        <v>5</v>
      </c>
      <c r="C401">
        <v>25</v>
      </c>
      <c r="D401" t="s">
        <v>8</v>
      </c>
      <c r="E401" t="str">
        <f>_xlfn.CONCAT(_2024[[#This Row],[Armazém]],_2024[[#This Row],[Data]])</f>
        <v>Lisboa Rua Garrett5</v>
      </c>
      <c r="F401">
        <v>1780.21</v>
      </c>
      <c r="G401">
        <v>14429.73</v>
      </c>
      <c r="H401" s="3">
        <f>INT((MONTH(_2024[[#This Row],[Semana n º Data]])-1)/3)+1</f>
        <v>1</v>
      </c>
    </row>
    <row r="402" spans="1:8" x14ac:dyDescent="0.25">
      <c r="A402" t="s">
        <v>48</v>
      </c>
      <c r="B402">
        <f>+WEEKNUM(_2024[[#This Row],[Semana n º Data]],2)</f>
        <v>5</v>
      </c>
      <c r="C402">
        <v>20</v>
      </c>
      <c r="D402" t="s">
        <v>4</v>
      </c>
      <c r="E402" t="str">
        <f>_xlfn.CONCAT(_2024[[#This Row],[Armazém]],_2024[[#This Row],[Data]])</f>
        <v>Coimbra CC Dolce Vita5</v>
      </c>
      <c r="F402">
        <v>1618.97</v>
      </c>
      <c r="G402">
        <v>10480.57</v>
      </c>
      <c r="H402" s="3">
        <f>INT((MONTH(_2024[[#This Row],[Semana n º Data]])-1)/3)+1</f>
        <v>1</v>
      </c>
    </row>
    <row r="403" spans="1:8" x14ac:dyDescent="0.25">
      <c r="A403" t="s">
        <v>48</v>
      </c>
      <c r="B403">
        <f>+WEEKNUM(_2024[[#This Row],[Semana n º Data]],2)</f>
        <v>5</v>
      </c>
      <c r="C403">
        <v>24</v>
      </c>
      <c r="D403" t="s">
        <v>10</v>
      </c>
      <c r="E403" t="str">
        <f>_xlfn.CONCAT(_2024[[#This Row],[Armazém]],_2024[[#This Row],[Data]])</f>
        <v>Madeira Funchal CC La5</v>
      </c>
      <c r="F403">
        <v>1754.11</v>
      </c>
      <c r="G403">
        <v>10117.4</v>
      </c>
      <c r="H403" s="3">
        <f>INT((MONTH(_2024[[#This Row],[Semana n º Data]])-1)/3)+1</f>
        <v>1</v>
      </c>
    </row>
    <row r="404" spans="1:8" x14ac:dyDescent="0.25">
      <c r="A404" t="s">
        <v>48</v>
      </c>
      <c r="B404">
        <f>+WEEKNUM(_2024[[#This Row],[Semana n º Data]],2)</f>
        <v>5</v>
      </c>
      <c r="C404">
        <v>22</v>
      </c>
      <c r="D404" t="s">
        <v>5</v>
      </c>
      <c r="E404" t="str">
        <f>_xlfn.CONCAT(_2024[[#This Row],[Armazém]],_2024[[#This Row],[Data]])</f>
        <v>Faro CC Forum Algarve5</v>
      </c>
      <c r="F404">
        <v>258.27999999999997</v>
      </c>
      <c r="G404">
        <v>6661.59</v>
      </c>
      <c r="H404" s="3">
        <f>INT((MONTH(_2024[[#This Row],[Semana n º Data]])-1)/3)+1</f>
        <v>1</v>
      </c>
    </row>
    <row r="405" spans="1:8" x14ac:dyDescent="0.25">
      <c r="A405" t="s">
        <v>48</v>
      </c>
      <c r="B405">
        <f>+WEEKNUM(_2024[[#This Row],[Semana n º Data]],2)</f>
        <v>5</v>
      </c>
      <c r="C405">
        <v>26</v>
      </c>
      <c r="D405" t="s">
        <v>13</v>
      </c>
      <c r="E405" t="str">
        <f>_xlfn.CONCAT(_2024[[#This Row],[Armazém]],_2024[[#This Row],[Data]])</f>
        <v>Porto CC Norte Shopping5</v>
      </c>
      <c r="F405">
        <v>2287.0100000000002</v>
      </c>
      <c r="G405">
        <v>18000</v>
      </c>
      <c r="H405" s="3">
        <f>INT((MONTH(_2024[[#This Row],[Semana n º Data]])-1)/3)+1</f>
        <v>1</v>
      </c>
    </row>
    <row r="406" spans="1:8" x14ac:dyDescent="0.25">
      <c r="A406" t="s">
        <v>48</v>
      </c>
      <c r="B406">
        <f>+WEEKNUM(_2024[[#This Row],[Semana n º Data]],2)</f>
        <v>5</v>
      </c>
      <c r="C406">
        <v>21</v>
      </c>
      <c r="D406" t="s">
        <v>7</v>
      </c>
      <c r="E406" t="str">
        <f>_xlfn.CONCAT(_2024[[#This Row],[Armazém]],_2024[[#This Row],[Data]])</f>
        <v>Lisboa CC Colombo5</v>
      </c>
      <c r="F406">
        <v>2961.37</v>
      </c>
      <c r="G406">
        <v>18387.3</v>
      </c>
      <c r="H406" s="3">
        <f>INT((MONTH(_2024[[#This Row],[Semana n º Data]])-1)/3)+1</f>
        <v>1</v>
      </c>
    </row>
    <row r="407" spans="1:8" x14ac:dyDescent="0.25">
      <c r="A407" t="s">
        <v>48</v>
      </c>
      <c r="B407">
        <f>+WEEKNUM(_2024[[#This Row],[Semana n º Data]],2)</f>
        <v>5</v>
      </c>
      <c r="C407">
        <v>18</v>
      </c>
      <c r="D407" t="s">
        <v>12</v>
      </c>
      <c r="E407" t="str">
        <f>_xlfn.CONCAT(_2024[[#This Row],[Armazém]],_2024[[#This Row],[Data]])</f>
        <v>Porto Aeroporto5</v>
      </c>
      <c r="F407">
        <v>997.36</v>
      </c>
      <c r="G407">
        <v>10332.620000000001</v>
      </c>
      <c r="H407" s="3">
        <f>INT((MONTH(_2024[[#This Row],[Semana n º Data]])-1)/3)+1</f>
        <v>1</v>
      </c>
    </row>
    <row r="408" spans="1:8" x14ac:dyDescent="0.25">
      <c r="A408" t="s">
        <v>48</v>
      </c>
      <c r="B408">
        <f>+WEEKNUM(_2024[[#This Row],[Semana n º Data]],2)</f>
        <v>5</v>
      </c>
      <c r="C408">
        <v>27</v>
      </c>
      <c r="D408" t="s">
        <v>11</v>
      </c>
      <c r="E408" t="str">
        <f>_xlfn.CONCAT(_2024[[#This Row],[Armazém]],_2024[[#This Row],[Data]])</f>
        <v>Oeiras C.C. Parque Oeiras5</v>
      </c>
      <c r="F408">
        <v>1376.93</v>
      </c>
      <c r="G408">
        <v>12216.47</v>
      </c>
      <c r="H408" s="3">
        <f>INT((MONTH(_2024[[#This Row],[Semana n º Data]])-1)/3)+1</f>
        <v>1</v>
      </c>
    </row>
    <row r="409" spans="1:8" x14ac:dyDescent="0.25">
      <c r="A409" t="s">
        <v>48</v>
      </c>
      <c r="B409">
        <f>+WEEKNUM(_2024[[#This Row],[Semana n º Data]],2)</f>
        <v>5</v>
      </c>
      <c r="C409">
        <v>19</v>
      </c>
      <c r="D409" t="s">
        <v>3</v>
      </c>
      <c r="E409" t="str">
        <f>_xlfn.CONCAT(_2024[[#This Row],[Armazém]],_2024[[#This Row],[Data]])</f>
        <v>Braga5</v>
      </c>
      <c r="F409">
        <v>1048.24</v>
      </c>
      <c r="G409">
        <v>7224.03</v>
      </c>
      <c r="H409" s="3">
        <f>INT((MONTH(_2024[[#This Row],[Semana n º Data]])-1)/3)+1</f>
        <v>1</v>
      </c>
    </row>
    <row r="410" spans="1:8" x14ac:dyDescent="0.25">
      <c r="A410" t="s">
        <v>48</v>
      </c>
      <c r="B410">
        <f>+WEEKNUM(_2024[[#This Row],[Semana n º Data]],2)</f>
        <v>5</v>
      </c>
      <c r="C410">
        <v>28</v>
      </c>
      <c r="D410" t="s">
        <v>9</v>
      </c>
      <c r="E410" t="str">
        <f>_xlfn.CONCAT(_2024[[#This Row],[Armazém]],_2024[[#This Row],[Data]])</f>
        <v>Lisbona Praca Dom Pedro5</v>
      </c>
      <c r="F410">
        <v>2282.98</v>
      </c>
      <c r="G410">
        <v>13276.38</v>
      </c>
      <c r="H410" s="3">
        <f>INT((MONTH(_2024[[#This Row],[Semana n º Data]])-1)/3)+1</f>
        <v>1</v>
      </c>
    </row>
    <row r="411" spans="1:8" x14ac:dyDescent="0.25">
      <c r="A411" t="s">
        <v>48</v>
      </c>
      <c r="B411">
        <f>+WEEKNUM(_2024[[#This Row],[Semana n º Data]],2)</f>
        <v>5</v>
      </c>
      <c r="C411">
        <v>23</v>
      </c>
      <c r="D411" t="s">
        <v>14</v>
      </c>
      <c r="E411" t="str">
        <f>_xlfn.CONCAT(_2024[[#This Row],[Armazém]],_2024[[#This Row],[Data]])</f>
        <v>Lisbona Alcochete5</v>
      </c>
      <c r="F411">
        <v>1515.4</v>
      </c>
      <c r="G411">
        <v>16000</v>
      </c>
      <c r="H411" s="3">
        <f>INT((MONTH(_2024[[#This Row],[Semana n º Data]])-1)/3)+1</f>
        <v>1</v>
      </c>
    </row>
    <row r="412" spans="1:8" x14ac:dyDescent="0.25">
      <c r="A412" t="s">
        <v>48</v>
      </c>
      <c r="B412">
        <f>+WEEKNUM(_2024[[#This Row],[Semana n º Data]],2)</f>
        <v>5</v>
      </c>
      <c r="C412">
        <v>29</v>
      </c>
      <c r="D412" t="s">
        <v>2</v>
      </c>
      <c r="E412" t="str">
        <f>_xlfn.CONCAT(_2024[[#This Row],[Armazém]],_2024[[#This Row],[Data]])</f>
        <v>Almancil Outlet5</v>
      </c>
      <c r="F412">
        <v>1281.96</v>
      </c>
      <c r="G412">
        <v>9470.35</v>
      </c>
      <c r="H412" s="3">
        <f>INT((MONTH(_2024[[#This Row],[Semana n º Data]])-1)/3)+1</f>
        <v>1</v>
      </c>
    </row>
    <row r="413" spans="1:8" x14ac:dyDescent="0.25">
      <c r="A413" t="s">
        <v>48</v>
      </c>
      <c r="B413">
        <f>+WEEKNUM(_2024[[#This Row],[Semana n º Data]],2)</f>
        <v>5</v>
      </c>
      <c r="C413">
        <v>30</v>
      </c>
      <c r="D413" t="s">
        <v>6</v>
      </c>
      <c r="E413" t="str">
        <f>_xlfn.CONCAT(_2024[[#This Row],[Armazém]],_2024[[#This Row],[Data]])</f>
        <v>Lisboa CC Amoreiras5</v>
      </c>
      <c r="F413">
        <v>1122.98</v>
      </c>
      <c r="G413">
        <v>10000</v>
      </c>
      <c r="H413" s="3">
        <f>INT((MONTH(_2024[[#This Row],[Semana n º Data]])-1)/3)+1</f>
        <v>1</v>
      </c>
    </row>
    <row r="414" spans="1:8" x14ac:dyDescent="0.25">
      <c r="A414" t="s">
        <v>48</v>
      </c>
      <c r="B414">
        <f>+WEEKNUM(_2024[[#This Row],[Semana n º Data]],2)</f>
        <v>5</v>
      </c>
      <c r="C414">
        <v>25</v>
      </c>
      <c r="D414" t="s">
        <v>8</v>
      </c>
      <c r="E414" t="str">
        <f>_xlfn.CONCAT(_2024[[#This Row],[Armazém]],_2024[[#This Row],[Data]])</f>
        <v>Lisboa Rua Garrett5</v>
      </c>
      <c r="F414">
        <v>2762</v>
      </c>
      <c r="G414">
        <v>14429.73</v>
      </c>
      <c r="H414" s="3">
        <f>INT((MONTH(_2024[[#This Row],[Semana n º Data]])-1)/3)+1</f>
        <v>1</v>
      </c>
    </row>
    <row r="415" spans="1:8" x14ac:dyDescent="0.25">
      <c r="A415" t="s">
        <v>49</v>
      </c>
      <c r="B415">
        <f>+WEEKNUM(_2024[[#This Row],[Semana n º Data]],2)</f>
        <v>5</v>
      </c>
      <c r="C415">
        <v>20</v>
      </c>
      <c r="D415" t="s">
        <v>4</v>
      </c>
      <c r="E415" t="str">
        <f>_xlfn.CONCAT(_2024[[#This Row],[Armazém]],_2024[[#This Row],[Data]])</f>
        <v>Coimbra CC Dolce Vita5</v>
      </c>
      <c r="F415">
        <v>2376.19</v>
      </c>
      <c r="G415">
        <v>10480.57</v>
      </c>
      <c r="H415" s="3">
        <f>INT((MONTH(_2024[[#This Row],[Semana n º Data]])-1)/3)+1</f>
        <v>1</v>
      </c>
    </row>
    <row r="416" spans="1:8" x14ac:dyDescent="0.25">
      <c r="A416" t="s">
        <v>49</v>
      </c>
      <c r="B416">
        <f>+WEEKNUM(_2024[[#This Row],[Semana n º Data]],2)</f>
        <v>5</v>
      </c>
      <c r="C416">
        <v>24</v>
      </c>
      <c r="D416" t="s">
        <v>10</v>
      </c>
      <c r="E416" t="str">
        <f>_xlfn.CONCAT(_2024[[#This Row],[Armazém]],_2024[[#This Row],[Data]])</f>
        <v>Madeira Funchal CC La5</v>
      </c>
      <c r="F416">
        <v>1137.23</v>
      </c>
      <c r="G416">
        <v>10117.4</v>
      </c>
      <c r="H416" s="3">
        <f>INT((MONTH(_2024[[#This Row],[Semana n º Data]])-1)/3)+1</f>
        <v>1</v>
      </c>
    </row>
    <row r="417" spans="1:8" x14ac:dyDescent="0.25">
      <c r="A417" t="s">
        <v>49</v>
      </c>
      <c r="B417">
        <f>+WEEKNUM(_2024[[#This Row],[Semana n º Data]],2)</f>
        <v>5</v>
      </c>
      <c r="C417">
        <v>22</v>
      </c>
      <c r="D417" t="s">
        <v>5</v>
      </c>
      <c r="E417" t="str">
        <f>_xlfn.CONCAT(_2024[[#This Row],[Armazém]],_2024[[#This Row],[Data]])</f>
        <v>Faro CC Forum Algarve5</v>
      </c>
      <c r="F417">
        <v>1644.69</v>
      </c>
      <c r="G417">
        <v>6661.59</v>
      </c>
      <c r="H417" s="3">
        <f>INT((MONTH(_2024[[#This Row],[Semana n º Data]])-1)/3)+1</f>
        <v>1</v>
      </c>
    </row>
    <row r="418" spans="1:8" x14ac:dyDescent="0.25">
      <c r="A418" t="s">
        <v>49</v>
      </c>
      <c r="B418">
        <f>+WEEKNUM(_2024[[#This Row],[Semana n º Data]],2)</f>
        <v>5</v>
      </c>
      <c r="C418">
        <v>26</v>
      </c>
      <c r="D418" t="s">
        <v>13</v>
      </c>
      <c r="E418" t="str">
        <f>_xlfn.CONCAT(_2024[[#This Row],[Armazém]],_2024[[#This Row],[Data]])</f>
        <v>Porto CC Norte Shopping5</v>
      </c>
      <c r="F418">
        <v>3280.26</v>
      </c>
      <c r="G418">
        <v>18000</v>
      </c>
      <c r="H418" s="3">
        <f>INT((MONTH(_2024[[#This Row],[Semana n º Data]])-1)/3)+1</f>
        <v>1</v>
      </c>
    </row>
    <row r="419" spans="1:8" x14ac:dyDescent="0.25">
      <c r="A419" t="s">
        <v>49</v>
      </c>
      <c r="B419">
        <f>+WEEKNUM(_2024[[#This Row],[Semana n º Data]],2)</f>
        <v>5</v>
      </c>
      <c r="C419">
        <v>21</v>
      </c>
      <c r="D419" t="s">
        <v>7</v>
      </c>
      <c r="E419" t="str">
        <f>_xlfn.CONCAT(_2024[[#This Row],[Armazém]],_2024[[#This Row],[Data]])</f>
        <v>Lisboa CC Colombo5</v>
      </c>
      <c r="F419">
        <v>3780.79</v>
      </c>
      <c r="G419">
        <v>18387.3</v>
      </c>
      <c r="H419" s="3">
        <f>INT((MONTH(_2024[[#This Row],[Semana n º Data]])-1)/3)+1</f>
        <v>1</v>
      </c>
    </row>
    <row r="420" spans="1:8" x14ac:dyDescent="0.25">
      <c r="A420" t="s">
        <v>49</v>
      </c>
      <c r="B420">
        <f>+WEEKNUM(_2024[[#This Row],[Semana n º Data]],2)</f>
        <v>5</v>
      </c>
      <c r="C420">
        <v>18</v>
      </c>
      <c r="D420" t="s">
        <v>12</v>
      </c>
      <c r="E420" t="str">
        <f>_xlfn.CONCAT(_2024[[#This Row],[Armazém]],_2024[[#This Row],[Data]])</f>
        <v>Porto Aeroporto5</v>
      </c>
      <c r="F420">
        <v>828.8</v>
      </c>
      <c r="G420">
        <v>10332.620000000001</v>
      </c>
      <c r="H420" s="3">
        <f>INT((MONTH(_2024[[#This Row],[Semana n º Data]])-1)/3)+1</f>
        <v>1</v>
      </c>
    </row>
    <row r="421" spans="1:8" x14ac:dyDescent="0.25">
      <c r="A421" t="s">
        <v>49</v>
      </c>
      <c r="B421">
        <f>+WEEKNUM(_2024[[#This Row],[Semana n º Data]],2)</f>
        <v>5</v>
      </c>
      <c r="C421">
        <v>27</v>
      </c>
      <c r="D421" t="s">
        <v>11</v>
      </c>
      <c r="E421" t="str">
        <f>_xlfn.CONCAT(_2024[[#This Row],[Armazém]],_2024[[#This Row],[Data]])</f>
        <v>Oeiras C.C. Parque Oeiras5</v>
      </c>
      <c r="F421">
        <v>2565.75</v>
      </c>
      <c r="G421">
        <v>12216.47</v>
      </c>
      <c r="H421" s="3">
        <f>INT((MONTH(_2024[[#This Row],[Semana n º Data]])-1)/3)+1</f>
        <v>1</v>
      </c>
    </row>
    <row r="422" spans="1:8" x14ac:dyDescent="0.25">
      <c r="A422" t="s">
        <v>49</v>
      </c>
      <c r="B422">
        <f>+WEEKNUM(_2024[[#This Row],[Semana n º Data]],2)</f>
        <v>5</v>
      </c>
      <c r="C422">
        <v>19</v>
      </c>
      <c r="D422" t="s">
        <v>3</v>
      </c>
      <c r="E422" t="str">
        <f>_xlfn.CONCAT(_2024[[#This Row],[Armazém]],_2024[[#This Row],[Data]])</f>
        <v>Braga5</v>
      </c>
      <c r="F422">
        <v>3194.52</v>
      </c>
      <c r="G422">
        <v>7224.03</v>
      </c>
      <c r="H422" s="3">
        <f>INT((MONTH(_2024[[#This Row],[Semana n º Data]])-1)/3)+1</f>
        <v>1</v>
      </c>
    </row>
    <row r="423" spans="1:8" x14ac:dyDescent="0.25">
      <c r="A423" t="s">
        <v>49</v>
      </c>
      <c r="B423">
        <f>+WEEKNUM(_2024[[#This Row],[Semana n º Data]],2)</f>
        <v>5</v>
      </c>
      <c r="C423">
        <v>28</v>
      </c>
      <c r="D423" t="s">
        <v>9</v>
      </c>
      <c r="E423" t="str">
        <f>_xlfn.CONCAT(_2024[[#This Row],[Armazém]],_2024[[#This Row],[Data]])</f>
        <v>Lisbona Praca Dom Pedro5</v>
      </c>
      <c r="F423">
        <v>2058.54</v>
      </c>
      <c r="G423">
        <v>13276.38</v>
      </c>
      <c r="H423" s="3">
        <f>INT((MONTH(_2024[[#This Row],[Semana n º Data]])-1)/3)+1</f>
        <v>1</v>
      </c>
    </row>
    <row r="424" spans="1:8" x14ac:dyDescent="0.25">
      <c r="A424" t="s">
        <v>49</v>
      </c>
      <c r="B424">
        <f>+WEEKNUM(_2024[[#This Row],[Semana n º Data]],2)</f>
        <v>5</v>
      </c>
      <c r="C424">
        <v>23</v>
      </c>
      <c r="D424" t="s">
        <v>14</v>
      </c>
      <c r="E424" t="str">
        <f>_xlfn.CONCAT(_2024[[#This Row],[Armazém]],_2024[[#This Row],[Data]])</f>
        <v>Lisbona Alcochete5</v>
      </c>
      <c r="F424">
        <v>4441.01</v>
      </c>
      <c r="G424">
        <v>16000</v>
      </c>
      <c r="H424" s="3">
        <f>INT((MONTH(_2024[[#This Row],[Semana n º Data]])-1)/3)+1</f>
        <v>1</v>
      </c>
    </row>
    <row r="425" spans="1:8" x14ac:dyDescent="0.25">
      <c r="A425" t="s">
        <v>49</v>
      </c>
      <c r="B425">
        <f>+WEEKNUM(_2024[[#This Row],[Semana n º Data]],2)</f>
        <v>5</v>
      </c>
      <c r="C425">
        <v>29</v>
      </c>
      <c r="D425" t="s">
        <v>2</v>
      </c>
      <c r="E425" t="str">
        <f>_xlfn.CONCAT(_2024[[#This Row],[Armazém]],_2024[[#This Row],[Data]])</f>
        <v>Almancil Outlet5</v>
      </c>
      <c r="F425">
        <v>1526.91</v>
      </c>
      <c r="G425">
        <v>9470.35</v>
      </c>
      <c r="H425" s="3">
        <f>INT((MONTH(_2024[[#This Row],[Semana n º Data]])-1)/3)+1</f>
        <v>1</v>
      </c>
    </row>
    <row r="426" spans="1:8" x14ac:dyDescent="0.25">
      <c r="A426" t="s">
        <v>49</v>
      </c>
      <c r="B426">
        <f>+WEEKNUM(_2024[[#This Row],[Semana n º Data]],2)</f>
        <v>5</v>
      </c>
      <c r="C426">
        <v>30</v>
      </c>
      <c r="D426" t="s">
        <v>6</v>
      </c>
      <c r="E426" t="str">
        <f>_xlfn.CONCAT(_2024[[#This Row],[Armazém]],_2024[[#This Row],[Data]])</f>
        <v>Lisboa CC Amoreiras5</v>
      </c>
      <c r="F426">
        <v>2583.7600000000002</v>
      </c>
      <c r="G426">
        <v>10000</v>
      </c>
      <c r="H426" s="3">
        <f>INT((MONTH(_2024[[#This Row],[Semana n º Data]])-1)/3)+1</f>
        <v>1</v>
      </c>
    </row>
    <row r="427" spans="1:8" x14ac:dyDescent="0.25">
      <c r="A427" t="s">
        <v>49</v>
      </c>
      <c r="B427">
        <f>+WEEKNUM(_2024[[#This Row],[Semana n º Data]],2)</f>
        <v>5</v>
      </c>
      <c r="C427">
        <v>25</v>
      </c>
      <c r="D427" t="s">
        <v>8</v>
      </c>
      <c r="E427" t="str">
        <f>_xlfn.CONCAT(_2024[[#This Row],[Armazém]],_2024[[#This Row],[Data]])</f>
        <v>Lisboa Rua Garrett5</v>
      </c>
      <c r="F427">
        <v>2785.29</v>
      </c>
      <c r="G427">
        <v>14429.73</v>
      </c>
      <c r="H427" s="3">
        <f>INT((MONTH(_2024[[#This Row],[Semana n º Data]])-1)/3)+1</f>
        <v>1</v>
      </c>
    </row>
    <row r="428" spans="1:8" x14ac:dyDescent="0.25">
      <c r="A428" t="s">
        <v>50</v>
      </c>
      <c r="B428">
        <f>+WEEKNUM(_2024[[#This Row],[Semana n º Data]],2)</f>
        <v>5</v>
      </c>
      <c r="C428">
        <v>20</v>
      </c>
      <c r="D428" t="s">
        <v>4</v>
      </c>
      <c r="E428" t="str">
        <f>_xlfn.CONCAT(_2024[[#This Row],[Armazém]],_2024[[#This Row],[Data]])</f>
        <v>Coimbra CC Dolce Vita5</v>
      </c>
      <c r="F428">
        <v>2261.4899999999998</v>
      </c>
      <c r="G428">
        <v>10480.57</v>
      </c>
      <c r="H428" s="3">
        <f>INT((MONTH(_2024[[#This Row],[Semana n º Data]])-1)/3)+1</f>
        <v>1</v>
      </c>
    </row>
    <row r="429" spans="1:8" x14ac:dyDescent="0.25">
      <c r="A429" t="s">
        <v>50</v>
      </c>
      <c r="B429">
        <f>+WEEKNUM(_2024[[#This Row],[Semana n º Data]],2)</f>
        <v>5</v>
      </c>
      <c r="C429">
        <v>24</v>
      </c>
      <c r="D429" t="s">
        <v>10</v>
      </c>
      <c r="E429" t="str">
        <f>_xlfn.CONCAT(_2024[[#This Row],[Armazém]],_2024[[#This Row],[Data]])</f>
        <v>Madeira Funchal CC La5</v>
      </c>
      <c r="F429">
        <v>1269.79</v>
      </c>
      <c r="G429">
        <v>10117.4</v>
      </c>
      <c r="H429" s="3">
        <f>INT((MONTH(_2024[[#This Row],[Semana n º Data]])-1)/3)+1</f>
        <v>1</v>
      </c>
    </row>
    <row r="430" spans="1:8" x14ac:dyDescent="0.25">
      <c r="A430" t="s">
        <v>50</v>
      </c>
      <c r="B430">
        <f>+WEEKNUM(_2024[[#This Row],[Semana n º Data]],2)</f>
        <v>5</v>
      </c>
      <c r="C430">
        <v>22</v>
      </c>
      <c r="D430" t="s">
        <v>5</v>
      </c>
      <c r="E430" t="str">
        <f>_xlfn.CONCAT(_2024[[#This Row],[Armazém]],_2024[[#This Row],[Data]])</f>
        <v>Faro CC Forum Algarve5</v>
      </c>
      <c r="F430">
        <v>1415.47</v>
      </c>
      <c r="G430">
        <v>6661.59</v>
      </c>
      <c r="H430" s="3">
        <f>INT((MONTH(_2024[[#This Row],[Semana n º Data]])-1)/3)+1</f>
        <v>1</v>
      </c>
    </row>
    <row r="431" spans="1:8" x14ac:dyDescent="0.25">
      <c r="A431" t="s">
        <v>50</v>
      </c>
      <c r="B431">
        <f>+WEEKNUM(_2024[[#This Row],[Semana n º Data]],2)</f>
        <v>5</v>
      </c>
      <c r="C431">
        <v>26</v>
      </c>
      <c r="D431" t="s">
        <v>13</v>
      </c>
      <c r="E431" t="str">
        <f>_xlfn.CONCAT(_2024[[#This Row],[Armazém]],_2024[[#This Row],[Data]])</f>
        <v>Porto CC Norte Shopping5</v>
      </c>
      <c r="F431">
        <v>3533.6</v>
      </c>
      <c r="G431">
        <v>18000</v>
      </c>
      <c r="H431" s="3">
        <f>INT((MONTH(_2024[[#This Row],[Semana n º Data]])-1)/3)+1</f>
        <v>1</v>
      </c>
    </row>
    <row r="432" spans="1:8" x14ac:dyDescent="0.25">
      <c r="A432" t="s">
        <v>50</v>
      </c>
      <c r="B432">
        <f>+WEEKNUM(_2024[[#This Row],[Semana n º Data]],2)</f>
        <v>5</v>
      </c>
      <c r="C432">
        <v>21</v>
      </c>
      <c r="D432" t="s">
        <v>7</v>
      </c>
      <c r="E432" t="str">
        <f>_xlfn.CONCAT(_2024[[#This Row],[Armazém]],_2024[[#This Row],[Data]])</f>
        <v>Lisboa CC Colombo5</v>
      </c>
      <c r="F432">
        <v>2272.6</v>
      </c>
      <c r="G432">
        <v>18387.3</v>
      </c>
      <c r="H432" s="3">
        <f>INT((MONTH(_2024[[#This Row],[Semana n º Data]])-1)/3)+1</f>
        <v>1</v>
      </c>
    </row>
    <row r="433" spans="1:8" x14ac:dyDescent="0.25">
      <c r="A433" t="s">
        <v>50</v>
      </c>
      <c r="B433">
        <f>+WEEKNUM(_2024[[#This Row],[Semana n º Data]],2)</f>
        <v>5</v>
      </c>
      <c r="C433">
        <v>18</v>
      </c>
      <c r="D433" t="s">
        <v>12</v>
      </c>
      <c r="E433" t="str">
        <f>_xlfn.CONCAT(_2024[[#This Row],[Armazém]],_2024[[#This Row],[Data]])</f>
        <v>Porto Aeroporto5</v>
      </c>
      <c r="F433">
        <v>2941.39</v>
      </c>
      <c r="G433">
        <v>10332.620000000001</v>
      </c>
      <c r="H433" s="3">
        <f>INT((MONTH(_2024[[#This Row],[Semana n º Data]])-1)/3)+1</f>
        <v>1</v>
      </c>
    </row>
    <row r="434" spans="1:8" x14ac:dyDescent="0.25">
      <c r="A434" t="s">
        <v>50</v>
      </c>
      <c r="B434">
        <f>+WEEKNUM(_2024[[#This Row],[Semana n º Data]],2)</f>
        <v>5</v>
      </c>
      <c r="C434">
        <v>27</v>
      </c>
      <c r="D434" t="s">
        <v>11</v>
      </c>
      <c r="E434" t="str">
        <f>_xlfn.CONCAT(_2024[[#This Row],[Armazém]],_2024[[#This Row],[Data]])</f>
        <v>Oeiras C.C. Parque Oeiras5</v>
      </c>
      <c r="F434">
        <v>2740.88</v>
      </c>
      <c r="G434">
        <v>12216.47</v>
      </c>
      <c r="H434" s="3">
        <f>INT((MONTH(_2024[[#This Row],[Semana n º Data]])-1)/3)+1</f>
        <v>1</v>
      </c>
    </row>
    <row r="435" spans="1:8" x14ac:dyDescent="0.25">
      <c r="A435" t="s">
        <v>50</v>
      </c>
      <c r="B435">
        <f>+WEEKNUM(_2024[[#This Row],[Semana n º Data]],2)</f>
        <v>5</v>
      </c>
      <c r="C435">
        <v>28</v>
      </c>
      <c r="D435" t="s">
        <v>9</v>
      </c>
      <c r="E435" t="str">
        <f>_xlfn.CONCAT(_2024[[#This Row],[Armazém]],_2024[[#This Row],[Data]])</f>
        <v>Lisbona Praca Dom Pedro5</v>
      </c>
      <c r="F435">
        <v>1178.75</v>
      </c>
      <c r="G435">
        <v>13276.38</v>
      </c>
      <c r="H435" s="3">
        <f>INT((MONTH(_2024[[#This Row],[Semana n º Data]])-1)/3)+1</f>
        <v>1</v>
      </c>
    </row>
    <row r="436" spans="1:8" x14ac:dyDescent="0.25">
      <c r="A436" t="s">
        <v>50</v>
      </c>
      <c r="B436">
        <f>+WEEKNUM(_2024[[#This Row],[Semana n º Data]],2)</f>
        <v>5</v>
      </c>
      <c r="C436">
        <v>23</v>
      </c>
      <c r="D436" t="s">
        <v>14</v>
      </c>
      <c r="E436" t="str">
        <f>_xlfn.CONCAT(_2024[[#This Row],[Armazém]],_2024[[#This Row],[Data]])</f>
        <v>Lisbona Alcochete5</v>
      </c>
      <c r="F436">
        <v>2891.13</v>
      </c>
      <c r="G436">
        <v>16000</v>
      </c>
      <c r="H436" s="3">
        <f>INT((MONTH(_2024[[#This Row],[Semana n º Data]])-1)/3)+1</f>
        <v>1</v>
      </c>
    </row>
    <row r="437" spans="1:8" x14ac:dyDescent="0.25">
      <c r="A437" t="s">
        <v>50</v>
      </c>
      <c r="B437">
        <f>+WEEKNUM(_2024[[#This Row],[Semana n º Data]],2)</f>
        <v>5</v>
      </c>
      <c r="C437">
        <v>29</v>
      </c>
      <c r="D437" t="s">
        <v>2</v>
      </c>
      <c r="E437" t="str">
        <f>_xlfn.CONCAT(_2024[[#This Row],[Armazém]],_2024[[#This Row],[Data]])</f>
        <v>Almancil Outlet5</v>
      </c>
      <c r="F437">
        <v>1758.97</v>
      </c>
      <c r="G437">
        <v>9470.35</v>
      </c>
      <c r="H437" s="3">
        <f>INT((MONTH(_2024[[#This Row],[Semana n º Data]])-1)/3)+1</f>
        <v>1</v>
      </c>
    </row>
    <row r="438" spans="1:8" x14ac:dyDescent="0.25">
      <c r="A438" t="s">
        <v>50</v>
      </c>
      <c r="B438">
        <f>+WEEKNUM(_2024[[#This Row],[Semana n º Data]],2)</f>
        <v>5</v>
      </c>
      <c r="C438">
        <v>30</v>
      </c>
      <c r="D438" t="s">
        <v>6</v>
      </c>
      <c r="E438" t="str">
        <f>_xlfn.CONCAT(_2024[[#This Row],[Armazém]],_2024[[#This Row],[Data]])</f>
        <v>Lisboa CC Amoreiras5</v>
      </c>
      <c r="F438">
        <v>2010.82</v>
      </c>
      <c r="G438">
        <v>10000</v>
      </c>
      <c r="H438" s="3">
        <f>INT((MONTH(_2024[[#This Row],[Semana n º Data]])-1)/3)+1</f>
        <v>1</v>
      </c>
    </row>
    <row r="439" spans="1:8" x14ac:dyDescent="0.25">
      <c r="A439" t="s">
        <v>50</v>
      </c>
      <c r="B439">
        <f>+WEEKNUM(_2024[[#This Row],[Semana n º Data]],2)</f>
        <v>5</v>
      </c>
      <c r="C439">
        <v>25</v>
      </c>
      <c r="D439" t="s">
        <v>8</v>
      </c>
      <c r="E439" t="str">
        <f>_xlfn.CONCAT(_2024[[#This Row],[Armazém]],_2024[[#This Row],[Data]])</f>
        <v>Lisboa Rua Garrett5</v>
      </c>
      <c r="F439">
        <v>2553.96</v>
      </c>
      <c r="G439">
        <v>14429.73</v>
      </c>
      <c r="H439" s="3">
        <f>INT((MONTH(_2024[[#This Row],[Semana n º Data]])-1)/3)+1</f>
        <v>1</v>
      </c>
    </row>
    <row r="440" spans="1:8" x14ac:dyDescent="0.25">
      <c r="A440" t="s">
        <v>51</v>
      </c>
      <c r="B440">
        <f>+WEEKNUM(_2024[[#This Row],[Semana n º Data]],2)</f>
        <v>6</v>
      </c>
      <c r="C440">
        <v>20</v>
      </c>
      <c r="D440" t="s">
        <v>4</v>
      </c>
      <c r="E440" t="str">
        <f>_xlfn.CONCAT(_2024[[#This Row],[Armazém]],_2024[[#This Row],[Data]])</f>
        <v>Coimbra CC Dolce Vita6</v>
      </c>
      <c r="F440">
        <v>1641.41</v>
      </c>
      <c r="G440">
        <v>8227.8700000000008</v>
      </c>
      <c r="H440" s="3">
        <f>INT((MONTH(_2024[[#This Row],[Semana n º Data]])-1)/3)+1</f>
        <v>1</v>
      </c>
    </row>
    <row r="441" spans="1:8" x14ac:dyDescent="0.25">
      <c r="A441" t="s">
        <v>51</v>
      </c>
      <c r="B441">
        <f>+WEEKNUM(_2024[[#This Row],[Semana n º Data]],2)</f>
        <v>6</v>
      </c>
      <c r="C441">
        <v>24</v>
      </c>
      <c r="D441" t="s">
        <v>10</v>
      </c>
      <c r="E441" t="str">
        <f>_xlfn.CONCAT(_2024[[#This Row],[Armazém]],_2024[[#This Row],[Data]])</f>
        <v>Madeira Funchal CC La6</v>
      </c>
      <c r="F441">
        <v>1014.65</v>
      </c>
      <c r="G441">
        <v>8572.91</v>
      </c>
      <c r="H441" s="3">
        <f>INT((MONTH(_2024[[#This Row],[Semana n º Data]])-1)/3)+1</f>
        <v>1</v>
      </c>
    </row>
    <row r="442" spans="1:8" x14ac:dyDescent="0.25">
      <c r="A442" t="s">
        <v>51</v>
      </c>
      <c r="B442">
        <f>+WEEKNUM(_2024[[#This Row],[Semana n º Data]],2)</f>
        <v>6</v>
      </c>
      <c r="C442">
        <v>22</v>
      </c>
      <c r="D442" t="s">
        <v>5</v>
      </c>
      <c r="E442" t="str">
        <f>_xlfn.CONCAT(_2024[[#This Row],[Armazém]],_2024[[#This Row],[Data]])</f>
        <v>Faro CC Forum Algarve6</v>
      </c>
      <c r="F442">
        <v>431.94</v>
      </c>
      <c r="G442">
        <v>5598.7</v>
      </c>
      <c r="H442" s="3">
        <f>INT((MONTH(_2024[[#This Row],[Semana n º Data]])-1)/3)+1</f>
        <v>1</v>
      </c>
    </row>
    <row r="443" spans="1:8" x14ac:dyDescent="0.25">
      <c r="A443" t="s">
        <v>51</v>
      </c>
      <c r="B443">
        <f>+WEEKNUM(_2024[[#This Row],[Semana n º Data]],2)</f>
        <v>6</v>
      </c>
      <c r="C443">
        <v>26</v>
      </c>
      <c r="D443" t="s">
        <v>13</v>
      </c>
      <c r="E443" t="str">
        <f>_xlfn.CONCAT(_2024[[#This Row],[Armazém]],_2024[[#This Row],[Data]])</f>
        <v>Porto CC Norte Shopping6</v>
      </c>
      <c r="F443">
        <v>1998.74</v>
      </c>
      <c r="G443">
        <v>17953.54</v>
      </c>
      <c r="H443" s="3">
        <f>INT((MONTH(_2024[[#This Row],[Semana n º Data]])-1)/3)+1</f>
        <v>1</v>
      </c>
    </row>
    <row r="444" spans="1:8" x14ac:dyDescent="0.25">
      <c r="A444" t="s">
        <v>51</v>
      </c>
      <c r="B444">
        <f>+WEEKNUM(_2024[[#This Row],[Semana n º Data]],2)</f>
        <v>6</v>
      </c>
      <c r="C444">
        <v>21</v>
      </c>
      <c r="D444" t="s">
        <v>7</v>
      </c>
      <c r="E444" t="str">
        <f>_xlfn.CONCAT(_2024[[#This Row],[Armazém]],_2024[[#This Row],[Data]])</f>
        <v>Lisboa CC Colombo6</v>
      </c>
      <c r="F444">
        <v>1565.96</v>
      </c>
      <c r="G444">
        <v>14903.82</v>
      </c>
      <c r="H444" s="3">
        <f>INT((MONTH(_2024[[#This Row],[Semana n º Data]])-1)/3)+1</f>
        <v>1</v>
      </c>
    </row>
    <row r="445" spans="1:8" x14ac:dyDescent="0.25">
      <c r="A445" t="s">
        <v>51</v>
      </c>
      <c r="B445">
        <f>+WEEKNUM(_2024[[#This Row],[Semana n º Data]],2)</f>
        <v>6</v>
      </c>
      <c r="C445">
        <v>18</v>
      </c>
      <c r="D445" t="s">
        <v>12</v>
      </c>
      <c r="E445" t="str">
        <f>_xlfn.CONCAT(_2024[[#This Row],[Armazém]],_2024[[#This Row],[Data]])</f>
        <v>Porto Aeroporto6</v>
      </c>
      <c r="F445">
        <v>1066.1600000000001</v>
      </c>
      <c r="G445">
        <v>9840.56</v>
      </c>
      <c r="H445" s="3">
        <f>INT((MONTH(_2024[[#This Row],[Semana n º Data]])-1)/3)+1</f>
        <v>1</v>
      </c>
    </row>
    <row r="446" spans="1:8" x14ac:dyDescent="0.25">
      <c r="A446" t="s">
        <v>51</v>
      </c>
      <c r="B446">
        <f>+WEEKNUM(_2024[[#This Row],[Semana n º Data]],2)</f>
        <v>6</v>
      </c>
      <c r="C446">
        <v>27</v>
      </c>
      <c r="D446" t="s">
        <v>11</v>
      </c>
      <c r="E446" t="str">
        <f>_xlfn.CONCAT(_2024[[#This Row],[Armazém]],_2024[[#This Row],[Data]])</f>
        <v>Oeiras C.C. Parque Oeiras6</v>
      </c>
      <c r="F446">
        <v>708.47</v>
      </c>
      <c r="G446">
        <v>10698.69</v>
      </c>
      <c r="H446" s="3">
        <f>INT((MONTH(_2024[[#This Row],[Semana n º Data]])-1)/3)+1</f>
        <v>1</v>
      </c>
    </row>
    <row r="447" spans="1:8" x14ac:dyDescent="0.25">
      <c r="A447" t="s">
        <v>51</v>
      </c>
      <c r="B447">
        <f>+WEEKNUM(_2024[[#This Row],[Semana n º Data]],2)</f>
        <v>6</v>
      </c>
      <c r="C447">
        <v>19</v>
      </c>
      <c r="D447" t="s">
        <v>3</v>
      </c>
      <c r="E447" t="str">
        <f>_xlfn.CONCAT(_2024[[#This Row],[Armazém]],_2024[[#This Row],[Data]])</f>
        <v>Braga6</v>
      </c>
      <c r="F447">
        <v>1122.48</v>
      </c>
      <c r="G447">
        <v>6938.43</v>
      </c>
      <c r="H447" s="3">
        <f>INT((MONTH(_2024[[#This Row],[Semana n º Data]])-1)/3)+1</f>
        <v>1</v>
      </c>
    </row>
    <row r="448" spans="1:8" x14ac:dyDescent="0.25">
      <c r="A448" t="s">
        <v>51</v>
      </c>
      <c r="B448">
        <f>+WEEKNUM(_2024[[#This Row],[Semana n º Data]],2)</f>
        <v>6</v>
      </c>
      <c r="C448">
        <v>28</v>
      </c>
      <c r="D448" t="s">
        <v>9</v>
      </c>
      <c r="E448" t="str">
        <f>_xlfn.CONCAT(_2024[[#This Row],[Armazém]],_2024[[#This Row],[Data]])</f>
        <v>Lisbona Praca Dom Pedro6</v>
      </c>
      <c r="F448">
        <v>1210.3599999999999</v>
      </c>
      <c r="G448">
        <v>14278.56</v>
      </c>
      <c r="H448" s="3">
        <f>INT((MONTH(_2024[[#This Row],[Semana n º Data]])-1)/3)+1</f>
        <v>1</v>
      </c>
    </row>
    <row r="449" spans="1:8" x14ac:dyDescent="0.25">
      <c r="A449" t="s">
        <v>51</v>
      </c>
      <c r="B449">
        <f>+WEEKNUM(_2024[[#This Row],[Semana n º Data]],2)</f>
        <v>6</v>
      </c>
      <c r="C449">
        <v>23</v>
      </c>
      <c r="D449" t="s">
        <v>14</v>
      </c>
      <c r="E449" t="str">
        <f>_xlfn.CONCAT(_2024[[#This Row],[Armazém]],_2024[[#This Row],[Data]])</f>
        <v>Lisbona Alcochete6</v>
      </c>
      <c r="F449">
        <v>770.2</v>
      </c>
      <c r="G449">
        <v>13235.72</v>
      </c>
      <c r="H449" s="3">
        <f>INT((MONTH(_2024[[#This Row],[Semana n º Data]])-1)/3)+1</f>
        <v>1</v>
      </c>
    </row>
    <row r="450" spans="1:8" x14ac:dyDescent="0.25">
      <c r="A450" t="s">
        <v>51</v>
      </c>
      <c r="B450">
        <f>+WEEKNUM(_2024[[#This Row],[Semana n º Data]],2)</f>
        <v>6</v>
      </c>
      <c r="C450">
        <v>29</v>
      </c>
      <c r="D450" t="s">
        <v>2</v>
      </c>
      <c r="E450" t="str">
        <f>_xlfn.CONCAT(_2024[[#This Row],[Armazém]],_2024[[#This Row],[Data]])</f>
        <v>Almancil Outlet6</v>
      </c>
      <c r="F450">
        <v>1183.98</v>
      </c>
      <c r="G450">
        <v>6891.81</v>
      </c>
      <c r="H450" s="3">
        <f>INT((MONTH(_2024[[#This Row],[Semana n º Data]])-1)/3)+1</f>
        <v>1</v>
      </c>
    </row>
    <row r="451" spans="1:8" x14ac:dyDescent="0.25">
      <c r="A451" t="s">
        <v>51</v>
      </c>
      <c r="B451">
        <f>+WEEKNUM(_2024[[#This Row],[Semana n º Data]],2)</f>
        <v>6</v>
      </c>
      <c r="C451">
        <v>30</v>
      </c>
      <c r="D451" t="s">
        <v>6</v>
      </c>
      <c r="E451" t="str">
        <f>_xlfn.CONCAT(_2024[[#This Row],[Armazém]],_2024[[#This Row],[Data]])</f>
        <v>Lisboa CC Amoreiras6</v>
      </c>
      <c r="F451">
        <v>1106.02</v>
      </c>
      <c r="G451">
        <v>11017.62</v>
      </c>
      <c r="H451" s="3">
        <f>INT((MONTH(_2024[[#This Row],[Semana n º Data]])-1)/3)+1</f>
        <v>1</v>
      </c>
    </row>
    <row r="452" spans="1:8" x14ac:dyDescent="0.25">
      <c r="A452" t="s">
        <v>51</v>
      </c>
      <c r="B452">
        <f>+WEEKNUM(_2024[[#This Row],[Semana n º Data]],2)</f>
        <v>6</v>
      </c>
      <c r="C452">
        <v>25</v>
      </c>
      <c r="D452" t="s">
        <v>8</v>
      </c>
      <c r="E452" t="str">
        <f>_xlfn.CONCAT(_2024[[#This Row],[Armazém]],_2024[[#This Row],[Data]])</f>
        <v>Lisboa Rua Garrett6</v>
      </c>
      <c r="F452">
        <v>1343.16</v>
      </c>
      <c r="G452">
        <v>14220.17</v>
      </c>
      <c r="H452" s="3">
        <f>INT((MONTH(_2024[[#This Row],[Semana n º Data]])-1)/3)+1</f>
        <v>1</v>
      </c>
    </row>
    <row r="453" spans="1:8" x14ac:dyDescent="0.25">
      <c r="A453" t="s">
        <v>52</v>
      </c>
      <c r="B453">
        <f>+WEEKNUM(_2024[[#This Row],[Semana n º Data]],2)</f>
        <v>6</v>
      </c>
      <c r="C453">
        <v>20</v>
      </c>
      <c r="D453" t="s">
        <v>4</v>
      </c>
      <c r="E453" t="str">
        <f>_xlfn.CONCAT(_2024[[#This Row],[Armazém]],_2024[[#This Row],[Data]])</f>
        <v>Coimbra CC Dolce Vita6</v>
      </c>
      <c r="F453">
        <v>1176.0899999999999</v>
      </c>
      <c r="G453">
        <v>8227.8700000000008</v>
      </c>
      <c r="H453" s="3">
        <f>INT((MONTH(_2024[[#This Row],[Semana n º Data]])-1)/3)+1</f>
        <v>1</v>
      </c>
    </row>
    <row r="454" spans="1:8" x14ac:dyDescent="0.25">
      <c r="A454" t="s">
        <v>52</v>
      </c>
      <c r="B454">
        <f>+WEEKNUM(_2024[[#This Row],[Semana n º Data]],2)</f>
        <v>6</v>
      </c>
      <c r="C454">
        <v>24</v>
      </c>
      <c r="D454" t="s">
        <v>10</v>
      </c>
      <c r="E454" t="str">
        <f>_xlfn.CONCAT(_2024[[#This Row],[Armazém]],_2024[[#This Row],[Data]])</f>
        <v>Madeira Funchal CC La6</v>
      </c>
      <c r="F454">
        <v>959.04</v>
      </c>
      <c r="G454">
        <v>8572.91</v>
      </c>
      <c r="H454" s="3">
        <f>INT((MONTH(_2024[[#This Row],[Semana n º Data]])-1)/3)+1</f>
        <v>1</v>
      </c>
    </row>
    <row r="455" spans="1:8" x14ac:dyDescent="0.25">
      <c r="A455" t="s">
        <v>52</v>
      </c>
      <c r="B455">
        <f>+WEEKNUM(_2024[[#This Row],[Semana n º Data]],2)</f>
        <v>6</v>
      </c>
      <c r="C455">
        <v>22</v>
      </c>
      <c r="D455" t="s">
        <v>5</v>
      </c>
      <c r="E455" t="str">
        <f>_xlfn.CONCAT(_2024[[#This Row],[Armazém]],_2024[[#This Row],[Data]])</f>
        <v>Faro CC Forum Algarve6</v>
      </c>
      <c r="F455">
        <v>863.55</v>
      </c>
      <c r="G455">
        <v>5598.7</v>
      </c>
      <c r="H455" s="3">
        <f>INT((MONTH(_2024[[#This Row],[Semana n º Data]])-1)/3)+1</f>
        <v>1</v>
      </c>
    </row>
    <row r="456" spans="1:8" x14ac:dyDescent="0.25">
      <c r="A456" t="s">
        <v>52</v>
      </c>
      <c r="B456">
        <f>+WEEKNUM(_2024[[#This Row],[Semana n º Data]],2)</f>
        <v>6</v>
      </c>
      <c r="C456">
        <v>26</v>
      </c>
      <c r="D456" t="s">
        <v>13</v>
      </c>
      <c r="E456" t="str">
        <f>_xlfn.CONCAT(_2024[[#This Row],[Armazém]],_2024[[#This Row],[Data]])</f>
        <v>Porto CC Norte Shopping6</v>
      </c>
      <c r="F456">
        <v>1425.1</v>
      </c>
      <c r="G456">
        <v>17953.54</v>
      </c>
      <c r="H456" s="3">
        <f>INT((MONTH(_2024[[#This Row],[Semana n º Data]])-1)/3)+1</f>
        <v>1</v>
      </c>
    </row>
    <row r="457" spans="1:8" x14ac:dyDescent="0.25">
      <c r="A457" t="s">
        <v>52</v>
      </c>
      <c r="B457">
        <f>+WEEKNUM(_2024[[#This Row],[Semana n º Data]],2)</f>
        <v>6</v>
      </c>
      <c r="C457">
        <v>21</v>
      </c>
      <c r="D457" t="s">
        <v>7</v>
      </c>
      <c r="E457" t="str">
        <f>_xlfn.CONCAT(_2024[[#This Row],[Armazém]],_2024[[#This Row],[Data]])</f>
        <v>Lisboa CC Colombo6</v>
      </c>
      <c r="F457">
        <v>974.8</v>
      </c>
      <c r="G457">
        <v>14903.82</v>
      </c>
      <c r="H457" s="3">
        <f>INT((MONTH(_2024[[#This Row],[Semana n º Data]])-1)/3)+1</f>
        <v>1</v>
      </c>
    </row>
    <row r="458" spans="1:8" x14ac:dyDescent="0.25">
      <c r="A458" t="s">
        <v>52</v>
      </c>
      <c r="B458">
        <f>+WEEKNUM(_2024[[#This Row],[Semana n º Data]],2)</f>
        <v>6</v>
      </c>
      <c r="C458">
        <v>18</v>
      </c>
      <c r="D458" t="s">
        <v>12</v>
      </c>
      <c r="E458" t="str">
        <f>_xlfn.CONCAT(_2024[[#This Row],[Armazém]],_2024[[#This Row],[Data]])</f>
        <v>Porto Aeroporto6</v>
      </c>
      <c r="F458">
        <v>819.22</v>
      </c>
      <c r="G458">
        <v>9840.56</v>
      </c>
      <c r="H458" s="3">
        <f>INT((MONTH(_2024[[#This Row],[Semana n º Data]])-1)/3)+1</f>
        <v>1</v>
      </c>
    </row>
    <row r="459" spans="1:8" x14ac:dyDescent="0.25">
      <c r="A459" t="s">
        <v>52</v>
      </c>
      <c r="B459">
        <f>+WEEKNUM(_2024[[#This Row],[Semana n º Data]],2)</f>
        <v>6</v>
      </c>
      <c r="C459">
        <v>27</v>
      </c>
      <c r="D459" t="s">
        <v>11</v>
      </c>
      <c r="E459" t="str">
        <f>_xlfn.CONCAT(_2024[[#This Row],[Armazém]],_2024[[#This Row],[Data]])</f>
        <v>Oeiras C.C. Parque Oeiras6</v>
      </c>
      <c r="F459">
        <v>1352.07</v>
      </c>
      <c r="G459">
        <v>10698.69</v>
      </c>
      <c r="H459" s="3">
        <f>INT((MONTH(_2024[[#This Row],[Semana n º Data]])-1)/3)+1</f>
        <v>1</v>
      </c>
    </row>
    <row r="460" spans="1:8" x14ac:dyDescent="0.25">
      <c r="A460" t="s">
        <v>52</v>
      </c>
      <c r="B460">
        <f>+WEEKNUM(_2024[[#This Row],[Semana n º Data]],2)</f>
        <v>6</v>
      </c>
      <c r="C460">
        <v>19</v>
      </c>
      <c r="D460" t="s">
        <v>3</v>
      </c>
      <c r="E460" t="str">
        <f>_xlfn.CONCAT(_2024[[#This Row],[Armazém]],_2024[[#This Row],[Data]])</f>
        <v>Braga6</v>
      </c>
      <c r="F460">
        <v>959.28</v>
      </c>
      <c r="G460">
        <v>6938.43</v>
      </c>
      <c r="H460" s="3">
        <f>INT((MONTH(_2024[[#This Row],[Semana n º Data]])-1)/3)+1</f>
        <v>1</v>
      </c>
    </row>
    <row r="461" spans="1:8" x14ac:dyDescent="0.25">
      <c r="A461" t="s">
        <v>52</v>
      </c>
      <c r="B461">
        <f>+WEEKNUM(_2024[[#This Row],[Semana n º Data]],2)</f>
        <v>6</v>
      </c>
      <c r="C461">
        <v>28</v>
      </c>
      <c r="D461" t="s">
        <v>9</v>
      </c>
      <c r="E461" t="str">
        <f>_xlfn.CONCAT(_2024[[#This Row],[Armazém]],_2024[[#This Row],[Data]])</f>
        <v>Lisbona Praca Dom Pedro6</v>
      </c>
      <c r="F461">
        <v>947.41</v>
      </c>
      <c r="G461">
        <v>14278.56</v>
      </c>
      <c r="H461" s="3">
        <f>INT((MONTH(_2024[[#This Row],[Semana n º Data]])-1)/3)+1</f>
        <v>1</v>
      </c>
    </row>
    <row r="462" spans="1:8" x14ac:dyDescent="0.25">
      <c r="A462" t="s">
        <v>52</v>
      </c>
      <c r="B462">
        <f>+WEEKNUM(_2024[[#This Row],[Semana n º Data]],2)</f>
        <v>6</v>
      </c>
      <c r="C462">
        <v>23</v>
      </c>
      <c r="D462" t="s">
        <v>14</v>
      </c>
      <c r="E462" t="str">
        <f>_xlfn.CONCAT(_2024[[#This Row],[Armazém]],_2024[[#This Row],[Data]])</f>
        <v>Lisbona Alcochete6</v>
      </c>
      <c r="F462">
        <v>1035.6500000000001</v>
      </c>
      <c r="G462">
        <v>13235.72</v>
      </c>
      <c r="H462" s="3">
        <f>INT((MONTH(_2024[[#This Row],[Semana n º Data]])-1)/3)+1</f>
        <v>1</v>
      </c>
    </row>
    <row r="463" spans="1:8" x14ac:dyDescent="0.25">
      <c r="A463" t="s">
        <v>52</v>
      </c>
      <c r="B463">
        <f>+WEEKNUM(_2024[[#This Row],[Semana n º Data]],2)</f>
        <v>6</v>
      </c>
      <c r="C463">
        <v>29</v>
      </c>
      <c r="D463" t="s">
        <v>2</v>
      </c>
      <c r="E463" t="str">
        <f>_xlfn.CONCAT(_2024[[#This Row],[Armazém]],_2024[[#This Row],[Data]])</f>
        <v>Almancil Outlet6</v>
      </c>
      <c r="F463">
        <v>732.14</v>
      </c>
      <c r="G463">
        <v>6891.81</v>
      </c>
      <c r="H463" s="3">
        <f>INT((MONTH(_2024[[#This Row],[Semana n º Data]])-1)/3)+1</f>
        <v>1</v>
      </c>
    </row>
    <row r="464" spans="1:8" x14ac:dyDescent="0.25">
      <c r="A464" t="s">
        <v>52</v>
      </c>
      <c r="B464">
        <f>+WEEKNUM(_2024[[#This Row],[Semana n º Data]],2)</f>
        <v>6</v>
      </c>
      <c r="C464">
        <v>30</v>
      </c>
      <c r="D464" t="s">
        <v>6</v>
      </c>
      <c r="E464" t="str">
        <f>_xlfn.CONCAT(_2024[[#This Row],[Armazém]],_2024[[#This Row],[Data]])</f>
        <v>Lisboa CC Amoreiras6</v>
      </c>
      <c r="F464">
        <v>1599.31</v>
      </c>
      <c r="G464">
        <v>11017.62</v>
      </c>
      <c r="H464" s="3">
        <f>INT((MONTH(_2024[[#This Row],[Semana n º Data]])-1)/3)+1</f>
        <v>1</v>
      </c>
    </row>
    <row r="465" spans="1:8" x14ac:dyDescent="0.25">
      <c r="A465" t="s">
        <v>52</v>
      </c>
      <c r="B465">
        <f>+WEEKNUM(_2024[[#This Row],[Semana n º Data]],2)</f>
        <v>6</v>
      </c>
      <c r="C465">
        <v>25</v>
      </c>
      <c r="D465" t="s">
        <v>8</v>
      </c>
      <c r="E465" t="str">
        <f>_xlfn.CONCAT(_2024[[#This Row],[Armazém]],_2024[[#This Row],[Data]])</f>
        <v>Lisboa Rua Garrett6</v>
      </c>
      <c r="F465">
        <v>1870.75</v>
      </c>
      <c r="G465">
        <v>14220.17</v>
      </c>
      <c r="H465" s="3">
        <f>INT((MONTH(_2024[[#This Row],[Semana n º Data]])-1)/3)+1</f>
        <v>1</v>
      </c>
    </row>
    <row r="466" spans="1:8" x14ac:dyDescent="0.25">
      <c r="A466" t="s">
        <v>53</v>
      </c>
      <c r="B466">
        <f>+WEEKNUM(_2024[[#This Row],[Semana n º Data]],2)</f>
        <v>6</v>
      </c>
      <c r="C466">
        <v>20</v>
      </c>
      <c r="D466" t="s">
        <v>4</v>
      </c>
      <c r="E466" t="str">
        <f>_xlfn.CONCAT(_2024[[#This Row],[Armazém]],_2024[[#This Row],[Data]])</f>
        <v>Coimbra CC Dolce Vita6</v>
      </c>
      <c r="F466">
        <v>1730.64</v>
      </c>
      <c r="G466">
        <v>8227.8700000000008</v>
      </c>
      <c r="H466" s="3">
        <f>INT((MONTH(_2024[[#This Row],[Semana n º Data]])-1)/3)+1</f>
        <v>1</v>
      </c>
    </row>
    <row r="467" spans="1:8" x14ac:dyDescent="0.25">
      <c r="A467" t="s">
        <v>53</v>
      </c>
      <c r="B467">
        <f>+WEEKNUM(_2024[[#This Row],[Semana n º Data]],2)</f>
        <v>6</v>
      </c>
      <c r="C467">
        <v>24</v>
      </c>
      <c r="D467" t="s">
        <v>10</v>
      </c>
      <c r="E467" t="str">
        <f>_xlfn.CONCAT(_2024[[#This Row],[Armazém]],_2024[[#This Row],[Data]])</f>
        <v>Madeira Funchal CC La6</v>
      </c>
      <c r="F467">
        <v>1291.6099999999999</v>
      </c>
      <c r="G467">
        <v>8572.91</v>
      </c>
      <c r="H467" s="3">
        <f>INT((MONTH(_2024[[#This Row],[Semana n º Data]])-1)/3)+1</f>
        <v>1</v>
      </c>
    </row>
    <row r="468" spans="1:8" x14ac:dyDescent="0.25">
      <c r="A468" t="s">
        <v>53</v>
      </c>
      <c r="B468">
        <f>+WEEKNUM(_2024[[#This Row],[Semana n º Data]],2)</f>
        <v>6</v>
      </c>
      <c r="C468">
        <v>22</v>
      </c>
      <c r="D468" t="s">
        <v>5</v>
      </c>
      <c r="E468" t="str">
        <f>_xlfn.CONCAT(_2024[[#This Row],[Armazém]],_2024[[#This Row],[Data]])</f>
        <v>Faro CC Forum Algarve6</v>
      </c>
      <c r="F468">
        <v>527.75</v>
      </c>
      <c r="G468">
        <v>5598.7</v>
      </c>
      <c r="H468" s="3">
        <f>INT((MONTH(_2024[[#This Row],[Semana n º Data]])-1)/3)+1</f>
        <v>1</v>
      </c>
    </row>
    <row r="469" spans="1:8" x14ac:dyDescent="0.25">
      <c r="A469" t="s">
        <v>53</v>
      </c>
      <c r="B469">
        <f>+WEEKNUM(_2024[[#This Row],[Semana n º Data]],2)</f>
        <v>6</v>
      </c>
      <c r="C469">
        <v>26</v>
      </c>
      <c r="D469" t="s">
        <v>13</v>
      </c>
      <c r="E469" t="str">
        <f>_xlfn.CONCAT(_2024[[#This Row],[Armazém]],_2024[[#This Row],[Data]])</f>
        <v>Porto CC Norte Shopping6</v>
      </c>
      <c r="F469">
        <v>2499.77</v>
      </c>
      <c r="G469">
        <v>17953.54</v>
      </c>
      <c r="H469" s="3">
        <f>INT((MONTH(_2024[[#This Row],[Semana n º Data]])-1)/3)+1</f>
        <v>1</v>
      </c>
    </row>
    <row r="470" spans="1:8" x14ac:dyDescent="0.25">
      <c r="A470" t="s">
        <v>53</v>
      </c>
      <c r="B470">
        <f>+WEEKNUM(_2024[[#This Row],[Semana n º Data]],2)</f>
        <v>6</v>
      </c>
      <c r="C470">
        <v>21</v>
      </c>
      <c r="D470" t="s">
        <v>7</v>
      </c>
      <c r="E470" t="str">
        <f>_xlfn.CONCAT(_2024[[#This Row],[Armazém]],_2024[[#This Row],[Data]])</f>
        <v>Lisboa CC Colombo6</v>
      </c>
      <c r="F470">
        <v>971.14</v>
      </c>
      <c r="G470">
        <v>14903.82</v>
      </c>
      <c r="H470" s="3">
        <f>INT((MONTH(_2024[[#This Row],[Semana n º Data]])-1)/3)+1</f>
        <v>1</v>
      </c>
    </row>
    <row r="471" spans="1:8" x14ac:dyDescent="0.25">
      <c r="A471" t="s">
        <v>53</v>
      </c>
      <c r="B471">
        <f>+WEEKNUM(_2024[[#This Row],[Semana n º Data]],2)</f>
        <v>6</v>
      </c>
      <c r="C471">
        <v>18</v>
      </c>
      <c r="D471" t="s">
        <v>12</v>
      </c>
      <c r="E471" t="str">
        <f>_xlfn.CONCAT(_2024[[#This Row],[Armazém]],_2024[[#This Row],[Data]])</f>
        <v>Porto Aeroporto6</v>
      </c>
      <c r="F471">
        <v>643.58000000000004</v>
      </c>
      <c r="G471">
        <v>9840.56</v>
      </c>
      <c r="H471" s="3">
        <f>INT((MONTH(_2024[[#This Row],[Semana n º Data]])-1)/3)+1</f>
        <v>1</v>
      </c>
    </row>
    <row r="472" spans="1:8" x14ac:dyDescent="0.25">
      <c r="A472" t="s">
        <v>53</v>
      </c>
      <c r="B472">
        <f>+WEEKNUM(_2024[[#This Row],[Semana n º Data]],2)</f>
        <v>6</v>
      </c>
      <c r="C472">
        <v>27</v>
      </c>
      <c r="D472" t="s">
        <v>11</v>
      </c>
      <c r="E472" t="str">
        <f>_xlfn.CONCAT(_2024[[#This Row],[Armazém]],_2024[[#This Row],[Data]])</f>
        <v>Oeiras C.C. Parque Oeiras6</v>
      </c>
      <c r="F472">
        <v>1312.18</v>
      </c>
      <c r="G472">
        <v>10698.69</v>
      </c>
      <c r="H472" s="3">
        <f>INT((MONTH(_2024[[#This Row],[Semana n º Data]])-1)/3)+1</f>
        <v>1</v>
      </c>
    </row>
    <row r="473" spans="1:8" x14ac:dyDescent="0.25">
      <c r="A473" t="s">
        <v>53</v>
      </c>
      <c r="B473">
        <f>+WEEKNUM(_2024[[#This Row],[Semana n º Data]],2)</f>
        <v>6</v>
      </c>
      <c r="C473">
        <v>19</v>
      </c>
      <c r="D473" t="s">
        <v>3</v>
      </c>
      <c r="E473" t="str">
        <f>_xlfn.CONCAT(_2024[[#This Row],[Armazém]],_2024[[#This Row],[Data]])</f>
        <v>Braga6</v>
      </c>
      <c r="F473">
        <v>683.22</v>
      </c>
      <c r="G473">
        <v>6938.43</v>
      </c>
      <c r="H473" s="3">
        <f>INT((MONTH(_2024[[#This Row],[Semana n º Data]])-1)/3)+1</f>
        <v>1</v>
      </c>
    </row>
    <row r="474" spans="1:8" x14ac:dyDescent="0.25">
      <c r="A474" t="s">
        <v>53</v>
      </c>
      <c r="B474">
        <f>+WEEKNUM(_2024[[#This Row],[Semana n º Data]],2)</f>
        <v>6</v>
      </c>
      <c r="C474">
        <v>28</v>
      </c>
      <c r="D474" t="s">
        <v>9</v>
      </c>
      <c r="E474" t="str">
        <f>_xlfn.CONCAT(_2024[[#This Row],[Armazém]],_2024[[#This Row],[Data]])</f>
        <v>Lisbona Praca Dom Pedro6</v>
      </c>
      <c r="F474">
        <v>1705.67</v>
      </c>
      <c r="G474">
        <v>14278.56</v>
      </c>
      <c r="H474" s="3">
        <f>INT((MONTH(_2024[[#This Row],[Semana n º Data]])-1)/3)+1</f>
        <v>1</v>
      </c>
    </row>
    <row r="475" spans="1:8" x14ac:dyDescent="0.25">
      <c r="A475" t="s">
        <v>53</v>
      </c>
      <c r="B475">
        <f>+WEEKNUM(_2024[[#This Row],[Semana n º Data]],2)</f>
        <v>6</v>
      </c>
      <c r="C475">
        <v>23</v>
      </c>
      <c r="D475" t="s">
        <v>14</v>
      </c>
      <c r="E475" t="str">
        <f>_xlfn.CONCAT(_2024[[#This Row],[Armazém]],_2024[[#This Row],[Data]])</f>
        <v>Lisbona Alcochete6</v>
      </c>
      <c r="F475">
        <v>517.6</v>
      </c>
      <c r="G475">
        <v>13235.72</v>
      </c>
      <c r="H475" s="3">
        <f>INT((MONTH(_2024[[#This Row],[Semana n º Data]])-1)/3)+1</f>
        <v>1</v>
      </c>
    </row>
    <row r="476" spans="1:8" x14ac:dyDescent="0.25">
      <c r="A476" t="s">
        <v>53</v>
      </c>
      <c r="B476">
        <f>+WEEKNUM(_2024[[#This Row],[Semana n º Data]],2)</f>
        <v>6</v>
      </c>
      <c r="C476">
        <v>29</v>
      </c>
      <c r="D476" t="s">
        <v>2</v>
      </c>
      <c r="E476" t="str">
        <f>_xlfn.CONCAT(_2024[[#This Row],[Armazém]],_2024[[#This Row],[Data]])</f>
        <v>Almancil Outlet6</v>
      </c>
      <c r="F476">
        <v>652.37</v>
      </c>
      <c r="G476">
        <v>6891.81</v>
      </c>
      <c r="H476" s="3">
        <f>INT((MONTH(_2024[[#This Row],[Semana n º Data]])-1)/3)+1</f>
        <v>1</v>
      </c>
    </row>
    <row r="477" spans="1:8" x14ac:dyDescent="0.25">
      <c r="A477" t="s">
        <v>53</v>
      </c>
      <c r="B477">
        <f>+WEEKNUM(_2024[[#This Row],[Semana n º Data]],2)</f>
        <v>6</v>
      </c>
      <c r="C477">
        <v>30</v>
      </c>
      <c r="D477" t="s">
        <v>6</v>
      </c>
      <c r="E477" t="str">
        <f>_xlfn.CONCAT(_2024[[#This Row],[Armazém]],_2024[[#This Row],[Data]])</f>
        <v>Lisboa CC Amoreiras6</v>
      </c>
      <c r="F477">
        <v>1291.22</v>
      </c>
      <c r="G477">
        <v>11017.62</v>
      </c>
      <c r="H477" s="3">
        <f>INT((MONTH(_2024[[#This Row],[Semana n º Data]])-1)/3)+1</f>
        <v>1</v>
      </c>
    </row>
    <row r="478" spans="1:8" x14ac:dyDescent="0.25">
      <c r="A478" t="s">
        <v>53</v>
      </c>
      <c r="B478">
        <f>+WEEKNUM(_2024[[#This Row],[Semana n º Data]],2)</f>
        <v>6</v>
      </c>
      <c r="C478">
        <v>25</v>
      </c>
      <c r="D478" t="s">
        <v>8</v>
      </c>
      <c r="E478" t="str">
        <f>_xlfn.CONCAT(_2024[[#This Row],[Armazém]],_2024[[#This Row],[Data]])</f>
        <v>Lisboa Rua Garrett6</v>
      </c>
      <c r="F478">
        <v>1468.81</v>
      </c>
      <c r="G478">
        <v>14220.17</v>
      </c>
      <c r="H478" s="3">
        <f>INT((MONTH(_2024[[#This Row],[Semana n º Data]])-1)/3)+1</f>
        <v>1</v>
      </c>
    </row>
    <row r="479" spans="1:8" x14ac:dyDescent="0.25">
      <c r="A479" t="s">
        <v>54</v>
      </c>
      <c r="B479">
        <f>+WEEKNUM(_2024[[#This Row],[Semana n º Data]],2)</f>
        <v>6</v>
      </c>
      <c r="C479">
        <v>20</v>
      </c>
      <c r="D479" t="s">
        <v>4</v>
      </c>
      <c r="E479" t="str">
        <f>_xlfn.CONCAT(_2024[[#This Row],[Armazém]],_2024[[#This Row],[Data]])</f>
        <v>Coimbra CC Dolce Vita6</v>
      </c>
      <c r="F479">
        <v>826.57</v>
      </c>
      <c r="G479">
        <v>8227.8700000000008</v>
      </c>
      <c r="H479" s="3">
        <f>INT((MONTH(_2024[[#This Row],[Semana n º Data]])-1)/3)+1</f>
        <v>1</v>
      </c>
    </row>
    <row r="480" spans="1:8" x14ac:dyDescent="0.25">
      <c r="A480" t="s">
        <v>54</v>
      </c>
      <c r="B480">
        <f>+WEEKNUM(_2024[[#This Row],[Semana n º Data]],2)</f>
        <v>6</v>
      </c>
      <c r="C480">
        <v>24</v>
      </c>
      <c r="D480" t="s">
        <v>10</v>
      </c>
      <c r="E480" t="str">
        <f>_xlfn.CONCAT(_2024[[#This Row],[Armazém]],_2024[[#This Row],[Data]])</f>
        <v>Madeira Funchal CC La6</v>
      </c>
      <c r="F480">
        <v>1375.02</v>
      </c>
      <c r="G480">
        <v>8572.91</v>
      </c>
      <c r="H480" s="3">
        <f>INT((MONTH(_2024[[#This Row],[Semana n º Data]])-1)/3)+1</f>
        <v>1</v>
      </c>
    </row>
    <row r="481" spans="1:8" x14ac:dyDescent="0.25">
      <c r="A481" t="s">
        <v>54</v>
      </c>
      <c r="B481">
        <f>+WEEKNUM(_2024[[#This Row],[Semana n º Data]],2)</f>
        <v>6</v>
      </c>
      <c r="C481">
        <v>22</v>
      </c>
      <c r="D481" t="s">
        <v>5</v>
      </c>
      <c r="E481" t="str">
        <f>_xlfn.CONCAT(_2024[[#This Row],[Armazém]],_2024[[#This Row],[Data]])</f>
        <v>Faro CC Forum Algarve6</v>
      </c>
      <c r="F481">
        <v>1528.29</v>
      </c>
      <c r="G481">
        <v>5598.7</v>
      </c>
      <c r="H481" s="3">
        <f>INT((MONTH(_2024[[#This Row],[Semana n º Data]])-1)/3)+1</f>
        <v>1</v>
      </c>
    </row>
    <row r="482" spans="1:8" x14ac:dyDescent="0.25">
      <c r="A482" t="s">
        <v>54</v>
      </c>
      <c r="B482">
        <f>+WEEKNUM(_2024[[#This Row],[Semana n º Data]],2)</f>
        <v>6</v>
      </c>
      <c r="C482">
        <v>26</v>
      </c>
      <c r="D482" t="s">
        <v>13</v>
      </c>
      <c r="E482" t="str">
        <f>_xlfn.CONCAT(_2024[[#This Row],[Armazém]],_2024[[#This Row],[Data]])</f>
        <v>Porto CC Norte Shopping6</v>
      </c>
      <c r="F482">
        <v>984.45</v>
      </c>
      <c r="G482">
        <v>17953.54</v>
      </c>
      <c r="H482" s="3">
        <f>INT((MONTH(_2024[[#This Row],[Semana n º Data]])-1)/3)+1</f>
        <v>1</v>
      </c>
    </row>
    <row r="483" spans="1:8" x14ac:dyDescent="0.25">
      <c r="A483" t="s">
        <v>54</v>
      </c>
      <c r="B483">
        <f>+WEEKNUM(_2024[[#This Row],[Semana n º Data]],2)</f>
        <v>6</v>
      </c>
      <c r="C483">
        <v>21</v>
      </c>
      <c r="D483" t="s">
        <v>7</v>
      </c>
      <c r="E483" t="str">
        <f>_xlfn.CONCAT(_2024[[#This Row],[Armazém]],_2024[[#This Row],[Data]])</f>
        <v>Lisboa CC Colombo6</v>
      </c>
      <c r="F483">
        <v>1342</v>
      </c>
      <c r="G483">
        <v>14903.82</v>
      </c>
      <c r="H483" s="3">
        <f>INT((MONTH(_2024[[#This Row],[Semana n º Data]])-1)/3)+1</f>
        <v>1</v>
      </c>
    </row>
    <row r="484" spans="1:8" x14ac:dyDescent="0.25">
      <c r="A484" t="s">
        <v>54</v>
      </c>
      <c r="B484">
        <f>+WEEKNUM(_2024[[#This Row],[Semana n º Data]],2)</f>
        <v>6</v>
      </c>
      <c r="C484">
        <v>18</v>
      </c>
      <c r="D484" t="s">
        <v>12</v>
      </c>
      <c r="E484" t="str">
        <f>_xlfn.CONCAT(_2024[[#This Row],[Armazém]],_2024[[#This Row],[Data]])</f>
        <v>Porto Aeroporto6</v>
      </c>
      <c r="F484">
        <v>1497.6</v>
      </c>
      <c r="G484">
        <v>9840.56</v>
      </c>
      <c r="H484" s="3">
        <f>INT((MONTH(_2024[[#This Row],[Semana n º Data]])-1)/3)+1</f>
        <v>1</v>
      </c>
    </row>
    <row r="485" spans="1:8" x14ac:dyDescent="0.25">
      <c r="A485" t="s">
        <v>54</v>
      </c>
      <c r="B485">
        <f>+WEEKNUM(_2024[[#This Row],[Semana n º Data]],2)</f>
        <v>6</v>
      </c>
      <c r="C485">
        <v>27</v>
      </c>
      <c r="D485" t="s">
        <v>11</v>
      </c>
      <c r="E485" t="str">
        <f>_xlfn.CONCAT(_2024[[#This Row],[Armazém]],_2024[[#This Row],[Data]])</f>
        <v>Oeiras C.C. Parque Oeiras6</v>
      </c>
      <c r="F485">
        <v>1692.33</v>
      </c>
      <c r="G485">
        <v>10698.69</v>
      </c>
      <c r="H485" s="3">
        <f>INT((MONTH(_2024[[#This Row],[Semana n º Data]])-1)/3)+1</f>
        <v>1</v>
      </c>
    </row>
    <row r="486" spans="1:8" x14ac:dyDescent="0.25">
      <c r="A486" t="s">
        <v>54</v>
      </c>
      <c r="B486">
        <f>+WEEKNUM(_2024[[#This Row],[Semana n º Data]],2)</f>
        <v>6</v>
      </c>
      <c r="C486">
        <v>19</v>
      </c>
      <c r="D486" t="s">
        <v>3</v>
      </c>
      <c r="E486" t="str">
        <f>_xlfn.CONCAT(_2024[[#This Row],[Armazém]],_2024[[#This Row],[Data]])</f>
        <v>Braga6</v>
      </c>
      <c r="F486">
        <v>323.72000000000003</v>
      </c>
      <c r="G486">
        <v>6938.43</v>
      </c>
      <c r="H486" s="3">
        <f>INT((MONTH(_2024[[#This Row],[Semana n º Data]])-1)/3)+1</f>
        <v>1</v>
      </c>
    </row>
    <row r="487" spans="1:8" x14ac:dyDescent="0.25">
      <c r="A487" t="s">
        <v>54</v>
      </c>
      <c r="B487">
        <f>+WEEKNUM(_2024[[#This Row],[Semana n º Data]],2)</f>
        <v>6</v>
      </c>
      <c r="C487">
        <v>28</v>
      </c>
      <c r="D487" t="s">
        <v>9</v>
      </c>
      <c r="E487" t="str">
        <f>_xlfn.CONCAT(_2024[[#This Row],[Armazém]],_2024[[#This Row],[Data]])</f>
        <v>Lisbona Praca Dom Pedro6</v>
      </c>
      <c r="F487">
        <v>1597.72</v>
      </c>
      <c r="G487">
        <v>14278.56</v>
      </c>
      <c r="H487" s="3">
        <f>INT((MONTH(_2024[[#This Row],[Semana n º Data]])-1)/3)+1</f>
        <v>1</v>
      </c>
    </row>
    <row r="488" spans="1:8" x14ac:dyDescent="0.25">
      <c r="A488" t="s">
        <v>54</v>
      </c>
      <c r="B488">
        <f>+WEEKNUM(_2024[[#This Row],[Semana n º Data]],2)</f>
        <v>6</v>
      </c>
      <c r="C488">
        <v>23</v>
      </c>
      <c r="D488" t="s">
        <v>14</v>
      </c>
      <c r="E488" t="str">
        <f>_xlfn.CONCAT(_2024[[#This Row],[Armazém]],_2024[[#This Row],[Data]])</f>
        <v>Lisbona Alcochete6</v>
      </c>
      <c r="F488">
        <v>707.7</v>
      </c>
      <c r="G488">
        <v>13235.72</v>
      </c>
      <c r="H488" s="3">
        <f>INT((MONTH(_2024[[#This Row],[Semana n º Data]])-1)/3)+1</f>
        <v>1</v>
      </c>
    </row>
    <row r="489" spans="1:8" x14ac:dyDescent="0.25">
      <c r="A489" t="s">
        <v>54</v>
      </c>
      <c r="B489">
        <f>+WEEKNUM(_2024[[#This Row],[Semana n º Data]],2)</f>
        <v>6</v>
      </c>
      <c r="C489">
        <v>29</v>
      </c>
      <c r="D489" t="s">
        <v>2</v>
      </c>
      <c r="E489" t="str">
        <f>_xlfn.CONCAT(_2024[[#This Row],[Armazém]],_2024[[#This Row],[Data]])</f>
        <v>Almancil Outlet6</v>
      </c>
      <c r="F489">
        <v>1045.28</v>
      </c>
      <c r="G489">
        <v>6891.81</v>
      </c>
      <c r="H489" s="3">
        <f>INT((MONTH(_2024[[#This Row],[Semana n º Data]])-1)/3)+1</f>
        <v>1</v>
      </c>
    </row>
    <row r="490" spans="1:8" x14ac:dyDescent="0.25">
      <c r="A490" t="s">
        <v>54</v>
      </c>
      <c r="B490">
        <f>+WEEKNUM(_2024[[#This Row],[Semana n º Data]],2)</f>
        <v>6</v>
      </c>
      <c r="C490">
        <v>30</v>
      </c>
      <c r="D490" t="s">
        <v>6</v>
      </c>
      <c r="E490" t="str">
        <f>_xlfn.CONCAT(_2024[[#This Row],[Armazém]],_2024[[#This Row],[Data]])</f>
        <v>Lisboa CC Amoreiras6</v>
      </c>
      <c r="F490">
        <v>1705.75</v>
      </c>
      <c r="G490">
        <v>11017.62</v>
      </c>
      <c r="H490" s="3">
        <f>INT((MONTH(_2024[[#This Row],[Semana n º Data]])-1)/3)+1</f>
        <v>1</v>
      </c>
    </row>
    <row r="491" spans="1:8" x14ac:dyDescent="0.25">
      <c r="A491" t="s">
        <v>54</v>
      </c>
      <c r="B491">
        <f>+WEEKNUM(_2024[[#This Row],[Semana n º Data]],2)</f>
        <v>6</v>
      </c>
      <c r="C491">
        <v>25</v>
      </c>
      <c r="D491" t="s">
        <v>8</v>
      </c>
      <c r="E491" t="str">
        <f>_xlfn.CONCAT(_2024[[#This Row],[Armazém]],_2024[[#This Row],[Data]])</f>
        <v>Lisboa Rua Garrett6</v>
      </c>
      <c r="F491">
        <v>1737.7</v>
      </c>
      <c r="G491">
        <v>14220.17</v>
      </c>
      <c r="H491" s="3">
        <f>INT((MONTH(_2024[[#This Row],[Semana n º Data]])-1)/3)+1</f>
        <v>1</v>
      </c>
    </row>
    <row r="492" spans="1:8" x14ac:dyDescent="0.25">
      <c r="A492" t="s">
        <v>55</v>
      </c>
      <c r="B492">
        <f>+WEEKNUM(_2024[[#This Row],[Semana n º Data]],2)</f>
        <v>6</v>
      </c>
      <c r="C492">
        <v>20</v>
      </c>
      <c r="D492" t="s">
        <v>4</v>
      </c>
      <c r="E492" t="str">
        <f>_xlfn.CONCAT(_2024[[#This Row],[Armazém]],_2024[[#This Row],[Data]])</f>
        <v>Coimbra CC Dolce Vita6</v>
      </c>
      <c r="F492">
        <v>1886.56</v>
      </c>
      <c r="G492">
        <v>8227.8700000000008</v>
      </c>
      <c r="H492" s="3">
        <f>INT((MONTH(_2024[[#This Row],[Semana n º Data]])-1)/3)+1</f>
        <v>1</v>
      </c>
    </row>
    <row r="493" spans="1:8" x14ac:dyDescent="0.25">
      <c r="A493" t="s">
        <v>55</v>
      </c>
      <c r="B493">
        <f>+WEEKNUM(_2024[[#This Row],[Semana n º Data]],2)</f>
        <v>6</v>
      </c>
      <c r="C493">
        <v>24</v>
      </c>
      <c r="D493" t="s">
        <v>10</v>
      </c>
      <c r="E493" t="str">
        <f>_xlfn.CONCAT(_2024[[#This Row],[Armazém]],_2024[[#This Row],[Data]])</f>
        <v>Madeira Funchal CC La6</v>
      </c>
      <c r="F493">
        <v>1561.99</v>
      </c>
      <c r="G493">
        <v>8572.91</v>
      </c>
      <c r="H493" s="3">
        <f>INT((MONTH(_2024[[#This Row],[Semana n º Data]])-1)/3)+1</f>
        <v>1</v>
      </c>
    </row>
    <row r="494" spans="1:8" x14ac:dyDescent="0.25">
      <c r="A494" t="s">
        <v>55</v>
      </c>
      <c r="B494">
        <f>+WEEKNUM(_2024[[#This Row],[Semana n º Data]],2)</f>
        <v>6</v>
      </c>
      <c r="C494">
        <v>22</v>
      </c>
      <c r="D494" t="s">
        <v>5</v>
      </c>
      <c r="E494" t="str">
        <f>_xlfn.CONCAT(_2024[[#This Row],[Armazém]],_2024[[#This Row],[Data]])</f>
        <v>Faro CC Forum Algarve6</v>
      </c>
      <c r="F494">
        <v>904.33</v>
      </c>
      <c r="G494">
        <v>5598.7</v>
      </c>
      <c r="H494" s="3">
        <f>INT((MONTH(_2024[[#This Row],[Semana n º Data]])-1)/3)+1</f>
        <v>1</v>
      </c>
    </row>
    <row r="495" spans="1:8" x14ac:dyDescent="0.25">
      <c r="A495" t="s">
        <v>55</v>
      </c>
      <c r="B495">
        <f>+WEEKNUM(_2024[[#This Row],[Semana n º Data]],2)</f>
        <v>6</v>
      </c>
      <c r="C495">
        <v>26</v>
      </c>
      <c r="D495" t="s">
        <v>13</v>
      </c>
      <c r="E495" t="str">
        <f>_xlfn.CONCAT(_2024[[#This Row],[Armazém]],_2024[[#This Row],[Data]])</f>
        <v>Porto CC Norte Shopping6</v>
      </c>
      <c r="F495">
        <v>1518.68</v>
      </c>
      <c r="G495">
        <v>17953.54</v>
      </c>
      <c r="H495" s="3">
        <f>INT((MONTH(_2024[[#This Row],[Semana n º Data]])-1)/3)+1</f>
        <v>1</v>
      </c>
    </row>
    <row r="496" spans="1:8" x14ac:dyDescent="0.25">
      <c r="A496" t="s">
        <v>55</v>
      </c>
      <c r="B496">
        <f>+WEEKNUM(_2024[[#This Row],[Semana n º Data]],2)</f>
        <v>6</v>
      </c>
      <c r="C496">
        <v>21</v>
      </c>
      <c r="D496" t="s">
        <v>7</v>
      </c>
      <c r="E496" t="str">
        <f>_xlfn.CONCAT(_2024[[#This Row],[Armazém]],_2024[[#This Row],[Data]])</f>
        <v>Lisboa CC Colombo6</v>
      </c>
      <c r="F496">
        <v>2033.08</v>
      </c>
      <c r="G496">
        <v>14903.82</v>
      </c>
      <c r="H496" s="3">
        <f>INT((MONTH(_2024[[#This Row],[Semana n º Data]])-1)/3)+1</f>
        <v>1</v>
      </c>
    </row>
    <row r="497" spans="1:8" x14ac:dyDescent="0.25">
      <c r="A497" t="s">
        <v>55</v>
      </c>
      <c r="B497">
        <f>+WEEKNUM(_2024[[#This Row],[Semana n º Data]],2)</f>
        <v>6</v>
      </c>
      <c r="C497">
        <v>18</v>
      </c>
      <c r="D497" t="s">
        <v>12</v>
      </c>
      <c r="E497" t="str">
        <f>_xlfn.CONCAT(_2024[[#This Row],[Armazém]],_2024[[#This Row],[Data]])</f>
        <v>Porto Aeroporto6</v>
      </c>
      <c r="F497">
        <v>1611.68</v>
      </c>
      <c r="G497">
        <v>9840.56</v>
      </c>
      <c r="H497" s="3">
        <f>INT((MONTH(_2024[[#This Row],[Semana n º Data]])-1)/3)+1</f>
        <v>1</v>
      </c>
    </row>
    <row r="498" spans="1:8" x14ac:dyDescent="0.25">
      <c r="A498" t="s">
        <v>55</v>
      </c>
      <c r="B498">
        <f>+WEEKNUM(_2024[[#This Row],[Semana n º Data]],2)</f>
        <v>6</v>
      </c>
      <c r="C498">
        <v>27</v>
      </c>
      <c r="D498" t="s">
        <v>11</v>
      </c>
      <c r="E498" t="str">
        <f>_xlfn.CONCAT(_2024[[#This Row],[Armazém]],_2024[[#This Row],[Data]])</f>
        <v>Oeiras C.C. Parque Oeiras6</v>
      </c>
      <c r="F498">
        <v>1590.03</v>
      </c>
      <c r="G498">
        <v>10698.69</v>
      </c>
      <c r="H498" s="3">
        <f>INT((MONTH(_2024[[#This Row],[Semana n º Data]])-1)/3)+1</f>
        <v>1</v>
      </c>
    </row>
    <row r="499" spans="1:8" x14ac:dyDescent="0.25">
      <c r="A499" t="s">
        <v>55</v>
      </c>
      <c r="B499">
        <f>+WEEKNUM(_2024[[#This Row],[Semana n º Data]],2)</f>
        <v>6</v>
      </c>
      <c r="C499">
        <v>19</v>
      </c>
      <c r="D499" t="s">
        <v>3</v>
      </c>
      <c r="E499" t="str">
        <f>_xlfn.CONCAT(_2024[[#This Row],[Armazém]],_2024[[#This Row],[Data]])</f>
        <v>Braga6</v>
      </c>
      <c r="F499">
        <v>120.65</v>
      </c>
      <c r="G499">
        <v>6938.43</v>
      </c>
      <c r="H499" s="3">
        <f>INT((MONTH(_2024[[#This Row],[Semana n º Data]])-1)/3)+1</f>
        <v>1</v>
      </c>
    </row>
    <row r="500" spans="1:8" x14ac:dyDescent="0.25">
      <c r="A500" t="s">
        <v>55</v>
      </c>
      <c r="B500">
        <f>+WEEKNUM(_2024[[#This Row],[Semana n º Data]],2)</f>
        <v>6</v>
      </c>
      <c r="C500">
        <v>28</v>
      </c>
      <c r="D500" t="s">
        <v>9</v>
      </c>
      <c r="E500" t="str">
        <f>_xlfn.CONCAT(_2024[[#This Row],[Armazém]],_2024[[#This Row],[Data]])</f>
        <v>Lisbona Praca Dom Pedro6</v>
      </c>
      <c r="F500">
        <v>809.65</v>
      </c>
      <c r="G500">
        <v>14278.56</v>
      </c>
      <c r="H500" s="3">
        <f>INT((MONTH(_2024[[#This Row],[Semana n º Data]])-1)/3)+1</f>
        <v>1</v>
      </c>
    </row>
    <row r="501" spans="1:8" x14ac:dyDescent="0.25">
      <c r="A501" t="s">
        <v>55</v>
      </c>
      <c r="B501">
        <f>+WEEKNUM(_2024[[#This Row],[Semana n º Data]],2)</f>
        <v>6</v>
      </c>
      <c r="C501">
        <v>23</v>
      </c>
      <c r="D501" t="s">
        <v>14</v>
      </c>
      <c r="E501" t="str">
        <f>_xlfn.CONCAT(_2024[[#This Row],[Armazém]],_2024[[#This Row],[Data]])</f>
        <v>Lisbona Alcochete6</v>
      </c>
      <c r="F501">
        <v>572.25</v>
      </c>
      <c r="G501">
        <v>13235.72</v>
      </c>
      <c r="H501" s="3">
        <f>INT((MONTH(_2024[[#This Row],[Semana n º Data]])-1)/3)+1</f>
        <v>1</v>
      </c>
    </row>
    <row r="502" spans="1:8" x14ac:dyDescent="0.25">
      <c r="A502" t="s">
        <v>55</v>
      </c>
      <c r="B502">
        <f>+WEEKNUM(_2024[[#This Row],[Semana n º Data]],2)</f>
        <v>6</v>
      </c>
      <c r="C502">
        <v>29</v>
      </c>
      <c r="D502" t="s">
        <v>2</v>
      </c>
      <c r="E502" t="str">
        <f>_xlfn.CONCAT(_2024[[#This Row],[Armazém]],_2024[[#This Row],[Data]])</f>
        <v>Almancil Outlet6</v>
      </c>
      <c r="F502">
        <v>1167.6199999999999</v>
      </c>
      <c r="G502">
        <v>6891.81</v>
      </c>
      <c r="H502" s="3">
        <f>INT((MONTH(_2024[[#This Row],[Semana n º Data]])-1)/3)+1</f>
        <v>1</v>
      </c>
    </row>
    <row r="503" spans="1:8" x14ac:dyDescent="0.25">
      <c r="A503" t="s">
        <v>55</v>
      </c>
      <c r="B503">
        <f>+WEEKNUM(_2024[[#This Row],[Semana n º Data]],2)</f>
        <v>6</v>
      </c>
      <c r="C503">
        <v>30</v>
      </c>
      <c r="D503" t="s">
        <v>6</v>
      </c>
      <c r="E503" t="str">
        <f>_xlfn.CONCAT(_2024[[#This Row],[Armazém]],_2024[[#This Row],[Data]])</f>
        <v>Lisboa CC Amoreiras6</v>
      </c>
      <c r="F503">
        <v>2159.67</v>
      </c>
      <c r="G503">
        <v>11017.62</v>
      </c>
      <c r="H503" s="3">
        <f>INT((MONTH(_2024[[#This Row],[Semana n º Data]])-1)/3)+1</f>
        <v>1</v>
      </c>
    </row>
    <row r="504" spans="1:8" x14ac:dyDescent="0.25">
      <c r="A504" t="s">
        <v>55</v>
      </c>
      <c r="B504">
        <f>+WEEKNUM(_2024[[#This Row],[Semana n º Data]],2)</f>
        <v>6</v>
      </c>
      <c r="C504">
        <v>25</v>
      </c>
      <c r="D504" t="s">
        <v>8</v>
      </c>
      <c r="E504" t="str">
        <f>_xlfn.CONCAT(_2024[[#This Row],[Armazém]],_2024[[#This Row],[Data]])</f>
        <v>Lisboa Rua Garrett6</v>
      </c>
      <c r="F504">
        <v>1836.39</v>
      </c>
      <c r="G504">
        <v>14220.17</v>
      </c>
      <c r="H504" s="3">
        <f>INT((MONTH(_2024[[#This Row],[Semana n º Data]])-1)/3)+1</f>
        <v>1</v>
      </c>
    </row>
    <row r="505" spans="1:8" x14ac:dyDescent="0.25">
      <c r="A505" t="s">
        <v>56</v>
      </c>
      <c r="B505">
        <f>+WEEKNUM(_2024[[#This Row],[Semana n º Data]],2)</f>
        <v>6</v>
      </c>
      <c r="C505">
        <v>20</v>
      </c>
      <c r="D505" t="s">
        <v>4</v>
      </c>
      <c r="E505" t="str">
        <f>_xlfn.CONCAT(_2024[[#This Row],[Armazém]],_2024[[#This Row],[Data]])</f>
        <v>Coimbra CC Dolce Vita6</v>
      </c>
      <c r="F505">
        <v>1997.83</v>
      </c>
      <c r="G505">
        <v>8227.8700000000008</v>
      </c>
      <c r="H505" s="3">
        <f>INT((MONTH(_2024[[#This Row],[Semana n º Data]])-1)/3)+1</f>
        <v>1</v>
      </c>
    </row>
    <row r="506" spans="1:8" x14ac:dyDescent="0.25">
      <c r="A506" t="s">
        <v>56</v>
      </c>
      <c r="B506">
        <f>+WEEKNUM(_2024[[#This Row],[Semana n º Data]],2)</f>
        <v>6</v>
      </c>
      <c r="C506">
        <v>24</v>
      </c>
      <c r="D506" t="s">
        <v>10</v>
      </c>
      <c r="E506" t="str">
        <f>_xlfn.CONCAT(_2024[[#This Row],[Armazém]],_2024[[#This Row],[Data]])</f>
        <v>Madeira Funchal CC La6</v>
      </c>
      <c r="F506">
        <v>1764.98</v>
      </c>
      <c r="G506">
        <v>8572.91</v>
      </c>
      <c r="H506" s="3">
        <f>INT((MONTH(_2024[[#This Row],[Semana n º Data]])-1)/3)+1</f>
        <v>1</v>
      </c>
    </row>
    <row r="507" spans="1:8" x14ac:dyDescent="0.25">
      <c r="A507" t="s">
        <v>56</v>
      </c>
      <c r="B507">
        <f>+WEEKNUM(_2024[[#This Row],[Semana n º Data]],2)</f>
        <v>6</v>
      </c>
      <c r="C507">
        <v>22</v>
      </c>
      <c r="D507" t="s">
        <v>5</v>
      </c>
      <c r="E507" t="str">
        <f>_xlfn.CONCAT(_2024[[#This Row],[Armazém]],_2024[[#This Row],[Data]])</f>
        <v>Faro CC Forum Algarve6</v>
      </c>
      <c r="F507">
        <v>573.63</v>
      </c>
      <c r="G507">
        <v>5598.7</v>
      </c>
      <c r="H507" s="3">
        <f>INT((MONTH(_2024[[#This Row],[Semana n º Data]])-1)/3)+1</f>
        <v>1</v>
      </c>
    </row>
    <row r="508" spans="1:8" x14ac:dyDescent="0.25">
      <c r="A508" t="s">
        <v>56</v>
      </c>
      <c r="B508">
        <f>+WEEKNUM(_2024[[#This Row],[Semana n º Data]],2)</f>
        <v>6</v>
      </c>
      <c r="C508">
        <v>26</v>
      </c>
      <c r="D508" t="s">
        <v>13</v>
      </c>
      <c r="E508" t="str">
        <f>_xlfn.CONCAT(_2024[[#This Row],[Armazém]],_2024[[#This Row],[Data]])</f>
        <v>Porto CC Norte Shopping6</v>
      </c>
      <c r="F508">
        <v>3731.71</v>
      </c>
      <c r="G508">
        <v>17953.54</v>
      </c>
      <c r="H508" s="3">
        <f>INT((MONTH(_2024[[#This Row],[Semana n º Data]])-1)/3)+1</f>
        <v>1</v>
      </c>
    </row>
    <row r="509" spans="1:8" x14ac:dyDescent="0.25">
      <c r="A509" t="s">
        <v>56</v>
      </c>
      <c r="B509">
        <f>+WEEKNUM(_2024[[#This Row],[Semana n º Data]],2)</f>
        <v>6</v>
      </c>
      <c r="C509">
        <v>21</v>
      </c>
      <c r="D509" t="s">
        <v>7</v>
      </c>
      <c r="E509" t="str">
        <f>_xlfn.CONCAT(_2024[[#This Row],[Armazém]],_2024[[#This Row],[Data]])</f>
        <v>Lisboa CC Colombo6</v>
      </c>
      <c r="F509">
        <v>2892.85</v>
      </c>
      <c r="G509">
        <v>14903.82</v>
      </c>
      <c r="H509" s="3">
        <f>INT((MONTH(_2024[[#This Row],[Semana n º Data]])-1)/3)+1</f>
        <v>1</v>
      </c>
    </row>
    <row r="510" spans="1:8" x14ac:dyDescent="0.25">
      <c r="A510" t="s">
        <v>56</v>
      </c>
      <c r="B510">
        <f>+WEEKNUM(_2024[[#This Row],[Semana n º Data]],2)</f>
        <v>6</v>
      </c>
      <c r="C510">
        <v>18</v>
      </c>
      <c r="D510" t="s">
        <v>12</v>
      </c>
      <c r="E510" t="str">
        <f>_xlfn.CONCAT(_2024[[#This Row],[Armazém]],_2024[[#This Row],[Data]])</f>
        <v>Porto Aeroporto6</v>
      </c>
      <c r="F510">
        <v>2058.0100000000002</v>
      </c>
      <c r="G510">
        <v>9840.56</v>
      </c>
      <c r="H510" s="3">
        <f>INT((MONTH(_2024[[#This Row],[Semana n º Data]])-1)/3)+1</f>
        <v>1</v>
      </c>
    </row>
    <row r="511" spans="1:8" x14ac:dyDescent="0.25">
      <c r="A511" t="s">
        <v>56</v>
      </c>
      <c r="B511">
        <f>+WEEKNUM(_2024[[#This Row],[Semana n º Data]],2)</f>
        <v>6</v>
      </c>
      <c r="C511">
        <v>27</v>
      </c>
      <c r="D511" t="s">
        <v>11</v>
      </c>
      <c r="E511" t="str">
        <f>_xlfn.CONCAT(_2024[[#This Row],[Armazém]],_2024[[#This Row],[Data]])</f>
        <v>Oeiras C.C. Parque Oeiras6</v>
      </c>
      <c r="F511">
        <v>3177.61</v>
      </c>
      <c r="G511">
        <v>10698.69</v>
      </c>
      <c r="H511" s="3">
        <f>INT((MONTH(_2024[[#This Row],[Semana n º Data]])-1)/3)+1</f>
        <v>1</v>
      </c>
    </row>
    <row r="512" spans="1:8" x14ac:dyDescent="0.25">
      <c r="A512" t="s">
        <v>56</v>
      </c>
      <c r="B512">
        <f>+WEEKNUM(_2024[[#This Row],[Semana n º Data]],2)</f>
        <v>6</v>
      </c>
      <c r="C512">
        <v>19</v>
      </c>
      <c r="D512" t="s">
        <v>3</v>
      </c>
      <c r="E512" t="str">
        <f>_xlfn.CONCAT(_2024[[#This Row],[Armazém]],_2024[[#This Row],[Data]])</f>
        <v>Braga6</v>
      </c>
      <c r="F512">
        <v>1293.3499999999999</v>
      </c>
      <c r="G512">
        <v>6938.43</v>
      </c>
      <c r="H512" s="3">
        <f>INT((MONTH(_2024[[#This Row],[Semana n º Data]])-1)/3)+1</f>
        <v>1</v>
      </c>
    </row>
    <row r="513" spans="1:8" x14ac:dyDescent="0.25">
      <c r="A513" t="s">
        <v>56</v>
      </c>
      <c r="B513">
        <f>+WEEKNUM(_2024[[#This Row],[Semana n º Data]],2)</f>
        <v>6</v>
      </c>
      <c r="C513">
        <v>28</v>
      </c>
      <c r="D513" t="s">
        <v>9</v>
      </c>
      <c r="E513" t="str">
        <f>_xlfn.CONCAT(_2024[[#This Row],[Armazém]],_2024[[#This Row],[Data]])</f>
        <v>Lisbona Praca Dom Pedro6</v>
      </c>
      <c r="F513">
        <v>1320.94</v>
      </c>
      <c r="G513">
        <v>14278.56</v>
      </c>
      <c r="H513" s="3">
        <f>INT((MONTH(_2024[[#This Row],[Semana n º Data]])-1)/3)+1</f>
        <v>1</v>
      </c>
    </row>
    <row r="514" spans="1:8" x14ac:dyDescent="0.25">
      <c r="A514" t="s">
        <v>56</v>
      </c>
      <c r="B514">
        <f>+WEEKNUM(_2024[[#This Row],[Semana n º Data]],2)</f>
        <v>6</v>
      </c>
      <c r="C514">
        <v>23</v>
      </c>
      <c r="D514" t="s">
        <v>14</v>
      </c>
      <c r="E514" t="str">
        <f>_xlfn.CONCAT(_2024[[#This Row],[Armazém]],_2024[[#This Row],[Data]])</f>
        <v>Lisbona Alcochete6</v>
      </c>
      <c r="F514">
        <v>2845.85</v>
      </c>
      <c r="G514">
        <v>13235.72</v>
      </c>
      <c r="H514" s="3">
        <f>INT((MONTH(_2024[[#This Row],[Semana n º Data]])-1)/3)+1</f>
        <v>1</v>
      </c>
    </row>
    <row r="515" spans="1:8" x14ac:dyDescent="0.25">
      <c r="A515" t="s">
        <v>56</v>
      </c>
      <c r="B515">
        <f>+WEEKNUM(_2024[[#This Row],[Semana n º Data]],2)</f>
        <v>6</v>
      </c>
      <c r="C515">
        <v>29</v>
      </c>
      <c r="D515" t="s">
        <v>2</v>
      </c>
      <c r="E515" t="str">
        <f>_xlfn.CONCAT(_2024[[#This Row],[Armazém]],_2024[[#This Row],[Data]])</f>
        <v>Almancil Outlet6</v>
      </c>
      <c r="F515">
        <v>2020.53</v>
      </c>
      <c r="G515">
        <v>6891.81</v>
      </c>
      <c r="H515" s="3">
        <f>INT((MONTH(_2024[[#This Row],[Semana n º Data]])-1)/3)+1</f>
        <v>1</v>
      </c>
    </row>
    <row r="516" spans="1:8" x14ac:dyDescent="0.25">
      <c r="A516" t="s">
        <v>56</v>
      </c>
      <c r="B516">
        <f>+WEEKNUM(_2024[[#This Row],[Semana n º Data]],2)</f>
        <v>6</v>
      </c>
      <c r="C516">
        <v>30</v>
      </c>
      <c r="D516" t="s">
        <v>6</v>
      </c>
      <c r="E516" t="str">
        <f>_xlfn.CONCAT(_2024[[#This Row],[Armazém]],_2024[[#This Row],[Data]])</f>
        <v>Lisboa CC Amoreiras6</v>
      </c>
      <c r="F516">
        <v>2232.66</v>
      </c>
      <c r="G516">
        <v>11017.62</v>
      </c>
      <c r="H516" s="3">
        <f>INT((MONTH(_2024[[#This Row],[Semana n º Data]])-1)/3)+1</f>
        <v>1</v>
      </c>
    </row>
    <row r="517" spans="1:8" x14ac:dyDescent="0.25">
      <c r="A517" t="s">
        <v>56</v>
      </c>
      <c r="B517">
        <f>+WEEKNUM(_2024[[#This Row],[Semana n º Data]],2)</f>
        <v>6</v>
      </c>
      <c r="C517">
        <v>25</v>
      </c>
      <c r="D517" t="s">
        <v>8</v>
      </c>
      <c r="E517" t="str">
        <f>_xlfn.CONCAT(_2024[[#This Row],[Armazém]],_2024[[#This Row],[Data]])</f>
        <v>Lisboa Rua Garrett6</v>
      </c>
      <c r="F517">
        <v>2523.5</v>
      </c>
      <c r="G517">
        <v>14220.17</v>
      </c>
      <c r="H517" s="3">
        <f>INT((MONTH(_2024[[#This Row],[Semana n º Data]])-1)/3)+1</f>
        <v>1</v>
      </c>
    </row>
    <row r="518" spans="1:8" x14ac:dyDescent="0.25">
      <c r="A518" t="s">
        <v>57</v>
      </c>
      <c r="B518">
        <f>+WEEKNUM(_2024[[#This Row],[Semana n º Data]],2)</f>
        <v>6</v>
      </c>
      <c r="C518">
        <v>20</v>
      </c>
      <c r="D518" t="s">
        <v>4</v>
      </c>
      <c r="E518" t="str">
        <f>_xlfn.CONCAT(_2024[[#This Row],[Armazém]],_2024[[#This Row],[Data]])</f>
        <v>Coimbra CC Dolce Vita6</v>
      </c>
      <c r="F518">
        <v>1796.65</v>
      </c>
      <c r="G518">
        <v>8227.8700000000008</v>
      </c>
      <c r="H518" s="3">
        <f>INT((MONTH(_2024[[#This Row],[Semana n º Data]])-1)/3)+1</f>
        <v>1</v>
      </c>
    </row>
    <row r="519" spans="1:8" x14ac:dyDescent="0.25">
      <c r="A519" t="s">
        <v>57</v>
      </c>
      <c r="B519">
        <f>+WEEKNUM(_2024[[#This Row],[Semana n º Data]],2)</f>
        <v>6</v>
      </c>
      <c r="C519">
        <v>24</v>
      </c>
      <c r="D519" t="s">
        <v>10</v>
      </c>
      <c r="E519" t="str">
        <f>_xlfn.CONCAT(_2024[[#This Row],[Armazém]],_2024[[#This Row],[Data]])</f>
        <v>Madeira Funchal CC La6</v>
      </c>
      <c r="F519">
        <v>1333.09</v>
      </c>
      <c r="G519">
        <v>8572.91</v>
      </c>
      <c r="H519" s="3">
        <f>INT((MONTH(_2024[[#This Row],[Semana n º Data]])-1)/3)+1</f>
        <v>1</v>
      </c>
    </row>
    <row r="520" spans="1:8" x14ac:dyDescent="0.25">
      <c r="A520" t="s">
        <v>57</v>
      </c>
      <c r="B520">
        <f>+WEEKNUM(_2024[[#This Row],[Semana n º Data]],2)</f>
        <v>6</v>
      </c>
      <c r="C520">
        <v>22</v>
      </c>
      <c r="D520" t="s">
        <v>5</v>
      </c>
      <c r="E520" t="str">
        <f>_xlfn.CONCAT(_2024[[#This Row],[Armazém]],_2024[[#This Row],[Data]])</f>
        <v>Faro CC Forum Algarve6</v>
      </c>
      <c r="F520">
        <v>1204.58</v>
      </c>
      <c r="G520">
        <v>5598.7</v>
      </c>
      <c r="H520" s="3">
        <f>INT((MONTH(_2024[[#This Row],[Semana n º Data]])-1)/3)+1</f>
        <v>1</v>
      </c>
    </row>
    <row r="521" spans="1:8" x14ac:dyDescent="0.25">
      <c r="A521" t="s">
        <v>57</v>
      </c>
      <c r="B521">
        <f>+WEEKNUM(_2024[[#This Row],[Semana n º Data]],2)</f>
        <v>6</v>
      </c>
      <c r="C521">
        <v>26</v>
      </c>
      <c r="D521" t="s">
        <v>13</v>
      </c>
      <c r="E521" t="str">
        <f>_xlfn.CONCAT(_2024[[#This Row],[Armazém]],_2024[[#This Row],[Data]])</f>
        <v>Porto CC Norte Shopping6</v>
      </c>
      <c r="F521">
        <v>2413.35</v>
      </c>
      <c r="G521">
        <v>17953.54</v>
      </c>
      <c r="H521" s="3">
        <f>INT((MONTH(_2024[[#This Row],[Semana n º Data]])-1)/3)+1</f>
        <v>1</v>
      </c>
    </row>
    <row r="522" spans="1:8" x14ac:dyDescent="0.25">
      <c r="A522" t="s">
        <v>57</v>
      </c>
      <c r="B522">
        <f>+WEEKNUM(_2024[[#This Row],[Semana n º Data]],2)</f>
        <v>6</v>
      </c>
      <c r="C522">
        <v>21</v>
      </c>
      <c r="D522" t="s">
        <v>7</v>
      </c>
      <c r="E522" t="str">
        <f>_xlfn.CONCAT(_2024[[#This Row],[Armazém]],_2024[[#This Row],[Data]])</f>
        <v>Lisboa CC Colombo6</v>
      </c>
      <c r="F522">
        <v>2970.28</v>
      </c>
      <c r="G522">
        <v>14903.82</v>
      </c>
      <c r="H522" s="3">
        <f>INT((MONTH(_2024[[#This Row],[Semana n º Data]])-1)/3)+1</f>
        <v>1</v>
      </c>
    </row>
    <row r="523" spans="1:8" x14ac:dyDescent="0.25">
      <c r="A523" t="s">
        <v>57</v>
      </c>
      <c r="B523">
        <f>+WEEKNUM(_2024[[#This Row],[Semana n º Data]],2)</f>
        <v>6</v>
      </c>
      <c r="C523">
        <v>18</v>
      </c>
      <c r="D523" t="s">
        <v>12</v>
      </c>
      <c r="E523" t="str">
        <f>_xlfn.CONCAT(_2024[[#This Row],[Armazém]],_2024[[#This Row],[Data]])</f>
        <v>Porto Aeroporto6</v>
      </c>
      <c r="F523">
        <v>1464.2</v>
      </c>
      <c r="G523">
        <v>9840.56</v>
      </c>
      <c r="H523" s="3">
        <f>INT((MONTH(_2024[[#This Row],[Semana n º Data]])-1)/3)+1</f>
        <v>1</v>
      </c>
    </row>
    <row r="524" spans="1:8" x14ac:dyDescent="0.25">
      <c r="A524" t="s">
        <v>57</v>
      </c>
      <c r="B524">
        <f>+WEEKNUM(_2024[[#This Row],[Semana n º Data]],2)</f>
        <v>6</v>
      </c>
      <c r="C524">
        <v>27</v>
      </c>
      <c r="D524" t="s">
        <v>11</v>
      </c>
      <c r="E524" t="str">
        <f>_xlfn.CONCAT(_2024[[#This Row],[Armazém]],_2024[[#This Row],[Data]])</f>
        <v>Oeiras C.C. Parque Oeiras6</v>
      </c>
      <c r="F524">
        <v>2650.5</v>
      </c>
      <c r="G524">
        <v>10698.69</v>
      </c>
      <c r="H524" s="3">
        <f>INT((MONTH(_2024[[#This Row],[Semana n º Data]])-1)/3)+1</f>
        <v>1</v>
      </c>
    </row>
    <row r="525" spans="1:8" x14ac:dyDescent="0.25">
      <c r="A525" t="s">
        <v>57</v>
      </c>
      <c r="B525">
        <f>+WEEKNUM(_2024[[#This Row],[Semana n º Data]],2)</f>
        <v>6</v>
      </c>
      <c r="C525">
        <v>28</v>
      </c>
      <c r="D525" t="s">
        <v>9</v>
      </c>
      <c r="E525" t="str">
        <f>_xlfn.CONCAT(_2024[[#This Row],[Armazém]],_2024[[#This Row],[Data]])</f>
        <v>Lisbona Praca Dom Pedro6</v>
      </c>
      <c r="F525">
        <v>1739.91</v>
      </c>
      <c r="G525">
        <v>14278.56</v>
      </c>
      <c r="H525" s="3">
        <f>INT((MONTH(_2024[[#This Row],[Semana n º Data]])-1)/3)+1</f>
        <v>1</v>
      </c>
    </row>
    <row r="526" spans="1:8" x14ac:dyDescent="0.25">
      <c r="A526" t="s">
        <v>57</v>
      </c>
      <c r="B526">
        <f>+WEEKNUM(_2024[[#This Row],[Semana n º Data]],2)</f>
        <v>6</v>
      </c>
      <c r="C526">
        <v>23</v>
      </c>
      <c r="D526" t="s">
        <v>14</v>
      </c>
      <c r="E526" t="str">
        <f>_xlfn.CONCAT(_2024[[#This Row],[Armazém]],_2024[[#This Row],[Data]])</f>
        <v>Lisbona Alcochete6</v>
      </c>
      <c r="F526">
        <v>2397.3000000000002</v>
      </c>
      <c r="G526">
        <v>13235.72</v>
      </c>
      <c r="H526" s="3">
        <f>INT((MONTH(_2024[[#This Row],[Semana n º Data]])-1)/3)+1</f>
        <v>1</v>
      </c>
    </row>
    <row r="527" spans="1:8" x14ac:dyDescent="0.25">
      <c r="A527" t="s">
        <v>57</v>
      </c>
      <c r="B527">
        <f>+WEEKNUM(_2024[[#This Row],[Semana n º Data]],2)</f>
        <v>6</v>
      </c>
      <c r="C527">
        <v>29</v>
      </c>
      <c r="D527" t="s">
        <v>2</v>
      </c>
      <c r="E527" t="str">
        <f>_xlfn.CONCAT(_2024[[#This Row],[Armazém]],_2024[[#This Row],[Data]])</f>
        <v>Almancil Outlet6</v>
      </c>
      <c r="F527">
        <v>2202.61</v>
      </c>
      <c r="G527">
        <v>6891.81</v>
      </c>
      <c r="H527" s="3">
        <f>INT((MONTH(_2024[[#This Row],[Semana n º Data]])-1)/3)+1</f>
        <v>1</v>
      </c>
    </row>
    <row r="528" spans="1:8" x14ac:dyDescent="0.25">
      <c r="A528" t="s">
        <v>57</v>
      </c>
      <c r="B528">
        <f>+WEEKNUM(_2024[[#This Row],[Semana n º Data]],2)</f>
        <v>6</v>
      </c>
      <c r="C528">
        <v>30</v>
      </c>
      <c r="D528" t="s">
        <v>6</v>
      </c>
      <c r="E528" t="str">
        <f>_xlfn.CONCAT(_2024[[#This Row],[Armazém]],_2024[[#This Row],[Data]])</f>
        <v>Lisboa CC Amoreiras6</v>
      </c>
      <c r="F528">
        <v>1126.42</v>
      </c>
      <c r="G528">
        <v>11017.62</v>
      </c>
      <c r="H528" s="3">
        <f>INT((MONTH(_2024[[#This Row],[Semana n º Data]])-1)/3)+1</f>
        <v>1</v>
      </c>
    </row>
    <row r="529" spans="1:8" x14ac:dyDescent="0.25">
      <c r="A529" t="s">
        <v>57</v>
      </c>
      <c r="B529">
        <f>+WEEKNUM(_2024[[#This Row],[Semana n º Data]],2)</f>
        <v>6</v>
      </c>
      <c r="C529">
        <v>25</v>
      </c>
      <c r="D529" t="s">
        <v>8</v>
      </c>
      <c r="E529" t="str">
        <f>_xlfn.CONCAT(_2024[[#This Row],[Armazém]],_2024[[#This Row],[Data]])</f>
        <v>Lisboa Rua Garrett6</v>
      </c>
      <c r="F529">
        <v>1736.13</v>
      </c>
      <c r="G529">
        <v>14220.17</v>
      </c>
      <c r="H529" s="3">
        <f>INT((MONTH(_2024[[#This Row],[Semana n º Data]])-1)/3)+1</f>
        <v>1</v>
      </c>
    </row>
    <row r="530" spans="1:8" x14ac:dyDescent="0.25">
      <c r="A530" t="s">
        <v>58</v>
      </c>
      <c r="B530">
        <f>+WEEKNUM(_2024[[#This Row],[Semana n º Data]],2)</f>
        <v>7</v>
      </c>
      <c r="C530">
        <v>20</v>
      </c>
      <c r="D530" t="s">
        <v>4</v>
      </c>
      <c r="E530" t="str">
        <f>_xlfn.CONCAT(_2024[[#This Row],[Armazém]],_2024[[#This Row],[Data]])</f>
        <v>Coimbra CC Dolce Vita7</v>
      </c>
      <c r="F530">
        <v>1030.45</v>
      </c>
      <c r="G530">
        <v>9429.48</v>
      </c>
      <c r="H530" s="3">
        <f>INT((MONTH(_2024[[#This Row],[Semana n º Data]])-1)/3)+1</f>
        <v>1</v>
      </c>
    </row>
    <row r="531" spans="1:8" x14ac:dyDescent="0.25">
      <c r="A531" t="s">
        <v>58</v>
      </c>
      <c r="B531">
        <f>+WEEKNUM(_2024[[#This Row],[Semana n º Data]],2)</f>
        <v>7</v>
      </c>
      <c r="C531">
        <v>24</v>
      </c>
      <c r="D531" t="s">
        <v>10</v>
      </c>
      <c r="E531" t="str">
        <f>_xlfn.CONCAT(_2024[[#This Row],[Armazém]],_2024[[#This Row],[Data]])</f>
        <v>Madeira Funchal CC La7</v>
      </c>
      <c r="F531">
        <v>1263.27</v>
      </c>
      <c r="G531">
        <v>10173.959999999999</v>
      </c>
      <c r="H531" s="3">
        <f>INT((MONTH(_2024[[#This Row],[Semana n º Data]])-1)/3)+1</f>
        <v>1</v>
      </c>
    </row>
    <row r="532" spans="1:8" x14ac:dyDescent="0.25">
      <c r="A532" t="s">
        <v>58</v>
      </c>
      <c r="B532">
        <f>+WEEKNUM(_2024[[#This Row],[Semana n º Data]],2)</f>
        <v>7</v>
      </c>
      <c r="C532">
        <v>22</v>
      </c>
      <c r="D532" t="s">
        <v>5</v>
      </c>
      <c r="E532" t="str">
        <f>_xlfn.CONCAT(_2024[[#This Row],[Armazém]],_2024[[#This Row],[Data]])</f>
        <v>Faro CC Forum Algarve7</v>
      </c>
      <c r="F532">
        <v>1020.53</v>
      </c>
      <c r="G532">
        <v>8076.34</v>
      </c>
      <c r="H532" s="3">
        <f>INT((MONTH(_2024[[#This Row],[Semana n º Data]])-1)/3)+1</f>
        <v>1</v>
      </c>
    </row>
    <row r="533" spans="1:8" x14ac:dyDescent="0.25">
      <c r="A533" t="s">
        <v>58</v>
      </c>
      <c r="B533">
        <f>+WEEKNUM(_2024[[#This Row],[Semana n º Data]],2)</f>
        <v>7</v>
      </c>
      <c r="C533">
        <v>26</v>
      </c>
      <c r="D533" t="s">
        <v>13</v>
      </c>
      <c r="E533" t="str">
        <f>_xlfn.CONCAT(_2024[[#This Row],[Armazém]],_2024[[#This Row],[Data]])</f>
        <v>Porto CC Norte Shopping7</v>
      </c>
      <c r="F533">
        <v>2097.5700000000002</v>
      </c>
      <c r="G533">
        <v>12701.46</v>
      </c>
      <c r="H533" s="3">
        <f>INT((MONTH(_2024[[#This Row],[Semana n º Data]])-1)/3)+1</f>
        <v>1</v>
      </c>
    </row>
    <row r="534" spans="1:8" x14ac:dyDescent="0.25">
      <c r="A534" t="s">
        <v>58</v>
      </c>
      <c r="B534">
        <f>+WEEKNUM(_2024[[#This Row],[Semana n º Data]],2)</f>
        <v>7</v>
      </c>
      <c r="C534">
        <v>21</v>
      </c>
      <c r="D534" t="s">
        <v>7</v>
      </c>
      <c r="E534" t="str">
        <f>_xlfn.CONCAT(_2024[[#This Row],[Armazém]],_2024[[#This Row],[Data]])</f>
        <v>Lisboa CC Colombo7</v>
      </c>
      <c r="F534">
        <v>1570.62</v>
      </c>
      <c r="G534">
        <v>13336.69</v>
      </c>
      <c r="H534" s="3">
        <f>INT((MONTH(_2024[[#This Row],[Semana n º Data]])-1)/3)+1</f>
        <v>1</v>
      </c>
    </row>
    <row r="535" spans="1:8" x14ac:dyDescent="0.25">
      <c r="A535" t="s">
        <v>58</v>
      </c>
      <c r="B535">
        <f>+WEEKNUM(_2024[[#This Row],[Semana n º Data]],2)</f>
        <v>7</v>
      </c>
      <c r="C535">
        <v>18</v>
      </c>
      <c r="D535" t="s">
        <v>12</v>
      </c>
      <c r="E535" t="str">
        <f>_xlfn.CONCAT(_2024[[#This Row],[Armazém]],_2024[[#This Row],[Data]])</f>
        <v>Porto Aeroporto7</v>
      </c>
      <c r="F535">
        <v>1925.42</v>
      </c>
      <c r="G535">
        <v>12341.02</v>
      </c>
      <c r="H535" s="3">
        <f>INT((MONTH(_2024[[#This Row],[Semana n º Data]])-1)/3)+1</f>
        <v>1</v>
      </c>
    </row>
    <row r="536" spans="1:8" x14ac:dyDescent="0.25">
      <c r="A536" t="s">
        <v>58</v>
      </c>
      <c r="B536">
        <f>+WEEKNUM(_2024[[#This Row],[Semana n º Data]],2)</f>
        <v>7</v>
      </c>
      <c r="C536">
        <v>27</v>
      </c>
      <c r="D536" t="s">
        <v>11</v>
      </c>
      <c r="E536" t="str">
        <f>_xlfn.CONCAT(_2024[[#This Row],[Armazém]],_2024[[#This Row],[Data]])</f>
        <v>Oeiras C.C. Parque Oeiras7</v>
      </c>
      <c r="F536">
        <v>1338.7</v>
      </c>
      <c r="G536">
        <v>9776.7099999999991</v>
      </c>
      <c r="H536" s="3">
        <f>INT((MONTH(_2024[[#This Row],[Semana n º Data]])-1)/3)+1</f>
        <v>1</v>
      </c>
    </row>
    <row r="537" spans="1:8" x14ac:dyDescent="0.25">
      <c r="A537" t="s">
        <v>58</v>
      </c>
      <c r="B537">
        <f>+WEEKNUM(_2024[[#This Row],[Semana n º Data]],2)</f>
        <v>7</v>
      </c>
      <c r="C537">
        <v>19</v>
      </c>
      <c r="D537" t="s">
        <v>3</v>
      </c>
      <c r="E537" t="str">
        <f>_xlfn.CONCAT(_2024[[#This Row],[Armazém]],_2024[[#This Row],[Data]])</f>
        <v>Braga7</v>
      </c>
      <c r="F537">
        <v>1195.06</v>
      </c>
      <c r="G537">
        <v>6153.99</v>
      </c>
      <c r="H537" s="3">
        <f>INT((MONTH(_2024[[#This Row],[Semana n º Data]])-1)/3)+1</f>
        <v>1</v>
      </c>
    </row>
    <row r="538" spans="1:8" x14ac:dyDescent="0.25">
      <c r="A538" t="s">
        <v>58</v>
      </c>
      <c r="B538">
        <f>+WEEKNUM(_2024[[#This Row],[Semana n º Data]],2)</f>
        <v>7</v>
      </c>
      <c r="C538">
        <v>28</v>
      </c>
      <c r="D538" t="s">
        <v>9</v>
      </c>
      <c r="E538" t="str">
        <f>_xlfn.CONCAT(_2024[[#This Row],[Armazém]],_2024[[#This Row],[Data]])</f>
        <v>Lisbona Praca Dom Pedro7</v>
      </c>
      <c r="F538">
        <v>1464.14</v>
      </c>
      <c r="G538">
        <v>13126.96</v>
      </c>
      <c r="H538" s="3">
        <f>INT((MONTH(_2024[[#This Row],[Semana n º Data]])-1)/3)+1</f>
        <v>1</v>
      </c>
    </row>
    <row r="539" spans="1:8" x14ac:dyDescent="0.25">
      <c r="A539" t="s">
        <v>58</v>
      </c>
      <c r="B539">
        <f>+WEEKNUM(_2024[[#This Row],[Semana n º Data]],2)</f>
        <v>7</v>
      </c>
      <c r="C539">
        <v>23</v>
      </c>
      <c r="D539" t="s">
        <v>14</v>
      </c>
      <c r="E539" t="str">
        <f>_xlfn.CONCAT(_2024[[#This Row],[Armazém]],_2024[[#This Row],[Data]])</f>
        <v>Lisbona Alcochete7</v>
      </c>
      <c r="F539">
        <v>1506.85</v>
      </c>
      <c r="G539">
        <v>11357.03</v>
      </c>
      <c r="H539" s="3">
        <f>INT((MONTH(_2024[[#This Row],[Semana n º Data]])-1)/3)+1</f>
        <v>1</v>
      </c>
    </row>
    <row r="540" spans="1:8" x14ac:dyDescent="0.25">
      <c r="A540" t="s">
        <v>58</v>
      </c>
      <c r="B540">
        <f>+WEEKNUM(_2024[[#This Row],[Semana n º Data]],2)</f>
        <v>7</v>
      </c>
      <c r="C540">
        <v>29</v>
      </c>
      <c r="D540" t="s">
        <v>2</v>
      </c>
      <c r="E540" t="str">
        <f>_xlfn.CONCAT(_2024[[#This Row],[Armazém]],_2024[[#This Row],[Data]])</f>
        <v>Almancil Outlet7</v>
      </c>
      <c r="F540">
        <v>1193.31</v>
      </c>
      <c r="G540">
        <v>9523.26</v>
      </c>
      <c r="H540" s="3">
        <f>INT((MONTH(_2024[[#This Row],[Semana n º Data]])-1)/3)+1</f>
        <v>1</v>
      </c>
    </row>
    <row r="541" spans="1:8" x14ac:dyDescent="0.25">
      <c r="A541" t="s">
        <v>58</v>
      </c>
      <c r="B541">
        <f>+WEEKNUM(_2024[[#This Row],[Semana n º Data]],2)</f>
        <v>7</v>
      </c>
      <c r="C541">
        <v>30</v>
      </c>
      <c r="D541" t="s">
        <v>6</v>
      </c>
      <c r="E541" t="str">
        <f>_xlfn.CONCAT(_2024[[#This Row],[Armazém]],_2024[[#This Row],[Data]])</f>
        <v>Lisboa CC Amoreiras7</v>
      </c>
      <c r="F541">
        <v>1801.01</v>
      </c>
      <c r="G541">
        <v>10000</v>
      </c>
      <c r="H541" s="3">
        <f>INT((MONTH(_2024[[#This Row],[Semana n º Data]])-1)/3)+1</f>
        <v>1</v>
      </c>
    </row>
    <row r="542" spans="1:8" x14ac:dyDescent="0.25">
      <c r="A542" t="s">
        <v>58</v>
      </c>
      <c r="B542">
        <f>+WEEKNUM(_2024[[#This Row],[Semana n º Data]],2)</f>
        <v>7</v>
      </c>
      <c r="C542">
        <v>25</v>
      </c>
      <c r="D542" t="s">
        <v>8</v>
      </c>
      <c r="E542" t="str">
        <f>_xlfn.CONCAT(_2024[[#This Row],[Armazém]],_2024[[#This Row],[Data]])</f>
        <v>Lisboa Rua Garrett7</v>
      </c>
      <c r="F542">
        <v>2439.7399999999998</v>
      </c>
      <c r="G542">
        <v>14278.72</v>
      </c>
      <c r="H542" s="3">
        <f>INT((MONTH(_2024[[#This Row],[Semana n º Data]])-1)/3)+1</f>
        <v>1</v>
      </c>
    </row>
    <row r="543" spans="1:8" x14ac:dyDescent="0.25">
      <c r="A543" t="s">
        <v>59</v>
      </c>
      <c r="B543">
        <f>+WEEKNUM(_2024[[#This Row],[Semana n º Data]],2)</f>
        <v>7</v>
      </c>
      <c r="C543">
        <v>20</v>
      </c>
      <c r="D543" t="s">
        <v>4</v>
      </c>
      <c r="E543" t="str">
        <f>_xlfn.CONCAT(_2024[[#This Row],[Armazém]],_2024[[#This Row],[Data]])</f>
        <v>Coimbra CC Dolce Vita7</v>
      </c>
      <c r="F543">
        <v>1741.61</v>
      </c>
      <c r="G543">
        <v>9429.48</v>
      </c>
      <c r="H543" s="3">
        <f>INT((MONTH(_2024[[#This Row],[Semana n º Data]])-1)/3)+1</f>
        <v>1</v>
      </c>
    </row>
    <row r="544" spans="1:8" x14ac:dyDescent="0.25">
      <c r="A544" t="s">
        <v>59</v>
      </c>
      <c r="B544">
        <f>+WEEKNUM(_2024[[#This Row],[Semana n º Data]],2)</f>
        <v>7</v>
      </c>
      <c r="C544">
        <v>24</v>
      </c>
      <c r="D544" t="s">
        <v>10</v>
      </c>
      <c r="E544" t="str">
        <f>_xlfn.CONCAT(_2024[[#This Row],[Armazém]],_2024[[#This Row],[Data]])</f>
        <v>Madeira Funchal CC La7</v>
      </c>
      <c r="F544">
        <v>875.11</v>
      </c>
      <c r="G544">
        <v>10173.959999999999</v>
      </c>
      <c r="H544" s="3">
        <f>INT((MONTH(_2024[[#This Row],[Semana n º Data]])-1)/3)+1</f>
        <v>1</v>
      </c>
    </row>
    <row r="545" spans="1:8" x14ac:dyDescent="0.25">
      <c r="A545" t="s">
        <v>59</v>
      </c>
      <c r="B545">
        <f>+WEEKNUM(_2024[[#This Row],[Semana n º Data]],2)</f>
        <v>7</v>
      </c>
      <c r="C545">
        <v>22</v>
      </c>
      <c r="D545" t="s">
        <v>5</v>
      </c>
      <c r="E545" t="str">
        <f>_xlfn.CONCAT(_2024[[#This Row],[Armazém]],_2024[[#This Row],[Data]])</f>
        <v>Faro CC Forum Algarve7</v>
      </c>
      <c r="F545">
        <v>850.72</v>
      </c>
      <c r="G545">
        <v>8076.34</v>
      </c>
      <c r="H545" s="3">
        <f>INT((MONTH(_2024[[#This Row],[Semana n º Data]])-1)/3)+1</f>
        <v>1</v>
      </c>
    </row>
    <row r="546" spans="1:8" x14ac:dyDescent="0.25">
      <c r="A546" t="s">
        <v>59</v>
      </c>
      <c r="B546">
        <f>+WEEKNUM(_2024[[#This Row],[Semana n º Data]],2)</f>
        <v>7</v>
      </c>
      <c r="C546">
        <v>26</v>
      </c>
      <c r="D546" t="s">
        <v>13</v>
      </c>
      <c r="E546" t="str">
        <f>_xlfn.CONCAT(_2024[[#This Row],[Armazém]],_2024[[#This Row],[Data]])</f>
        <v>Porto CC Norte Shopping7</v>
      </c>
      <c r="F546">
        <v>2274.8200000000002</v>
      </c>
      <c r="G546">
        <v>12701.46</v>
      </c>
      <c r="H546" s="3">
        <f>INT((MONTH(_2024[[#This Row],[Semana n º Data]])-1)/3)+1</f>
        <v>1</v>
      </c>
    </row>
    <row r="547" spans="1:8" x14ac:dyDescent="0.25">
      <c r="A547" t="s">
        <v>59</v>
      </c>
      <c r="B547">
        <f>+WEEKNUM(_2024[[#This Row],[Semana n º Data]],2)</f>
        <v>7</v>
      </c>
      <c r="C547">
        <v>21</v>
      </c>
      <c r="D547" t="s">
        <v>7</v>
      </c>
      <c r="E547" t="str">
        <f>_xlfn.CONCAT(_2024[[#This Row],[Armazém]],_2024[[#This Row],[Data]])</f>
        <v>Lisboa CC Colombo7</v>
      </c>
      <c r="F547">
        <v>1424.13</v>
      </c>
      <c r="G547">
        <v>13336.69</v>
      </c>
      <c r="H547" s="3">
        <f>INT((MONTH(_2024[[#This Row],[Semana n º Data]])-1)/3)+1</f>
        <v>1</v>
      </c>
    </row>
    <row r="548" spans="1:8" x14ac:dyDescent="0.25">
      <c r="A548" t="s">
        <v>59</v>
      </c>
      <c r="B548">
        <f>+WEEKNUM(_2024[[#This Row],[Semana n º Data]],2)</f>
        <v>7</v>
      </c>
      <c r="C548">
        <v>18</v>
      </c>
      <c r="D548" t="s">
        <v>12</v>
      </c>
      <c r="E548" t="str">
        <f>_xlfn.CONCAT(_2024[[#This Row],[Armazém]],_2024[[#This Row],[Data]])</f>
        <v>Porto Aeroporto7</v>
      </c>
      <c r="F548">
        <v>731.42</v>
      </c>
      <c r="G548">
        <v>12341.02</v>
      </c>
      <c r="H548" s="3">
        <f>INT((MONTH(_2024[[#This Row],[Semana n º Data]])-1)/3)+1</f>
        <v>1</v>
      </c>
    </row>
    <row r="549" spans="1:8" x14ac:dyDescent="0.25">
      <c r="A549" t="s">
        <v>59</v>
      </c>
      <c r="B549">
        <f>+WEEKNUM(_2024[[#This Row],[Semana n º Data]],2)</f>
        <v>7</v>
      </c>
      <c r="C549">
        <v>27</v>
      </c>
      <c r="D549" t="s">
        <v>11</v>
      </c>
      <c r="E549" t="str">
        <f>_xlfn.CONCAT(_2024[[#This Row],[Armazém]],_2024[[#This Row],[Data]])</f>
        <v>Oeiras C.C. Parque Oeiras7</v>
      </c>
      <c r="F549">
        <v>2348.5300000000002</v>
      </c>
      <c r="G549">
        <v>9776.7099999999991</v>
      </c>
      <c r="H549" s="3">
        <f>INT((MONTH(_2024[[#This Row],[Semana n º Data]])-1)/3)+1</f>
        <v>1</v>
      </c>
    </row>
    <row r="550" spans="1:8" x14ac:dyDescent="0.25">
      <c r="A550" t="s">
        <v>59</v>
      </c>
      <c r="B550">
        <f>+WEEKNUM(_2024[[#This Row],[Semana n º Data]],2)</f>
        <v>7</v>
      </c>
      <c r="C550">
        <v>19</v>
      </c>
      <c r="D550" t="s">
        <v>3</v>
      </c>
      <c r="E550" t="str">
        <f>_xlfn.CONCAT(_2024[[#This Row],[Armazém]],_2024[[#This Row],[Data]])</f>
        <v>Braga7</v>
      </c>
      <c r="F550">
        <v>569.47</v>
      </c>
      <c r="G550">
        <v>6153.99</v>
      </c>
      <c r="H550" s="3">
        <f>INT((MONTH(_2024[[#This Row],[Semana n º Data]])-1)/3)+1</f>
        <v>1</v>
      </c>
    </row>
    <row r="551" spans="1:8" x14ac:dyDescent="0.25">
      <c r="A551" t="s">
        <v>59</v>
      </c>
      <c r="B551">
        <f>+WEEKNUM(_2024[[#This Row],[Semana n º Data]],2)</f>
        <v>7</v>
      </c>
      <c r="C551">
        <v>28</v>
      </c>
      <c r="D551" t="s">
        <v>9</v>
      </c>
      <c r="E551" t="str">
        <f>_xlfn.CONCAT(_2024[[#This Row],[Armazém]],_2024[[#This Row],[Data]])</f>
        <v>Lisbona Praca Dom Pedro7</v>
      </c>
      <c r="F551">
        <v>1804.8</v>
      </c>
      <c r="G551">
        <v>13126.96</v>
      </c>
      <c r="H551" s="3">
        <f>INT((MONTH(_2024[[#This Row],[Semana n º Data]])-1)/3)+1</f>
        <v>1</v>
      </c>
    </row>
    <row r="552" spans="1:8" x14ac:dyDescent="0.25">
      <c r="A552" t="s">
        <v>59</v>
      </c>
      <c r="B552">
        <f>+WEEKNUM(_2024[[#This Row],[Semana n º Data]],2)</f>
        <v>7</v>
      </c>
      <c r="C552">
        <v>23</v>
      </c>
      <c r="D552" t="s">
        <v>14</v>
      </c>
      <c r="E552" t="str">
        <f>_xlfn.CONCAT(_2024[[#This Row],[Armazém]],_2024[[#This Row],[Data]])</f>
        <v>Lisbona Alcochete7</v>
      </c>
      <c r="F552">
        <v>2939.74</v>
      </c>
      <c r="G552">
        <v>11357.03</v>
      </c>
      <c r="H552" s="3">
        <f>INT((MONTH(_2024[[#This Row],[Semana n º Data]])-1)/3)+1</f>
        <v>1</v>
      </c>
    </row>
    <row r="553" spans="1:8" x14ac:dyDescent="0.25">
      <c r="A553" t="s">
        <v>59</v>
      </c>
      <c r="B553">
        <f>+WEEKNUM(_2024[[#This Row],[Semana n º Data]],2)</f>
        <v>7</v>
      </c>
      <c r="C553">
        <v>29</v>
      </c>
      <c r="D553" t="s">
        <v>2</v>
      </c>
      <c r="E553" t="str">
        <f>_xlfn.CONCAT(_2024[[#This Row],[Armazém]],_2024[[#This Row],[Data]])</f>
        <v>Almancil Outlet7</v>
      </c>
      <c r="F553">
        <v>1032.6500000000001</v>
      </c>
      <c r="G553">
        <v>9523.26</v>
      </c>
      <c r="H553" s="3">
        <f>INT((MONTH(_2024[[#This Row],[Semana n º Data]])-1)/3)+1</f>
        <v>1</v>
      </c>
    </row>
    <row r="554" spans="1:8" x14ac:dyDescent="0.25">
      <c r="A554" t="s">
        <v>59</v>
      </c>
      <c r="B554">
        <f>+WEEKNUM(_2024[[#This Row],[Semana n º Data]],2)</f>
        <v>7</v>
      </c>
      <c r="C554">
        <v>30</v>
      </c>
      <c r="D554" t="s">
        <v>6</v>
      </c>
      <c r="E554" t="str">
        <f>_xlfn.CONCAT(_2024[[#This Row],[Armazém]],_2024[[#This Row],[Data]])</f>
        <v>Lisboa CC Amoreiras7</v>
      </c>
      <c r="F554">
        <v>2055.15</v>
      </c>
      <c r="G554">
        <v>10000</v>
      </c>
      <c r="H554" s="3">
        <f>INT((MONTH(_2024[[#This Row],[Semana n º Data]])-1)/3)+1</f>
        <v>1</v>
      </c>
    </row>
    <row r="555" spans="1:8" x14ac:dyDescent="0.25">
      <c r="A555" t="s">
        <v>59</v>
      </c>
      <c r="B555">
        <f>+WEEKNUM(_2024[[#This Row],[Semana n º Data]],2)</f>
        <v>7</v>
      </c>
      <c r="C555">
        <v>25</v>
      </c>
      <c r="D555" t="s">
        <v>8</v>
      </c>
      <c r="E555" t="str">
        <f>_xlfn.CONCAT(_2024[[#This Row],[Armazém]],_2024[[#This Row],[Data]])</f>
        <v>Lisboa Rua Garrett7</v>
      </c>
      <c r="F555">
        <v>2123.65</v>
      </c>
      <c r="G555">
        <v>14278.72</v>
      </c>
      <c r="H555" s="3">
        <f>INT((MONTH(_2024[[#This Row],[Semana n º Data]])-1)/3)+1</f>
        <v>1</v>
      </c>
    </row>
    <row r="556" spans="1:8" x14ac:dyDescent="0.25">
      <c r="A556" t="s">
        <v>60</v>
      </c>
      <c r="B556">
        <f>+WEEKNUM(_2024[[#This Row],[Semana n º Data]],2)</f>
        <v>7</v>
      </c>
      <c r="C556">
        <v>20</v>
      </c>
      <c r="D556" t="s">
        <v>4</v>
      </c>
      <c r="E556" t="str">
        <f>_xlfn.CONCAT(_2024[[#This Row],[Armazém]],_2024[[#This Row],[Data]])</f>
        <v>Coimbra CC Dolce Vita7</v>
      </c>
      <c r="F556">
        <v>1016.35</v>
      </c>
      <c r="G556">
        <v>9429.48</v>
      </c>
      <c r="H556" s="3">
        <f>INT((MONTH(_2024[[#This Row],[Semana n º Data]])-1)/3)+1</f>
        <v>1</v>
      </c>
    </row>
    <row r="557" spans="1:8" x14ac:dyDescent="0.25">
      <c r="A557" t="s">
        <v>60</v>
      </c>
      <c r="B557">
        <f>+WEEKNUM(_2024[[#This Row],[Semana n º Data]],2)</f>
        <v>7</v>
      </c>
      <c r="C557">
        <v>24</v>
      </c>
      <c r="D557" t="s">
        <v>10</v>
      </c>
      <c r="E557" t="str">
        <f>_xlfn.CONCAT(_2024[[#This Row],[Armazém]],_2024[[#This Row],[Data]])</f>
        <v>Madeira Funchal CC La7</v>
      </c>
      <c r="F557">
        <v>2686.73</v>
      </c>
      <c r="G557">
        <v>10173.959999999999</v>
      </c>
      <c r="H557" s="3">
        <f>INT((MONTH(_2024[[#This Row],[Semana n º Data]])-1)/3)+1</f>
        <v>1</v>
      </c>
    </row>
    <row r="558" spans="1:8" x14ac:dyDescent="0.25">
      <c r="A558" t="s">
        <v>60</v>
      </c>
      <c r="B558">
        <f>+WEEKNUM(_2024[[#This Row],[Semana n º Data]],2)</f>
        <v>7</v>
      </c>
      <c r="C558">
        <v>22</v>
      </c>
      <c r="D558" t="s">
        <v>5</v>
      </c>
      <c r="E558" t="str">
        <f>_xlfn.CONCAT(_2024[[#This Row],[Armazém]],_2024[[#This Row],[Data]])</f>
        <v>Faro CC Forum Algarve7</v>
      </c>
      <c r="F558">
        <v>1038.8599999999999</v>
      </c>
      <c r="G558">
        <v>8076.34</v>
      </c>
      <c r="H558" s="3">
        <f>INT((MONTH(_2024[[#This Row],[Semana n º Data]])-1)/3)+1</f>
        <v>1</v>
      </c>
    </row>
    <row r="559" spans="1:8" x14ac:dyDescent="0.25">
      <c r="A559" t="s">
        <v>60</v>
      </c>
      <c r="B559">
        <f>+WEEKNUM(_2024[[#This Row],[Semana n º Data]],2)</f>
        <v>7</v>
      </c>
      <c r="C559">
        <v>26</v>
      </c>
      <c r="D559" t="s">
        <v>13</v>
      </c>
      <c r="E559" t="str">
        <f>_xlfn.CONCAT(_2024[[#This Row],[Armazém]],_2024[[#This Row],[Data]])</f>
        <v>Porto CC Norte Shopping7</v>
      </c>
      <c r="F559">
        <v>1624.54</v>
      </c>
      <c r="G559">
        <v>12701.46</v>
      </c>
      <c r="H559" s="3">
        <f>INT((MONTH(_2024[[#This Row],[Semana n º Data]])-1)/3)+1</f>
        <v>1</v>
      </c>
    </row>
    <row r="560" spans="1:8" x14ac:dyDescent="0.25">
      <c r="A560" t="s">
        <v>60</v>
      </c>
      <c r="B560">
        <f>+WEEKNUM(_2024[[#This Row],[Semana n º Data]],2)</f>
        <v>7</v>
      </c>
      <c r="C560">
        <v>21</v>
      </c>
      <c r="D560" t="s">
        <v>7</v>
      </c>
      <c r="E560" t="str">
        <f>_xlfn.CONCAT(_2024[[#This Row],[Armazém]],_2024[[#This Row],[Data]])</f>
        <v>Lisboa CC Colombo7</v>
      </c>
      <c r="F560">
        <v>1994.93</v>
      </c>
      <c r="G560">
        <v>13336.69</v>
      </c>
      <c r="H560" s="3">
        <f>INT((MONTH(_2024[[#This Row],[Semana n º Data]])-1)/3)+1</f>
        <v>1</v>
      </c>
    </row>
    <row r="561" spans="1:8" x14ac:dyDescent="0.25">
      <c r="A561" t="s">
        <v>60</v>
      </c>
      <c r="B561">
        <f>+WEEKNUM(_2024[[#This Row],[Semana n º Data]],2)</f>
        <v>7</v>
      </c>
      <c r="C561">
        <v>18</v>
      </c>
      <c r="D561" t="s">
        <v>12</v>
      </c>
      <c r="E561" t="str">
        <f>_xlfn.CONCAT(_2024[[#This Row],[Armazém]],_2024[[#This Row],[Data]])</f>
        <v>Porto Aeroporto7</v>
      </c>
      <c r="F561">
        <v>2022.98</v>
      </c>
      <c r="G561">
        <v>12341.02</v>
      </c>
      <c r="H561" s="3">
        <f>INT((MONTH(_2024[[#This Row],[Semana n º Data]])-1)/3)+1</f>
        <v>1</v>
      </c>
    </row>
    <row r="562" spans="1:8" x14ac:dyDescent="0.25">
      <c r="A562" t="s">
        <v>60</v>
      </c>
      <c r="B562">
        <f>+WEEKNUM(_2024[[#This Row],[Semana n º Data]],2)</f>
        <v>7</v>
      </c>
      <c r="C562">
        <v>27</v>
      </c>
      <c r="D562" t="s">
        <v>11</v>
      </c>
      <c r="E562" t="str">
        <f>_xlfn.CONCAT(_2024[[#This Row],[Armazém]],_2024[[#This Row],[Data]])</f>
        <v>Oeiras C.C. Parque Oeiras7</v>
      </c>
      <c r="F562">
        <v>484.51</v>
      </c>
      <c r="G562">
        <v>9776.7099999999991</v>
      </c>
      <c r="H562" s="3">
        <f>INT((MONTH(_2024[[#This Row],[Semana n º Data]])-1)/3)+1</f>
        <v>1</v>
      </c>
    </row>
    <row r="563" spans="1:8" x14ac:dyDescent="0.25">
      <c r="A563" t="s">
        <v>60</v>
      </c>
      <c r="B563">
        <f>+WEEKNUM(_2024[[#This Row],[Semana n º Data]],2)</f>
        <v>7</v>
      </c>
      <c r="C563">
        <v>19</v>
      </c>
      <c r="D563" t="s">
        <v>3</v>
      </c>
      <c r="E563" t="str">
        <f>_xlfn.CONCAT(_2024[[#This Row],[Armazém]],_2024[[#This Row],[Data]])</f>
        <v>Braga7</v>
      </c>
      <c r="F563">
        <v>487.73</v>
      </c>
      <c r="G563">
        <v>6153.99</v>
      </c>
      <c r="H563" s="3">
        <f>INT((MONTH(_2024[[#This Row],[Semana n º Data]])-1)/3)+1</f>
        <v>1</v>
      </c>
    </row>
    <row r="564" spans="1:8" x14ac:dyDescent="0.25">
      <c r="A564" t="s">
        <v>60</v>
      </c>
      <c r="B564">
        <f>+WEEKNUM(_2024[[#This Row],[Semana n º Data]],2)</f>
        <v>7</v>
      </c>
      <c r="C564">
        <v>28</v>
      </c>
      <c r="D564" t="s">
        <v>9</v>
      </c>
      <c r="E564" t="str">
        <f>_xlfn.CONCAT(_2024[[#This Row],[Armazém]],_2024[[#This Row],[Data]])</f>
        <v>Lisbona Praca Dom Pedro7</v>
      </c>
      <c r="F564">
        <v>1811.39</v>
      </c>
      <c r="G564">
        <v>13126.96</v>
      </c>
      <c r="H564" s="3">
        <f>INT((MONTH(_2024[[#This Row],[Semana n º Data]])-1)/3)+1</f>
        <v>1</v>
      </c>
    </row>
    <row r="565" spans="1:8" x14ac:dyDescent="0.25">
      <c r="A565" t="s">
        <v>60</v>
      </c>
      <c r="B565">
        <f>+WEEKNUM(_2024[[#This Row],[Semana n º Data]],2)</f>
        <v>7</v>
      </c>
      <c r="C565">
        <v>23</v>
      </c>
      <c r="D565" t="s">
        <v>14</v>
      </c>
      <c r="E565" t="str">
        <f>_xlfn.CONCAT(_2024[[#This Row],[Armazém]],_2024[[#This Row],[Data]])</f>
        <v>Lisbona Alcochete7</v>
      </c>
      <c r="F565">
        <v>1356.16</v>
      </c>
      <c r="G565">
        <v>11357.03</v>
      </c>
      <c r="H565" s="3">
        <f>INT((MONTH(_2024[[#This Row],[Semana n º Data]])-1)/3)+1</f>
        <v>1</v>
      </c>
    </row>
    <row r="566" spans="1:8" x14ac:dyDescent="0.25">
      <c r="A566" t="s">
        <v>60</v>
      </c>
      <c r="B566">
        <f>+WEEKNUM(_2024[[#This Row],[Semana n º Data]],2)</f>
        <v>7</v>
      </c>
      <c r="C566">
        <v>29</v>
      </c>
      <c r="D566" t="s">
        <v>2</v>
      </c>
      <c r="E566" t="str">
        <f>_xlfn.CONCAT(_2024[[#This Row],[Armazém]],_2024[[#This Row],[Data]])</f>
        <v>Almancil Outlet7</v>
      </c>
      <c r="F566">
        <v>1061.9100000000001</v>
      </c>
      <c r="G566">
        <v>9523.26</v>
      </c>
      <c r="H566" s="3">
        <f>INT((MONTH(_2024[[#This Row],[Semana n º Data]])-1)/3)+1</f>
        <v>1</v>
      </c>
    </row>
    <row r="567" spans="1:8" x14ac:dyDescent="0.25">
      <c r="A567" t="s">
        <v>60</v>
      </c>
      <c r="B567">
        <f>+WEEKNUM(_2024[[#This Row],[Semana n º Data]],2)</f>
        <v>7</v>
      </c>
      <c r="C567">
        <v>30</v>
      </c>
      <c r="D567" t="s">
        <v>6</v>
      </c>
      <c r="E567" t="str">
        <f>_xlfn.CONCAT(_2024[[#This Row],[Armazém]],_2024[[#This Row],[Data]])</f>
        <v>Lisboa CC Amoreiras7</v>
      </c>
      <c r="F567">
        <v>2083.2399999999998</v>
      </c>
      <c r="G567">
        <v>10000</v>
      </c>
      <c r="H567" s="3">
        <f>INT((MONTH(_2024[[#This Row],[Semana n º Data]])-1)/3)+1</f>
        <v>1</v>
      </c>
    </row>
    <row r="568" spans="1:8" x14ac:dyDescent="0.25">
      <c r="A568" t="s">
        <v>60</v>
      </c>
      <c r="B568">
        <f>+WEEKNUM(_2024[[#This Row],[Semana n º Data]],2)</f>
        <v>7</v>
      </c>
      <c r="C568">
        <v>25</v>
      </c>
      <c r="D568" t="s">
        <v>8</v>
      </c>
      <c r="E568" t="str">
        <f>_xlfn.CONCAT(_2024[[#This Row],[Armazém]],_2024[[#This Row],[Data]])</f>
        <v>Lisboa Rua Garrett7</v>
      </c>
      <c r="F568">
        <v>1846.55</v>
      </c>
      <c r="G568">
        <v>14278.72</v>
      </c>
      <c r="H568" s="3">
        <f>INT((MONTH(_2024[[#This Row],[Semana n º Data]])-1)/3)+1</f>
        <v>1</v>
      </c>
    </row>
    <row r="569" spans="1:8" x14ac:dyDescent="0.25">
      <c r="A569" t="s">
        <v>61</v>
      </c>
      <c r="B569">
        <f>+WEEKNUM(_2024[[#This Row],[Semana n º Data]],2)</f>
        <v>7</v>
      </c>
      <c r="C569">
        <v>20</v>
      </c>
      <c r="D569" t="s">
        <v>4</v>
      </c>
      <c r="E569" t="str">
        <f>_xlfn.CONCAT(_2024[[#This Row],[Armazém]],_2024[[#This Row],[Data]])</f>
        <v>Coimbra CC Dolce Vita7</v>
      </c>
      <c r="F569">
        <v>553.77</v>
      </c>
      <c r="G569">
        <v>9429.48</v>
      </c>
      <c r="H569" s="3">
        <f>INT((MONTH(_2024[[#This Row],[Semana n º Data]])-1)/3)+1</f>
        <v>1</v>
      </c>
    </row>
    <row r="570" spans="1:8" x14ac:dyDescent="0.25">
      <c r="A570" t="s">
        <v>61</v>
      </c>
      <c r="B570">
        <f>+WEEKNUM(_2024[[#This Row],[Semana n º Data]],2)</f>
        <v>7</v>
      </c>
      <c r="C570">
        <v>24</v>
      </c>
      <c r="D570" t="s">
        <v>10</v>
      </c>
      <c r="E570" t="str">
        <f>_xlfn.CONCAT(_2024[[#This Row],[Armazém]],_2024[[#This Row],[Data]])</f>
        <v>Madeira Funchal CC La7</v>
      </c>
      <c r="F570">
        <v>985.69</v>
      </c>
      <c r="G570">
        <v>10173.959999999999</v>
      </c>
      <c r="H570" s="3">
        <f>INT((MONTH(_2024[[#This Row],[Semana n º Data]])-1)/3)+1</f>
        <v>1</v>
      </c>
    </row>
    <row r="571" spans="1:8" x14ac:dyDescent="0.25">
      <c r="A571" t="s">
        <v>61</v>
      </c>
      <c r="B571">
        <f>+WEEKNUM(_2024[[#This Row],[Semana n º Data]],2)</f>
        <v>7</v>
      </c>
      <c r="C571">
        <v>22</v>
      </c>
      <c r="D571" t="s">
        <v>5</v>
      </c>
      <c r="E571" t="str">
        <f>_xlfn.CONCAT(_2024[[#This Row],[Armazém]],_2024[[#This Row],[Data]])</f>
        <v>Faro CC Forum Algarve7</v>
      </c>
      <c r="F571">
        <v>439.01</v>
      </c>
      <c r="G571">
        <v>8076.34</v>
      </c>
      <c r="H571" s="3">
        <f>INT((MONTH(_2024[[#This Row],[Semana n º Data]])-1)/3)+1</f>
        <v>1</v>
      </c>
    </row>
    <row r="572" spans="1:8" x14ac:dyDescent="0.25">
      <c r="A572" t="s">
        <v>61</v>
      </c>
      <c r="B572">
        <f>+WEEKNUM(_2024[[#This Row],[Semana n º Data]],2)</f>
        <v>7</v>
      </c>
      <c r="C572">
        <v>26</v>
      </c>
      <c r="D572" t="s">
        <v>13</v>
      </c>
      <c r="E572" t="str">
        <f>_xlfn.CONCAT(_2024[[#This Row],[Armazém]],_2024[[#This Row],[Data]])</f>
        <v>Porto CC Norte Shopping7</v>
      </c>
      <c r="F572">
        <v>1718.51</v>
      </c>
      <c r="G572">
        <v>12701.46</v>
      </c>
      <c r="H572" s="3">
        <f>INT((MONTH(_2024[[#This Row],[Semana n º Data]])-1)/3)+1</f>
        <v>1</v>
      </c>
    </row>
    <row r="573" spans="1:8" x14ac:dyDescent="0.25">
      <c r="A573" t="s">
        <v>61</v>
      </c>
      <c r="B573">
        <f>+WEEKNUM(_2024[[#This Row],[Semana n º Data]],2)</f>
        <v>7</v>
      </c>
      <c r="C573">
        <v>21</v>
      </c>
      <c r="D573" t="s">
        <v>7</v>
      </c>
      <c r="E573" t="str">
        <f>_xlfn.CONCAT(_2024[[#This Row],[Armazém]],_2024[[#This Row],[Data]])</f>
        <v>Lisboa CC Colombo7</v>
      </c>
      <c r="F573">
        <v>1148.29</v>
      </c>
      <c r="G573">
        <v>13336.69</v>
      </c>
      <c r="H573" s="3">
        <f>INT((MONTH(_2024[[#This Row],[Semana n º Data]])-1)/3)+1</f>
        <v>1</v>
      </c>
    </row>
    <row r="574" spans="1:8" x14ac:dyDescent="0.25">
      <c r="A574" t="s">
        <v>61</v>
      </c>
      <c r="B574">
        <f>+WEEKNUM(_2024[[#This Row],[Semana n º Data]],2)</f>
        <v>7</v>
      </c>
      <c r="C574">
        <v>18</v>
      </c>
      <c r="D574" t="s">
        <v>12</v>
      </c>
      <c r="E574" t="str">
        <f>_xlfn.CONCAT(_2024[[#This Row],[Armazém]],_2024[[#This Row],[Data]])</f>
        <v>Porto Aeroporto7</v>
      </c>
      <c r="F574">
        <v>2254.25</v>
      </c>
      <c r="G574">
        <v>12341.02</v>
      </c>
      <c r="H574" s="3">
        <f>INT((MONTH(_2024[[#This Row],[Semana n º Data]])-1)/3)+1</f>
        <v>1</v>
      </c>
    </row>
    <row r="575" spans="1:8" x14ac:dyDescent="0.25">
      <c r="A575" t="s">
        <v>61</v>
      </c>
      <c r="B575">
        <f>+WEEKNUM(_2024[[#This Row],[Semana n º Data]],2)</f>
        <v>7</v>
      </c>
      <c r="C575">
        <v>27</v>
      </c>
      <c r="D575" t="s">
        <v>11</v>
      </c>
      <c r="E575" t="str">
        <f>_xlfn.CONCAT(_2024[[#This Row],[Armazém]],_2024[[#This Row],[Data]])</f>
        <v>Oeiras C.C. Parque Oeiras7</v>
      </c>
      <c r="F575">
        <v>1146.29</v>
      </c>
      <c r="G575">
        <v>9776.7099999999991</v>
      </c>
      <c r="H575" s="3">
        <f>INT((MONTH(_2024[[#This Row],[Semana n º Data]])-1)/3)+1</f>
        <v>1</v>
      </c>
    </row>
    <row r="576" spans="1:8" x14ac:dyDescent="0.25">
      <c r="A576" t="s">
        <v>61</v>
      </c>
      <c r="B576">
        <f>+WEEKNUM(_2024[[#This Row],[Semana n º Data]],2)</f>
        <v>7</v>
      </c>
      <c r="C576">
        <v>19</v>
      </c>
      <c r="D576" t="s">
        <v>3</v>
      </c>
      <c r="E576" t="str">
        <f>_xlfn.CONCAT(_2024[[#This Row],[Armazém]],_2024[[#This Row],[Data]])</f>
        <v>Braga7</v>
      </c>
      <c r="F576">
        <v>240.3</v>
      </c>
      <c r="G576">
        <v>6153.99</v>
      </c>
      <c r="H576" s="3">
        <f>INT((MONTH(_2024[[#This Row],[Semana n º Data]])-1)/3)+1</f>
        <v>1</v>
      </c>
    </row>
    <row r="577" spans="1:8" x14ac:dyDescent="0.25">
      <c r="A577" t="s">
        <v>61</v>
      </c>
      <c r="B577">
        <f>+WEEKNUM(_2024[[#This Row],[Semana n º Data]],2)</f>
        <v>7</v>
      </c>
      <c r="C577">
        <v>28</v>
      </c>
      <c r="D577" t="s">
        <v>9</v>
      </c>
      <c r="E577" t="str">
        <f>_xlfn.CONCAT(_2024[[#This Row],[Armazém]],_2024[[#This Row],[Data]])</f>
        <v>Lisbona Praca Dom Pedro7</v>
      </c>
      <c r="F577">
        <v>1724.34</v>
      </c>
      <c r="G577">
        <v>13126.96</v>
      </c>
      <c r="H577" s="3">
        <f>INT((MONTH(_2024[[#This Row],[Semana n º Data]])-1)/3)+1</f>
        <v>1</v>
      </c>
    </row>
    <row r="578" spans="1:8" x14ac:dyDescent="0.25">
      <c r="A578" t="s">
        <v>61</v>
      </c>
      <c r="B578">
        <f>+WEEKNUM(_2024[[#This Row],[Semana n º Data]],2)</f>
        <v>7</v>
      </c>
      <c r="C578">
        <v>23</v>
      </c>
      <c r="D578" t="s">
        <v>14</v>
      </c>
      <c r="E578" t="str">
        <f>_xlfn.CONCAT(_2024[[#This Row],[Armazém]],_2024[[#This Row],[Data]])</f>
        <v>Lisbona Alcochete7</v>
      </c>
      <c r="F578">
        <v>1015.73</v>
      </c>
      <c r="G578">
        <v>11357.03</v>
      </c>
      <c r="H578" s="3">
        <f>INT((MONTH(_2024[[#This Row],[Semana n º Data]])-1)/3)+1</f>
        <v>1</v>
      </c>
    </row>
    <row r="579" spans="1:8" x14ac:dyDescent="0.25">
      <c r="A579" t="s">
        <v>61</v>
      </c>
      <c r="B579">
        <f>+WEEKNUM(_2024[[#This Row],[Semana n º Data]],2)</f>
        <v>7</v>
      </c>
      <c r="C579">
        <v>29</v>
      </c>
      <c r="D579" t="s">
        <v>2</v>
      </c>
      <c r="E579" t="str">
        <f>_xlfn.CONCAT(_2024[[#This Row],[Armazém]],_2024[[#This Row],[Data]])</f>
        <v>Almancil Outlet7</v>
      </c>
      <c r="F579">
        <v>1272</v>
      </c>
      <c r="G579">
        <v>9523.26</v>
      </c>
      <c r="H579" s="3">
        <f>INT((MONTH(_2024[[#This Row],[Semana n º Data]])-1)/3)+1</f>
        <v>1</v>
      </c>
    </row>
    <row r="580" spans="1:8" x14ac:dyDescent="0.25">
      <c r="A580" t="s">
        <v>61</v>
      </c>
      <c r="B580">
        <f>+WEEKNUM(_2024[[#This Row],[Semana n º Data]],2)</f>
        <v>7</v>
      </c>
      <c r="C580">
        <v>30</v>
      </c>
      <c r="D580" t="s">
        <v>6</v>
      </c>
      <c r="E580" t="str">
        <f>_xlfn.CONCAT(_2024[[#This Row],[Armazém]],_2024[[#This Row],[Data]])</f>
        <v>Lisboa CC Amoreiras7</v>
      </c>
      <c r="F580">
        <v>1033.79</v>
      </c>
      <c r="G580">
        <v>10000</v>
      </c>
      <c r="H580" s="3">
        <f>INT((MONTH(_2024[[#This Row],[Semana n º Data]])-1)/3)+1</f>
        <v>1</v>
      </c>
    </row>
    <row r="581" spans="1:8" x14ac:dyDescent="0.25">
      <c r="A581" t="s">
        <v>61</v>
      </c>
      <c r="B581">
        <f>+WEEKNUM(_2024[[#This Row],[Semana n º Data]],2)</f>
        <v>7</v>
      </c>
      <c r="C581">
        <v>25</v>
      </c>
      <c r="D581" t="s">
        <v>8</v>
      </c>
      <c r="E581" t="str">
        <f>_xlfn.CONCAT(_2024[[#This Row],[Armazém]],_2024[[#This Row],[Data]])</f>
        <v>Lisboa Rua Garrett7</v>
      </c>
      <c r="F581">
        <v>2000.74</v>
      </c>
      <c r="G581">
        <v>14278.72</v>
      </c>
      <c r="H581" s="3">
        <f>INT((MONTH(_2024[[#This Row],[Semana n º Data]])-1)/3)+1</f>
        <v>1</v>
      </c>
    </row>
    <row r="582" spans="1:8" x14ac:dyDescent="0.25">
      <c r="A582" t="s">
        <v>62</v>
      </c>
      <c r="B582">
        <f>+WEEKNUM(_2024[[#This Row],[Semana n º Data]],2)</f>
        <v>7</v>
      </c>
      <c r="C582">
        <v>20</v>
      </c>
      <c r="D582" t="s">
        <v>4</v>
      </c>
      <c r="E582" t="str">
        <f>_xlfn.CONCAT(_2024[[#This Row],[Armazém]],_2024[[#This Row],[Data]])</f>
        <v>Coimbra CC Dolce Vita7</v>
      </c>
      <c r="F582">
        <v>1715.18</v>
      </c>
      <c r="G582">
        <v>9429.48</v>
      </c>
      <c r="H582" s="3">
        <f>INT((MONTH(_2024[[#This Row],[Semana n º Data]])-1)/3)+1</f>
        <v>1</v>
      </c>
    </row>
    <row r="583" spans="1:8" x14ac:dyDescent="0.25">
      <c r="A583" t="s">
        <v>62</v>
      </c>
      <c r="B583">
        <f>+WEEKNUM(_2024[[#This Row],[Semana n º Data]],2)</f>
        <v>7</v>
      </c>
      <c r="C583">
        <v>24</v>
      </c>
      <c r="D583" t="s">
        <v>10</v>
      </c>
      <c r="E583" t="str">
        <f>_xlfn.CONCAT(_2024[[#This Row],[Armazém]],_2024[[#This Row],[Data]])</f>
        <v>Madeira Funchal CC La7</v>
      </c>
      <c r="F583">
        <v>1466.15</v>
      </c>
      <c r="G583">
        <v>10173.959999999999</v>
      </c>
      <c r="H583" s="3">
        <f>INT((MONTH(_2024[[#This Row],[Semana n º Data]])-1)/3)+1</f>
        <v>1</v>
      </c>
    </row>
    <row r="584" spans="1:8" x14ac:dyDescent="0.25">
      <c r="A584" t="s">
        <v>62</v>
      </c>
      <c r="B584">
        <f>+WEEKNUM(_2024[[#This Row],[Semana n º Data]],2)</f>
        <v>7</v>
      </c>
      <c r="C584">
        <v>22</v>
      </c>
      <c r="D584" t="s">
        <v>5</v>
      </c>
      <c r="E584" t="str">
        <f>_xlfn.CONCAT(_2024[[#This Row],[Armazém]],_2024[[#This Row],[Data]])</f>
        <v>Faro CC Forum Algarve7</v>
      </c>
      <c r="F584">
        <v>1092.3</v>
      </c>
      <c r="G584">
        <v>8076.34</v>
      </c>
      <c r="H584" s="3">
        <f>INT((MONTH(_2024[[#This Row],[Semana n º Data]])-1)/3)+1</f>
        <v>1</v>
      </c>
    </row>
    <row r="585" spans="1:8" x14ac:dyDescent="0.25">
      <c r="A585" t="s">
        <v>62</v>
      </c>
      <c r="B585">
        <f>+WEEKNUM(_2024[[#This Row],[Semana n º Data]],2)</f>
        <v>7</v>
      </c>
      <c r="C585">
        <v>26</v>
      </c>
      <c r="D585" t="s">
        <v>13</v>
      </c>
      <c r="E585" t="str">
        <f>_xlfn.CONCAT(_2024[[#This Row],[Armazém]],_2024[[#This Row],[Data]])</f>
        <v>Porto CC Norte Shopping7</v>
      </c>
      <c r="F585">
        <v>1329.85</v>
      </c>
      <c r="G585">
        <v>12701.46</v>
      </c>
      <c r="H585" s="3">
        <f>INT((MONTH(_2024[[#This Row],[Semana n º Data]])-1)/3)+1</f>
        <v>1</v>
      </c>
    </row>
    <row r="586" spans="1:8" x14ac:dyDescent="0.25">
      <c r="A586" t="s">
        <v>62</v>
      </c>
      <c r="B586">
        <f>+WEEKNUM(_2024[[#This Row],[Semana n º Data]],2)</f>
        <v>7</v>
      </c>
      <c r="C586">
        <v>21</v>
      </c>
      <c r="D586" t="s">
        <v>7</v>
      </c>
      <c r="E586" t="str">
        <f>_xlfn.CONCAT(_2024[[#This Row],[Armazém]],_2024[[#This Row],[Data]])</f>
        <v>Lisboa CC Colombo7</v>
      </c>
      <c r="F586">
        <v>1256.44</v>
      </c>
      <c r="G586">
        <v>13336.69</v>
      </c>
      <c r="H586" s="3">
        <f>INT((MONTH(_2024[[#This Row],[Semana n º Data]])-1)/3)+1</f>
        <v>1</v>
      </c>
    </row>
    <row r="587" spans="1:8" x14ac:dyDescent="0.25">
      <c r="A587" t="s">
        <v>62</v>
      </c>
      <c r="B587">
        <f>+WEEKNUM(_2024[[#This Row],[Semana n º Data]],2)</f>
        <v>7</v>
      </c>
      <c r="C587">
        <v>18</v>
      </c>
      <c r="D587" t="s">
        <v>12</v>
      </c>
      <c r="E587" t="str">
        <f>_xlfn.CONCAT(_2024[[#This Row],[Armazém]],_2024[[#This Row],[Data]])</f>
        <v>Porto Aeroporto7</v>
      </c>
      <c r="F587">
        <v>951.86</v>
      </c>
      <c r="G587">
        <v>12341.02</v>
      </c>
      <c r="H587" s="3">
        <f>INT((MONTH(_2024[[#This Row],[Semana n º Data]])-1)/3)+1</f>
        <v>1</v>
      </c>
    </row>
    <row r="588" spans="1:8" x14ac:dyDescent="0.25">
      <c r="A588" t="s">
        <v>62</v>
      </c>
      <c r="B588">
        <f>+WEEKNUM(_2024[[#This Row],[Semana n º Data]],2)</f>
        <v>7</v>
      </c>
      <c r="C588">
        <v>27</v>
      </c>
      <c r="D588" t="s">
        <v>11</v>
      </c>
      <c r="E588" t="str">
        <f>_xlfn.CONCAT(_2024[[#This Row],[Armazém]],_2024[[#This Row],[Data]])</f>
        <v>Oeiras C.C. Parque Oeiras7</v>
      </c>
      <c r="F588">
        <v>1581.88</v>
      </c>
      <c r="G588">
        <v>9776.7099999999991</v>
      </c>
      <c r="H588" s="3">
        <f>INT((MONTH(_2024[[#This Row],[Semana n º Data]])-1)/3)+1</f>
        <v>1</v>
      </c>
    </row>
    <row r="589" spans="1:8" x14ac:dyDescent="0.25">
      <c r="A589" t="s">
        <v>62</v>
      </c>
      <c r="B589">
        <f>+WEEKNUM(_2024[[#This Row],[Semana n º Data]],2)</f>
        <v>7</v>
      </c>
      <c r="C589">
        <v>19</v>
      </c>
      <c r="D589" t="s">
        <v>3</v>
      </c>
      <c r="E589" t="str">
        <f>_xlfn.CONCAT(_2024[[#This Row],[Armazém]],_2024[[#This Row],[Data]])</f>
        <v>Braga7</v>
      </c>
      <c r="F589">
        <v>754.99</v>
      </c>
      <c r="G589">
        <v>6153.99</v>
      </c>
      <c r="H589" s="3">
        <f>INT((MONTH(_2024[[#This Row],[Semana n º Data]])-1)/3)+1</f>
        <v>1</v>
      </c>
    </row>
    <row r="590" spans="1:8" x14ac:dyDescent="0.25">
      <c r="A590" t="s">
        <v>62</v>
      </c>
      <c r="B590">
        <f>+WEEKNUM(_2024[[#This Row],[Semana n º Data]],2)</f>
        <v>7</v>
      </c>
      <c r="C590">
        <v>28</v>
      </c>
      <c r="D590" t="s">
        <v>9</v>
      </c>
      <c r="E590" t="str">
        <f>_xlfn.CONCAT(_2024[[#This Row],[Armazém]],_2024[[#This Row],[Data]])</f>
        <v>Lisbona Praca Dom Pedro7</v>
      </c>
      <c r="F590">
        <v>2687.68</v>
      </c>
      <c r="G590">
        <v>13126.96</v>
      </c>
      <c r="H590" s="3">
        <f>INT((MONTH(_2024[[#This Row],[Semana n º Data]])-1)/3)+1</f>
        <v>1</v>
      </c>
    </row>
    <row r="591" spans="1:8" x14ac:dyDescent="0.25">
      <c r="A591" t="s">
        <v>62</v>
      </c>
      <c r="B591">
        <f>+WEEKNUM(_2024[[#This Row],[Semana n º Data]],2)</f>
        <v>7</v>
      </c>
      <c r="C591">
        <v>23</v>
      </c>
      <c r="D591" t="s">
        <v>14</v>
      </c>
      <c r="E591" t="str">
        <f>_xlfn.CONCAT(_2024[[#This Row],[Armazém]],_2024[[#This Row],[Data]])</f>
        <v>Lisbona Alcochete7</v>
      </c>
      <c r="F591">
        <v>1115.8499999999999</v>
      </c>
      <c r="G591">
        <v>11357.03</v>
      </c>
      <c r="H591" s="3">
        <f>INT((MONTH(_2024[[#This Row],[Semana n º Data]])-1)/3)+1</f>
        <v>1</v>
      </c>
    </row>
    <row r="592" spans="1:8" x14ac:dyDescent="0.25">
      <c r="A592" t="s">
        <v>62</v>
      </c>
      <c r="B592">
        <f>+WEEKNUM(_2024[[#This Row],[Semana n º Data]],2)</f>
        <v>7</v>
      </c>
      <c r="C592">
        <v>29</v>
      </c>
      <c r="D592" t="s">
        <v>2</v>
      </c>
      <c r="E592" t="str">
        <f>_xlfn.CONCAT(_2024[[#This Row],[Armazém]],_2024[[#This Row],[Data]])</f>
        <v>Almancil Outlet7</v>
      </c>
      <c r="F592">
        <v>575</v>
      </c>
      <c r="G592">
        <v>9523.26</v>
      </c>
      <c r="H592" s="3">
        <f>INT((MONTH(_2024[[#This Row],[Semana n º Data]])-1)/3)+1</f>
        <v>1</v>
      </c>
    </row>
    <row r="593" spans="1:8" x14ac:dyDescent="0.25">
      <c r="A593" t="s">
        <v>62</v>
      </c>
      <c r="B593">
        <f>+WEEKNUM(_2024[[#This Row],[Semana n º Data]],2)</f>
        <v>7</v>
      </c>
      <c r="C593">
        <v>30</v>
      </c>
      <c r="D593" t="s">
        <v>6</v>
      </c>
      <c r="E593" t="str">
        <f>_xlfn.CONCAT(_2024[[#This Row],[Armazém]],_2024[[#This Row],[Data]])</f>
        <v>Lisboa CC Amoreiras7</v>
      </c>
      <c r="F593">
        <v>1514.33</v>
      </c>
      <c r="G593">
        <v>10000</v>
      </c>
      <c r="H593" s="3">
        <f>INT((MONTH(_2024[[#This Row],[Semana n º Data]])-1)/3)+1</f>
        <v>1</v>
      </c>
    </row>
    <row r="594" spans="1:8" x14ac:dyDescent="0.25">
      <c r="A594" t="s">
        <v>62</v>
      </c>
      <c r="B594">
        <f>+WEEKNUM(_2024[[#This Row],[Semana n º Data]],2)</f>
        <v>7</v>
      </c>
      <c r="C594">
        <v>25</v>
      </c>
      <c r="D594" t="s">
        <v>8</v>
      </c>
      <c r="E594" t="str">
        <f>_xlfn.CONCAT(_2024[[#This Row],[Armazém]],_2024[[#This Row],[Data]])</f>
        <v>Lisboa Rua Garrett7</v>
      </c>
      <c r="F594">
        <v>2939.52</v>
      </c>
      <c r="G594">
        <v>14278.72</v>
      </c>
      <c r="H594" s="3">
        <f>INT((MONTH(_2024[[#This Row],[Semana n º Data]])-1)/3)+1</f>
        <v>1</v>
      </c>
    </row>
    <row r="595" spans="1:8" x14ac:dyDescent="0.25">
      <c r="A595" t="s">
        <v>63</v>
      </c>
      <c r="B595">
        <f>+WEEKNUM(_2024[[#This Row],[Semana n º Data]],2)</f>
        <v>7</v>
      </c>
      <c r="C595">
        <v>20</v>
      </c>
      <c r="D595" t="s">
        <v>4</v>
      </c>
      <c r="E595" t="str">
        <f>_xlfn.CONCAT(_2024[[#This Row],[Armazém]],_2024[[#This Row],[Data]])</f>
        <v>Coimbra CC Dolce Vita7</v>
      </c>
      <c r="F595">
        <v>1270.3699999999999</v>
      </c>
      <c r="G595">
        <v>9429.48</v>
      </c>
      <c r="H595" s="3">
        <f>INT((MONTH(_2024[[#This Row],[Semana n º Data]])-1)/3)+1</f>
        <v>1</v>
      </c>
    </row>
    <row r="596" spans="1:8" x14ac:dyDescent="0.25">
      <c r="A596" t="s">
        <v>63</v>
      </c>
      <c r="B596">
        <f>+WEEKNUM(_2024[[#This Row],[Semana n º Data]],2)</f>
        <v>7</v>
      </c>
      <c r="C596">
        <v>24</v>
      </c>
      <c r="D596" t="s">
        <v>10</v>
      </c>
      <c r="E596" t="str">
        <f>_xlfn.CONCAT(_2024[[#This Row],[Armazém]],_2024[[#This Row],[Data]])</f>
        <v>Madeira Funchal CC La7</v>
      </c>
      <c r="F596">
        <v>1145.3900000000001</v>
      </c>
      <c r="G596">
        <v>10173.959999999999</v>
      </c>
      <c r="H596" s="3">
        <f>INT((MONTH(_2024[[#This Row],[Semana n º Data]])-1)/3)+1</f>
        <v>1</v>
      </c>
    </row>
    <row r="597" spans="1:8" x14ac:dyDescent="0.25">
      <c r="A597" t="s">
        <v>63</v>
      </c>
      <c r="B597">
        <f>+WEEKNUM(_2024[[#This Row],[Semana n º Data]],2)</f>
        <v>7</v>
      </c>
      <c r="C597">
        <v>22</v>
      </c>
      <c r="D597" t="s">
        <v>5</v>
      </c>
      <c r="E597" t="str">
        <f>_xlfn.CONCAT(_2024[[#This Row],[Armazém]],_2024[[#This Row],[Data]])</f>
        <v>Faro CC Forum Algarve7</v>
      </c>
      <c r="F597">
        <v>819.24</v>
      </c>
      <c r="G597">
        <v>8076.34</v>
      </c>
      <c r="H597" s="3">
        <f>INT((MONTH(_2024[[#This Row],[Semana n º Data]])-1)/3)+1</f>
        <v>1</v>
      </c>
    </row>
    <row r="598" spans="1:8" x14ac:dyDescent="0.25">
      <c r="A598" t="s">
        <v>63</v>
      </c>
      <c r="B598">
        <f>+WEEKNUM(_2024[[#This Row],[Semana n º Data]],2)</f>
        <v>7</v>
      </c>
      <c r="C598">
        <v>26</v>
      </c>
      <c r="D598" t="s">
        <v>13</v>
      </c>
      <c r="E598" t="str">
        <f>_xlfn.CONCAT(_2024[[#This Row],[Armazém]],_2024[[#This Row],[Data]])</f>
        <v>Porto CC Norte Shopping7</v>
      </c>
      <c r="F598">
        <v>2798.57</v>
      </c>
      <c r="G598">
        <v>12701.46</v>
      </c>
      <c r="H598" s="3">
        <f>INT((MONTH(_2024[[#This Row],[Semana n º Data]])-1)/3)+1</f>
        <v>1</v>
      </c>
    </row>
    <row r="599" spans="1:8" x14ac:dyDescent="0.25">
      <c r="A599" t="s">
        <v>63</v>
      </c>
      <c r="B599">
        <f>+WEEKNUM(_2024[[#This Row],[Semana n º Data]],2)</f>
        <v>7</v>
      </c>
      <c r="C599">
        <v>21</v>
      </c>
      <c r="D599" t="s">
        <v>7</v>
      </c>
      <c r="E599" t="str">
        <f>_xlfn.CONCAT(_2024[[#This Row],[Armazém]],_2024[[#This Row],[Data]])</f>
        <v>Lisboa CC Colombo7</v>
      </c>
      <c r="F599">
        <v>2308.23</v>
      </c>
      <c r="G599">
        <v>13336.69</v>
      </c>
      <c r="H599" s="3">
        <f>INT((MONTH(_2024[[#This Row],[Semana n º Data]])-1)/3)+1</f>
        <v>1</v>
      </c>
    </row>
    <row r="600" spans="1:8" x14ac:dyDescent="0.25">
      <c r="A600" t="s">
        <v>63</v>
      </c>
      <c r="B600">
        <f>+WEEKNUM(_2024[[#This Row],[Semana n º Data]],2)</f>
        <v>7</v>
      </c>
      <c r="C600">
        <v>18</v>
      </c>
      <c r="D600" t="s">
        <v>12</v>
      </c>
      <c r="E600" t="str">
        <f>_xlfn.CONCAT(_2024[[#This Row],[Armazém]],_2024[[#This Row],[Data]])</f>
        <v>Porto Aeroporto7</v>
      </c>
      <c r="F600">
        <v>2408.04</v>
      </c>
      <c r="G600">
        <v>12341.02</v>
      </c>
      <c r="H600" s="3">
        <f>INT((MONTH(_2024[[#This Row],[Semana n º Data]])-1)/3)+1</f>
        <v>1</v>
      </c>
    </row>
    <row r="601" spans="1:8" x14ac:dyDescent="0.25">
      <c r="A601" t="s">
        <v>63</v>
      </c>
      <c r="B601">
        <f>+WEEKNUM(_2024[[#This Row],[Semana n º Data]],2)</f>
        <v>7</v>
      </c>
      <c r="C601">
        <v>27</v>
      </c>
      <c r="D601" t="s">
        <v>11</v>
      </c>
      <c r="E601" t="str">
        <f>_xlfn.CONCAT(_2024[[#This Row],[Armazém]],_2024[[#This Row],[Data]])</f>
        <v>Oeiras C.C. Parque Oeiras7</v>
      </c>
      <c r="F601">
        <v>2263.04</v>
      </c>
      <c r="G601">
        <v>9776.7099999999991</v>
      </c>
      <c r="H601" s="3">
        <f>INT((MONTH(_2024[[#This Row],[Semana n º Data]])-1)/3)+1</f>
        <v>1</v>
      </c>
    </row>
    <row r="602" spans="1:8" x14ac:dyDescent="0.25">
      <c r="A602" t="s">
        <v>63</v>
      </c>
      <c r="B602">
        <f>+WEEKNUM(_2024[[#This Row],[Semana n º Data]],2)</f>
        <v>7</v>
      </c>
      <c r="C602">
        <v>19</v>
      </c>
      <c r="D602" t="s">
        <v>3</v>
      </c>
      <c r="E602" t="str">
        <f>_xlfn.CONCAT(_2024[[#This Row],[Armazém]],_2024[[#This Row],[Data]])</f>
        <v>Braga7</v>
      </c>
      <c r="F602">
        <v>1624.22</v>
      </c>
      <c r="G602">
        <v>6153.99</v>
      </c>
      <c r="H602" s="3">
        <f>INT((MONTH(_2024[[#This Row],[Semana n º Data]])-1)/3)+1</f>
        <v>1</v>
      </c>
    </row>
    <row r="603" spans="1:8" x14ac:dyDescent="0.25">
      <c r="A603" t="s">
        <v>63</v>
      </c>
      <c r="B603">
        <f>+WEEKNUM(_2024[[#This Row],[Semana n º Data]],2)</f>
        <v>7</v>
      </c>
      <c r="C603">
        <v>28</v>
      </c>
      <c r="D603" t="s">
        <v>9</v>
      </c>
      <c r="E603" t="str">
        <f>_xlfn.CONCAT(_2024[[#This Row],[Armazém]],_2024[[#This Row],[Data]])</f>
        <v>Lisbona Praca Dom Pedro7</v>
      </c>
      <c r="F603">
        <v>2437.54</v>
      </c>
      <c r="G603">
        <v>13126.96</v>
      </c>
      <c r="H603" s="3">
        <f>INT((MONTH(_2024[[#This Row],[Semana n º Data]])-1)/3)+1</f>
        <v>1</v>
      </c>
    </row>
    <row r="604" spans="1:8" x14ac:dyDescent="0.25">
      <c r="A604" t="s">
        <v>63</v>
      </c>
      <c r="B604">
        <f>+WEEKNUM(_2024[[#This Row],[Semana n º Data]],2)</f>
        <v>7</v>
      </c>
      <c r="C604">
        <v>23</v>
      </c>
      <c r="D604" t="s">
        <v>14</v>
      </c>
      <c r="E604" t="str">
        <f>_xlfn.CONCAT(_2024[[#This Row],[Armazém]],_2024[[#This Row],[Data]])</f>
        <v>Lisbona Alcochete7</v>
      </c>
      <c r="F604">
        <v>3629.18</v>
      </c>
      <c r="G604">
        <v>11357.03</v>
      </c>
      <c r="H604" s="3">
        <f>INT((MONTH(_2024[[#This Row],[Semana n º Data]])-1)/3)+1</f>
        <v>1</v>
      </c>
    </row>
    <row r="605" spans="1:8" x14ac:dyDescent="0.25">
      <c r="A605" t="s">
        <v>63</v>
      </c>
      <c r="B605">
        <f>+WEEKNUM(_2024[[#This Row],[Semana n º Data]],2)</f>
        <v>7</v>
      </c>
      <c r="C605">
        <v>29</v>
      </c>
      <c r="D605" t="s">
        <v>2</v>
      </c>
      <c r="E605" t="str">
        <f>_xlfn.CONCAT(_2024[[#This Row],[Armazém]],_2024[[#This Row],[Data]])</f>
        <v>Almancil Outlet7</v>
      </c>
      <c r="F605">
        <v>986.89</v>
      </c>
      <c r="G605">
        <v>9523.26</v>
      </c>
      <c r="H605" s="3">
        <f>INT((MONTH(_2024[[#This Row],[Semana n º Data]])-1)/3)+1</f>
        <v>1</v>
      </c>
    </row>
    <row r="606" spans="1:8" x14ac:dyDescent="0.25">
      <c r="A606" t="s">
        <v>63</v>
      </c>
      <c r="B606">
        <f>+WEEKNUM(_2024[[#This Row],[Semana n º Data]],2)</f>
        <v>7</v>
      </c>
      <c r="C606">
        <v>30</v>
      </c>
      <c r="D606" t="s">
        <v>6</v>
      </c>
      <c r="E606" t="str">
        <f>_xlfn.CONCAT(_2024[[#This Row],[Armazém]],_2024[[#This Row],[Data]])</f>
        <v>Lisboa CC Amoreiras7</v>
      </c>
      <c r="F606">
        <v>1319.95</v>
      </c>
      <c r="G606">
        <v>10000</v>
      </c>
      <c r="H606" s="3">
        <f>INT((MONTH(_2024[[#This Row],[Semana n º Data]])-1)/3)+1</f>
        <v>1</v>
      </c>
    </row>
    <row r="607" spans="1:8" x14ac:dyDescent="0.25">
      <c r="A607" t="s">
        <v>63</v>
      </c>
      <c r="B607">
        <f>+WEEKNUM(_2024[[#This Row],[Semana n º Data]],2)</f>
        <v>7</v>
      </c>
      <c r="C607">
        <v>25</v>
      </c>
      <c r="D607" t="s">
        <v>8</v>
      </c>
      <c r="E607" t="str">
        <f>_xlfn.CONCAT(_2024[[#This Row],[Armazém]],_2024[[#This Row],[Data]])</f>
        <v>Lisboa Rua Garrett7</v>
      </c>
      <c r="F607">
        <v>2296.37</v>
      </c>
      <c r="G607">
        <v>14278.72</v>
      </c>
      <c r="H607" s="3">
        <f>INT((MONTH(_2024[[#This Row],[Semana n º Data]])-1)/3)+1</f>
        <v>1</v>
      </c>
    </row>
    <row r="608" spans="1:8" x14ac:dyDescent="0.25">
      <c r="A608" t="s">
        <v>64</v>
      </c>
      <c r="B608">
        <f>+WEEKNUM(_2024[[#This Row],[Semana n º Data]],2)</f>
        <v>7</v>
      </c>
      <c r="C608">
        <v>20</v>
      </c>
      <c r="D608" t="s">
        <v>4</v>
      </c>
      <c r="E608" t="str">
        <f>_xlfn.CONCAT(_2024[[#This Row],[Armazém]],_2024[[#This Row],[Data]])</f>
        <v>Coimbra CC Dolce Vita7</v>
      </c>
      <c r="F608">
        <v>1094</v>
      </c>
      <c r="G608">
        <v>9429.48</v>
      </c>
      <c r="H608" s="3">
        <f>INT((MONTH(_2024[[#This Row],[Semana n º Data]])-1)/3)+1</f>
        <v>1</v>
      </c>
    </row>
    <row r="609" spans="1:8" x14ac:dyDescent="0.25">
      <c r="A609" t="s">
        <v>64</v>
      </c>
      <c r="B609">
        <f>+WEEKNUM(_2024[[#This Row],[Semana n º Data]],2)</f>
        <v>7</v>
      </c>
      <c r="C609">
        <v>24</v>
      </c>
      <c r="D609" t="s">
        <v>10</v>
      </c>
      <c r="E609" t="str">
        <f>_xlfn.CONCAT(_2024[[#This Row],[Armazém]],_2024[[#This Row],[Data]])</f>
        <v>Madeira Funchal CC La7</v>
      </c>
      <c r="F609">
        <v>719.31</v>
      </c>
      <c r="G609">
        <v>10173.959999999999</v>
      </c>
      <c r="H609" s="3">
        <f>INT((MONTH(_2024[[#This Row],[Semana n º Data]])-1)/3)+1</f>
        <v>1</v>
      </c>
    </row>
    <row r="610" spans="1:8" x14ac:dyDescent="0.25">
      <c r="A610" t="s">
        <v>64</v>
      </c>
      <c r="B610">
        <f>+WEEKNUM(_2024[[#This Row],[Semana n º Data]],2)</f>
        <v>7</v>
      </c>
      <c r="C610">
        <v>22</v>
      </c>
      <c r="D610" t="s">
        <v>5</v>
      </c>
      <c r="E610" t="str">
        <f>_xlfn.CONCAT(_2024[[#This Row],[Armazém]],_2024[[#This Row],[Data]])</f>
        <v>Faro CC Forum Algarve7</v>
      </c>
      <c r="F610">
        <v>717.01</v>
      </c>
      <c r="G610">
        <v>8076.34</v>
      </c>
      <c r="H610" s="3">
        <f>INT((MONTH(_2024[[#This Row],[Semana n º Data]])-1)/3)+1</f>
        <v>1</v>
      </c>
    </row>
    <row r="611" spans="1:8" x14ac:dyDescent="0.25">
      <c r="A611" t="s">
        <v>64</v>
      </c>
      <c r="B611">
        <f>+WEEKNUM(_2024[[#This Row],[Semana n º Data]],2)</f>
        <v>7</v>
      </c>
      <c r="C611">
        <v>26</v>
      </c>
      <c r="D611" t="s">
        <v>13</v>
      </c>
      <c r="E611" t="str">
        <f>_xlfn.CONCAT(_2024[[#This Row],[Armazém]],_2024[[#This Row],[Data]])</f>
        <v>Porto CC Norte Shopping7</v>
      </c>
      <c r="F611">
        <v>2496.84</v>
      </c>
      <c r="G611">
        <v>12701.46</v>
      </c>
      <c r="H611" s="3">
        <f>INT((MONTH(_2024[[#This Row],[Semana n º Data]])-1)/3)+1</f>
        <v>1</v>
      </c>
    </row>
    <row r="612" spans="1:8" x14ac:dyDescent="0.25">
      <c r="A612" t="s">
        <v>64</v>
      </c>
      <c r="B612">
        <f>+WEEKNUM(_2024[[#This Row],[Semana n º Data]],2)</f>
        <v>7</v>
      </c>
      <c r="C612">
        <v>21</v>
      </c>
      <c r="D612" t="s">
        <v>7</v>
      </c>
      <c r="E612" t="str">
        <f>_xlfn.CONCAT(_2024[[#This Row],[Armazém]],_2024[[#This Row],[Data]])</f>
        <v>Lisboa CC Colombo7</v>
      </c>
      <c r="F612">
        <v>1367.31</v>
      </c>
      <c r="G612">
        <v>13336.69</v>
      </c>
      <c r="H612" s="3">
        <f>INT((MONTH(_2024[[#This Row],[Semana n º Data]])-1)/3)+1</f>
        <v>1</v>
      </c>
    </row>
    <row r="613" spans="1:8" x14ac:dyDescent="0.25">
      <c r="A613" t="s">
        <v>64</v>
      </c>
      <c r="B613">
        <f>+WEEKNUM(_2024[[#This Row],[Semana n º Data]],2)</f>
        <v>7</v>
      </c>
      <c r="C613">
        <v>18</v>
      </c>
      <c r="D613" t="s">
        <v>12</v>
      </c>
      <c r="E613" t="str">
        <f>_xlfn.CONCAT(_2024[[#This Row],[Armazém]],_2024[[#This Row],[Data]])</f>
        <v>Porto Aeroporto7</v>
      </c>
      <c r="F613">
        <v>2436.6999999999998</v>
      </c>
      <c r="G613">
        <v>12341.02</v>
      </c>
      <c r="H613" s="3">
        <f>INT((MONTH(_2024[[#This Row],[Semana n º Data]])-1)/3)+1</f>
        <v>1</v>
      </c>
    </row>
    <row r="614" spans="1:8" x14ac:dyDescent="0.25">
      <c r="A614" t="s">
        <v>64</v>
      </c>
      <c r="B614">
        <f>+WEEKNUM(_2024[[#This Row],[Semana n º Data]],2)</f>
        <v>7</v>
      </c>
      <c r="C614">
        <v>27</v>
      </c>
      <c r="D614" t="s">
        <v>11</v>
      </c>
      <c r="E614" t="str">
        <f>_xlfn.CONCAT(_2024[[#This Row],[Armazém]],_2024[[#This Row],[Data]])</f>
        <v>Oeiras C.C. Parque Oeiras7</v>
      </c>
      <c r="F614">
        <v>2169.06</v>
      </c>
      <c r="G614">
        <v>9776.7099999999991</v>
      </c>
      <c r="H614" s="3">
        <f>INT((MONTH(_2024[[#This Row],[Semana n º Data]])-1)/3)+1</f>
        <v>1</v>
      </c>
    </row>
    <row r="615" spans="1:8" x14ac:dyDescent="0.25">
      <c r="A615" t="s">
        <v>64</v>
      </c>
      <c r="B615">
        <f>+WEEKNUM(_2024[[#This Row],[Semana n º Data]],2)</f>
        <v>7</v>
      </c>
      <c r="C615">
        <v>28</v>
      </c>
      <c r="D615" t="s">
        <v>9</v>
      </c>
      <c r="E615" t="str">
        <f>_xlfn.CONCAT(_2024[[#This Row],[Armazém]],_2024[[#This Row],[Data]])</f>
        <v>Lisbona Praca Dom Pedro7</v>
      </c>
      <c r="F615">
        <v>2406.81</v>
      </c>
      <c r="G615">
        <v>13126.96</v>
      </c>
      <c r="H615" s="3">
        <f>INT((MONTH(_2024[[#This Row],[Semana n º Data]])-1)/3)+1</f>
        <v>1</v>
      </c>
    </row>
    <row r="616" spans="1:8" x14ac:dyDescent="0.25">
      <c r="A616" t="s">
        <v>64</v>
      </c>
      <c r="B616">
        <f>+WEEKNUM(_2024[[#This Row],[Semana n º Data]],2)</f>
        <v>7</v>
      </c>
      <c r="C616">
        <v>23</v>
      </c>
      <c r="D616" t="s">
        <v>14</v>
      </c>
      <c r="E616" t="str">
        <f>_xlfn.CONCAT(_2024[[#This Row],[Armazém]],_2024[[#This Row],[Data]])</f>
        <v>Lisbona Alcochete7</v>
      </c>
      <c r="F616">
        <v>4474.58</v>
      </c>
      <c r="G616">
        <v>11357.03</v>
      </c>
      <c r="H616" s="3">
        <f>INT((MONTH(_2024[[#This Row],[Semana n º Data]])-1)/3)+1</f>
        <v>1</v>
      </c>
    </row>
    <row r="617" spans="1:8" x14ac:dyDescent="0.25">
      <c r="A617" t="s">
        <v>64</v>
      </c>
      <c r="B617">
        <f>+WEEKNUM(_2024[[#This Row],[Semana n º Data]],2)</f>
        <v>7</v>
      </c>
      <c r="C617">
        <v>29</v>
      </c>
      <c r="D617" t="s">
        <v>2</v>
      </c>
      <c r="E617" t="str">
        <f>_xlfn.CONCAT(_2024[[#This Row],[Armazém]],_2024[[#This Row],[Data]])</f>
        <v>Almancil Outlet7</v>
      </c>
      <c r="F617">
        <v>638.98</v>
      </c>
      <c r="G617">
        <v>9523.26</v>
      </c>
      <c r="H617" s="3">
        <f>INT((MONTH(_2024[[#This Row],[Semana n º Data]])-1)/3)+1</f>
        <v>1</v>
      </c>
    </row>
    <row r="618" spans="1:8" x14ac:dyDescent="0.25">
      <c r="A618" t="s">
        <v>64</v>
      </c>
      <c r="B618">
        <f>+WEEKNUM(_2024[[#This Row],[Semana n º Data]],2)</f>
        <v>7</v>
      </c>
      <c r="C618">
        <v>30</v>
      </c>
      <c r="D618" t="s">
        <v>6</v>
      </c>
      <c r="E618" t="str">
        <f>_xlfn.CONCAT(_2024[[#This Row],[Armazém]],_2024[[#This Row],[Data]])</f>
        <v>Lisboa CC Amoreiras7</v>
      </c>
      <c r="F618">
        <v>1982.11</v>
      </c>
      <c r="G618">
        <v>10000</v>
      </c>
      <c r="H618" s="3">
        <f>INT((MONTH(_2024[[#This Row],[Semana n º Data]])-1)/3)+1</f>
        <v>1</v>
      </c>
    </row>
    <row r="619" spans="1:8" x14ac:dyDescent="0.25">
      <c r="A619" t="s">
        <v>64</v>
      </c>
      <c r="B619">
        <f>+WEEKNUM(_2024[[#This Row],[Semana n º Data]],2)</f>
        <v>7</v>
      </c>
      <c r="C619">
        <v>25</v>
      </c>
      <c r="D619" t="s">
        <v>8</v>
      </c>
      <c r="E619" t="str">
        <f>_xlfn.CONCAT(_2024[[#This Row],[Armazém]],_2024[[#This Row],[Data]])</f>
        <v>Lisboa Rua Garrett7</v>
      </c>
      <c r="F619">
        <v>2276.83</v>
      </c>
      <c r="G619">
        <v>14278.72</v>
      </c>
      <c r="H619" s="3">
        <f>INT((MONTH(_2024[[#This Row],[Semana n º Data]])-1)/3)+1</f>
        <v>1</v>
      </c>
    </row>
    <row r="620" spans="1:8" x14ac:dyDescent="0.25">
      <c r="A620" t="s">
        <v>65</v>
      </c>
      <c r="B620">
        <f>+WEEKNUM(_2024[[#This Row],[Semana n º Data]],2)</f>
        <v>8</v>
      </c>
      <c r="C620">
        <v>20</v>
      </c>
      <c r="D620" t="s">
        <v>4</v>
      </c>
      <c r="E620" t="str">
        <f>_xlfn.CONCAT(_2024[[#This Row],[Armazém]],_2024[[#This Row],[Data]])</f>
        <v>Coimbra CC Dolce Vita8</v>
      </c>
      <c r="F620">
        <v>991.7</v>
      </c>
      <c r="G620">
        <v>10456.91</v>
      </c>
      <c r="H620" s="3">
        <f>INT((MONTH(_2024[[#This Row],[Semana n º Data]])-1)/3)+1</f>
        <v>1</v>
      </c>
    </row>
    <row r="621" spans="1:8" x14ac:dyDescent="0.25">
      <c r="A621" t="s">
        <v>65</v>
      </c>
      <c r="B621">
        <f>+WEEKNUM(_2024[[#This Row],[Semana n º Data]],2)</f>
        <v>8</v>
      </c>
      <c r="C621">
        <v>24</v>
      </c>
      <c r="D621" t="s">
        <v>10</v>
      </c>
      <c r="E621" t="str">
        <f>_xlfn.CONCAT(_2024[[#This Row],[Armazém]],_2024[[#This Row],[Data]])</f>
        <v>Madeira Funchal CC La8</v>
      </c>
      <c r="F621">
        <v>638.54</v>
      </c>
      <c r="G621">
        <v>8970.2800000000007</v>
      </c>
      <c r="H621" s="3">
        <f>INT((MONTH(_2024[[#This Row],[Semana n º Data]])-1)/3)+1</f>
        <v>1</v>
      </c>
    </row>
    <row r="622" spans="1:8" x14ac:dyDescent="0.25">
      <c r="A622" t="s">
        <v>65</v>
      </c>
      <c r="B622">
        <f>+WEEKNUM(_2024[[#This Row],[Semana n º Data]],2)</f>
        <v>8</v>
      </c>
      <c r="C622">
        <v>22</v>
      </c>
      <c r="D622" t="s">
        <v>5</v>
      </c>
      <c r="E622" t="str">
        <f>_xlfn.CONCAT(_2024[[#This Row],[Armazém]],_2024[[#This Row],[Data]])</f>
        <v>Faro CC Forum Algarve8</v>
      </c>
      <c r="F622">
        <v>990.93</v>
      </c>
      <c r="G622">
        <v>8092.98</v>
      </c>
      <c r="H622" s="3">
        <f>INT((MONTH(_2024[[#This Row],[Semana n º Data]])-1)/3)+1</f>
        <v>1</v>
      </c>
    </row>
    <row r="623" spans="1:8" x14ac:dyDescent="0.25">
      <c r="A623" t="s">
        <v>65</v>
      </c>
      <c r="B623">
        <f>+WEEKNUM(_2024[[#This Row],[Semana n º Data]],2)</f>
        <v>8</v>
      </c>
      <c r="C623">
        <v>26</v>
      </c>
      <c r="D623" t="s">
        <v>13</v>
      </c>
      <c r="E623" t="str">
        <f>_xlfn.CONCAT(_2024[[#This Row],[Armazém]],_2024[[#This Row],[Data]])</f>
        <v>Porto CC Norte Shopping8</v>
      </c>
      <c r="F623">
        <v>1289.56</v>
      </c>
      <c r="G623">
        <v>14230.13</v>
      </c>
      <c r="H623" s="3">
        <f>INT((MONTH(_2024[[#This Row],[Semana n º Data]])-1)/3)+1</f>
        <v>1</v>
      </c>
    </row>
    <row r="624" spans="1:8" x14ac:dyDescent="0.25">
      <c r="A624" t="s">
        <v>65</v>
      </c>
      <c r="B624">
        <f>+WEEKNUM(_2024[[#This Row],[Semana n º Data]],2)</f>
        <v>8</v>
      </c>
      <c r="C624">
        <v>21</v>
      </c>
      <c r="D624" t="s">
        <v>7</v>
      </c>
      <c r="E624" t="str">
        <f>_xlfn.CONCAT(_2024[[#This Row],[Armazém]],_2024[[#This Row],[Data]])</f>
        <v>Lisboa CC Colombo8</v>
      </c>
      <c r="F624">
        <v>1479.85</v>
      </c>
      <c r="G624">
        <v>17074.189999999999</v>
      </c>
      <c r="H624" s="3">
        <f>INT((MONTH(_2024[[#This Row],[Semana n º Data]])-1)/3)+1</f>
        <v>1</v>
      </c>
    </row>
    <row r="625" spans="1:8" x14ac:dyDescent="0.25">
      <c r="A625" t="s">
        <v>65</v>
      </c>
      <c r="B625">
        <f>+WEEKNUM(_2024[[#This Row],[Semana n º Data]],2)</f>
        <v>8</v>
      </c>
      <c r="C625">
        <v>18</v>
      </c>
      <c r="D625" t="s">
        <v>12</v>
      </c>
      <c r="E625" t="str">
        <f>_xlfn.CONCAT(_2024[[#This Row],[Armazém]],_2024[[#This Row],[Data]])</f>
        <v>Porto Aeroporto8</v>
      </c>
      <c r="F625">
        <v>1055.6600000000001</v>
      </c>
      <c r="G625">
        <v>10920.02</v>
      </c>
      <c r="H625" s="3">
        <f>INT((MONTH(_2024[[#This Row],[Semana n º Data]])-1)/3)+1</f>
        <v>1</v>
      </c>
    </row>
    <row r="626" spans="1:8" x14ac:dyDescent="0.25">
      <c r="A626" t="s">
        <v>65</v>
      </c>
      <c r="B626">
        <f>+WEEKNUM(_2024[[#This Row],[Semana n º Data]],2)</f>
        <v>8</v>
      </c>
      <c r="C626">
        <v>27</v>
      </c>
      <c r="D626" t="s">
        <v>11</v>
      </c>
      <c r="E626" t="str">
        <f>_xlfn.CONCAT(_2024[[#This Row],[Armazém]],_2024[[#This Row],[Data]])</f>
        <v>Oeiras C.C. Parque Oeiras8</v>
      </c>
      <c r="F626">
        <v>1673.16</v>
      </c>
      <c r="G626">
        <v>10000</v>
      </c>
      <c r="H626" s="3">
        <f>INT((MONTH(_2024[[#This Row],[Semana n º Data]])-1)/3)+1</f>
        <v>1</v>
      </c>
    </row>
    <row r="627" spans="1:8" x14ac:dyDescent="0.25">
      <c r="A627" t="s">
        <v>65</v>
      </c>
      <c r="B627">
        <f>+WEEKNUM(_2024[[#This Row],[Semana n º Data]],2)</f>
        <v>8</v>
      </c>
      <c r="C627">
        <v>19</v>
      </c>
      <c r="D627" t="s">
        <v>3</v>
      </c>
      <c r="E627" t="str">
        <f>_xlfn.CONCAT(_2024[[#This Row],[Armazém]],_2024[[#This Row],[Data]])</f>
        <v>Braga8</v>
      </c>
      <c r="F627">
        <v>980.3</v>
      </c>
      <c r="G627">
        <v>6450.42</v>
      </c>
      <c r="H627" s="3">
        <f>INT((MONTH(_2024[[#This Row],[Semana n º Data]])-1)/3)+1</f>
        <v>1</v>
      </c>
    </row>
    <row r="628" spans="1:8" x14ac:dyDescent="0.25">
      <c r="A628" t="s">
        <v>65</v>
      </c>
      <c r="B628">
        <f>+WEEKNUM(_2024[[#This Row],[Semana n º Data]],2)</f>
        <v>8</v>
      </c>
      <c r="C628">
        <v>28</v>
      </c>
      <c r="D628" t="s">
        <v>9</v>
      </c>
      <c r="E628" t="str">
        <f>_xlfn.CONCAT(_2024[[#This Row],[Armazém]],_2024[[#This Row],[Data]])</f>
        <v>Lisbona Praca Dom Pedro8</v>
      </c>
      <c r="F628">
        <v>1890.04</v>
      </c>
      <c r="G628">
        <v>14973.68</v>
      </c>
      <c r="H628" s="3">
        <f>INT((MONTH(_2024[[#This Row],[Semana n º Data]])-1)/3)+1</f>
        <v>1</v>
      </c>
    </row>
    <row r="629" spans="1:8" x14ac:dyDescent="0.25">
      <c r="A629" t="s">
        <v>65</v>
      </c>
      <c r="B629">
        <f>+WEEKNUM(_2024[[#This Row],[Semana n º Data]],2)</f>
        <v>8</v>
      </c>
      <c r="C629">
        <v>23</v>
      </c>
      <c r="D629" t="s">
        <v>14</v>
      </c>
      <c r="E629" t="str">
        <f>_xlfn.CONCAT(_2024[[#This Row],[Armazém]],_2024[[#This Row],[Data]])</f>
        <v>Lisbona Alcochete8</v>
      </c>
      <c r="F629">
        <v>821.89</v>
      </c>
      <c r="G629">
        <v>18321.95</v>
      </c>
      <c r="H629" s="3">
        <f>INT((MONTH(_2024[[#This Row],[Semana n º Data]])-1)/3)+1</f>
        <v>1</v>
      </c>
    </row>
    <row r="630" spans="1:8" x14ac:dyDescent="0.25">
      <c r="A630" t="s">
        <v>65</v>
      </c>
      <c r="B630">
        <f>+WEEKNUM(_2024[[#This Row],[Semana n º Data]],2)</f>
        <v>8</v>
      </c>
      <c r="C630">
        <v>29</v>
      </c>
      <c r="D630" t="s">
        <v>2</v>
      </c>
      <c r="E630" t="str">
        <f>_xlfn.CONCAT(_2024[[#This Row],[Armazém]],_2024[[#This Row],[Data]])</f>
        <v>Almancil Outlet8</v>
      </c>
      <c r="F630">
        <v>590.16999999999996</v>
      </c>
      <c r="G630">
        <v>11258.4</v>
      </c>
      <c r="H630" s="3">
        <f>INT((MONTH(_2024[[#This Row],[Semana n º Data]])-1)/3)+1</f>
        <v>1</v>
      </c>
    </row>
    <row r="631" spans="1:8" x14ac:dyDescent="0.25">
      <c r="A631" t="s">
        <v>65</v>
      </c>
      <c r="B631">
        <f>+WEEKNUM(_2024[[#This Row],[Semana n º Data]],2)</f>
        <v>8</v>
      </c>
      <c r="C631">
        <v>30</v>
      </c>
      <c r="D631" t="s">
        <v>6</v>
      </c>
      <c r="E631" t="str">
        <f>_xlfn.CONCAT(_2024[[#This Row],[Armazém]],_2024[[#This Row],[Data]])</f>
        <v>Lisboa CC Amoreiras8</v>
      </c>
      <c r="F631">
        <v>798.68</v>
      </c>
      <c r="G631">
        <v>11161.46</v>
      </c>
      <c r="H631" s="3">
        <f>INT((MONTH(_2024[[#This Row],[Semana n º Data]])-1)/3)+1</f>
        <v>1</v>
      </c>
    </row>
    <row r="632" spans="1:8" x14ac:dyDescent="0.25">
      <c r="A632" t="s">
        <v>65</v>
      </c>
      <c r="B632">
        <f>+WEEKNUM(_2024[[#This Row],[Semana n º Data]],2)</f>
        <v>8</v>
      </c>
      <c r="C632">
        <v>25</v>
      </c>
      <c r="D632" t="s">
        <v>8</v>
      </c>
      <c r="E632" t="str">
        <f>_xlfn.CONCAT(_2024[[#This Row],[Armazém]],_2024[[#This Row],[Data]])</f>
        <v>Lisboa Rua Garrett8</v>
      </c>
      <c r="F632">
        <v>2170.62</v>
      </c>
      <c r="G632">
        <v>21596.71</v>
      </c>
      <c r="H632" s="3">
        <f>INT((MONTH(_2024[[#This Row],[Semana n º Data]])-1)/3)+1</f>
        <v>1</v>
      </c>
    </row>
    <row r="633" spans="1:8" x14ac:dyDescent="0.25">
      <c r="A633" t="s">
        <v>66</v>
      </c>
      <c r="B633">
        <f>+WEEKNUM(_2024[[#This Row],[Semana n º Data]],2)</f>
        <v>8</v>
      </c>
      <c r="C633">
        <v>20</v>
      </c>
      <c r="D633" t="s">
        <v>4</v>
      </c>
      <c r="E633" t="str">
        <f>_xlfn.CONCAT(_2024[[#This Row],[Armazém]],_2024[[#This Row],[Data]])</f>
        <v>Coimbra CC Dolce Vita8</v>
      </c>
      <c r="F633">
        <v>661.32</v>
      </c>
      <c r="G633">
        <v>10456.91</v>
      </c>
      <c r="H633" s="3">
        <f>INT((MONTH(_2024[[#This Row],[Semana n º Data]])-1)/3)+1</f>
        <v>1</v>
      </c>
    </row>
    <row r="634" spans="1:8" x14ac:dyDescent="0.25">
      <c r="A634" t="s">
        <v>66</v>
      </c>
      <c r="B634">
        <f>+WEEKNUM(_2024[[#This Row],[Semana n º Data]],2)</f>
        <v>8</v>
      </c>
      <c r="C634">
        <v>24</v>
      </c>
      <c r="D634" t="s">
        <v>10</v>
      </c>
      <c r="E634" t="str">
        <f>_xlfn.CONCAT(_2024[[#This Row],[Armazém]],_2024[[#This Row],[Data]])</f>
        <v>Madeira Funchal CC La8</v>
      </c>
      <c r="F634">
        <v>1034.83</v>
      </c>
      <c r="G634">
        <v>8970.2800000000007</v>
      </c>
      <c r="H634" s="3">
        <f>INT((MONTH(_2024[[#This Row],[Semana n º Data]])-1)/3)+1</f>
        <v>1</v>
      </c>
    </row>
    <row r="635" spans="1:8" x14ac:dyDescent="0.25">
      <c r="A635" t="s">
        <v>66</v>
      </c>
      <c r="B635">
        <f>+WEEKNUM(_2024[[#This Row],[Semana n º Data]],2)</f>
        <v>8</v>
      </c>
      <c r="C635">
        <v>22</v>
      </c>
      <c r="D635" t="s">
        <v>5</v>
      </c>
      <c r="E635" t="str">
        <f>_xlfn.CONCAT(_2024[[#This Row],[Armazém]],_2024[[#This Row],[Data]])</f>
        <v>Faro CC Forum Algarve8</v>
      </c>
      <c r="F635">
        <v>199.44</v>
      </c>
      <c r="G635">
        <v>8092.98</v>
      </c>
      <c r="H635" s="3">
        <f>INT((MONTH(_2024[[#This Row],[Semana n º Data]])-1)/3)+1</f>
        <v>1</v>
      </c>
    </row>
    <row r="636" spans="1:8" x14ac:dyDescent="0.25">
      <c r="A636" t="s">
        <v>66</v>
      </c>
      <c r="B636">
        <f>+WEEKNUM(_2024[[#This Row],[Semana n º Data]],2)</f>
        <v>8</v>
      </c>
      <c r="C636">
        <v>26</v>
      </c>
      <c r="D636" t="s">
        <v>13</v>
      </c>
      <c r="E636" t="str">
        <f>_xlfn.CONCAT(_2024[[#This Row],[Armazém]],_2024[[#This Row],[Data]])</f>
        <v>Porto CC Norte Shopping8</v>
      </c>
      <c r="F636">
        <v>2037.82</v>
      </c>
      <c r="G636">
        <v>14230.13</v>
      </c>
      <c r="H636" s="3">
        <f>INT((MONTH(_2024[[#This Row],[Semana n º Data]])-1)/3)+1</f>
        <v>1</v>
      </c>
    </row>
    <row r="637" spans="1:8" x14ac:dyDescent="0.25">
      <c r="A637" t="s">
        <v>66</v>
      </c>
      <c r="B637">
        <f>+WEEKNUM(_2024[[#This Row],[Semana n º Data]],2)</f>
        <v>8</v>
      </c>
      <c r="C637">
        <v>21</v>
      </c>
      <c r="D637" t="s">
        <v>7</v>
      </c>
      <c r="E637" t="str">
        <f>_xlfn.CONCAT(_2024[[#This Row],[Armazém]],_2024[[#This Row],[Data]])</f>
        <v>Lisboa CC Colombo8</v>
      </c>
      <c r="F637">
        <v>1576.95</v>
      </c>
      <c r="G637">
        <v>17074.189999999999</v>
      </c>
      <c r="H637" s="3">
        <f>INT((MONTH(_2024[[#This Row],[Semana n º Data]])-1)/3)+1</f>
        <v>1</v>
      </c>
    </row>
    <row r="638" spans="1:8" x14ac:dyDescent="0.25">
      <c r="A638" t="s">
        <v>66</v>
      </c>
      <c r="B638">
        <f>+WEEKNUM(_2024[[#This Row],[Semana n º Data]],2)</f>
        <v>8</v>
      </c>
      <c r="C638">
        <v>18</v>
      </c>
      <c r="D638" t="s">
        <v>12</v>
      </c>
      <c r="E638" t="str">
        <f>_xlfn.CONCAT(_2024[[#This Row],[Armazém]],_2024[[#This Row],[Data]])</f>
        <v>Porto Aeroporto8</v>
      </c>
      <c r="F638">
        <v>1491.39</v>
      </c>
      <c r="G638">
        <v>10920.02</v>
      </c>
      <c r="H638" s="3">
        <f>INT((MONTH(_2024[[#This Row],[Semana n º Data]])-1)/3)+1</f>
        <v>1</v>
      </c>
    </row>
    <row r="639" spans="1:8" x14ac:dyDescent="0.25">
      <c r="A639" t="s">
        <v>66</v>
      </c>
      <c r="B639">
        <f>+WEEKNUM(_2024[[#This Row],[Semana n º Data]],2)</f>
        <v>8</v>
      </c>
      <c r="C639">
        <v>27</v>
      </c>
      <c r="D639" t="s">
        <v>11</v>
      </c>
      <c r="E639" t="str">
        <f>_xlfn.CONCAT(_2024[[#This Row],[Armazém]],_2024[[#This Row],[Data]])</f>
        <v>Oeiras C.C. Parque Oeiras8</v>
      </c>
      <c r="F639">
        <v>1233.57</v>
      </c>
      <c r="G639">
        <v>10000</v>
      </c>
      <c r="H639" s="3">
        <f>INT((MONTH(_2024[[#This Row],[Semana n º Data]])-1)/3)+1</f>
        <v>1</v>
      </c>
    </row>
    <row r="640" spans="1:8" x14ac:dyDescent="0.25">
      <c r="A640" t="s">
        <v>66</v>
      </c>
      <c r="B640">
        <f>+WEEKNUM(_2024[[#This Row],[Semana n º Data]],2)</f>
        <v>8</v>
      </c>
      <c r="C640">
        <v>19</v>
      </c>
      <c r="D640" t="s">
        <v>3</v>
      </c>
      <c r="E640" t="str">
        <f>_xlfn.CONCAT(_2024[[#This Row],[Armazém]],_2024[[#This Row],[Data]])</f>
        <v>Braga8</v>
      </c>
      <c r="F640">
        <v>1010.16</v>
      </c>
      <c r="G640">
        <v>6450.42</v>
      </c>
      <c r="H640" s="3">
        <f>INT((MONTH(_2024[[#This Row],[Semana n º Data]])-1)/3)+1</f>
        <v>1</v>
      </c>
    </row>
    <row r="641" spans="1:8" x14ac:dyDescent="0.25">
      <c r="A641" t="s">
        <v>66</v>
      </c>
      <c r="B641">
        <f>+WEEKNUM(_2024[[#This Row],[Semana n º Data]],2)</f>
        <v>8</v>
      </c>
      <c r="C641">
        <v>28</v>
      </c>
      <c r="D641" t="s">
        <v>9</v>
      </c>
      <c r="E641" t="str">
        <f>_xlfn.CONCAT(_2024[[#This Row],[Armazém]],_2024[[#This Row],[Data]])</f>
        <v>Lisbona Praca Dom Pedro8</v>
      </c>
      <c r="F641">
        <v>885.71</v>
      </c>
      <c r="G641">
        <v>14973.68</v>
      </c>
      <c r="H641" s="3">
        <f>INT((MONTH(_2024[[#This Row],[Semana n º Data]])-1)/3)+1</f>
        <v>1</v>
      </c>
    </row>
    <row r="642" spans="1:8" x14ac:dyDescent="0.25">
      <c r="A642" t="s">
        <v>66</v>
      </c>
      <c r="B642">
        <f>+WEEKNUM(_2024[[#This Row],[Semana n º Data]],2)</f>
        <v>8</v>
      </c>
      <c r="C642">
        <v>23</v>
      </c>
      <c r="D642" t="s">
        <v>14</v>
      </c>
      <c r="E642" t="str">
        <f>_xlfn.CONCAT(_2024[[#This Row],[Armazém]],_2024[[#This Row],[Data]])</f>
        <v>Lisbona Alcochete8</v>
      </c>
      <c r="F642">
        <v>1110.26</v>
      </c>
      <c r="G642">
        <v>18321.95</v>
      </c>
      <c r="H642" s="3">
        <f>INT((MONTH(_2024[[#This Row],[Semana n º Data]])-1)/3)+1</f>
        <v>1</v>
      </c>
    </row>
    <row r="643" spans="1:8" x14ac:dyDescent="0.25">
      <c r="A643" t="s">
        <v>66</v>
      </c>
      <c r="B643">
        <f>+WEEKNUM(_2024[[#This Row],[Semana n º Data]],2)</f>
        <v>8</v>
      </c>
      <c r="C643">
        <v>29</v>
      </c>
      <c r="D643" t="s">
        <v>2</v>
      </c>
      <c r="E643" t="str">
        <f>_xlfn.CONCAT(_2024[[#This Row],[Armazém]],_2024[[#This Row],[Data]])</f>
        <v>Almancil Outlet8</v>
      </c>
      <c r="F643">
        <v>366.7</v>
      </c>
      <c r="G643">
        <v>11258.4</v>
      </c>
      <c r="H643" s="3">
        <f>INT((MONTH(_2024[[#This Row],[Semana n º Data]])-1)/3)+1</f>
        <v>1</v>
      </c>
    </row>
    <row r="644" spans="1:8" x14ac:dyDescent="0.25">
      <c r="A644" t="s">
        <v>66</v>
      </c>
      <c r="B644">
        <f>+WEEKNUM(_2024[[#This Row],[Semana n º Data]],2)</f>
        <v>8</v>
      </c>
      <c r="C644">
        <v>30</v>
      </c>
      <c r="D644" t="s">
        <v>6</v>
      </c>
      <c r="E644" t="str">
        <f>_xlfn.CONCAT(_2024[[#This Row],[Armazém]],_2024[[#This Row],[Data]])</f>
        <v>Lisboa CC Amoreiras8</v>
      </c>
      <c r="F644">
        <v>1283.76</v>
      </c>
      <c r="G644">
        <v>11161.46</v>
      </c>
      <c r="H644" s="3">
        <f>INT((MONTH(_2024[[#This Row],[Semana n º Data]])-1)/3)+1</f>
        <v>1</v>
      </c>
    </row>
    <row r="645" spans="1:8" x14ac:dyDescent="0.25">
      <c r="A645" t="s">
        <v>66</v>
      </c>
      <c r="B645">
        <f>+WEEKNUM(_2024[[#This Row],[Semana n º Data]],2)</f>
        <v>8</v>
      </c>
      <c r="C645">
        <v>25</v>
      </c>
      <c r="D645" t="s">
        <v>8</v>
      </c>
      <c r="E645" t="str">
        <f>_xlfn.CONCAT(_2024[[#This Row],[Armazém]],_2024[[#This Row],[Data]])</f>
        <v>Lisboa Rua Garrett8</v>
      </c>
      <c r="F645">
        <v>2494.4</v>
      </c>
      <c r="G645">
        <v>21596.71</v>
      </c>
      <c r="H645" s="3">
        <f>INT((MONTH(_2024[[#This Row],[Semana n º Data]])-1)/3)+1</f>
        <v>1</v>
      </c>
    </row>
    <row r="646" spans="1:8" x14ac:dyDescent="0.25">
      <c r="A646" t="s">
        <v>67</v>
      </c>
      <c r="B646">
        <f>+WEEKNUM(_2024[[#This Row],[Semana n º Data]],2)</f>
        <v>8</v>
      </c>
      <c r="C646">
        <v>20</v>
      </c>
      <c r="D646" t="s">
        <v>4</v>
      </c>
      <c r="E646" t="str">
        <f>_xlfn.CONCAT(_2024[[#This Row],[Armazém]],_2024[[#This Row],[Data]])</f>
        <v>Coimbra CC Dolce Vita8</v>
      </c>
      <c r="F646">
        <v>1912.23</v>
      </c>
      <c r="G646">
        <v>10456.91</v>
      </c>
      <c r="H646" s="3">
        <f>INT((MONTH(_2024[[#This Row],[Semana n º Data]])-1)/3)+1</f>
        <v>1</v>
      </c>
    </row>
    <row r="647" spans="1:8" x14ac:dyDescent="0.25">
      <c r="A647" t="s">
        <v>67</v>
      </c>
      <c r="B647">
        <f>+WEEKNUM(_2024[[#This Row],[Semana n º Data]],2)</f>
        <v>8</v>
      </c>
      <c r="C647">
        <v>24</v>
      </c>
      <c r="D647" t="s">
        <v>10</v>
      </c>
      <c r="E647" t="str">
        <f>_xlfn.CONCAT(_2024[[#This Row],[Armazém]],_2024[[#This Row],[Data]])</f>
        <v>Madeira Funchal CC La8</v>
      </c>
      <c r="F647">
        <v>765.03</v>
      </c>
      <c r="G647">
        <v>8970.2800000000007</v>
      </c>
      <c r="H647" s="3">
        <f>INT((MONTH(_2024[[#This Row],[Semana n º Data]])-1)/3)+1</f>
        <v>1</v>
      </c>
    </row>
    <row r="648" spans="1:8" x14ac:dyDescent="0.25">
      <c r="A648" t="s">
        <v>67</v>
      </c>
      <c r="B648">
        <f>+WEEKNUM(_2024[[#This Row],[Semana n º Data]],2)</f>
        <v>8</v>
      </c>
      <c r="C648">
        <v>22</v>
      </c>
      <c r="D648" t="s">
        <v>5</v>
      </c>
      <c r="E648" t="str">
        <f>_xlfn.CONCAT(_2024[[#This Row],[Armazém]],_2024[[#This Row],[Data]])</f>
        <v>Faro CC Forum Algarve8</v>
      </c>
      <c r="F648">
        <v>556.14</v>
      </c>
      <c r="G648">
        <v>8092.98</v>
      </c>
      <c r="H648" s="3">
        <f>INT((MONTH(_2024[[#This Row],[Semana n º Data]])-1)/3)+1</f>
        <v>1</v>
      </c>
    </row>
    <row r="649" spans="1:8" x14ac:dyDescent="0.25">
      <c r="A649" t="s">
        <v>67</v>
      </c>
      <c r="B649">
        <f>+WEEKNUM(_2024[[#This Row],[Semana n º Data]],2)</f>
        <v>8</v>
      </c>
      <c r="C649">
        <v>26</v>
      </c>
      <c r="D649" t="s">
        <v>13</v>
      </c>
      <c r="E649" t="str">
        <f>_xlfn.CONCAT(_2024[[#This Row],[Armazém]],_2024[[#This Row],[Data]])</f>
        <v>Porto CC Norte Shopping8</v>
      </c>
      <c r="F649">
        <v>1134.7</v>
      </c>
      <c r="G649">
        <v>14230.13</v>
      </c>
      <c r="H649" s="3">
        <f>INT((MONTH(_2024[[#This Row],[Semana n º Data]])-1)/3)+1</f>
        <v>1</v>
      </c>
    </row>
    <row r="650" spans="1:8" x14ac:dyDescent="0.25">
      <c r="A650" t="s">
        <v>67</v>
      </c>
      <c r="B650">
        <f>+WEEKNUM(_2024[[#This Row],[Semana n º Data]],2)</f>
        <v>8</v>
      </c>
      <c r="C650">
        <v>21</v>
      </c>
      <c r="D650" t="s">
        <v>7</v>
      </c>
      <c r="E650" t="str">
        <f>_xlfn.CONCAT(_2024[[#This Row],[Armazém]],_2024[[#This Row],[Data]])</f>
        <v>Lisboa CC Colombo8</v>
      </c>
      <c r="F650">
        <v>1353.54</v>
      </c>
      <c r="G650">
        <v>17074.189999999999</v>
      </c>
      <c r="H650" s="3">
        <f>INT((MONTH(_2024[[#This Row],[Semana n º Data]])-1)/3)+1</f>
        <v>1</v>
      </c>
    </row>
    <row r="651" spans="1:8" x14ac:dyDescent="0.25">
      <c r="A651" t="s">
        <v>67</v>
      </c>
      <c r="B651">
        <f>+WEEKNUM(_2024[[#This Row],[Semana n º Data]],2)</f>
        <v>8</v>
      </c>
      <c r="C651">
        <v>18</v>
      </c>
      <c r="D651" t="s">
        <v>12</v>
      </c>
      <c r="E651" t="str">
        <f>_xlfn.CONCAT(_2024[[#This Row],[Armazém]],_2024[[#This Row],[Data]])</f>
        <v>Porto Aeroporto8</v>
      </c>
      <c r="F651">
        <v>1462.62</v>
      </c>
      <c r="G651">
        <v>10920.02</v>
      </c>
      <c r="H651" s="3">
        <f>INT((MONTH(_2024[[#This Row],[Semana n º Data]])-1)/3)+1</f>
        <v>1</v>
      </c>
    </row>
    <row r="652" spans="1:8" x14ac:dyDescent="0.25">
      <c r="A652" t="s">
        <v>67</v>
      </c>
      <c r="B652">
        <f>+WEEKNUM(_2024[[#This Row],[Semana n º Data]],2)</f>
        <v>8</v>
      </c>
      <c r="C652">
        <v>27</v>
      </c>
      <c r="D652" t="s">
        <v>11</v>
      </c>
      <c r="E652" t="str">
        <f>_xlfn.CONCAT(_2024[[#This Row],[Armazém]],_2024[[#This Row],[Data]])</f>
        <v>Oeiras C.C. Parque Oeiras8</v>
      </c>
      <c r="F652">
        <v>1052.04</v>
      </c>
      <c r="G652">
        <v>10000</v>
      </c>
      <c r="H652" s="3">
        <f>INT((MONTH(_2024[[#This Row],[Semana n º Data]])-1)/3)+1</f>
        <v>1</v>
      </c>
    </row>
    <row r="653" spans="1:8" x14ac:dyDescent="0.25">
      <c r="A653" t="s">
        <v>67</v>
      </c>
      <c r="B653">
        <f>+WEEKNUM(_2024[[#This Row],[Semana n º Data]],2)</f>
        <v>8</v>
      </c>
      <c r="C653">
        <v>19</v>
      </c>
      <c r="D653" t="s">
        <v>3</v>
      </c>
      <c r="E653" t="str">
        <f>_xlfn.CONCAT(_2024[[#This Row],[Armazém]],_2024[[#This Row],[Data]])</f>
        <v>Braga8</v>
      </c>
      <c r="F653">
        <v>658.05</v>
      </c>
      <c r="G653">
        <v>6450.42</v>
      </c>
      <c r="H653" s="3">
        <f>INT((MONTH(_2024[[#This Row],[Semana n º Data]])-1)/3)+1</f>
        <v>1</v>
      </c>
    </row>
    <row r="654" spans="1:8" x14ac:dyDescent="0.25">
      <c r="A654" t="s">
        <v>67</v>
      </c>
      <c r="B654">
        <f>+WEEKNUM(_2024[[#This Row],[Semana n º Data]],2)</f>
        <v>8</v>
      </c>
      <c r="C654">
        <v>28</v>
      </c>
      <c r="D654" t="s">
        <v>9</v>
      </c>
      <c r="E654" t="str">
        <f>_xlfn.CONCAT(_2024[[#This Row],[Armazém]],_2024[[#This Row],[Data]])</f>
        <v>Lisbona Praca Dom Pedro8</v>
      </c>
      <c r="F654">
        <v>2704.89</v>
      </c>
      <c r="G654">
        <v>14973.68</v>
      </c>
      <c r="H654" s="3">
        <f>INT((MONTH(_2024[[#This Row],[Semana n º Data]])-1)/3)+1</f>
        <v>1</v>
      </c>
    </row>
    <row r="655" spans="1:8" x14ac:dyDescent="0.25">
      <c r="A655" t="s">
        <v>67</v>
      </c>
      <c r="B655">
        <f>+WEEKNUM(_2024[[#This Row],[Semana n º Data]],2)</f>
        <v>8</v>
      </c>
      <c r="C655">
        <v>23</v>
      </c>
      <c r="D655" t="s">
        <v>14</v>
      </c>
      <c r="E655" t="str">
        <f>_xlfn.CONCAT(_2024[[#This Row],[Armazém]],_2024[[#This Row],[Data]])</f>
        <v>Lisbona Alcochete8</v>
      </c>
      <c r="F655">
        <v>957.62</v>
      </c>
      <c r="G655">
        <v>18321.95</v>
      </c>
      <c r="H655" s="3">
        <f>INT((MONTH(_2024[[#This Row],[Semana n º Data]])-1)/3)+1</f>
        <v>1</v>
      </c>
    </row>
    <row r="656" spans="1:8" x14ac:dyDescent="0.25">
      <c r="A656" t="s">
        <v>67</v>
      </c>
      <c r="B656">
        <f>+WEEKNUM(_2024[[#This Row],[Semana n º Data]],2)</f>
        <v>8</v>
      </c>
      <c r="C656">
        <v>29</v>
      </c>
      <c r="D656" t="s">
        <v>2</v>
      </c>
      <c r="E656" t="str">
        <f>_xlfn.CONCAT(_2024[[#This Row],[Armazém]],_2024[[#This Row],[Data]])</f>
        <v>Almancil Outlet8</v>
      </c>
      <c r="F656">
        <v>925.46</v>
      </c>
      <c r="G656">
        <v>11258.4</v>
      </c>
      <c r="H656" s="3">
        <f>INT((MONTH(_2024[[#This Row],[Semana n º Data]])-1)/3)+1</f>
        <v>1</v>
      </c>
    </row>
    <row r="657" spans="1:8" x14ac:dyDescent="0.25">
      <c r="A657" t="s">
        <v>67</v>
      </c>
      <c r="B657">
        <f>+WEEKNUM(_2024[[#This Row],[Semana n º Data]],2)</f>
        <v>8</v>
      </c>
      <c r="C657">
        <v>30</v>
      </c>
      <c r="D657" t="s">
        <v>6</v>
      </c>
      <c r="E657" t="str">
        <f>_xlfn.CONCAT(_2024[[#This Row],[Armazém]],_2024[[#This Row],[Data]])</f>
        <v>Lisboa CC Amoreiras8</v>
      </c>
      <c r="F657">
        <v>1269.8</v>
      </c>
      <c r="G657">
        <v>11161.46</v>
      </c>
      <c r="H657" s="3">
        <f>INT((MONTH(_2024[[#This Row],[Semana n º Data]])-1)/3)+1</f>
        <v>1</v>
      </c>
    </row>
    <row r="658" spans="1:8" x14ac:dyDescent="0.25">
      <c r="A658" t="s">
        <v>67</v>
      </c>
      <c r="B658">
        <f>+WEEKNUM(_2024[[#This Row],[Semana n º Data]],2)</f>
        <v>8</v>
      </c>
      <c r="C658">
        <v>25</v>
      </c>
      <c r="D658" t="s">
        <v>8</v>
      </c>
      <c r="E658" t="str">
        <f>_xlfn.CONCAT(_2024[[#This Row],[Armazém]],_2024[[#This Row],[Data]])</f>
        <v>Lisboa Rua Garrett8</v>
      </c>
      <c r="F658">
        <v>1440.1</v>
      </c>
      <c r="G658">
        <v>21596.71</v>
      </c>
      <c r="H658" s="3">
        <f>INT((MONTH(_2024[[#This Row],[Semana n º Data]])-1)/3)+1</f>
        <v>1</v>
      </c>
    </row>
    <row r="659" spans="1:8" x14ac:dyDescent="0.25">
      <c r="A659" t="s">
        <v>68</v>
      </c>
      <c r="B659">
        <f>+WEEKNUM(_2024[[#This Row],[Semana n º Data]],2)</f>
        <v>8</v>
      </c>
      <c r="C659">
        <v>20</v>
      </c>
      <c r="D659" t="s">
        <v>4</v>
      </c>
      <c r="E659" t="str">
        <f>_xlfn.CONCAT(_2024[[#This Row],[Armazém]],_2024[[#This Row],[Data]])</f>
        <v>Coimbra CC Dolce Vita8</v>
      </c>
      <c r="F659">
        <v>914.49</v>
      </c>
      <c r="G659">
        <v>10456.91</v>
      </c>
      <c r="H659" s="3">
        <f>INT((MONTH(_2024[[#This Row],[Semana n º Data]])-1)/3)+1</f>
        <v>1</v>
      </c>
    </row>
    <row r="660" spans="1:8" x14ac:dyDescent="0.25">
      <c r="A660" t="s">
        <v>68</v>
      </c>
      <c r="B660">
        <f>+WEEKNUM(_2024[[#This Row],[Semana n º Data]],2)</f>
        <v>8</v>
      </c>
      <c r="C660">
        <v>24</v>
      </c>
      <c r="D660" t="s">
        <v>10</v>
      </c>
      <c r="E660" t="str">
        <f>_xlfn.CONCAT(_2024[[#This Row],[Armazém]],_2024[[#This Row],[Data]])</f>
        <v>Madeira Funchal CC La8</v>
      </c>
      <c r="F660">
        <v>1131.1400000000001</v>
      </c>
      <c r="G660">
        <v>8970.2800000000007</v>
      </c>
      <c r="H660" s="3">
        <f>INT((MONTH(_2024[[#This Row],[Semana n º Data]])-1)/3)+1</f>
        <v>1</v>
      </c>
    </row>
    <row r="661" spans="1:8" x14ac:dyDescent="0.25">
      <c r="A661" t="s">
        <v>68</v>
      </c>
      <c r="B661">
        <f>+WEEKNUM(_2024[[#This Row],[Semana n º Data]],2)</f>
        <v>8</v>
      </c>
      <c r="C661">
        <v>22</v>
      </c>
      <c r="D661" t="s">
        <v>5</v>
      </c>
      <c r="E661" t="str">
        <f>_xlfn.CONCAT(_2024[[#This Row],[Armazém]],_2024[[#This Row],[Data]])</f>
        <v>Faro CC Forum Algarve8</v>
      </c>
      <c r="F661">
        <v>906.49</v>
      </c>
      <c r="G661">
        <v>8092.98</v>
      </c>
      <c r="H661" s="3">
        <f>INT((MONTH(_2024[[#This Row],[Semana n º Data]])-1)/3)+1</f>
        <v>1</v>
      </c>
    </row>
    <row r="662" spans="1:8" x14ac:dyDescent="0.25">
      <c r="A662" t="s">
        <v>68</v>
      </c>
      <c r="B662">
        <f>+WEEKNUM(_2024[[#This Row],[Semana n º Data]],2)</f>
        <v>8</v>
      </c>
      <c r="C662">
        <v>26</v>
      </c>
      <c r="D662" t="s">
        <v>13</v>
      </c>
      <c r="E662" t="str">
        <f>_xlfn.CONCAT(_2024[[#This Row],[Armazém]],_2024[[#This Row],[Data]])</f>
        <v>Porto CC Norte Shopping8</v>
      </c>
      <c r="F662">
        <v>2790.73</v>
      </c>
      <c r="G662">
        <v>14230.13</v>
      </c>
      <c r="H662" s="3">
        <f>INT((MONTH(_2024[[#This Row],[Semana n º Data]])-1)/3)+1</f>
        <v>1</v>
      </c>
    </row>
    <row r="663" spans="1:8" x14ac:dyDescent="0.25">
      <c r="A663" t="s">
        <v>68</v>
      </c>
      <c r="B663">
        <f>+WEEKNUM(_2024[[#This Row],[Semana n º Data]],2)</f>
        <v>8</v>
      </c>
      <c r="C663">
        <v>21</v>
      </c>
      <c r="D663" t="s">
        <v>7</v>
      </c>
      <c r="E663" t="str">
        <f>_xlfn.CONCAT(_2024[[#This Row],[Armazém]],_2024[[#This Row],[Data]])</f>
        <v>Lisboa CC Colombo8</v>
      </c>
      <c r="F663">
        <v>1110.56</v>
      </c>
      <c r="G663">
        <v>17074.189999999999</v>
      </c>
      <c r="H663" s="3">
        <f>INT((MONTH(_2024[[#This Row],[Semana n º Data]])-1)/3)+1</f>
        <v>1</v>
      </c>
    </row>
    <row r="664" spans="1:8" x14ac:dyDescent="0.25">
      <c r="A664" t="s">
        <v>68</v>
      </c>
      <c r="B664">
        <f>+WEEKNUM(_2024[[#This Row],[Semana n º Data]],2)</f>
        <v>8</v>
      </c>
      <c r="C664">
        <v>18</v>
      </c>
      <c r="D664" t="s">
        <v>12</v>
      </c>
      <c r="E664" t="str">
        <f>_xlfn.CONCAT(_2024[[#This Row],[Armazém]],_2024[[#This Row],[Data]])</f>
        <v>Porto Aeroporto8</v>
      </c>
      <c r="F664">
        <v>1543.28</v>
      </c>
      <c r="G664">
        <v>10920.02</v>
      </c>
      <c r="H664" s="3">
        <f>INT((MONTH(_2024[[#This Row],[Semana n º Data]])-1)/3)+1</f>
        <v>1</v>
      </c>
    </row>
    <row r="665" spans="1:8" x14ac:dyDescent="0.25">
      <c r="A665" t="s">
        <v>68</v>
      </c>
      <c r="B665">
        <f>+WEEKNUM(_2024[[#This Row],[Semana n º Data]],2)</f>
        <v>8</v>
      </c>
      <c r="C665">
        <v>27</v>
      </c>
      <c r="D665" t="s">
        <v>11</v>
      </c>
      <c r="E665" t="str">
        <f>_xlfn.CONCAT(_2024[[#This Row],[Armazém]],_2024[[#This Row],[Data]])</f>
        <v>Oeiras C.C. Parque Oeiras8</v>
      </c>
      <c r="F665">
        <v>1084.53</v>
      </c>
      <c r="G665">
        <v>10000</v>
      </c>
      <c r="H665" s="3">
        <f>INT((MONTH(_2024[[#This Row],[Semana n º Data]])-1)/3)+1</f>
        <v>1</v>
      </c>
    </row>
    <row r="666" spans="1:8" x14ac:dyDescent="0.25">
      <c r="A666" t="s">
        <v>68</v>
      </c>
      <c r="B666">
        <f>+WEEKNUM(_2024[[#This Row],[Semana n º Data]],2)</f>
        <v>8</v>
      </c>
      <c r="C666">
        <v>19</v>
      </c>
      <c r="D666" t="s">
        <v>3</v>
      </c>
      <c r="E666" t="str">
        <f>_xlfn.CONCAT(_2024[[#This Row],[Armazém]],_2024[[#This Row],[Data]])</f>
        <v>Braga8</v>
      </c>
      <c r="F666">
        <v>642.54</v>
      </c>
      <c r="G666">
        <v>6450.42</v>
      </c>
      <c r="H666" s="3">
        <f>INT((MONTH(_2024[[#This Row],[Semana n º Data]])-1)/3)+1</f>
        <v>1</v>
      </c>
    </row>
    <row r="667" spans="1:8" x14ac:dyDescent="0.25">
      <c r="A667" t="s">
        <v>68</v>
      </c>
      <c r="B667">
        <f>+WEEKNUM(_2024[[#This Row],[Semana n º Data]],2)</f>
        <v>8</v>
      </c>
      <c r="C667">
        <v>28</v>
      </c>
      <c r="D667" t="s">
        <v>9</v>
      </c>
      <c r="E667" t="str">
        <f>_xlfn.CONCAT(_2024[[#This Row],[Armazém]],_2024[[#This Row],[Data]])</f>
        <v>Lisbona Praca Dom Pedro8</v>
      </c>
      <c r="F667">
        <v>901.33</v>
      </c>
      <c r="G667">
        <v>14973.68</v>
      </c>
      <c r="H667" s="3">
        <f>INT((MONTH(_2024[[#This Row],[Semana n º Data]])-1)/3)+1</f>
        <v>1</v>
      </c>
    </row>
    <row r="668" spans="1:8" x14ac:dyDescent="0.25">
      <c r="A668" t="s">
        <v>68</v>
      </c>
      <c r="B668">
        <f>+WEEKNUM(_2024[[#This Row],[Semana n º Data]],2)</f>
        <v>8</v>
      </c>
      <c r="C668">
        <v>23</v>
      </c>
      <c r="D668" t="s">
        <v>14</v>
      </c>
      <c r="E668" t="str">
        <f>_xlfn.CONCAT(_2024[[#This Row],[Armazém]],_2024[[#This Row],[Data]])</f>
        <v>Lisbona Alcochete8</v>
      </c>
      <c r="F668">
        <v>982.81</v>
      </c>
      <c r="G668">
        <v>18321.95</v>
      </c>
      <c r="H668" s="3">
        <f>INT((MONTH(_2024[[#This Row],[Semana n º Data]])-1)/3)+1</f>
        <v>1</v>
      </c>
    </row>
    <row r="669" spans="1:8" x14ac:dyDescent="0.25">
      <c r="A669" t="s">
        <v>68</v>
      </c>
      <c r="B669">
        <f>+WEEKNUM(_2024[[#This Row],[Semana n º Data]],2)</f>
        <v>8</v>
      </c>
      <c r="C669">
        <v>29</v>
      </c>
      <c r="D669" t="s">
        <v>2</v>
      </c>
      <c r="E669" t="str">
        <f>_xlfn.CONCAT(_2024[[#This Row],[Armazém]],_2024[[#This Row],[Data]])</f>
        <v>Almancil Outlet8</v>
      </c>
      <c r="F669">
        <v>1151.5999999999999</v>
      </c>
      <c r="G669">
        <v>11258.4</v>
      </c>
      <c r="H669" s="3">
        <f>INT((MONTH(_2024[[#This Row],[Semana n º Data]])-1)/3)+1</f>
        <v>1</v>
      </c>
    </row>
    <row r="670" spans="1:8" x14ac:dyDescent="0.25">
      <c r="A670" t="s">
        <v>68</v>
      </c>
      <c r="B670">
        <f>+WEEKNUM(_2024[[#This Row],[Semana n º Data]],2)</f>
        <v>8</v>
      </c>
      <c r="C670">
        <v>30</v>
      </c>
      <c r="D670" t="s">
        <v>6</v>
      </c>
      <c r="E670" t="str">
        <f>_xlfn.CONCAT(_2024[[#This Row],[Armazém]],_2024[[#This Row],[Data]])</f>
        <v>Lisboa CC Amoreiras8</v>
      </c>
      <c r="F670">
        <v>833.25</v>
      </c>
      <c r="G670">
        <v>11161.46</v>
      </c>
      <c r="H670" s="3">
        <f>INT((MONTH(_2024[[#This Row],[Semana n º Data]])-1)/3)+1</f>
        <v>1</v>
      </c>
    </row>
    <row r="671" spans="1:8" x14ac:dyDescent="0.25">
      <c r="A671" t="s">
        <v>68</v>
      </c>
      <c r="B671">
        <f>+WEEKNUM(_2024[[#This Row],[Semana n º Data]],2)</f>
        <v>8</v>
      </c>
      <c r="C671">
        <v>25</v>
      </c>
      <c r="D671" t="s">
        <v>8</v>
      </c>
      <c r="E671" t="str">
        <f>_xlfn.CONCAT(_2024[[#This Row],[Armazém]],_2024[[#This Row],[Data]])</f>
        <v>Lisboa Rua Garrett8</v>
      </c>
      <c r="F671">
        <v>1710.1</v>
      </c>
      <c r="G671">
        <v>21596.71</v>
      </c>
      <c r="H671" s="3">
        <f>INT((MONTH(_2024[[#This Row],[Semana n º Data]])-1)/3)+1</f>
        <v>1</v>
      </c>
    </row>
    <row r="672" spans="1:8" x14ac:dyDescent="0.25">
      <c r="A672" t="s">
        <v>69</v>
      </c>
      <c r="B672">
        <f>+WEEKNUM(_2024[[#This Row],[Semana n º Data]],2)</f>
        <v>8</v>
      </c>
      <c r="C672">
        <v>20</v>
      </c>
      <c r="D672" t="s">
        <v>4</v>
      </c>
      <c r="E672" t="str">
        <f>_xlfn.CONCAT(_2024[[#This Row],[Armazém]],_2024[[#This Row],[Data]])</f>
        <v>Coimbra CC Dolce Vita8</v>
      </c>
      <c r="F672">
        <v>1286.6600000000001</v>
      </c>
      <c r="G672">
        <v>10456.91</v>
      </c>
      <c r="H672" s="3">
        <f>INT((MONTH(_2024[[#This Row],[Semana n º Data]])-1)/3)+1</f>
        <v>1</v>
      </c>
    </row>
    <row r="673" spans="1:8" x14ac:dyDescent="0.25">
      <c r="A673" t="s">
        <v>69</v>
      </c>
      <c r="B673">
        <f>+WEEKNUM(_2024[[#This Row],[Semana n º Data]],2)</f>
        <v>8</v>
      </c>
      <c r="C673">
        <v>24</v>
      </c>
      <c r="D673" t="s">
        <v>10</v>
      </c>
      <c r="E673" t="str">
        <f>_xlfn.CONCAT(_2024[[#This Row],[Armazém]],_2024[[#This Row],[Data]])</f>
        <v>Madeira Funchal CC La8</v>
      </c>
      <c r="F673">
        <v>1656.21</v>
      </c>
      <c r="G673">
        <v>8970.2800000000007</v>
      </c>
      <c r="H673" s="3">
        <f>INT((MONTH(_2024[[#This Row],[Semana n º Data]])-1)/3)+1</f>
        <v>1</v>
      </c>
    </row>
    <row r="674" spans="1:8" x14ac:dyDescent="0.25">
      <c r="A674" t="s">
        <v>69</v>
      </c>
      <c r="B674">
        <f>+WEEKNUM(_2024[[#This Row],[Semana n º Data]],2)</f>
        <v>8</v>
      </c>
      <c r="C674">
        <v>22</v>
      </c>
      <c r="D674" t="s">
        <v>5</v>
      </c>
      <c r="E674" t="str">
        <f>_xlfn.CONCAT(_2024[[#This Row],[Armazém]],_2024[[#This Row],[Data]])</f>
        <v>Faro CC Forum Algarve8</v>
      </c>
      <c r="F674">
        <v>752.15</v>
      </c>
      <c r="G674">
        <v>8092.98</v>
      </c>
      <c r="H674" s="3">
        <f>INT((MONTH(_2024[[#This Row],[Semana n º Data]])-1)/3)+1</f>
        <v>1</v>
      </c>
    </row>
    <row r="675" spans="1:8" x14ac:dyDescent="0.25">
      <c r="A675" t="s">
        <v>69</v>
      </c>
      <c r="B675">
        <f>+WEEKNUM(_2024[[#This Row],[Semana n º Data]],2)</f>
        <v>8</v>
      </c>
      <c r="C675">
        <v>26</v>
      </c>
      <c r="D675" t="s">
        <v>13</v>
      </c>
      <c r="E675" t="str">
        <f>_xlfn.CONCAT(_2024[[#This Row],[Armazém]],_2024[[#This Row],[Data]])</f>
        <v>Porto CC Norte Shopping8</v>
      </c>
      <c r="F675">
        <v>1068.6400000000001</v>
      </c>
      <c r="G675">
        <v>14230.13</v>
      </c>
      <c r="H675" s="3">
        <f>INT((MONTH(_2024[[#This Row],[Semana n º Data]])-1)/3)+1</f>
        <v>1</v>
      </c>
    </row>
    <row r="676" spans="1:8" x14ac:dyDescent="0.25">
      <c r="A676" t="s">
        <v>69</v>
      </c>
      <c r="B676">
        <f>+WEEKNUM(_2024[[#This Row],[Semana n º Data]],2)</f>
        <v>8</v>
      </c>
      <c r="C676">
        <v>21</v>
      </c>
      <c r="D676" t="s">
        <v>7</v>
      </c>
      <c r="E676" t="str">
        <f>_xlfn.CONCAT(_2024[[#This Row],[Armazém]],_2024[[#This Row],[Data]])</f>
        <v>Lisboa CC Colombo8</v>
      </c>
      <c r="F676">
        <v>1851.55</v>
      </c>
      <c r="G676">
        <v>17074.189999999999</v>
      </c>
      <c r="H676" s="3">
        <f>INT((MONTH(_2024[[#This Row],[Semana n º Data]])-1)/3)+1</f>
        <v>1</v>
      </c>
    </row>
    <row r="677" spans="1:8" x14ac:dyDescent="0.25">
      <c r="A677" t="s">
        <v>69</v>
      </c>
      <c r="B677">
        <f>+WEEKNUM(_2024[[#This Row],[Semana n º Data]],2)</f>
        <v>8</v>
      </c>
      <c r="C677">
        <v>18</v>
      </c>
      <c r="D677" t="s">
        <v>12</v>
      </c>
      <c r="E677" t="str">
        <f>_xlfn.CONCAT(_2024[[#This Row],[Armazém]],_2024[[#This Row],[Data]])</f>
        <v>Porto Aeroporto8</v>
      </c>
      <c r="F677">
        <v>1177.97</v>
      </c>
      <c r="G677">
        <v>10920.02</v>
      </c>
      <c r="H677" s="3">
        <f>INT((MONTH(_2024[[#This Row],[Semana n º Data]])-1)/3)+1</f>
        <v>1</v>
      </c>
    </row>
    <row r="678" spans="1:8" x14ac:dyDescent="0.25">
      <c r="A678" t="s">
        <v>69</v>
      </c>
      <c r="B678">
        <f>+WEEKNUM(_2024[[#This Row],[Semana n º Data]],2)</f>
        <v>8</v>
      </c>
      <c r="C678">
        <v>27</v>
      </c>
      <c r="D678" t="s">
        <v>11</v>
      </c>
      <c r="E678" t="str">
        <f>_xlfn.CONCAT(_2024[[#This Row],[Armazém]],_2024[[#This Row],[Data]])</f>
        <v>Oeiras C.C. Parque Oeiras8</v>
      </c>
      <c r="F678">
        <v>1419.36</v>
      </c>
      <c r="G678">
        <v>10000</v>
      </c>
      <c r="H678" s="3">
        <f>INT((MONTH(_2024[[#This Row],[Semana n º Data]])-1)/3)+1</f>
        <v>1</v>
      </c>
    </row>
    <row r="679" spans="1:8" x14ac:dyDescent="0.25">
      <c r="A679" t="s">
        <v>69</v>
      </c>
      <c r="B679">
        <f>+WEEKNUM(_2024[[#This Row],[Semana n º Data]],2)</f>
        <v>8</v>
      </c>
      <c r="C679">
        <v>19</v>
      </c>
      <c r="D679" t="s">
        <v>3</v>
      </c>
      <c r="E679" t="str">
        <f>_xlfn.CONCAT(_2024[[#This Row],[Armazém]],_2024[[#This Row],[Data]])</f>
        <v>Braga8</v>
      </c>
      <c r="F679">
        <v>1096.6099999999999</v>
      </c>
      <c r="G679">
        <v>6450.42</v>
      </c>
      <c r="H679" s="3">
        <f>INT((MONTH(_2024[[#This Row],[Semana n º Data]])-1)/3)+1</f>
        <v>1</v>
      </c>
    </row>
    <row r="680" spans="1:8" x14ac:dyDescent="0.25">
      <c r="A680" t="s">
        <v>69</v>
      </c>
      <c r="B680">
        <f>+WEEKNUM(_2024[[#This Row],[Semana n º Data]],2)</f>
        <v>8</v>
      </c>
      <c r="C680">
        <v>28</v>
      </c>
      <c r="D680" t="s">
        <v>9</v>
      </c>
      <c r="E680" t="str">
        <f>_xlfn.CONCAT(_2024[[#This Row],[Armazém]],_2024[[#This Row],[Data]])</f>
        <v>Lisbona Praca Dom Pedro8</v>
      </c>
      <c r="F680">
        <v>1580.32</v>
      </c>
      <c r="G680">
        <v>14973.68</v>
      </c>
      <c r="H680" s="3">
        <f>INT((MONTH(_2024[[#This Row],[Semana n º Data]])-1)/3)+1</f>
        <v>1</v>
      </c>
    </row>
    <row r="681" spans="1:8" x14ac:dyDescent="0.25">
      <c r="A681" t="s">
        <v>69</v>
      </c>
      <c r="B681">
        <f>+WEEKNUM(_2024[[#This Row],[Semana n º Data]],2)</f>
        <v>8</v>
      </c>
      <c r="C681">
        <v>23</v>
      </c>
      <c r="D681" t="s">
        <v>14</v>
      </c>
      <c r="E681" t="str">
        <f>_xlfn.CONCAT(_2024[[#This Row],[Armazém]],_2024[[#This Row],[Data]])</f>
        <v>Lisbona Alcochete8</v>
      </c>
      <c r="F681">
        <v>2399.37</v>
      </c>
      <c r="G681">
        <v>18321.95</v>
      </c>
      <c r="H681" s="3">
        <f>INT((MONTH(_2024[[#This Row],[Semana n º Data]])-1)/3)+1</f>
        <v>1</v>
      </c>
    </row>
    <row r="682" spans="1:8" x14ac:dyDescent="0.25">
      <c r="A682" t="s">
        <v>69</v>
      </c>
      <c r="B682">
        <f>+WEEKNUM(_2024[[#This Row],[Semana n º Data]],2)</f>
        <v>8</v>
      </c>
      <c r="C682">
        <v>29</v>
      </c>
      <c r="D682" t="s">
        <v>2</v>
      </c>
      <c r="E682" t="str">
        <f>_xlfn.CONCAT(_2024[[#This Row],[Armazém]],_2024[[#This Row],[Data]])</f>
        <v>Almancil Outlet8</v>
      </c>
      <c r="F682">
        <v>825.9</v>
      </c>
      <c r="G682">
        <v>11258.4</v>
      </c>
      <c r="H682" s="3">
        <f>INT((MONTH(_2024[[#This Row],[Semana n º Data]])-1)/3)+1</f>
        <v>1</v>
      </c>
    </row>
    <row r="683" spans="1:8" x14ac:dyDescent="0.25">
      <c r="A683" t="s">
        <v>69</v>
      </c>
      <c r="B683">
        <f>+WEEKNUM(_2024[[#This Row],[Semana n º Data]],2)</f>
        <v>8</v>
      </c>
      <c r="C683">
        <v>30</v>
      </c>
      <c r="D683" t="s">
        <v>6</v>
      </c>
      <c r="E683" t="str">
        <f>_xlfn.CONCAT(_2024[[#This Row],[Armazém]],_2024[[#This Row],[Data]])</f>
        <v>Lisboa CC Amoreiras8</v>
      </c>
      <c r="F683">
        <v>677.39</v>
      </c>
      <c r="G683">
        <v>11161.46</v>
      </c>
      <c r="H683" s="3">
        <f>INT((MONTH(_2024[[#This Row],[Semana n º Data]])-1)/3)+1</f>
        <v>1</v>
      </c>
    </row>
    <row r="684" spans="1:8" x14ac:dyDescent="0.25">
      <c r="A684" t="s">
        <v>69</v>
      </c>
      <c r="B684">
        <f>+WEEKNUM(_2024[[#This Row],[Semana n º Data]],2)</f>
        <v>8</v>
      </c>
      <c r="C684">
        <v>25</v>
      </c>
      <c r="D684" t="s">
        <v>8</v>
      </c>
      <c r="E684" t="str">
        <f>_xlfn.CONCAT(_2024[[#This Row],[Armazém]],_2024[[#This Row],[Data]])</f>
        <v>Lisboa Rua Garrett8</v>
      </c>
      <c r="F684">
        <v>1996.13</v>
      </c>
      <c r="G684">
        <v>21596.71</v>
      </c>
      <c r="H684" s="3">
        <f>INT((MONTH(_2024[[#This Row],[Semana n º Data]])-1)/3)+1</f>
        <v>1</v>
      </c>
    </row>
    <row r="685" spans="1:8" x14ac:dyDescent="0.25">
      <c r="A685" t="s">
        <v>70</v>
      </c>
      <c r="B685">
        <f>+WEEKNUM(_2024[[#This Row],[Semana n º Data]],2)</f>
        <v>8</v>
      </c>
      <c r="C685">
        <v>20</v>
      </c>
      <c r="D685" t="s">
        <v>4</v>
      </c>
      <c r="E685" t="str">
        <f>_xlfn.CONCAT(_2024[[#This Row],[Armazém]],_2024[[#This Row],[Data]])</f>
        <v>Coimbra CC Dolce Vita8</v>
      </c>
      <c r="F685">
        <v>1333.21</v>
      </c>
      <c r="G685">
        <v>10456.91</v>
      </c>
      <c r="H685" s="3">
        <f>INT((MONTH(_2024[[#This Row],[Semana n º Data]])-1)/3)+1</f>
        <v>1</v>
      </c>
    </row>
    <row r="686" spans="1:8" x14ac:dyDescent="0.25">
      <c r="A686" t="s">
        <v>70</v>
      </c>
      <c r="B686">
        <f>+WEEKNUM(_2024[[#This Row],[Semana n º Data]],2)</f>
        <v>8</v>
      </c>
      <c r="C686">
        <v>24</v>
      </c>
      <c r="D686" t="s">
        <v>10</v>
      </c>
      <c r="E686" t="str">
        <f>_xlfn.CONCAT(_2024[[#This Row],[Armazém]],_2024[[#This Row],[Data]])</f>
        <v>Madeira Funchal CC La8</v>
      </c>
      <c r="F686">
        <v>1781.47</v>
      </c>
      <c r="G686">
        <v>8970.2800000000007</v>
      </c>
      <c r="H686" s="3">
        <f>INT((MONTH(_2024[[#This Row],[Semana n º Data]])-1)/3)+1</f>
        <v>1</v>
      </c>
    </row>
    <row r="687" spans="1:8" x14ac:dyDescent="0.25">
      <c r="A687" t="s">
        <v>70</v>
      </c>
      <c r="B687">
        <f>+WEEKNUM(_2024[[#This Row],[Semana n º Data]],2)</f>
        <v>8</v>
      </c>
      <c r="C687">
        <v>22</v>
      </c>
      <c r="D687" t="s">
        <v>5</v>
      </c>
      <c r="E687" t="str">
        <f>_xlfn.CONCAT(_2024[[#This Row],[Armazém]],_2024[[#This Row],[Data]])</f>
        <v>Faro CC Forum Algarve8</v>
      </c>
      <c r="F687">
        <v>911.17</v>
      </c>
      <c r="G687">
        <v>8092.98</v>
      </c>
      <c r="H687" s="3">
        <f>INT((MONTH(_2024[[#This Row],[Semana n º Data]])-1)/3)+1</f>
        <v>1</v>
      </c>
    </row>
    <row r="688" spans="1:8" x14ac:dyDescent="0.25">
      <c r="A688" t="s">
        <v>70</v>
      </c>
      <c r="B688">
        <f>+WEEKNUM(_2024[[#This Row],[Semana n º Data]],2)</f>
        <v>8</v>
      </c>
      <c r="C688">
        <v>26</v>
      </c>
      <c r="D688" t="s">
        <v>13</v>
      </c>
      <c r="E688" t="str">
        <f>_xlfn.CONCAT(_2024[[#This Row],[Armazém]],_2024[[#This Row],[Data]])</f>
        <v>Porto CC Norte Shopping8</v>
      </c>
      <c r="F688">
        <v>2337.88</v>
      </c>
      <c r="G688">
        <v>14230.13</v>
      </c>
      <c r="H688" s="3">
        <f>INT((MONTH(_2024[[#This Row],[Semana n º Data]])-1)/3)+1</f>
        <v>1</v>
      </c>
    </row>
    <row r="689" spans="1:8" x14ac:dyDescent="0.25">
      <c r="A689" t="s">
        <v>70</v>
      </c>
      <c r="B689">
        <f>+WEEKNUM(_2024[[#This Row],[Semana n º Data]],2)</f>
        <v>8</v>
      </c>
      <c r="C689">
        <v>21</v>
      </c>
      <c r="D689" t="s">
        <v>7</v>
      </c>
      <c r="E689" t="str">
        <f>_xlfn.CONCAT(_2024[[#This Row],[Armazém]],_2024[[#This Row],[Data]])</f>
        <v>Lisboa CC Colombo8</v>
      </c>
      <c r="F689">
        <v>3766.63</v>
      </c>
      <c r="G689">
        <v>17074.189999999999</v>
      </c>
      <c r="H689" s="3">
        <f>INT((MONTH(_2024[[#This Row],[Semana n º Data]])-1)/3)+1</f>
        <v>1</v>
      </c>
    </row>
    <row r="690" spans="1:8" x14ac:dyDescent="0.25">
      <c r="A690" t="s">
        <v>70</v>
      </c>
      <c r="B690">
        <f>+WEEKNUM(_2024[[#This Row],[Semana n º Data]],2)</f>
        <v>8</v>
      </c>
      <c r="C690">
        <v>18</v>
      </c>
      <c r="D690" t="s">
        <v>12</v>
      </c>
      <c r="E690" t="str">
        <f>_xlfn.CONCAT(_2024[[#This Row],[Armazém]],_2024[[#This Row],[Data]])</f>
        <v>Porto Aeroporto8</v>
      </c>
      <c r="F690">
        <v>1777.5</v>
      </c>
      <c r="G690">
        <v>10920.02</v>
      </c>
      <c r="H690" s="3">
        <f>INT((MONTH(_2024[[#This Row],[Semana n º Data]])-1)/3)+1</f>
        <v>1</v>
      </c>
    </row>
    <row r="691" spans="1:8" x14ac:dyDescent="0.25">
      <c r="A691" t="s">
        <v>70</v>
      </c>
      <c r="B691">
        <f>+WEEKNUM(_2024[[#This Row],[Semana n º Data]],2)</f>
        <v>8</v>
      </c>
      <c r="C691">
        <v>27</v>
      </c>
      <c r="D691" t="s">
        <v>11</v>
      </c>
      <c r="E691" t="str">
        <f>_xlfn.CONCAT(_2024[[#This Row],[Armazém]],_2024[[#This Row],[Data]])</f>
        <v>Oeiras C.C. Parque Oeiras8</v>
      </c>
      <c r="F691">
        <v>3398.56</v>
      </c>
      <c r="G691">
        <v>10000</v>
      </c>
      <c r="H691" s="3">
        <f>INT((MONTH(_2024[[#This Row],[Semana n º Data]])-1)/3)+1</f>
        <v>1</v>
      </c>
    </row>
    <row r="692" spans="1:8" x14ac:dyDescent="0.25">
      <c r="A692" t="s">
        <v>70</v>
      </c>
      <c r="B692">
        <f>+WEEKNUM(_2024[[#This Row],[Semana n º Data]],2)</f>
        <v>8</v>
      </c>
      <c r="C692">
        <v>19</v>
      </c>
      <c r="D692" t="s">
        <v>3</v>
      </c>
      <c r="E692" t="str">
        <f>_xlfn.CONCAT(_2024[[#This Row],[Armazém]],_2024[[#This Row],[Data]])</f>
        <v>Braga8</v>
      </c>
      <c r="F692">
        <v>1501.31</v>
      </c>
      <c r="G692">
        <v>6450.42</v>
      </c>
      <c r="H692" s="3">
        <f>INT((MONTH(_2024[[#This Row],[Semana n º Data]])-1)/3)+1</f>
        <v>1</v>
      </c>
    </row>
    <row r="693" spans="1:8" x14ac:dyDescent="0.25">
      <c r="A693" t="s">
        <v>70</v>
      </c>
      <c r="B693">
        <f>+WEEKNUM(_2024[[#This Row],[Semana n º Data]],2)</f>
        <v>8</v>
      </c>
      <c r="C693">
        <v>28</v>
      </c>
      <c r="D693" t="s">
        <v>9</v>
      </c>
      <c r="E693" t="str">
        <f>_xlfn.CONCAT(_2024[[#This Row],[Armazém]],_2024[[#This Row],[Data]])</f>
        <v>Lisbona Praca Dom Pedro8</v>
      </c>
      <c r="F693">
        <v>2581.59</v>
      </c>
      <c r="G693">
        <v>14973.68</v>
      </c>
      <c r="H693" s="3">
        <f>INT((MONTH(_2024[[#This Row],[Semana n º Data]])-1)/3)+1</f>
        <v>1</v>
      </c>
    </row>
    <row r="694" spans="1:8" x14ac:dyDescent="0.25">
      <c r="A694" t="s">
        <v>70</v>
      </c>
      <c r="B694">
        <f>+WEEKNUM(_2024[[#This Row],[Semana n º Data]],2)</f>
        <v>8</v>
      </c>
      <c r="C694">
        <v>23</v>
      </c>
      <c r="D694" t="s">
        <v>14</v>
      </c>
      <c r="E694" t="str">
        <f>_xlfn.CONCAT(_2024[[#This Row],[Armazém]],_2024[[#This Row],[Data]])</f>
        <v>Lisbona Alcochete8</v>
      </c>
      <c r="F694">
        <v>3291.98</v>
      </c>
      <c r="G694">
        <v>18321.95</v>
      </c>
      <c r="H694" s="3">
        <f>INT((MONTH(_2024[[#This Row],[Semana n º Data]])-1)/3)+1</f>
        <v>1</v>
      </c>
    </row>
    <row r="695" spans="1:8" x14ac:dyDescent="0.25">
      <c r="A695" t="s">
        <v>70</v>
      </c>
      <c r="B695">
        <f>+WEEKNUM(_2024[[#This Row],[Semana n º Data]],2)</f>
        <v>8</v>
      </c>
      <c r="C695">
        <v>29</v>
      </c>
      <c r="D695" t="s">
        <v>2</v>
      </c>
      <c r="E695" t="str">
        <f>_xlfn.CONCAT(_2024[[#This Row],[Armazém]],_2024[[#This Row],[Data]])</f>
        <v>Almancil Outlet8</v>
      </c>
      <c r="F695">
        <v>1184.6500000000001</v>
      </c>
      <c r="G695">
        <v>11258.4</v>
      </c>
      <c r="H695" s="3">
        <f>INT((MONTH(_2024[[#This Row],[Semana n º Data]])-1)/3)+1</f>
        <v>1</v>
      </c>
    </row>
    <row r="696" spans="1:8" x14ac:dyDescent="0.25">
      <c r="A696" t="s">
        <v>70</v>
      </c>
      <c r="B696">
        <f>+WEEKNUM(_2024[[#This Row],[Semana n º Data]],2)</f>
        <v>8</v>
      </c>
      <c r="C696">
        <v>30</v>
      </c>
      <c r="D696" t="s">
        <v>6</v>
      </c>
      <c r="E696" t="str">
        <f>_xlfn.CONCAT(_2024[[#This Row],[Armazém]],_2024[[#This Row],[Data]])</f>
        <v>Lisboa CC Amoreiras8</v>
      </c>
      <c r="F696">
        <v>2300.4499999999998</v>
      </c>
      <c r="G696">
        <v>11161.46</v>
      </c>
      <c r="H696" s="3">
        <f>INT((MONTH(_2024[[#This Row],[Semana n º Data]])-1)/3)+1</f>
        <v>1</v>
      </c>
    </row>
    <row r="697" spans="1:8" x14ac:dyDescent="0.25">
      <c r="A697" t="s">
        <v>70</v>
      </c>
      <c r="B697">
        <f>+WEEKNUM(_2024[[#This Row],[Semana n º Data]],2)</f>
        <v>8</v>
      </c>
      <c r="C697">
        <v>25</v>
      </c>
      <c r="D697" t="s">
        <v>8</v>
      </c>
      <c r="E697" t="str">
        <f>_xlfn.CONCAT(_2024[[#This Row],[Armazém]],_2024[[#This Row],[Data]])</f>
        <v>Lisboa Rua Garrett8</v>
      </c>
      <c r="F697">
        <v>2359.0300000000002</v>
      </c>
      <c r="G697">
        <v>21596.71</v>
      </c>
      <c r="H697" s="3">
        <f>INT((MONTH(_2024[[#This Row],[Semana n º Data]])-1)/3)+1</f>
        <v>1</v>
      </c>
    </row>
    <row r="698" spans="1:8" x14ac:dyDescent="0.25">
      <c r="A698" t="s">
        <v>71</v>
      </c>
      <c r="B698">
        <f>+WEEKNUM(_2024[[#This Row],[Semana n º Data]],2)</f>
        <v>8</v>
      </c>
      <c r="C698">
        <v>20</v>
      </c>
      <c r="D698" t="s">
        <v>4</v>
      </c>
      <c r="E698" t="str">
        <f>_xlfn.CONCAT(_2024[[#This Row],[Armazém]],_2024[[#This Row],[Data]])</f>
        <v>Coimbra CC Dolce Vita8</v>
      </c>
      <c r="F698">
        <v>1825.62</v>
      </c>
      <c r="G698">
        <v>10456.91</v>
      </c>
      <c r="H698" s="3">
        <f>INT((MONTH(_2024[[#This Row],[Semana n º Data]])-1)/3)+1</f>
        <v>1</v>
      </c>
    </row>
    <row r="699" spans="1:8" x14ac:dyDescent="0.25">
      <c r="A699" t="s">
        <v>71</v>
      </c>
      <c r="B699">
        <f>+WEEKNUM(_2024[[#This Row],[Semana n º Data]],2)</f>
        <v>8</v>
      </c>
      <c r="C699">
        <v>24</v>
      </c>
      <c r="D699" t="s">
        <v>10</v>
      </c>
      <c r="E699" t="str">
        <f>_xlfn.CONCAT(_2024[[#This Row],[Armazém]],_2024[[#This Row],[Data]])</f>
        <v>Madeira Funchal CC La8</v>
      </c>
      <c r="F699">
        <v>1377.54</v>
      </c>
      <c r="G699">
        <v>8970.2800000000007</v>
      </c>
      <c r="H699" s="3">
        <f>INT((MONTH(_2024[[#This Row],[Semana n º Data]])-1)/3)+1</f>
        <v>1</v>
      </c>
    </row>
    <row r="700" spans="1:8" x14ac:dyDescent="0.25">
      <c r="A700" t="s">
        <v>71</v>
      </c>
      <c r="B700">
        <f>+WEEKNUM(_2024[[#This Row],[Semana n º Data]],2)</f>
        <v>8</v>
      </c>
      <c r="C700">
        <v>22</v>
      </c>
      <c r="D700" t="s">
        <v>5</v>
      </c>
      <c r="E700" t="str">
        <f>_xlfn.CONCAT(_2024[[#This Row],[Armazém]],_2024[[#This Row],[Data]])</f>
        <v>Faro CC Forum Algarve8</v>
      </c>
      <c r="F700">
        <v>1334.28</v>
      </c>
      <c r="G700">
        <v>8092.98</v>
      </c>
      <c r="H700" s="3">
        <f>INT((MONTH(_2024[[#This Row],[Semana n º Data]])-1)/3)+1</f>
        <v>1</v>
      </c>
    </row>
    <row r="701" spans="1:8" x14ac:dyDescent="0.25">
      <c r="A701" t="s">
        <v>71</v>
      </c>
      <c r="B701">
        <f>+WEEKNUM(_2024[[#This Row],[Semana n º Data]],2)</f>
        <v>8</v>
      </c>
      <c r="C701">
        <v>26</v>
      </c>
      <c r="D701" t="s">
        <v>13</v>
      </c>
      <c r="E701" t="str">
        <f>_xlfn.CONCAT(_2024[[#This Row],[Armazém]],_2024[[#This Row],[Data]])</f>
        <v>Porto CC Norte Shopping8</v>
      </c>
      <c r="F701">
        <v>3029.28</v>
      </c>
      <c r="G701">
        <v>14230.13</v>
      </c>
      <c r="H701" s="3">
        <f>INT((MONTH(_2024[[#This Row],[Semana n º Data]])-1)/3)+1</f>
        <v>1</v>
      </c>
    </row>
    <row r="702" spans="1:8" x14ac:dyDescent="0.25">
      <c r="A702" t="s">
        <v>71</v>
      </c>
      <c r="B702">
        <f>+WEEKNUM(_2024[[#This Row],[Semana n º Data]],2)</f>
        <v>8</v>
      </c>
      <c r="C702">
        <v>21</v>
      </c>
      <c r="D702" t="s">
        <v>7</v>
      </c>
      <c r="E702" t="str">
        <f>_xlfn.CONCAT(_2024[[#This Row],[Armazém]],_2024[[#This Row],[Data]])</f>
        <v>Lisboa CC Colombo8</v>
      </c>
      <c r="F702">
        <v>2159.9299999999998</v>
      </c>
      <c r="G702">
        <v>17074.189999999999</v>
      </c>
      <c r="H702" s="3">
        <f>INT((MONTH(_2024[[#This Row],[Semana n º Data]])-1)/3)+1</f>
        <v>1</v>
      </c>
    </row>
    <row r="703" spans="1:8" x14ac:dyDescent="0.25">
      <c r="A703" t="s">
        <v>71</v>
      </c>
      <c r="B703">
        <f>+WEEKNUM(_2024[[#This Row],[Semana n º Data]],2)</f>
        <v>8</v>
      </c>
      <c r="C703">
        <v>18</v>
      </c>
      <c r="D703" t="s">
        <v>12</v>
      </c>
      <c r="E703" t="str">
        <f>_xlfn.CONCAT(_2024[[#This Row],[Armazém]],_2024[[#This Row],[Data]])</f>
        <v>Porto Aeroporto8</v>
      </c>
      <c r="F703">
        <v>3229.53</v>
      </c>
      <c r="G703">
        <v>10920.02</v>
      </c>
      <c r="H703" s="3">
        <f>INT((MONTH(_2024[[#This Row],[Semana n º Data]])-1)/3)+1</f>
        <v>1</v>
      </c>
    </row>
    <row r="704" spans="1:8" x14ac:dyDescent="0.25">
      <c r="A704" t="s">
        <v>71</v>
      </c>
      <c r="B704">
        <f>+WEEKNUM(_2024[[#This Row],[Semana n º Data]],2)</f>
        <v>8</v>
      </c>
      <c r="C704">
        <v>27</v>
      </c>
      <c r="D704" t="s">
        <v>11</v>
      </c>
      <c r="E704" t="str">
        <f>_xlfn.CONCAT(_2024[[#This Row],[Armazém]],_2024[[#This Row],[Data]])</f>
        <v>Oeiras C.C. Parque Oeiras8</v>
      </c>
      <c r="F704">
        <v>2719.91</v>
      </c>
      <c r="G704">
        <v>10000</v>
      </c>
      <c r="H704" s="3">
        <f>INT((MONTH(_2024[[#This Row],[Semana n º Data]])-1)/3)+1</f>
        <v>1</v>
      </c>
    </row>
    <row r="705" spans="1:8" x14ac:dyDescent="0.25">
      <c r="A705" t="s">
        <v>71</v>
      </c>
      <c r="B705">
        <f>+WEEKNUM(_2024[[#This Row],[Semana n º Data]],2)</f>
        <v>8</v>
      </c>
      <c r="C705">
        <v>28</v>
      </c>
      <c r="D705" t="s">
        <v>9</v>
      </c>
      <c r="E705" t="str">
        <f>_xlfn.CONCAT(_2024[[#This Row],[Armazém]],_2024[[#This Row],[Data]])</f>
        <v>Lisbona Praca Dom Pedro8</v>
      </c>
      <c r="F705">
        <v>1527.89</v>
      </c>
      <c r="G705">
        <v>14973.68</v>
      </c>
      <c r="H705" s="3">
        <f>INT((MONTH(_2024[[#This Row],[Semana n º Data]])-1)/3)+1</f>
        <v>1</v>
      </c>
    </row>
    <row r="706" spans="1:8" x14ac:dyDescent="0.25">
      <c r="A706" t="s">
        <v>71</v>
      </c>
      <c r="B706">
        <f>+WEEKNUM(_2024[[#This Row],[Semana n º Data]],2)</f>
        <v>8</v>
      </c>
      <c r="C706">
        <v>23</v>
      </c>
      <c r="D706" t="s">
        <v>14</v>
      </c>
      <c r="E706" t="str">
        <f>_xlfn.CONCAT(_2024[[#This Row],[Armazém]],_2024[[#This Row],[Data]])</f>
        <v>Lisbona Alcochete8</v>
      </c>
      <c r="F706">
        <v>3239.73</v>
      </c>
      <c r="G706">
        <v>18321.95</v>
      </c>
      <c r="H706" s="3">
        <f>INT((MONTH(_2024[[#This Row],[Semana n º Data]])-1)/3)+1</f>
        <v>1</v>
      </c>
    </row>
    <row r="707" spans="1:8" x14ac:dyDescent="0.25">
      <c r="A707" t="s">
        <v>71</v>
      </c>
      <c r="B707">
        <f>+WEEKNUM(_2024[[#This Row],[Semana n º Data]],2)</f>
        <v>8</v>
      </c>
      <c r="C707">
        <v>29</v>
      </c>
      <c r="D707" t="s">
        <v>2</v>
      </c>
      <c r="E707" t="str">
        <f>_xlfn.CONCAT(_2024[[#This Row],[Armazém]],_2024[[#This Row],[Data]])</f>
        <v>Almancil Outlet8</v>
      </c>
      <c r="F707">
        <v>997.91</v>
      </c>
      <c r="G707">
        <v>11258.4</v>
      </c>
      <c r="H707" s="3">
        <f>INT((MONTH(_2024[[#This Row],[Semana n º Data]])-1)/3)+1</f>
        <v>1</v>
      </c>
    </row>
    <row r="708" spans="1:8" x14ac:dyDescent="0.25">
      <c r="A708" t="s">
        <v>71</v>
      </c>
      <c r="B708">
        <f>+WEEKNUM(_2024[[#This Row],[Semana n º Data]],2)</f>
        <v>8</v>
      </c>
      <c r="C708">
        <v>30</v>
      </c>
      <c r="D708" t="s">
        <v>6</v>
      </c>
      <c r="E708" t="str">
        <f>_xlfn.CONCAT(_2024[[#This Row],[Armazém]],_2024[[#This Row],[Data]])</f>
        <v>Lisboa CC Amoreiras8</v>
      </c>
      <c r="F708">
        <v>1678.33</v>
      </c>
      <c r="G708">
        <v>11161.46</v>
      </c>
      <c r="H708" s="3">
        <f>INT((MONTH(_2024[[#This Row],[Semana n º Data]])-1)/3)+1</f>
        <v>1</v>
      </c>
    </row>
    <row r="709" spans="1:8" x14ac:dyDescent="0.25">
      <c r="A709" t="s">
        <v>71</v>
      </c>
      <c r="B709">
        <f>+WEEKNUM(_2024[[#This Row],[Semana n º Data]],2)</f>
        <v>8</v>
      </c>
      <c r="C709">
        <v>25</v>
      </c>
      <c r="D709" t="s">
        <v>8</v>
      </c>
      <c r="E709" t="str">
        <f>_xlfn.CONCAT(_2024[[#This Row],[Armazém]],_2024[[#This Row],[Data]])</f>
        <v>Lisboa Rua Garrett8</v>
      </c>
      <c r="F709">
        <v>1266.4100000000001</v>
      </c>
      <c r="G709">
        <v>21596.71</v>
      </c>
      <c r="H709" s="3">
        <f>INT((MONTH(_2024[[#This Row],[Semana n º Data]])-1)/3)+1</f>
        <v>1</v>
      </c>
    </row>
    <row r="710" spans="1:8" x14ac:dyDescent="0.25">
      <c r="A710" t="s">
        <v>72</v>
      </c>
      <c r="B710">
        <f>+WEEKNUM(_2024[[#This Row],[Semana n º Data]],2)</f>
        <v>9</v>
      </c>
      <c r="C710">
        <v>20</v>
      </c>
      <c r="D710" t="s">
        <v>4</v>
      </c>
      <c r="E710" t="str">
        <f>_xlfn.CONCAT(_2024[[#This Row],[Armazém]],_2024[[#This Row],[Data]])</f>
        <v>Coimbra CC Dolce Vita9</v>
      </c>
      <c r="F710">
        <v>1656.83</v>
      </c>
      <c r="G710">
        <v>9564.42</v>
      </c>
      <c r="H710" s="3">
        <f>INT((MONTH(_2024[[#This Row],[Semana n º Data]])-1)/3)+1</f>
        <v>1</v>
      </c>
    </row>
    <row r="711" spans="1:8" x14ac:dyDescent="0.25">
      <c r="A711" t="s">
        <v>72</v>
      </c>
      <c r="B711">
        <f>+WEEKNUM(_2024[[#This Row],[Semana n º Data]],2)</f>
        <v>9</v>
      </c>
      <c r="C711">
        <v>24</v>
      </c>
      <c r="D711" t="s">
        <v>10</v>
      </c>
      <c r="E711" t="str">
        <f>_xlfn.CONCAT(_2024[[#This Row],[Armazém]],_2024[[#This Row],[Data]])</f>
        <v>Madeira Funchal CC La9</v>
      </c>
      <c r="F711">
        <v>1045.04</v>
      </c>
      <c r="G711">
        <v>7643.2</v>
      </c>
      <c r="H711" s="3">
        <f>INT((MONTH(_2024[[#This Row],[Semana n º Data]])-1)/3)+1</f>
        <v>1</v>
      </c>
    </row>
    <row r="712" spans="1:8" x14ac:dyDescent="0.25">
      <c r="A712" t="s">
        <v>72</v>
      </c>
      <c r="B712">
        <f>+WEEKNUM(_2024[[#This Row],[Semana n º Data]],2)</f>
        <v>9</v>
      </c>
      <c r="C712">
        <v>22</v>
      </c>
      <c r="D712" t="s">
        <v>5</v>
      </c>
      <c r="E712" t="str">
        <f>_xlfn.CONCAT(_2024[[#This Row],[Armazém]],_2024[[#This Row],[Data]])</f>
        <v>Faro CC Forum Algarve9</v>
      </c>
      <c r="F712">
        <v>890.98</v>
      </c>
      <c r="G712">
        <v>5854.02</v>
      </c>
      <c r="H712" s="3">
        <f>INT((MONTH(_2024[[#This Row],[Semana n º Data]])-1)/3)+1</f>
        <v>1</v>
      </c>
    </row>
    <row r="713" spans="1:8" x14ac:dyDescent="0.25">
      <c r="A713" t="s">
        <v>72</v>
      </c>
      <c r="B713">
        <f>+WEEKNUM(_2024[[#This Row],[Semana n º Data]],2)</f>
        <v>9</v>
      </c>
      <c r="C713">
        <v>26</v>
      </c>
      <c r="D713" t="s">
        <v>13</v>
      </c>
      <c r="E713" t="str">
        <f>_xlfn.CONCAT(_2024[[#This Row],[Armazém]],_2024[[#This Row],[Data]])</f>
        <v>Porto CC Norte Shopping9</v>
      </c>
      <c r="F713">
        <v>1214.83</v>
      </c>
      <c r="G713">
        <v>12477.37</v>
      </c>
      <c r="H713" s="3">
        <f>INT((MONTH(_2024[[#This Row],[Semana n º Data]])-1)/3)+1</f>
        <v>1</v>
      </c>
    </row>
    <row r="714" spans="1:8" x14ac:dyDescent="0.25">
      <c r="A714" t="s">
        <v>72</v>
      </c>
      <c r="B714">
        <f>+WEEKNUM(_2024[[#This Row],[Semana n º Data]],2)</f>
        <v>9</v>
      </c>
      <c r="C714">
        <v>21</v>
      </c>
      <c r="D714" t="s">
        <v>7</v>
      </c>
      <c r="E714" t="str">
        <f>_xlfn.CONCAT(_2024[[#This Row],[Armazém]],_2024[[#This Row],[Data]])</f>
        <v>Lisboa CC Colombo9</v>
      </c>
      <c r="F714">
        <v>1282.1400000000001</v>
      </c>
      <c r="G714">
        <v>14837.46</v>
      </c>
      <c r="H714" s="3">
        <f>INT((MONTH(_2024[[#This Row],[Semana n º Data]])-1)/3)+1</f>
        <v>1</v>
      </c>
    </row>
    <row r="715" spans="1:8" x14ac:dyDescent="0.25">
      <c r="A715" t="s">
        <v>72</v>
      </c>
      <c r="B715">
        <f>+WEEKNUM(_2024[[#This Row],[Semana n º Data]],2)</f>
        <v>9</v>
      </c>
      <c r="C715">
        <v>18</v>
      </c>
      <c r="D715" t="s">
        <v>12</v>
      </c>
      <c r="E715" t="str">
        <f>_xlfn.CONCAT(_2024[[#This Row],[Armazém]],_2024[[#This Row],[Data]])</f>
        <v>Porto Aeroporto9</v>
      </c>
      <c r="F715">
        <v>1798.66</v>
      </c>
      <c r="G715">
        <v>14857.89</v>
      </c>
      <c r="H715" s="3">
        <f>INT((MONTH(_2024[[#This Row],[Semana n º Data]])-1)/3)+1</f>
        <v>1</v>
      </c>
    </row>
    <row r="716" spans="1:8" x14ac:dyDescent="0.25">
      <c r="A716" t="s">
        <v>72</v>
      </c>
      <c r="B716">
        <f>+WEEKNUM(_2024[[#This Row],[Semana n º Data]],2)</f>
        <v>9</v>
      </c>
      <c r="C716">
        <v>27</v>
      </c>
      <c r="D716" t="s">
        <v>11</v>
      </c>
      <c r="E716" t="str">
        <f>_xlfn.CONCAT(_2024[[#This Row],[Armazém]],_2024[[#This Row],[Data]])</f>
        <v>Oeiras C.C. Parque Oeiras9</v>
      </c>
      <c r="F716">
        <v>1230.26</v>
      </c>
      <c r="G716">
        <v>9150.17</v>
      </c>
      <c r="H716" s="3">
        <f>INT((MONTH(_2024[[#This Row],[Semana n º Data]])-1)/3)+1</f>
        <v>1</v>
      </c>
    </row>
    <row r="717" spans="1:8" x14ac:dyDescent="0.25">
      <c r="A717" t="s">
        <v>72</v>
      </c>
      <c r="B717">
        <f>+WEEKNUM(_2024[[#This Row],[Semana n º Data]],2)</f>
        <v>9</v>
      </c>
      <c r="C717">
        <v>19</v>
      </c>
      <c r="D717" t="s">
        <v>3</v>
      </c>
      <c r="E717" t="str">
        <f>_xlfn.CONCAT(_2024[[#This Row],[Armazém]],_2024[[#This Row],[Data]])</f>
        <v>Braga9</v>
      </c>
      <c r="F717">
        <v>857.08</v>
      </c>
      <c r="G717">
        <v>6238.87</v>
      </c>
      <c r="H717" s="3">
        <f>INT((MONTH(_2024[[#This Row],[Semana n º Data]])-1)/3)+1</f>
        <v>1</v>
      </c>
    </row>
    <row r="718" spans="1:8" x14ac:dyDescent="0.25">
      <c r="A718" t="s">
        <v>72</v>
      </c>
      <c r="B718">
        <f>+WEEKNUM(_2024[[#This Row],[Semana n º Data]],2)</f>
        <v>9</v>
      </c>
      <c r="C718">
        <v>28</v>
      </c>
      <c r="D718" t="s">
        <v>9</v>
      </c>
      <c r="E718" t="str">
        <f>_xlfn.CONCAT(_2024[[#This Row],[Armazém]],_2024[[#This Row],[Data]])</f>
        <v>Lisbona Praca Dom Pedro9</v>
      </c>
      <c r="F718">
        <v>1935.53</v>
      </c>
      <c r="G718">
        <v>13486.87</v>
      </c>
      <c r="H718" s="3">
        <f>INT((MONTH(_2024[[#This Row],[Semana n º Data]])-1)/3)+1</f>
        <v>1</v>
      </c>
    </row>
    <row r="719" spans="1:8" x14ac:dyDescent="0.25">
      <c r="A719" t="s">
        <v>72</v>
      </c>
      <c r="B719">
        <f>+WEEKNUM(_2024[[#This Row],[Semana n º Data]],2)</f>
        <v>9</v>
      </c>
      <c r="C719">
        <v>23</v>
      </c>
      <c r="D719" t="s">
        <v>14</v>
      </c>
      <c r="E719" t="str">
        <f>_xlfn.CONCAT(_2024[[#This Row],[Armazém]],_2024[[#This Row],[Data]])</f>
        <v>Lisbona Alcochete9</v>
      </c>
      <c r="F719">
        <v>290.29000000000002</v>
      </c>
      <c r="G719">
        <v>13313.49</v>
      </c>
      <c r="H719" s="3">
        <f>INT((MONTH(_2024[[#This Row],[Semana n º Data]])-1)/3)+1</f>
        <v>1</v>
      </c>
    </row>
    <row r="720" spans="1:8" x14ac:dyDescent="0.25">
      <c r="A720" t="s">
        <v>72</v>
      </c>
      <c r="B720">
        <f>+WEEKNUM(_2024[[#This Row],[Semana n º Data]],2)</f>
        <v>9</v>
      </c>
      <c r="C720">
        <v>29</v>
      </c>
      <c r="D720" t="s">
        <v>2</v>
      </c>
      <c r="E720" t="str">
        <f>_xlfn.CONCAT(_2024[[#This Row],[Armazém]],_2024[[#This Row],[Data]])</f>
        <v>Almancil Outlet9</v>
      </c>
      <c r="F720">
        <v>390.15</v>
      </c>
      <c r="G720">
        <v>8902.61</v>
      </c>
      <c r="H720" s="3">
        <f>INT((MONTH(_2024[[#This Row],[Semana n º Data]])-1)/3)+1</f>
        <v>1</v>
      </c>
    </row>
    <row r="721" spans="1:8" x14ac:dyDescent="0.25">
      <c r="A721" t="s">
        <v>72</v>
      </c>
      <c r="B721">
        <f>+WEEKNUM(_2024[[#This Row],[Semana n º Data]],2)</f>
        <v>9</v>
      </c>
      <c r="C721">
        <v>30</v>
      </c>
      <c r="D721" t="s">
        <v>6</v>
      </c>
      <c r="E721" t="str">
        <f>_xlfn.CONCAT(_2024[[#This Row],[Armazém]],_2024[[#This Row],[Data]])</f>
        <v>Lisboa CC Amoreiras9</v>
      </c>
      <c r="F721">
        <v>974.74</v>
      </c>
      <c r="G721">
        <v>10028.14</v>
      </c>
      <c r="H721" s="3">
        <f>INT((MONTH(_2024[[#This Row],[Semana n º Data]])-1)/3)+1</f>
        <v>1</v>
      </c>
    </row>
    <row r="722" spans="1:8" x14ac:dyDescent="0.25">
      <c r="A722" t="s">
        <v>72</v>
      </c>
      <c r="B722">
        <f>+WEEKNUM(_2024[[#This Row],[Semana n º Data]],2)</f>
        <v>9</v>
      </c>
      <c r="C722">
        <v>25</v>
      </c>
      <c r="D722" t="s">
        <v>8</v>
      </c>
      <c r="E722" t="str">
        <f>_xlfn.CONCAT(_2024[[#This Row],[Armazém]],_2024[[#This Row],[Data]])</f>
        <v>Lisboa Rua Garrett9</v>
      </c>
      <c r="F722">
        <v>2868.2</v>
      </c>
      <c r="G722">
        <v>13827.43</v>
      </c>
      <c r="H722" s="3">
        <f>INT((MONTH(_2024[[#This Row],[Semana n º Data]])-1)/3)+1</f>
        <v>1</v>
      </c>
    </row>
    <row r="723" spans="1:8" x14ac:dyDescent="0.25">
      <c r="A723" t="s">
        <v>73</v>
      </c>
      <c r="B723">
        <f>+WEEKNUM(_2024[[#This Row],[Semana n º Data]],2)</f>
        <v>9</v>
      </c>
      <c r="C723">
        <v>20</v>
      </c>
      <c r="D723" t="s">
        <v>4</v>
      </c>
      <c r="E723" t="str">
        <f>_xlfn.CONCAT(_2024[[#This Row],[Armazém]],_2024[[#This Row],[Data]])</f>
        <v>Coimbra CC Dolce Vita9</v>
      </c>
      <c r="F723">
        <v>397.71</v>
      </c>
      <c r="G723">
        <v>9564.42</v>
      </c>
      <c r="H723" s="3">
        <f>INT((MONTH(_2024[[#This Row],[Semana n º Data]])-1)/3)+1</f>
        <v>1</v>
      </c>
    </row>
    <row r="724" spans="1:8" x14ac:dyDescent="0.25">
      <c r="A724" t="s">
        <v>73</v>
      </c>
      <c r="B724">
        <f>+WEEKNUM(_2024[[#This Row],[Semana n º Data]],2)</f>
        <v>9</v>
      </c>
      <c r="C724">
        <v>24</v>
      </c>
      <c r="D724" t="s">
        <v>10</v>
      </c>
      <c r="E724" t="str">
        <f>_xlfn.CONCAT(_2024[[#This Row],[Armazém]],_2024[[#This Row],[Data]])</f>
        <v>Madeira Funchal CC La9</v>
      </c>
      <c r="F724">
        <v>697.51</v>
      </c>
      <c r="G724">
        <v>7643.2</v>
      </c>
      <c r="H724" s="3">
        <f>INT((MONTH(_2024[[#This Row],[Semana n º Data]])-1)/3)+1</f>
        <v>1</v>
      </c>
    </row>
    <row r="725" spans="1:8" x14ac:dyDescent="0.25">
      <c r="A725" t="s">
        <v>73</v>
      </c>
      <c r="B725">
        <f>+WEEKNUM(_2024[[#This Row],[Semana n º Data]],2)</f>
        <v>9</v>
      </c>
      <c r="C725">
        <v>22</v>
      </c>
      <c r="D725" t="s">
        <v>5</v>
      </c>
      <c r="E725" t="str">
        <f>_xlfn.CONCAT(_2024[[#This Row],[Armazém]],_2024[[#This Row],[Data]])</f>
        <v>Faro CC Forum Algarve9</v>
      </c>
      <c r="F725">
        <v>612.92999999999995</v>
      </c>
      <c r="G725">
        <v>5854.02</v>
      </c>
      <c r="H725" s="3">
        <f>INT((MONTH(_2024[[#This Row],[Semana n º Data]])-1)/3)+1</f>
        <v>1</v>
      </c>
    </row>
    <row r="726" spans="1:8" x14ac:dyDescent="0.25">
      <c r="A726" t="s">
        <v>73</v>
      </c>
      <c r="B726">
        <f>+WEEKNUM(_2024[[#This Row],[Semana n º Data]],2)</f>
        <v>9</v>
      </c>
      <c r="C726">
        <v>26</v>
      </c>
      <c r="D726" t="s">
        <v>13</v>
      </c>
      <c r="E726" t="str">
        <f>_xlfn.CONCAT(_2024[[#This Row],[Armazém]],_2024[[#This Row],[Data]])</f>
        <v>Porto CC Norte Shopping9</v>
      </c>
      <c r="F726">
        <v>687.3</v>
      </c>
      <c r="G726">
        <v>12477.37</v>
      </c>
      <c r="H726" s="3">
        <f>INT((MONTH(_2024[[#This Row],[Semana n º Data]])-1)/3)+1</f>
        <v>1</v>
      </c>
    </row>
    <row r="727" spans="1:8" x14ac:dyDescent="0.25">
      <c r="A727" t="s">
        <v>73</v>
      </c>
      <c r="B727">
        <f>+WEEKNUM(_2024[[#This Row],[Semana n º Data]],2)</f>
        <v>9</v>
      </c>
      <c r="C727">
        <v>21</v>
      </c>
      <c r="D727" t="s">
        <v>7</v>
      </c>
      <c r="E727" t="str">
        <f>_xlfn.CONCAT(_2024[[#This Row],[Armazém]],_2024[[#This Row],[Data]])</f>
        <v>Lisboa CC Colombo9</v>
      </c>
      <c r="F727">
        <v>1170.3900000000001</v>
      </c>
      <c r="G727">
        <v>14837.46</v>
      </c>
      <c r="H727" s="3">
        <f>INT((MONTH(_2024[[#This Row],[Semana n º Data]])-1)/3)+1</f>
        <v>1</v>
      </c>
    </row>
    <row r="728" spans="1:8" x14ac:dyDescent="0.25">
      <c r="A728" t="s">
        <v>73</v>
      </c>
      <c r="B728">
        <f>+WEEKNUM(_2024[[#This Row],[Semana n º Data]],2)</f>
        <v>9</v>
      </c>
      <c r="C728">
        <v>18</v>
      </c>
      <c r="D728" t="s">
        <v>12</v>
      </c>
      <c r="E728" t="str">
        <f>_xlfn.CONCAT(_2024[[#This Row],[Armazém]],_2024[[#This Row],[Data]])</f>
        <v>Porto Aeroporto9</v>
      </c>
      <c r="F728">
        <v>512.04999999999995</v>
      </c>
      <c r="G728">
        <v>14857.89</v>
      </c>
      <c r="H728" s="3">
        <f>INT((MONTH(_2024[[#This Row],[Semana n º Data]])-1)/3)+1</f>
        <v>1</v>
      </c>
    </row>
    <row r="729" spans="1:8" x14ac:dyDescent="0.25">
      <c r="A729" t="s">
        <v>73</v>
      </c>
      <c r="B729">
        <f>+WEEKNUM(_2024[[#This Row],[Semana n º Data]],2)</f>
        <v>9</v>
      </c>
      <c r="C729">
        <v>27</v>
      </c>
      <c r="D729" t="s">
        <v>11</v>
      </c>
      <c r="E729" t="str">
        <f>_xlfn.CONCAT(_2024[[#This Row],[Armazém]],_2024[[#This Row],[Data]])</f>
        <v>Oeiras C.C. Parque Oeiras9</v>
      </c>
      <c r="F729">
        <v>944.7</v>
      </c>
      <c r="G729">
        <v>9150.17</v>
      </c>
      <c r="H729" s="3">
        <f>INT((MONTH(_2024[[#This Row],[Semana n º Data]])-1)/3)+1</f>
        <v>1</v>
      </c>
    </row>
    <row r="730" spans="1:8" x14ac:dyDescent="0.25">
      <c r="A730" t="s">
        <v>73</v>
      </c>
      <c r="B730">
        <f>+WEEKNUM(_2024[[#This Row],[Semana n º Data]],2)</f>
        <v>9</v>
      </c>
      <c r="C730">
        <v>19</v>
      </c>
      <c r="D730" t="s">
        <v>3</v>
      </c>
      <c r="E730" t="str">
        <f>_xlfn.CONCAT(_2024[[#This Row],[Armazém]],_2024[[#This Row],[Data]])</f>
        <v>Braga9</v>
      </c>
      <c r="F730">
        <v>602.26</v>
      </c>
      <c r="G730">
        <v>6238.87</v>
      </c>
      <c r="H730" s="3">
        <f>INT((MONTH(_2024[[#This Row],[Semana n º Data]])-1)/3)+1</f>
        <v>1</v>
      </c>
    </row>
    <row r="731" spans="1:8" x14ac:dyDescent="0.25">
      <c r="A731" t="s">
        <v>73</v>
      </c>
      <c r="B731">
        <f>+WEEKNUM(_2024[[#This Row],[Semana n º Data]],2)</f>
        <v>9</v>
      </c>
      <c r="C731">
        <v>28</v>
      </c>
      <c r="D731" t="s">
        <v>9</v>
      </c>
      <c r="E731" t="str">
        <f>_xlfn.CONCAT(_2024[[#This Row],[Armazém]],_2024[[#This Row],[Data]])</f>
        <v>Lisbona Praca Dom Pedro9</v>
      </c>
      <c r="F731">
        <v>1368.68</v>
      </c>
      <c r="G731">
        <v>13486.87</v>
      </c>
      <c r="H731" s="3">
        <f>INT((MONTH(_2024[[#This Row],[Semana n º Data]])-1)/3)+1</f>
        <v>1</v>
      </c>
    </row>
    <row r="732" spans="1:8" x14ac:dyDescent="0.25">
      <c r="A732" t="s">
        <v>73</v>
      </c>
      <c r="B732">
        <f>+WEEKNUM(_2024[[#This Row],[Semana n º Data]],2)</f>
        <v>9</v>
      </c>
      <c r="C732">
        <v>23</v>
      </c>
      <c r="D732" t="s">
        <v>14</v>
      </c>
      <c r="E732" t="str">
        <f>_xlfn.CONCAT(_2024[[#This Row],[Armazém]],_2024[[#This Row],[Data]])</f>
        <v>Lisbona Alcochete9</v>
      </c>
      <c r="F732">
        <v>920.92</v>
      </c>
      <c r="G732">
        <v>13313.49</v>
      </c>
      <c r="H732" s="3">
        <f>INT((MONTH(_2024[[#This Row],[Semana n º Data]])-1)/3)+1</f>
        <v>1</v>
      </c>
    </row>
    <row r="733" spans="1:8" x14ac:dyDescent="0.25">
      <c r="A733" t="s">
        <v>73</v>
      </c>
      <c r="B733">
        <f>+WEEKNUM(_2024[[#This Row],[Semana n º Data]],2)</f>
        <v>9</v>
      </c>
      <c r="C733">
        <v>29</v>
      </c>
      <c r="D733" t="s">
        <v>2</v>
      </c>
      <c r="E733" t="str">
        <f>_xlfn.CONCAT(_2024[[#This Row],[Armazém]],_2024[[#This Row],[Data]])</f>
        <v>Almancil Outlet9</v>
      </c>
      <c r="F733">
        <v>1190.83</v>
      </c>
      <c r="G733">
        <v>8902.61</v>
      </c>
      <c r="H733" s="3">
        <f>INT((MONTH(_2024[[#This Row],[Semana n º Data]])-1)/3)+1</f>
        <v>1</v>
      </c>
    </row>
    <row r="734" spans="1:8" x14ac:dyDescent="0.25">
      <c r="A734" t="s">
        <v>73</v>
      </c>
      <c r="B734">
        <f>+WEEKNUM(_2024[[#This Row],[Semana n º Data]],2)</f>
        <v>9</v>
      </c>
      <c r="C734">
        <v>30</v>
      </c>
      <c r="D734" t="s">
        <v>6</v>
      </c>
      <c r="E734" t="str">
        <f>_xlfn.CONCAT(_2024[[#This Row],[Armazém]],_2024[[#This Row],[Data]])</f>
        <v>Lisboa CC Amoreiras9</v>
      </c>
      <c r="F734">
        <v>745.96</v>
      </c>
      <c r="G734">
        <v>10028.14</v>
      </c>
      <c r="H734" s="3">
        <f>INT((MONTH(_2024[[#This Row],[Semana n º Data]])-1)/3)+1</f>
        <v>1</v>
      </c>
    </row>
    <row r="735" spans="1:8" x14ac:dyDescent="0.25">
      <c r="A735" t="s">
        <v>73</v>
      </c>
      <c r="B735">
        <f>+WEEKNUM(_2024[[#This Row],[Semana n º Data]],2)</f>
        <v>9</v>
      </c>
      <c r="C735">
        <v>25</v>
      </c>
      <c r="D735" t="s">
        <v>8</v>
      </c>
      <c r="E735" t="str">
        <f>_xlfn.CONCAT(_2024[[#This Row],[Armazém]],_2024[[#This Row],[Data]])</f>
        <v>Lisboa Rua Garrett9</v>
      </c>
      <c r="F735">
        <v>1682.61</v>
      </c>
      <c r="G735">
        <v>13827.43</v>
      </c>
      <c r="H735" s="3">
        <f>INT((MONTH(_2024[[#This Row],[Semana n º Data]])-1)/3)+1</f>
        <v>1</v>
      </c>
    </row>
    <row r="736" spans="1:8" x14ac:dyDescent="0.25">
      <c r="A736" t="s">
        <v>74</v>
      </c>
      <c r="B736">
        <f>+WEEKNUM(_2024[[#This Row],[Semana n º Data]],2)</f>
        <v>9</v>
      </c>
      <c r="C736">
        <v>20</v>
      </c>
      <c r="D736" t="s">
        <v>4</v>
      </c>
      <c r="E736" t="str">
        <f>_xlfn.CONCAT(_2024[[#This Row],[Armazém]],_2024[[#This Row],[Data]])</f>
        <v>Coimbra CC Dolce Vita9</v>
      </c>
      <c r="F736">
        <v>909.15</v>
      </c>
      <c r="G736">
        <v>9564.42</v>
      </c>
      <c r="H736" s="3">
        <f>INT((MONTH(_2024[[#This Row],[Semana n º Data]])-1)/3)+1</f>
        <v>1</v>
      </c>
    </row>
    <row r="737" spans="1:8" x14ac:dyDescent="0.25">
      <c r="A737" t="s">
        <v>74</v>
      </c>
      <c r="B737">
        <f>+WEEKNUM(_2024[[#This Row],[Semana n º Data]],2)</f>
        <v>9</v>
      </c>
      <c r="C737">
        <v>24</v>
      </c>
      <c r="D737" t="s">
        <v>10</v>
      </c>
      <c r="E737" t="str">
        <f>_xlfn.CONCAT(_2024[[#This Row],[Armazém]],_2024[[#This Row],[Data]])</f>
        <v>Madeira Funchal CC La9</v>
      </c>
      <c r="F737">
        <v>1368.13</v>
      </c>
      <c r="G737">
        <v>7643.2</v>
      </c>
      <c r="H737" s="3">
        <f>INT((MONTH(_2024[[#This Row],[Semana n º Data]])-1)/3)+1</f>
        <v>1</v>
      </c>
    </row>
    <row r="738" spans="1:8" x14ac:dyDescent="0.25">
      <c r="A738" t="s">
        <v>74</v>
      </c>
      <c r="B738">
        <f>+WEEKNUM(_2024[[#This Row],[Semana n º Data]],2)</f>
        <v>9</v>
      </c>
      <c r="C738">
        <v>22</v>
      </c>
      <c r="D738" t="s">
        <v>5</v>
      </c>
      <c r="E738" t="str">
        <f>_xlfn.CONCAT(_2024[[#This Row],[Armazém]],_2024[[#This Row],[Data]])</f>
        <v>Faro CC Forum Algarve9</v>
      </c>
      <c r="F738">
        <v>627.14</v>
      </c>
      <c r="G738">
        <v>5854.02</v>
      </c>
      <c r="H738" s="3">
        <f>INT((MONTH(_2024[[#This Row],[Semana n º Data]])-1)/3)+1</f>
        <v>1</v>
      </c>
    </row>
    <row r="739" spans="1:8" x14ac:dyDescent="0.25">
      <c r="A739" t="s">
        <v>74</v>
      </c>
      <c r="B739">
        <f>+WEEKNUM(_2024[[#This Row],[Semana n º Data]],2)</f>
        <v>9</v>
      </c>
      <c r="C739">
        <v>26</v>
      </c>
      <c r="D739" t="s">
        <v>13</v>
      </c>
      <c r="E739" t="str">
        <f>_xlfn.CONCAT(_2024[[#This Row],[Armazém]],_2024[[#This Row],[Data]])</f>
        <v>Porto CC Norte Shopping9</v>
      </c>
      <c r="F739">
        <v>553.16</v>
      </c>
      <c r="G739">
        <v>12477.37</v>
      </c>
      <c r="H739" s="3">
        <f>INT((MONTH(_2024[[#This Row],[Semana n º Data]])-1)/3)+1</f>
        <v>1</v>
      </c>
    </row>
    <row r="740" spans="1:8" x14ac:dyDescent="0.25">
      <c r="A740" t="s">
        <v>74</v>
      </c>
      <c r="B740">
        <f>+WEEKNUM(_2024[[#This Row],[Semana n º Data]],2)</f>
        <v>9</v>
      </c>
      <c r="C740">
        <v>21</v>
      </c>
      <c r="D740" t="s">
        <v>7</v>
      </c>
      <c r="E740" t="str">
        <f>_xlfn.CONCAT(_2024[[#This Row],[Armazém]],_2024[[#This Row],[Data]])</f>
        <v>Lisboa CC Colombo9</v>
      </c>
      <c r="F740">
        <v>1651.97</v>
      </c>
      <c r="G740">
        <v>14837.46</v>
      </c>
      <c r="H740" s="3">
        <f>INT((MONTH(_2024[[#This Row],[Semana n º Data]])-1)/3)+1</f>
        <v>1</v>
      </c>
    </row>
    <row r="741" spans="1:8" x14ac:dyDescent="0.25">
      <c r="A741" t="s">
        <v>74</v>
      </c>
      <c r="B741">
        <f>+WEEKNUM(_2024[[#This Row],[Semana n º Data]],2)</f>
        <v>9</v>
      </c>
      <c r="C741">
        <v>18</v>
      </c>
      <c r="D741" t="s">
        <v>12</v>
      </c>
      <c r="E741" t="str">
        <f>_xlfn.CONCAT(_2024[[#This Row],[Armazém]],_2024[[#This Row],[Data]])</f>
        <v>Porto Aeroporto9</v>
      </c>
      <c r="F741">
        <v>1846.09</v>
      </c>
      <c r="G741">
        <v>14857.89</v>
      </c>
      <c r="H741" s="3">
        <f>INT((MONTH(_2024[[#This Row],[Semana n º Data]])-1)/3)+1</f>
        <v>1</v>
      </c>
    </row>
    <row r="742" spans="1:8" x14ac:dyDescent="0.25">
      <c r="A742" t="s">
        <v>74</v>
      </c>
      <c r="B742">
        <f>+WEEKNUM(_2024[[#This Row],[Semana n º Data]],2)</f>
        <v>9</v>
      </c>
      <c r="C742">
        <v>27</v>
      </c>
      <c r="D742" t="s">
        <v>11</v>
      </c>
      <c r="E742" t="str">
        <f>_xlfn.CONCAT(_2024[[#This Row],[Armazém]],_2024[[#This Row],[Data]])</f>
        <v>Oeiras C.C. Parque Oeiras9</v>
      </c>
      <c r="F742">
        <v>1378.68</v>
      </c>
      <c r="G742">
        <v>9150.17</v>
      </c>
      <c r="H742" s="3">
        <f>INT((MONTH(_2024[[#This Row],[Semana n º Data]])-1)/3)+1</f>
        <v>1</v>
      </c>
    </row>
    <row r="743" spans="1:8" x14ac:dyDescent="0.25">
      <c r="A743" t="s">
        <v>74</v>
      </c>
      <c r="B743">
        <f>+WEEKNUM(_2024[[#This Row],[Semana n º Data]],2)</f>
        <v>9</v>
      </c>
      <c r="C743">
        <v>19</v>
      </c>
      <c r="D743" t="s">
        <v>3</v>
      </c>
      <c r="E743" t="str">
        <f>_xlfn.CONCAT(_2024[[#This Row],[Armazém]],_2024[[#This Row],[Data]])</f>
        <v>Braga9</v>
      </c>
      <c r="F743">
        <v>1118.73</v>
      </c>
      <c r="G743">
        <v>6238.87</v>
      </c>
      <c r="H743" s="3">
        <f>INT((MONTH(_2024[[#This Row],[Semana n º Data]])-1)/3)+1</f>
        <v>1</v>
      </c>
    </row>
    <row r="744" spans="1:8" x14ac:dyDescent="0.25">
      <c r="A744" t="s">
        <v>74</v>
      </c>
      <c r="B744">
        <f>+WEEKNUM(_2024[[#This Row],[Semana n º Data]],2)</f>
        <v>9</v>
      </c>
      <c r="C744">
        <v>28</v>
      </c>
      <c r="D744" t="s">
        <v>9</v>
      </c>
      <c r="E744" t="str">
        <f>_xlfn.CONCAT(_2024[[#This Row],[Armazém]],_2024[[#This Row],[Data]])</f>
        <v>Lisbona Praca Dom Pedro9</v>
      </c>
      <c r="F744">
        <v>1836.44</v>
      </c>
      <c r="G744">
        <v>13486.87</v>
      </c>
      <c r="H744" s="3">
        <f>INT((MONTH(_2024[[#This Row],[Semana n º Data]])-1)/3)+1</f>
        <v>1</v>
      </c>
    </row>
    <row r="745" spans="1:8" x14ac:dyDescent="0.25">
      <c r="A745" t="s">
        <v>74</v>
      </c>
      <c r="B745">
        <f>+WEEKNUM(_2024[[#This Row],[Semana n º Data]],2)</f>
        <v>9</v>
      </c>
      <c r="C745">
        <v>23</v>
      </c>
      <c r="D745" t="s">
        <v>14</v>
      </c>
      <c r="E745" t="str">
        <f>_xlfn.CONCAT(_2024[[#This Row],[Armazém]],_2024[[#This Row],[Data]])</f>
        <v>Lisbona Alcochete9</v>
      </c>
      <c r="F745">
        <v>1874.37</v>
      </c>
      <c r="G745">
        <v>13313.49</v>
      </c>
      <c r="H745" s="3">
        <f>INT((MONTH(_2024[[#This Row],[Semana n º Data]])-1)/3)+1</f>
        <v>1</v>
      </c>
    </row>
    <row r="746" spans="1:8" x14ac:dyDescent="0.25">
      <c r="A746" t="s">
        <v>74</v>
      </c>
      <c r="B746">
        <f>+WEEKNUM(_2024[[#This Row],[Semana n º Data]],2)</f>
        <v>9</v>
      </c>
      <c r="C746">
        <v>29</v>
      </c>
      <c r="D746" t="s">
        <v>2</v>
      </c>
      <c r="E746" t="str">
        <f>_xlfn.CONCAT(_2024[[#This Row],[Armazém]],_2024[[#This Row],[Data]])</f>
        <v>Almancil Outlet9</v>
      </c>
      <c r="F746">
        <v>1010.92</v>
      </c>
      <c r="G746">
        <v>8902.61</v>
      </c>
      <c r="H746" s="3">
        <f>INT((MONTH(_2024[[#This Row],[Semana n º Data]])-1)/3)+1</f>
        <v>1</v>
      </c>
    </row>
    <row r="747" spans="1:8" x14ac:dyDescent="0.25">
      <c r="A747" t="s">
        <v>74</v>
      </c>
      <c r="B747">
        <f>+WEEKNUM(_2024[[#This Row],[Semana n º Data]],2)</f>
        <v>9</v>
      </c>
      <c r="C747">
        <v>30</v>
      </c>
      <c r="D747" t="s">
        <v>6</v>
      </c>
      <c r="E747" t="str">
        <f>_xlfn.CONCAT(_2024[[#This Row],[Armazém]],_2024[[#This Row],[Data]])</f>
        <v>Lisboa CC Amoreiras9</v>
      </c>
      <c r="F747">
        <v>1232.1099999999999</v>
      </c>
      <c r="G747">
        <v>10028.14</v>
      </c>
      <c r="H747" s="3">
        <f>INT((MONTH(_2024[[#This Row],[Semana n º Data]])-1)/3)+1</f>
        <v>1</v>
      </c>
    </row>
    <row r="748" spans="1:8" x14ac:dyDescent="0.25">
      <c r="A748" t="s">
        <v>74</v>
      </c>
      <c r="B748">
        <f>+WEEKNUM(_2024[[#This Row],[Semana n º Data]],2)</f>
        <v>9</v>
      </c>
      <c r="C748">
        <v>25</v>
      </c>
      <c r="D748" t="s">
        <v>8</v>
      </c>
      <c r="E748" t="str">
        <f>_xlfn.CONCAT(_2024[[#This Row],[Armazém]],_2024[[#This Row],[Data]])</f>
        <v>Lisboa Rua Garrett9</v>
      </c>
      <c r="F748">
        <v>1971.29</v>
      </c>
      <c r="G748">
        <v>13827.43</v>
      </c>
      <c r="H748" s="3">
        <f>INT((MONTH(_2024[[#This Row],[Semana n º Data]])-1)/3)+1</f>
        <v>1</v>
      </c>
    </row>
    <row r="749" spans="1:8" x14ac:dyDescent="0.25">
      <c r="A749" t="s">
        <v>75</v>
      </c>
      <c r="B749">
        <f>+WEEKNUM(_2024[[#This Row],[Semana n º Data]],2)</f>
        <v>9</v>
      </c>
      <c r="C749">
        <v>20</v>
      </c>
      <c r="D749" t="s">
        <v>4</v>
      </c>
      <c r="E749" t="str">
        <f>_xlfn.CONCAT(_2024[[#This Row],[Armazém]],_2024[[#This Row],[Data]])</f>
        <v>Coimbra CC Dolce Vita9</v>
      </c>
      <c r="F749">
        <v>1178.98</v>
      </c>
      <c r="G749">
        <v>9564.42</v>
      </c>
      <c r="H749" s="3">
        <f>INT((MONTH(_2024[[#This Row],[Semana n º Data]])-1)/3)+1</f>
        <v>1</v>
      </c>
    </row>
    <row r="750" spans="1:8" x14ac:dyDescent="0.25">
      <c r="A750" t="s">
        <v>75</v>
      </c>
      <c r="B750">
        <f>+WEEKNUM(_2024[[#This Row],[Semana n º Data]],2)</f>
        <v>9</v>
      </c>
      <c r="C750">
        <v>24</v>
      </c>
      <c r="D750" t="s">
        <v>10</v>
      </c>
      <c r="E750" t="str">
        <f>_xlfn.CONCAT(_2024[[#This Row],[Armazém]],_2024[[#This Row],[Data]])</f>
        <v>Madeira Funchal CC La9</v>
      </c>
      <c r="F750">
        <v>1520.32</v>
      </c>
      <c r="G750">
        <v>7643.2</v>
      </c>
      <c r="H750" s="3">
        <f>INT((MONTH(_2024[[#This Row],[Semana n º Data]])-1)/3)+1</f>
        <v>1</v>
      </c>
    </row>
    <row r="751" spans="1:8" x14ac:dyDescent="0.25">
      <c r="A751" t="s">
        <v>75</v>
      </c>
      <c r="B751">
        <f>+WEEKNUM(_2024[[#This Row],[Semana n º Data]],2)</f>
        <v>9</v>
      </c>
      <c r="C751">
        <v>22</v>
      </c>
      <c r="D751" t="s">
        <v>5</v>
      </c>
      <c r="E751" t="str">
        <f>_xlfn.CONCAT(_2024[[#This Row],[Armazém]],_2024[[#This Row],[Data]])</f>
        <v>Faro CC Forum Algarve9</v>
      </c>
      <c r="F751">
        <v>752.62</v>
      </c>
      <c r="G751">
        <v>5854.02</v>
      </c>
      <c r="H751" s="3">
        <f>INT((MONTH(_2024[[#This Row],[Semana n º Data]])-1)/3)+1</f>
        <v>1</v>
      </c>
    </row>
    <row r="752" spans="1:8" x14ac:dyDescent="0.25">
      <c r="A752" t="s">
        <v>75</v>
      </c>
      <c r="B752">
        <f>+WEEKNUM(_2024[[#This Row],[Semana n º Data]],2)</f>
        <v>9</v>
      </c>
      <c r="C752">
        <v>26</v>
      </c>
      <c r="D752" t="s">
        <v>13</v>
      </c>
      <c r="E752" t="str">
        <f>_xlfn.CONCAT(_2024[[#This Row],[Armazém]],_2024[[#This Row],[Data]])</f>
        <v>Porto CC Norte Shopping9</v>
      </c>
      <c r="F752">
        <v>941.48</v>
      </c>
      <c r="G752">
        <v>12477.37</v>
      </c>
      <c r="H752" s="3">
        <f>INT((MONTH(_2024[[#This Row],[Semana n º Data]])-1)/3)+1</f>
        <v>1</v>
      </c>
    </row>
    <row r="753" spans="1:8" x14ac:dyDescent="0.25">
      <c r="A753" t="s">
        <v>75</v>
      </c>
      <c r="B753">
        <f>+WEEKNUM(_2024[[#This Row],[Semana n º Data]],2)</f>
        <v>9</v>
      </c>
      <c r="C753">
        <v>21</v>
      </c>
      <c r="D753" t="s">
        <v>7</v>
      </c>
      <c r="E753" t="str">
        <f>_xlfn.CONCAT(_2024[[#This Row],[Armazém]],_2024[[#This Row],[Data]])</f>
        <v>Lisboa CC Colombo9</v>
      </c>
      <c r="F753">
        <v>1284.25</v>
      </c>
      <c r="G753">
        <v>14837.46</v>
      </c>
      <c r="H753" s="3">
        <f>INT((MONTH(_2024[[#This Row],[Semana n º Data]])-1)/3)+1</f>
        <v>1</v>
      </c>
    </row>
    <row r="754" spans="1:8" x14ac:dyDescent="0.25">
      <c r="A754" t="s">
        <v>75</v>
      </c>
      <c r="B754">
        <f>+WEEKNUM(_2024[[#This Row],[Semana n º Data]],2)</f>
        <v>9</v>
      </c>
      <c r="C754">
        <v>18</v>
      </c>
      <c r="D754" t="s">
        <v>12</v>
      </c>
      <c r="E754" t="str">
        <f>_xlfn.CONCAT(_2024[[#This Row],[Armazém]],_2024[[#This Row],[Data]])</f>
        <v>Porto Aeroporto9</v>
      </c>
      <c r="F754">
        <v>1394.76</v>
      </c>
      <c r="G754">
        <v>14857.89</v>
      </c>
      <c r="H754" s="3">
        <f>INT((MONTH(_2024[[#This Row],[Semana n º Data]])-1)/3)+1</f>
        <v>1</v>
      </c>
    </row>
    <row r="755" spans="1:8" x14ac:dyDescent="0.25">
      <c r="A755" t="s">
        <v>75</v>
      </c>
      <c r="B755">
        <f>+WEEKNUM(_2024[[#This Row],[Semana n º Data]],2)</f>
        <v>9</v>
      </c>
      <c r="C755">
        <v>27</v>
      </c>
      <c r="D755" t="s">
        <v>11</v>
      </c>
      <c r="E755" t="str">
        <f>_xlfn.CONCAT(_2024[[#This Row],[Armazém]],_2024[[#This Row],[Data]])</f>
        <v>Oeiras C.C. Parque Oeiras9</v>
      </c>
      <c r="F755">
        <v>1856.54</v>
      </c>
      <c r="G755">
        <v>9150.17</v>
      </c>
      <c r="H755" s="3">
        <f>INT((MONTH(_2024[[#This Row],[Semana n º Data]])-1)/3)+1</f>
        <v>1</v>
      </c>
    </row>
    <row r="756" spans="1:8" x14ac:dyDescent="0.25">
      <c r="A756" t="s">
        <v>75</v>
      </c>
      <c r="B756">
        <f>+WEEKNUM(_2024[[#This Row],[Semana n º Data]],2)</f>
        <v>9</v>
      </c>
      <c r="C756">
        <v>19</v>
      </c>
      <c r="D756" t="s">
        <v>3</v>
      </c>
      <c r="E756" t="str">
        <f>_xlfn.CONCAT(_2024[[#This Row],[Armazém]],_2024[[#This Row],[Data]])</f>
        <v>Braga9</v>
      </c>
      <c r="F756">
        <v>661.13</v>
      </c>
      <c r="G756">
        <v>6238.87</v>
      </c>
      <c r="H756" s="3">
        <f>INT((MONTH(_2024[[#This Row],[Semana n º Data]])-1)/3)+1</f>
        <v>1</v>
      </c>
    </row>
    <row r="757" spans="1:8" x14ac:dyDescent="0.25">
      <c r="A757" t="s">
        <v>75</v>
      </c>
      <c r="B757">
        <f>+WEEKNUM(_2024[[#This Row],[Semana n º Data]],2)</f>
        <v>9</v>
      </c>
      <c r="C757">
        <v>28</v>
      </c>
      <c r="D757" t="s">
        <v>9</v>
      </c>
      <c r="E757" t="str">
        <f>_xlfn.CONCAT(_2024[[#This Row],[Armazém]],_2024[[#This Row],[Data]])</f>
        <v>Lisbona Praca Dom Pedro9</v>
      </c>
      <c r="F757">
        <v>1075.53</v>
      </c>
      <c r="G757">
        <v>13486.87</v>
      </c>
      <c r="H757" s="3">
        <f>INT((MONTH(_2024[[#This Row],[Semana n º Data]])-1)/3)+1</f>
        <v>1</v>
      </c>
    </row>
    <row r="758" spans="1:8" x14ac:dyDescent="0.25">
      <c r="A758" t="s">
        <v>75</v>
      </c>
      <c r="B758">
        <f>+WEEKNUM(_2024[[#This Row],[Semana n º Data]],2)</f>
        <v>9</v>
      </c>
      <c r="C758">
        <v>23</v>
      </c>
      <c r="D758" t="s">
        <v>14</v>
      </c>
      <c r="E758" t="str">
        <f>_xlfn.CONCAT(_2024[[#This Row],[Armazém]],_2024[[#This Row],[Data]])</f>
        <v>Lisbona Alcochete9</v>
      </c>
      <c r="F758">
        <v>2512.88</v>
      </c>
      <c r="G758">
        <v>13313.49</v>
      </c>
      <c r="H758" s="3">
        <f>INT((MONTH(_2024[[#This Row],[Semana n º Data]])-1)/3)+1</f>
        <v>1</v>
      </c>
    </row>
    <row r="759" spans="1:8" x14ac:dyDescent="0.25">
      <c r="A759" t="s">
        <v>75</v>
      </c>
      <c r="B759">
        <f>+WEEKNUM(_2024[[#This Row],[Semana n º Data]],2)</f>
        <v>9</v>
      </c>
      <c r="C759">
        <v>29</v>
      </c>
      <c r="D759" t="s">
        <v>2</v>
      </c>
      <c r="E759" t="str">
        <f>_xlfn.CONCAT(_2024[[#This Row],[Armazém]],_2024[[#This Row],[Data]])</f>
        <v>Almancil Outlet9</v>
      </c>
      <c r="F759">
        <v>2025.2</v>
      </c>
      <c r="G759">
        <v>8902.61</v>
      </c>
      <c r="H759" s="3">
        <f>INT((MONTH(_2024[[#This Row],[Semana n º Data]])-1)/3)+1</f>
        <v>1</v>
      </c>
    </row>
    <row r="760" spans="1:8" x14ac:dyDescent="0.25">
      <c r="A760" t="s">
        <v>75</v>
      </c>
      <c r="B760">
        <f>+WEEKNUM(_2024[[#This Row],[Semana n º Data]],2)</f>
        <v>9</v>
      </c>
      <c r="C760">
        <v>30</v>
      </c>
      <c r="D760" t="s">
        <v>6</v>
      </c>
      <c r="E760" t="str">
        <f>_xlfn.CONCAT(_2024[[#This Row],[Armazém]],_2024[[#This Row],[Data]])</f>
        <v>Lisboa CC Amoreiras9</v>
      </c>
      <c r="F760">
        <v>1336.45</v>
      </c>
      <c r="G760">
        <v>10028.14</v>
      </c>
      <c r="H760" s="3">
        <f>INT((MONTH(_2024[[#This Row],[Semana n º Data]])-1)/3)+1</f>
        <v>1</v>
      </c>
    </row>
    <row r="761" spans="1:8" x14ac:dyDescent="0.25">
      <c r="A761" t="s">
        <v>75</v>
      </c>
      <c r="B761">
        <f>+WEEKNUM(_2024[[#This Row],[Semana n º Data]],2)</f>
        <v>9</v>
      </c>
      <c r="C761">
        <v>25</v>
      </c>
      <c r="D761" t="s">
        <v>8</v>
      </c>
      <c r="E761" t="str">
        <f>_xlfn.CONCAT(_2024[[#This Row],[Armazém]],_2024[[#This Row],[Data]])</f>
        <v>Lisboa Rua Garrett9</v>
      </c>
      <c r="F761">
        <v>1966.2</v>
      </c>
      <c r="G761">
        <v>13827.43</v>
      </c>
      <c r="H761" s="3">
        <f>INT((MONTH(_2024[[#This Row],[Semana n º Data]])-1)/3)+1</f>
        <v>1</v>
      </c>
    </row>
    <row r="762" spans="1:8" x14ac:dyDescent="0.25">
      <c r="A762" t="s">
        <v>76</v>
      </c>
      <c r="B762">
        <f>+WEEKNUM(_2024[[#This Row],[Semana n º Data]],2)</f>
        <v>9</v>
      </c>
      <c r="C762">
        <v>20</v>
      </c>
      <c r="D762" t="s">
        <v>4</v>
      </c>
      <c r="E762" t="str">
        <f>_xlfn.CONCAT(_2024[[#This Row],[Armazém]],_2024[[#This Row],[Data]])</f>
        <v>Coimbra CC Dolce Vita9</v>
      </c>
      <c r="F762">
        <v>1317.72</v>
      </c>
      <c r="G762">
        <v>9564.42</v>
      </c>
      <c r="H762" s="3">
        <f>INT((MONTH(_2024[[#This Row],[Semana n º Data]])-1)/3)+1</f>
        <v>1</v>
      </c>
    </row>
    <row r="763" spans="1:8" x14ac:dyDescent="0.25">
      <c r="A763" t="s">
        <v>76</v>
      </c>
      <c r="B763">
        <f>+WEEKNUM(_2024[[#This Row],[Semana n º Data]],2)</f>
        <v>9</v>
      </c>
      <c r="C763">
        <v>24</v>
      </c>
      <c r="D763" t="s">
        <v>10</v>
      </c>
      <c r="E763" t="str">
        <f>_xlfn.CONCAT(_2024[[#This Row],[Armazém]],_2024[[#This Row],[Data]])</f>
        <v>Madeira Funchal CC La9</v>
      </c>
      <c r="F763">
        <v>1537.42</v>
      </c>
      <c r="G763">
        <v>7643.2</v>
      </c>
      <c r="H763" s="3">
        <f>INT((MONTH(_2024[[#This Row],[Semana n º Data]])-1)/3)+1</f>
        <v>1</v>
      </c>
    </row>
    <row r="764" spans="1:8" x14ac:dyDescent="0.25">
      <c r="A764" t="s">
        <v>76</v>
      </c>
      <c r="B764">
        <f>+WEEKNUM(_2024[[#This Row],[Semana n º Data]],2)</f>
        <v>9</v>
      </c>
      <c r="C764">
        <v>22</v>
      </c>
      <c r="D764" t="s">
        <v>5</v>
      </c>
      <c r="E764" t="str">
        <f>_xlfn.CONCAT(_2024[[#This Row],[Armazém]],_2024[[#This Row],[Data]])</f>
        <v>Faro CC Forum Algarve9</v>
      </c>
      <c r="F764">
        <v>548.51</v>
      </c>
      <c r="G764">
        <v>5854.02</v>
      </c>
      <c r="H764" s="3">
        <f>INT((MONTH(_2024[[#This Row],[Semana n º Data]])-1)/3)+1</f>
        <v>1</v>
      </c>
    </row>
    <row r="765" spans="1:8" x14ac:dyDescent="0.25">
      <c r="A765" t="s">
        <v>76</v>
      </c>
      <c r="B765">
        <f>+WEEKNUM(_2024[[#This Row],[Semana n º Data]],2)</f>
        <v>9</v>
      </c>
      <c r="C765">
        <v>26</v>
      </c>
      <c r="D765" t="s">
        <v>13</v>
      </c>
      <c r="E765" t="str">
        <f>_xlfn.CONCAT(_2024[[#This Row],[Armazém]],_2024[[#This Row],[Data]])</f>
        <v>Porto CC Norte Shopping9</v>
      </c>
      <c r="F765">
        <v>877.07</v>
      </c>
      <c r="G765">
        <v>12477.37</v>
      </c>
      <c r="H765" s="3">
        <f>INT((MONTH(_2024[[#This Row],[Semana n º Data]])-1)/3)+1</f>
        <v>1</v>
      </c>
    </row>
    <row r="766" spans="1:8" x14ac:dyDescent="0.25">
      <c r="A766" t="s">
        <v>76</v>
      </c>
      <c r="B766">
        <f>+WEEKNUM(_2024[[#This Row],[Semana n º Data]],2)</f>
        <v>9</v>
      </c>
      <c r="C766">
        <v>21</v>
      </c>
      <c r="D766" t="s">
        <v>7</v>
      </c>
      <c r="E766" t="str">
        <f>_xlfn.CONCAT(_2024[[#This Row],[Armazém]],_2024[[#This Row],[Data]])</f>
        <v>Lisboa CC Colombo9</v>
      </c>
      <c r="F766">
        <v>1532.22</v>
      </c>
      <c r="G766">
        <v>14837.46</v>
      </c>
      <c r="H766" s="3">
        <f>INT((MONTH(_2024[[#This Row],[Semana n º Data]])-1)/3)+1</f>
        <v>1</v>
      </c>
    </row>
    <row r="767" spans="1:8" x14ac:dyDescent="0.25">
      <c r="A767" t="s">
        <v>76</v>
      </c>
      <c r="B767">
        <f>+WEEKNUM(_2024[[#This Row],[Semana n º Data]],2)</f>
        <v>9</v>
      </c>
      <c r="C767">
        <v>18</v>
      </c>
      <c r="D767" t="s">
        <v>12</v>
      </c>
      <c r="E767" t="str">
        <f>_xlfn.CONCAT(_2024[[#This Row],[Armazém]],_2024[[#This Row],[Data]])</f>
        <v>Porto Aeroporto9</v>
      </c>
      <c r="F767">
        <v>1547.14</v>
      </c>
      <c r="G767">
        <v>14857.89</v>
      </c>
      <c r="H767" s="3">
        <f>INT((MONTH(_2024[[#This Row],[Semana n º Data]])-1)/3)+1</f>
        <v>1</v>
      </c>
    </row>
    <row r="768" spans="1:8" x14ac:dyDescent="0.25">
      <c r="A768" t="s">
        <v>76</v>
      </c>
      <c r="B768">
        <f>+WEEKNUM(_2024[[#This Row],[Semana n º Data]],2)</f>
        <v>9</v>
      </c>
      <c r="C768">
        <v>27</v>
      </c>
      <c r="D768" t="s">
        <v>11</v>
      </c>
      <c r="E768" t="str">
        <f>_xlfn.CONCAT(_2024[[#This Row],[Armazém]],_2024[[#This Row],[Data]])</f>
        <v>Oeiras C.C. Parque Oeiras9</v>
      </c>
      <c r="F768">
        <v>1296.72</v>
      </c>
      <c r="G768">
        <v>9150.17</v>
      </c>
      <c r="H768" s="3">
        <f>INT((MONTH(_2024[[#This Row],[Semana n º Data]])-1)/3)+1</f>
        <v>1</v>
      </c>
    </row>
    <row r="769" spans="1:8" x14ac:dyDescent="0.25">
      <c r="A769" t="s">
        <v>76</v>
      </c>
      <c r="B769">
        <f>+WEEKNUM(_2024[[#This Row],[Semana n º Data]],2)</f>
        <v>9</v>
      </c>
      <c r="C769">
        <v>19</v>
      </c>
      <c r="D769" t="s">
        <v>3</v>
      </c>
      <c r="E769" t="str">
        <f>_xlfn.CONCAT(_2024[[#This Row],[Armazém]],_2024[[#This Row],[Data]])</f>
        <v>Braga9</v>
      </c>
      <c r="F769">
        <v>683.08</v>
      </c>
      <c r="G769">
        <v>6238.87</v>
      </c>
      <c r="H769" s="3">
        <f>INT((MONTH(_2024[[#This Row],[Semana n º Data]])-1)/3)+1</f>
        <v>1</v>
      </c>
    </row>
    <row r="770" spans="1:8" x14ac:dyDescent="0.25">
      <c r="A770" t="s">
        <v>76</v>
      </c>
      <c r="B770">
        <f>+WEEKNUM(_2024[[#This Row],[Semana n º Data]],2)</f>
        <v>9</v>
      </c>
      <c r="C770">
        <v>28</v>
      </c>
      <c r="D770" t="s">
        <v>9</v>
      </c>
      <c r="E770" t="str">
        <f>_xlfn.CONCAT(_2024[[#This Row],[Armazém]],_2024[[#This Row],[Data]])</f>
        <v>Lisbona Praca Dom Pedro9</v>
      </c>
      <c r="F770">
        <v>1795.77</v>
      </c>
      <c r="G770">
        <v>13486.87</v>
      </c>
      <c r="H770" s="3">
        <f>INT((MONTH(_2024[[#This Row],[Semana n º Data]])-1)/3)+1</f>
        <v>1</v>
      </c>
    </row>
    <row r="771" spans="1:8" x14ac:dyDescent="0.25">
      <c r="A771" t="s">
        <v>76</v>
      </c>
      <c r="B771">
        <f>+WEEKNUM(_2024[[#This Row],[Semana n º Data]],2)</f>
        <v>9</v>
      </c>
      <c r="C771">
        <v>23</v>
      </c>
      <c r="D771" t="s">
        <v>14</v>
      </c>
      <c r="E771" t="str">
        <f>_xlfn.CONCAT(_2024[[#This Row],[Armazém]],_2024[[#This Row],[Data]])</f>
        <v>Lisbona Alcochete9</v>
      </c>
      <c r="F771">
        <v>1283.6400000000001</v>
      </c>
      <c r="G771">
        <v>13313.49</v>
      </c>
      <c r="H771" s="3">
        <f>INT((MONTH(_2024[[#This Row],[Semana n º Data]])-1)/3)+1</f>
        <v>1</v>
      </c>
    </row>
    <row r="772" spans="1:8" x14ac:dyDescent="0.25">
      <c r="A772" t="s">
        <v>76</v>
      </c>
      <c r="B772">
        <f>+WEEKNUM(_2024[[#This Row],[Semana n º Data]],2)</f>
        <v>9</v>
      </c>
      <c r="C772">
        <v>29</v>
      </c>
      <c r="D772" t="s">
        <v>2</v>
      </c>
      <c r="E772" t="str">
        <f>_xlfn.CONCAT(_2024[[#This Row],[Armazém]],_2024[[#This Row],[Data]])</f>
        <v>Almancil Outlet9</v>
      </c>
      <c r="F772">
        <v>1209.67</v>
      </c>
      <c r="G772">
        <v>8902.61</v>
      </c>
      <c r="H772" s="3">
        <f>INT((MONTH(_2024[[#This Row],[Semana n º Data]])-1)/3)+1</f>
        <v>1</v>
      </c>
    </row>
    <row r="773" spans="1:8" x14ac:dyDescent="0.25">
      <c r="A773" t="s">
        <v>76</v>
      </c>
      <c r="B773">
        <f>+WEEKNUM(_2024[[#This Row],[Semana n º Data]],2)</f>
        <v>9</v>
      </c>
      <c r="C773">
        <v>30</v>
      </c>
      <c r="D773" t="s">
        <v>6</v>
      </c>
      <c r="E773" t="str">
        <f>_xlfn.CONCAT(_2024[[#This Row],[Armazém]],_2024[[#This Row],[Data]])</f>
        <v>Lisboa CC Amoreiras9</v>
      </c>
      <c r="F773">
        <v>1023.74</v>
      </c>
      <c r="G773">
        <v>10028.14</v>
      </c>
      <c r="H773" s="3">
        <f>INT((MONTH(_2024[[#This Row],[Semana n º Data]])-1)/3)+1</f>
        <v>1</v>
      </c>
    </row>
    <row r="774" spans="1:8" x14ac:dyDescent="0.25">
      <c r="A774" t="s">
        <v>76</v>
      </c>
      <c r="B774">
        <f>+WEEKNUM(_2024[[#This Row],[Semana n º Data]],2)</f>
        <v>9</v>
      </c>
      <c r="C774">
        <v>25</v>
      </c>
      <c r="D774" t="s">
        <v>8</v>
      </c>
      <c r="E774" t="str">
        <f>_xlfn.CONCAT(_2024[[#This Row],[Armazém]],_2024[[#This Row],[Data]])</f>
        <v>Lisboa Rua Garrett9</v>
      </c>
      <c r="F774">
        <v>2277.86</v>
      </c>
      <c r="G774">
        <v>13827.43</v>
      </c>
      <c r="H774" s="3">
        <f>INT((MONTH(_2024[[#This Row],[Semana n º Data]])-1)/3)+1</f>
        <v>1</v>
      </c>
    </row>
    <row r="775" spans="1:8" x14ac:dyDescent="0.25">
      <c r="A775" t="s">
        <v>77</v>
      </c>
      <c r="B775">
        <f>+WEEKNUM(_2024[[#This Row],[Semana n º Data]],2)</f>
        <v>9</v>
      </c>
      <c r="C775">
        <v>20</v>
      </c>
      <c r="D775" t="s">
        <v>4</v>
      </c>
      <c r="E775" t="str">
        <f>_xlfn.CONCAT(_2024[[#This Row],[Armazém]],_2024[[#This Row],[Data]])</f>
        <v>Coimbra CC Dolce Vita9</v>
      </c>
      <c r="F775">
        <v>1249.1400000000001</v>
      </c>
      <c r="G775">
        <v>9564.42</v>
      </c>
      <c r="H775" s="3">
        <f>INT((MONTH(_2024[[#This Row],[Semana n º Data]])-1)/3)+1</f>
        <v>1</v>
      </c>
    </row>
    <row r="776" spans="1:8" x14ac:dyDescent="0.25">
      <c r="A776" t="s">
        <v>77</v>
      </c>
      <c r="B776">
        <f>+WEEKNUM(_2024[[#This Row],[Semana n º Data]],2)</f>
        <v>9</v>
      </c>
      <c r="C776">
        <v>24</v>
      </c>
      <c r="D776" t="s">
        <v>10</v>
      </c>
      <c r="E776" t="str">
        <f>_xlfn.CONCAT(_2024[[#This Row],[Armazém]],_2024[[#This Row],[Data]])</f>
        <v>Madeira Funchal CC La9</v>
      </c>
      <c r="F776">
        <v>2081.2600000000002</v>
      </c>
      <c r="G776">
        <v>7643.2</v>
      </c>
      <c r="H776" s="3">
        <f>INT((MONTH(_2024[[#This Row],[Semana n º Data]])-1)/3)+1</f>
        <v>1</v>
      </c>
    </row>
    <row r="777" spans="1:8" x14ac:dyDescent="0.25">
      <c r="A777" t="s">
        <v>77</v>
      </c>
      <c r="B777">
        <f>+WEEKNUM(_2024[[#This Row],[Semana n º Data]],2)</f>
        <v>9</v>
      </c>
      <c r="C777">
        <v>22</v>
      </c>
      <c r="D777" t="s">
        <v>5</v>
      </c>
      <c r="E777" t="str">
        <f>_xlfn.CONCAT(_2024[[#This Row],[Armazém]],_2024[[#This Row],[Data]])</f>
        <v>Faro CC Forum Algarve9</v>
      </c>
      <c r="F777">
        <v>1220.55</v>
      </c>
      <c r="G777">
        <v>5854.02</v>
      </c>
      <c r="H777" s="3">
        <f>INT((MONTH(_2024[[#This Row],[Semana n º Data]])-1)/3)+1</f>
        <v>1</v>
      </c>
    </row>
    <row r="778" spans="1:8" x14ac:dyDescent="0.25">
      <c r="A778" t="s">
        <v>77</v>
      </c>
      <c r="B778">
        <f>+WEEKNUM(_2024[[#This Row],[Semana n º Data]],2)</f>
        <v>9</v>
      </c>
      <c r="C778">
        <v>26</v>
      </c>
      <c r="D778" t="s">
        <v>13</v>
      </c>
      <c r="E778" t="str">
        <f>_xlfn.CONCAT(_2024[[#This Row],[Armazém]],_2024[[#This Row],[Data]])</f>
        <v>Porto CC Norte Shopping9</v>
      </c>
      <c r="F778">
        <v>2541.69</v>
      </c>
      <c r="G778">
        <v>12477.37</v>
      </c>
      <c r="H778" s="3">
        <f>INT((MONTH(_2024[[#This Row],[Semana n º Data]])-1)/3)+1</f>
        <v>1</v>
      </c>
    </row>
    <row r="779" spans="1:8" x14ac:dyDescent="0.25">
      <c r="A779" t="s">
        <v>77</v>
      </c>
      <c r="B779">
        <f>+WEEKNUM(_2024[[#This Row],[Semana n º Data]],2)</f>
        <v>9</v>
      </c>
      <c r="C779">
        <v>21</v>
      </c>
      <c r="D779" t="s">
        <v>7</v>
      </c>
      <c r="E779" t="str">
        <f>_xlfn.CONCAT(_2024[[#This Row],[Armazém]],_2024[[#This Row],[Data]])</f>
        <v>Lisboa CC Colombo9</v>
      </c>
      <c r="F779">
        <v>2122.1999999999998</v>
      </c>
      <c r="G779">
        <v>14837.46</v>
      </c>
      <c r="H779" s="3">
        <f>INT((MONTH(_2024[[#This Row],[Semana n º Data]])-1)/3)+1</f>
        <v>1</v>
      </c>
    </row>
    <row r="780" spans="1:8" x14ac:dyDescent="0.25">
      <c r="A780" t="s">
        <v>77</v>
      </c>
      <c r="B780">
        <f>+WEEKNUM(_2024[[#This Row],[Semana n º Data]],2)</f>
        <v>9</v>
      </c>
      <c r="C780">
        <v>18</v>
      </c>
      <c r="D780" t="s">
        <v>12</v>
      </c>
      <c r="E780" t="str">
        <f>_xlfn.CONCAT(_2024[[#This Row],[Armazém]],_2024[[#This Row],[Data]])</f>
        <v>Porto Aeroporto9</v>
      </c>
      <c r="F780">
        <v>1920.92</v>
      </c>
      <c r="G780">
        <v>14857.89</v>
      </c>
      <c r="H780" s="3">
        <f>INT((MONTH(_2024[[#This Row],[Semana n º Data]])-1)/3)+1</f>
        <v>1</v>
      </c>
    </row>
    <row r="781" spans="1:8" x14ac:dyDescent="0.25">
      <c r="A781" t="s">
        <v>77</v>
      </c>
      <c r="B781">
        <f>+WEEKNUM(_2024[[#This Row],[Semana n º Data]],2)</f>
        <v>9</v>
      </c>
      <c r="C781">
        <v>27</v>
      </c>
      <c r="D781" t="s">
        <v>11</v>
      </c>
      <c r="E781" t="str">
        <f>_xlfn.CONCAT(_2024[[#This Row],[Armazém]],_2024[[#This Row],[Data]])</f>
        <v>Oeiras C.C. Parque Oeiras9</v>
      </c>
      <c r="F781">
        <v>1995.19</v>
      </c>
      <c r="G781">
        <v>9150.17</v>
      </c>
      <c r="H781" s="3">
        <f>INT((MONTH(_2024[[#This Row],[Semana n º Data]])-1)/3)+1</f>
        <v>1</v>
      </c>
    </row>
    <row r="782" spans="1:8" x14ac:dyDescent="0.25">
      <c r="A782" t="s">
        <v>77</v>
      </c>
      <c r="B782">
        <f>+WEEKNUM(_2024[[#This Row],[Semana n º Data]],2)</f>
        <v>9</v>
      </c>
      <c r="C782">
        <v>19</v>
      </c>
      <c r="D782" t="s">
        <v>3</v>
      </c>
      <c r="E782" t="str">
        <f>_xlfn.CONCAT(_2024[[#This Row],[Armazém]],_2024[[#This Row],[Data]])</f>
        <v>Braga9</v>
      </c>
      <c r="F782">
        <v>756</v>
      </c>
      <c r="G782">
        <v>6238.87</v>
      </c>
      <c r="H782" s="3">
        <f>INT((MONTH(_2024[[#This Row],[Semana n º Data]])-1)/3)+1</f>
        <v>1</v>
      </c>
    </row>
    <row r="783" spans="1:8" x14ac:dyDescent="0.25">
      <c r="A783" t="s">
        <v>77</v>
      </c>
      <c r="B783">
        <f>+WEEKNUM(_2024[[#This Row],[Semana n º Data]],2)</f>
        <v>9</v>
      </c>
      <c r="C783">
        <v>28</v>
      </c>
      <c r="D783" t="s">
        <v>9</v>
      </c>
      <c r="E783" t="str">
        <f>_xlfn.CONCAT(_2024[[#This Row],[Armazém]],_2024[[#This Row],[Data]])</f>
        <v>Lisbona Praca Dom Pedro9</v>
      </c>
      <c r="F783">
        <v>1966.33</v>
      </c>
      <c r="G783">
        <v>13486.87</v>
      </c>
      <c r="H783" s="3">
        <f>INT((MONTH(_2024[[#This Row],[Semana n º Data]])-1)/3)+1</f>
        <v>1</v>
      </c>
    </row>
    <row r="784" spans="1:8" x14ac:dyDescent="0.25">
      <c r="A784" t="s">
        <v>77</v>
      </c>
      <c r="B784">
        <f>+WEEKNUM(_2024[[#This Row],[Semana n º Data]],2)</f>
        <v>9</v>
      </c>
      <c r="C784">
        <v>23</v>
      </c>
      <c r="D784" t="s">
        <v>14</v>
      </c>
      <c r="E784" t="str">
        <f>_xlfn.CONCAT(_2024[[#This Row],[Armazém]],_2024[[#This Row],[Data]])</f>
        <v>Lisbona Alcochete9</v>
      </c>
      <c r="F784">
        <v>2309.85</v>
      </c>
      <c r="G784">
        <v>13313.49</v>
      </c>
      <c r="H784" s="3">
        <f>INT((MONTH(_2024[[#This Row],[Semana n º Data]])-1)/3)+1</f>
        <v>1</v>
      </c>
    </row>
    <row r="785" spans="1:8" x14ac:dyDescent="0.25">
      <c r="A785" t="s">
        <v>77</v>
      </c>
      <c r="B785">
        <f>+WEEKNUM(_2024[[#This Row],[Semana n º Data]],2)</f>
        <v>9</v>
      </c>
      <c r="C785">
        <v>29</v>
      </c>
      <c r="D785" t="s">
        <v>2</v>
      </c>
      <c r="E785" t="str">
        <f>_xlfn.CONCAT(_2024[[#This Row],[Armazém]],_2024[[#This Row],[Data]])</f>
        <v>Almancil Outlet9</v>
      </c>
      <c r="F785">
        <v>1548.94</v>
      </c>
      <c r="G785">
        <v>8902.61</v>
      </c>
      <c r="H785" s="3">
        <f>INT((MONTH(_2024[[#This Row],[Semana n º Data]])-1)/3)+1</f>
        <v>1</v>
      </c>
    </row>
    <row r="786" spans="1:8" x14ac:dyDescent="0.25">
      <c r="A786" t="s">
        <v>77</v>
      </c>
      <c r="B786">
        <f>+WEEKNUM(_2024[[#This Row],[Semana n º Data]],2)</f>
        <v>9</v>
      </c>
      <c r="C786">
        <v>30</v>
      </c>
      <c r="D786" t="s">
        <v>6</v>
      </c>
      <c r="E786" t="str">
        <f>_xlfn.CONCAT(_2024[[#This Row],[Armazém]],_2024[[#This Row],[Data]])</f>
        <v>Lisboa CC Amoreiras9</v>
      </c>
      <c r="F786">
        <v>2370.94</v>
      </c>
      <c r="G786">
        <v>10028.14</v>
      </c>
      <c r="H786" s="3">
        <f>INT((MONTH(_2024[[#This Row],[Semana n º Data]])-1)/3)+1</f>
        <v>1</v>
      </c>
    </row>
    <row r="787" spans="1:8" x14ac:dyDescent="0.25">
      <c r="A787" t="s">
        <v>77</v>
      </c>
      <c r="B787">
        <f>+WEEKNUM(_2024[[#This Row],[Semana n º Data]],2)</f>
        <v>9</v>
      </c>
      <c r="C787">
        <v>25</v>
      </c>
      <c r="D787" t="s">
        <v>8</v>
      </c>
      <c r="E787" t="str">
        <f>_xlfn.CONCAT(_2024[[#This Row],[Armazém]],_2024[[#This Row],[Data]])</f>
        <v>Lisboa Rua Garrett9</v>
      </c>
      <c r="F787">
        <v>2111.6999999999998</v>
      </c>
      <c r="G787">
        <v>13827.43</v>
      </c>
      <c r="H787" s="3">
        <f>INT((MONTH(_2024[[#This Row],[Semana n º Data]])-1)/3)+1</f>
        <v>1</v>
      </c>
    </row>
    <row r="788" spans="1:8" x14ac:dyDescent="0.25">
      <c r="A788" t="s">
        <v>78</v>
      </c>
      <c r="B788">
        <f>+WEEKNUM(_2024[[#This Row],[Semana n º Data]],2)</f>
        <v>9</v>
      </c>
      <c r="C788">
        <v>20</v>
      </c>
      <c r="D788" t="s">
        <v>4</v>
      </c>
      <c r="E788" t="str">
        <f>_xlfn.CONCAT(_2024[[#This Row],[Armazém]],_2024[[#This Row],[Data]])</f>
        <v>Coimbra CC Dolce Vita9</v>
      </c>
      <c r="F788">
        <v>1538.26</v>
      </c>
      <c r="G788">
        <v>9564.42</v>
      </c>
      <c r="H788" s="3">
        <f>INT((MONTH(_2024[[#This Row],[Semana n º Data]])-1)/3)+1</f>
        <v>1</v>
      </c>
    </row>
    <row r="789" spans="1:8" x14ac:dyDescent="0.25">
      <c r="A789" t="s">
        <v>78</v>
      </c>
      <c r="B789">
        <f>+WEEKNUM(_2024[[#This Row],[Semana n º Data]],2)</f>
        <v>9</v>
      </c>
      <c r="C789">
        <v>24</v>
      </c>
      <c r="D789" t="s">
        <v>10</v>
      </c>
      <c r="E789" t="str">
        <f>_xlfn.CONCAT(_2024[[#This Row],[Armazém]],_2024[[#This Row],[Data]])</f>
        <v>Madeira Funchal CC La9</v>
      </c>
      <c r="F789">
        <v>1399.42</v>
      </c>
      <c r="G789">
        <v>7643.2</v>
      </c>
      <c r="H789" s="3">
        <f>INT((MONTH(_2024[[#This Row],[Semana n º Data]])-1)/3)+1</f>
        <v>1</v>
      </c>
    </row>
    <row r="790" spans="1:8" x14ac:dyDescent="0.25">
      <c r="A790" t="s">
        <v>78</v>
      </c>
      <c r="B790">
        <f>+WEEKNUM(_2024[[#This Row],[Semana n º Data]],2)</f>
        <v>9</v>
      </c>
      <c r="C790">
        <v>22</v>
      </c>
      <c r="D790" t="s">
        <v>5</v>
      </c>
      <c r="E790" t="str">
        <f>_xlfn.CONCAT(_2024[[#This Row],[Armazém]],_2024[[#This Row],[Data]])</f>
        <v>Faro CC Forum Algarve9</v>
      </c>
      <c r="F790">
        <v>1128.18</v>
      </c>
      <c r="G790">
        <v>5854.02</v>
      </c>
      <c r="H790" s="3">
        <f>INT((MONTH(_2024[[#This Row],[Semana n º Data]])-1)/3)+1</f>
        <v>1</v>
      </c>
    </row>
    <row r="791" spans="1:8" x14ac:dyDescent="0.25">
      <c r="A791" t="s">
        <v>78</v>
      </c>
      <c r="B791">
        <f>+WEEKNUM(_2024[[#This Row],[Semana n º Data]],2)</f>
        <v>9</v>
      </c>
      <c r="C791">
        <v>26</v>
      </c>
      <c r="D791" t="s">
        <v>13</v>
      </c>
      <c r="E791" t="str">
        <f>_xlfn.CONCAT(_2024[[#This Row],[Armazém]],_2024[[#This Row],[Data]])</f>
        <v>Porto CC Norte Shopping9</v>
      </c>
      <c r="F791">
        <v>2788.74</v>
      </c>
      <c r="G791">
        <v>12477.37</v>
      </c>
      <c r="H791" s="3">
        <f>INT((MONTH(_2024[[#This Row],[Semana n º Data]])-1)/3)+1</f>
        <v>1</v>
      </c>
    </row>
    <row r="792" spans="1:8" x14ac:dyDescent="0.25">
      <c r="A792" t="s">
        <v>78</v>
      </c>
      <c r="B792">
        <f>+WEEKNUM(_2024[[#This Row],[Semana n º Data]],2)</f>
        <v>9</v>
      </c>
      <c r="C792">
        <v>21</v>
      </c>
      <c r="D792" t="s">
        <v>7</v>
      </c>
      <c r="E792" t="str">
        <f>_xlfn.CONCAT(_2024[[#This Row],[Armazém]],_2024[[#This Row],[Data]])</f>
        <v>Lisboa CC Colombo9</v>
      </c>
      <c r="F792">
        <v>3398.89</v>
      </c>
      <c r="G792">
        <v>14837.46</v>
      </c>
      <c r="H792" s="3">
        <f>INT((MONTH(_2024[[#This Row],[Semana n º Data]])-1)/3)+1</f>
        <v>1</v>
      </c>
    </row>
    <row r="793" spans="1:8" x14ac:dyDescent="0.25">
      <c r="A793" t="s">
        <v>78</v>
      </c>
      <c r="B793">
        <f>+WEEKNUM(_2024[[#This Row],[Semana n º Data]],2)</f>
        <v>9</v>
      </c>
      <c r="C793">
        <v>18</v>
      </c>
      <c r="D793" t="s">
        <v>12</v>
      </c>
      <c r="E793" t="str">
        <f>_xlfn.CONCAT(_2024[[#This Row],[Armazém]],_2024[[#This Row],[Data]])</f>
        <v>Porto Aeroporto9</v>
      </c>
      <c r="F793">
        <v>2158.08</v>
      </c>
      <c r="G793">
        <v>14857.89</v>
      </c>
      <c r="H793" s="3">
        <f>INT((MONTH(_2024[[#This Row],[Semana n º Data]])-1)/3)+1</f>
        <v>1</v>
      </c>
    </row>
    <row r="794" spans="1:8" x14ac:dyDescent="0.25">
      <c r="A794" t="s">
        <v>78</v>
      </c>
      <c r="B794">
        <f>+WEEKNUM(_2024[[#This Row],[Semana n º Data]],2)</f>
        <v>9</v>
      </c>
      <c r="C794">
        <v>27</v>
      </c>
      <c r="D794" t="s">
        <v>11</v>
      </c>
      <c r="E794" t="str">
        <f>_xlfn.CONCAT(_2024[[#This Row],[Armazém]],_2024[[#This Row],[Data]])</f>
        <v>Oeiras C.C. Parque Oeiras9</v>
      </c>
      <c r="F794">
        <v>1541.93</v>
      </c>
      <c r="G794">
        <v>9150.17</v>
      </c>
      <c r="H794" s="3">
        <f>INT((MONTH(_2024[[#This Row],[Semana n º Data]])-1)/3)+1</f>
        <v>1</v>
      </c>
    </row>
    <row r="795" spans="1:8" x14ac:dyDescent="0.25">
      <c r="A795" t="s">
        <v>78</v>
      </c>
      <c r="B795">
        <f>+WEEKNUM(_2024[[#This Row],[Semana n º Data]],2)</f>
        <v>9</v>
      </c>
      <c r="C795">
        <v>28</v>
      </c>
      <c r="D795" t="s">
        <v>9</v>
      </c>
      <c r="E795" t="str">
        <f>_xlfn.CONCAT(_2024[[#This Row],[Armazém]],_2024[[#This Row],[Data]])</f>
        <v>Lisbona Praca Dom Pedro9</v>
      </c>
      <c r="F795">
        <v>1467.51</v>
      </c>
      <c r="G795">
        <v>13486.87</v>
      </c>
      <c r="H795" s="3">
        <f>INT((MONTH(_2024[[#This Row],[Semana n º Data]])-1)/3)+1</f>
        <v>1</v>
      </c>
    </row>
    <row r="796" spans="1:8" x14ac:dyDescent="0.25">
      <c r="A796" t="s">
        <v>78</v>
      </c>
      <c r="B796">
        <f>+WEEKNUM(_2024[[#This Row],[Semana n º Data]],2)</f>
        <v>9</v>
      </c>
      <c r="C796">
        <v>23</v>
      </c>
      <c r="D796" t="s">
        <v>14</v>
      </c>
      <c r="E796" t="str">
        <f>_xlfn.CONCAT(_2024[[#This Row],[Armazém]],_2024[[#This Row],[Data]])</f>
        <v>Lisbona Alcochete9</v>
      </c>
      <c r="F796">
        <v>3142.55</v>
      </c>
      <c r="G796">
        <v>13313.49</v>
      </c>
      <c r="H796" s="3">
        <f>INT((MONTH(_2024[[#This Row],[Semana n º Data]])-1)/3)+1</f>
        <v>1</v>
      </c>
    </row>
    <row r="797" spans="1:8" x14ac:dyDescent="0.25">
      <c r="A797" t="s">
        <v>78</v>
      </c>
      <c r="B797">
        <f>+WEEKNUM(_2024[[#This Row],[Semana n º Data]],2)</f>
        <v>9</v>
      </c>
      <c r="C797">
        <v>29</v>
      </c>
      <c r="D797" t="s">
        <v>2</v>
      </c>
      <c r="E797" t="str">
        <f>_xlfn.CONCAT(_2024[[#This Row],[Armazém]],_2024[[#This Row],[Data]])</f>
        <v>Almancil Outlet9</v>
      </c>
      <c r="F797">
        <v>1692.6</v>
      </c>
      <c r="G797">
        <v>8902.61</v>
      </c>
      <c r="H797" s="3">
        <f>INT((MONTH(_2024[[#This Row],[Semana n º Data]])-1)/3)+1</f>
        <v>1</v>
      </c>
    </row>
    <row r="798" spans="1:8" x14ac:dyDescent="0.25">
      <c r="A798" t="s">
        <v>78</v>
      </c>
      <c r="B798">
        <f>+WEEKNUM(_2024[[#This Row],[Semana n º Data]],2)</f>
        <v>9</v>
      </c>
      <c r="C798">
        <v>30</v>
      </c>
      <c r="D798" t="s">
        <v>6</v>
      </c>
      <c r="E798" t="str">
        <f>_xlfn.CONCAT(_2024[[#This Row],[Armazém]],_2024[[#This Row],[Data]])</f>
        <v>Lisboa CC Amoreiras9</v>
      </c>
      <c r="F798">
        <v>1255.23</v>
      </c>
      <c r="G798">
        <v>10028.14</v>
      </c>
      <c r="H798" s="3">
        <f>INT((MONTH(_2024[[#This Row],[Semana n º Data]])-1)/3)+1</f>
        <v>1</v>
      </c>
    </row>
    <row r="799" spans="1:8" x14ac:dyDescent="0.25">
      <c r="A799" t="s">
        <v>78</v>
      </c>
      <c r="B799">
        <f>+WEEKNUM(_2024[[#This Row],[Semana n º Data]],2)</f>
        <v>9</v>
      </c>
      <c r="C799">
        <v>25</v>
      </c>
      <c r="D799" t="s">
        <v>8</v>
      </c>
      <c r="E799" t="str">
        <f>_xlfn.CONCAT(_2024[[#This Row],[Armazém]],_2024[[#This Row],[Data]])</f>
        <v>Lisboa Rua Garrett9</v>
      </c>
      <c r="F799">
        <v>1678.48</v>
      </c>
      <c r="G799">
        <v>13827.43</v>
      </c>
      <c r="H799" s="3">
        <f>INT((MONTH(_2024[[#This Row],[Semana n º Data]])-1)/3)+1</f>
        <v>1</v>
      </c>
    </row>
    <row r="800" spans="1:8" x14ac:dyDescent="0.25">
      <c r="A800" t="s">
        <v>79</v>
      </c>
      <c r="B800">
        <f>+WEEKNUM(_2024[[#This Row],[Semana n º Data]],2)</f>
        <v>10</v>
      </c>
      <c r="C800">
        <v>20</v>
      </c>
      <c r="D800" t="s">
        <v>4</v>
      </c>
      <c r="E800" t="str">
        <f>_xlfn.CONCAT(_2024[[#This Row],[Armazém]],_2024[[#This Row],[Data]])</f>
        <v>Coimbra CC Dolce Vita10</v>
      </c>
      <c r="F800">
        <v>542.13</v>
      </c>
      <c r="G800">
        <v>9008.9599999999991</v>
      </c>
      <c r="H800" s="3">
        <f>INT((MONTH(_2024[[#This Row],[Semana n º Data]])-1)/3)+1</f>
        <v>1</v>
      </c>
    </row>
    <row r="801" spans="1:8" x14ac:dyDescent="0.25">
      <c r="A801" t="s">
        <v>79</v>
      </c>
      <c r="B801">
        <f>+WEEKNUM(_2024[[#This Row],[Semana n º Data]],2)</f>
        <v>10</v>
      </c>
      <c r="C801">
        <v>24</v>
      </c>
      <c r="D801" t="s">
        <v>10</v>
      </c>
      <c r="E801" t="str">
        <f>_xlfn.CONCAT(_2024[[#This Row],[Armazém]],_2024[[#This Row],[Data]])</f>
        <v>Madeira Funchal CC La10</v>
      </c>
      <c r="F801">
        <v>1134.42</v>
      </c>
      <c r="G801">
        <v>9000</v>
      </c>
      <c r="H801" s="3">
        <f>INT((MONTH(_2024[[#This Row],[Semana n º Data]])-1)/3)+1</f>
        <v>1</v>
      </c>
    </row>
    <row r="802" spans="1:8" x14ac:dyDescent="0.25">
      <c r="A802" t="s">
        <v>79</v>
      </c>
      <c r="B802">
        <f>+WEEKNUM(_2024[[#This Row],[Semana n º Data]],2)</f>
        <v>10</v>
      </c>
      <c r="C802">
        <v>22</v>
      </c>
      <c r="D802" t="s">
        <v>5</v>
      </c>
      <c r="E802" t="str">
        <f>_xlfn.CONCAT(_2024[[#This Row],[Armazém]],_2024[[#This Row],[Data]])</f>
        <v>Faro CC Forum Algarve10</v>
      </c>
      <c r="F802">
        <v>668.88</v>
      </c>
      <c r="G802">
        <v>5372.93</v>
      </c>
      <c r="H802" s="3">
        <f>INT((MONTH(_2024[[#This Row],[Semana n º Data]])-1)/3)+1</f>
        <v>1</v>
      </c>
    </row>
    <row r="803" spans="1:8" x14ac:dyDescent="0.25">
      <c r="A803" t="s">
        <v>79</v>
      </c>
      <c r="B803">
        <f>+WEEKNUM(_2024[[#This Row],[Semana n º Data]],2)</f>
        <v>10</v>
      </c>
      <c r="C803">
        <v>26</v>
      </c>
      <c r="D803" t="s">
        <v>13</v>
      </c>
      <c r="E803" t="str">
        <f>_xlfn.CONCAT(_2024[[#This Row],[Armazém]],_2024[[#This Row],[Data]])</f>
        <v>Porto CC Norte Shopping10</v>
      </c>
      <c r="F803">
        <v>1733.25</v>
      </c>
      <c r="G803">
        <v>12648.8</v>
      </c>
      <c r="H803" s="3">
        <f>INT((MONTH(_2024[[#This Row],[Semana n º Data]])-1)/3)+1</f>
        <v>1</v>
      </c>
    </row>
    <row r="804" spans="1:8" x14ac:dyDescent="0.25">
      <c r="A804" t="s">
        <v>79</v>
      </c>
      <c r="B804">
        <f>+WEEKNUM(_2024[[#This Row],[Semana n º Data]],2)</f>
        <v>10</v>
      </c>
      <c r="C804">
        <v>21</v>
      </c>
      <c r="D804" t="s">
        <v>7</v>
      </c>
      <c r="E804" t="str">
        <f>_xlfn.CONCAT(_2024[[#This Row],[Armazém]],_2024[[#This Row],[Data]])</f>
        <v>Lisboa CC Colombo10</v>
      </c>
      <c r="F804">
        <v>1081.67</v>
      </c>
      <c r="G804">
        <v>14921.32</v>
      </c>
      <c r="H804" s="3">
        <f>INT((MONTH(_2024[[#This Row],[Semana n º Data]])-1)/3)+1</f>
        <v>1</v>
      </c>
    </row>
    <row r="805" spans="1:8" x14ac:dyDescent="0.25">
      <c r="A805" t="s">
        <v>79</v>
      </c>
      <c r="B805">
        <f>+WEEKNUM(_2024[[#This Row],[Semana n º Data]],2)</f>
        <v>10</v>
      </c>
      <c r="C805">
        <v>18</v>
      </c>
      <c r="D805" t="s">
        <v>12</v>
      </c>
      <c r="E805" t="str">
        <f>_xlfn.CONCAT(_2024[[#This Row],[Armazém]],_2024[[#This Row],[Data]])</f>
        <v>Porto Aeroporto10</v>
      </c>
      <c r="F805">
        <v>1444.48</v>
      </c>
      <c r="G805">
        <v>12334.17</v>
      </c>
      <c r="H805" s="3">
        <f>INT((MONTH(_2024[[#This Row],[Semana n º Data]])-1)/3)+1</f>
        <v>1</v>
      </c>
    </row>
    <row r="806" spans="1:8" x14ac:dyDescent="0.25">
      <c r="A806" t="s">
        <v>79</v>
      </c>
      <c r="B806">
        <f>+WEEKNUM(_2024[[#This Row],[Semana n º Data]],2)</f>
        <v>10</v>
      </c>
      <c r="C806">
        <v>27</v>
      </c>
      <c r="D806" t="s">
        <v>11</v>
      </c>
      <c r="E806" t="str">
        <f>_xlfn.CONCAT(_2024[[#This Row],[Armazém]],_2024[[#This Row],[Data]])</f>
        <v>Oeiras C.C. Parque Oeiras10</v>
      </c>
      <c r="F806">
        <v>946.12</v>
      </c>
      <c r="G806">
        <v>9000</v>
      </c>
      <c r="H806" s="3">
        <f>INT((MONTH(_2024[[#This Row],[Semana n º Data]])-1)/3)+1</f>
        <v>1</v>
      </c>
    </row>
    <row r="807" spans="1:8" x14ac:dyDescent="0.25">
      <c r="A807" t="s">
        <v>79</v>
      </c>
      <c r="B807">
        <f>+WEEKNUM(_2024[[#This Row],[Semana n º Data]],2)</f>
        <v>10</v>
      </c>
      <c r="C807">
        <v>19</v>
      </c>
      <c r="D807" t="s">
        <v>3</v>
      </c>
      <c r="E807" t="str">
        <f>_xlfn.CONCAT(_2024[[#This Row],[Armazém]],_2024[[#This Row],[Data]])</f>
        <v>Braga10</v>
      </c>
      <c r="F807">
        <v>710.04</v>
      </c>
      <c r="G807">
        <v>5442.89</v>
      </c>
      <c r="H807" s="3">
        <f>INT((MONTH(_2024[[#This Row],[Semana n º Data]])-1)/3)+1</f>
        <v>1</v>
      </c>
    </row>
    <row r="808" spans="1:8" x14ac:dyDescent="0.25">
      <c r="A808" t="s">
        <v>79</v>
      </c>
      <c r="B808">
        <f>+WEEKNUM(_2024[[#This Row],[Semana n º Data]],2)</f>
        <v>10</v>
      </c>
      <c r="C808">
        <v>28</v>
      </c>
      <c r="D808" t="s">
        <v>9</v>
      </c>
      <c r="E808" t="str">
        <f>_xlfn.CONCAT(_2024[[#This Row],[Armazém]],_2024[[#This Row],[Data]])</f>
        <v>Lisbona Praca Dom Pedro10</v>
      </c>
      <c r="F808">
        <v>915.41</v>
      </c>
      <c r="G808">
        <v>13418.04</v>
      </c>
      <c r="H808" s="3">
        <f>INT((MONTH(_2024[[#This Row],[Semana n º Data]])-1)/3)+1</f>
        <v>1</v>
      </c>
    </row>
    <row r="809" spans="1:8" x14ac:dyDescent="0.25">
      <c r="A809" t="s">
        <v>79</v>
      </c>
      <c r="B809">
        <f>+WEEKNUM(_2024[[#This Row],[Semana n º Data]],2)</f>
        <v>10</v>
      </c>
      <c r="C809">
        <v>23</v>
      </c>
      <c r="D809" t="s">
        <v>14</v>
      </c>
      <c r="E809" t="str">
        <f>_xlfn.CONCAT(_2024[[#This Row],[Armazém]],_2024[[#This Row],[Data]])</f>
        <v>Lisbona Alcochete10</v>
      </c>
      <c r="F809">
        <v>1070.02</v>
      </c>
      <c r="G809">
        <v>14225.85</v>
      </c>
      <c r="H809" s="3">
        <f>INT((MONTH(_2024[[#This Row],[Semana n º Data]])-1)/3)+1</f>
        <v>1</v>
      </c>
    </row>
    <row r="810" spans="1:8" x14ac:dyDescent="0.25">
      <c r="A810" t="s">
        <v>79</v>
      </c>
      <c r="B810">
        <f>+WEEKNUM(_2024[[#This Row],[Semana n º Data]],2)</f>
        <v>10</v>
      </c>
      <c r="C810">
        <v>29</v>
      </c>
      <c r="D810" t="s">
        <v>2</v>
      </c>
      <c r="E810" t="str">
        <f>_xlfn.CONCAT(_2024[[#This Row],[Armazém]],_2024[[#This Row],[Data]])</f>
        <v>Almancil Outlet10</v>
      </c>
      <c r="F810">
        <v>1335.04</v>
      </c>
      <c r="G810">
        <v>9659.73</v>
      </c>
      <c r="H810" s="3">
        <f>INT((MONTH(_2024[[#This Row],[Semana n º Data]])-1)/3)+1</f>
        <v>1</v>
      </c>
    </row>
    <row r="811" spans="1:8" x14ac:dyDescent="0.25">
      <c r="A811" t="s">
        <v>79</v>
      </c>
      <c r="B811">
        <f>+WEEKNUM(_2024[[#This Row],[Semana n º Data]],2)</f>
        <v>10</v>
      </c>
      <c r="C811">
        <v>30</v>
      </c>
      <c r="D811" t="s">
        <v>6</v>
      </c>
      <c r="E811" t="str">
        <f>_xlfn.CONCAT(_2024[[#This Row],[Armazém]],_2024[[#This Row],[Data]])</f>
        <v>Lisboa CC Amoreiras10</v>
      </c>
      <c r="F811">
        <v>1254.51</v>
      </c>
      <c r="G811">
        <v>8799.24</v>
      </c>
      <c r="H811" s="3">
        <f>INT((MONTH(_2024[[#This Row],[Semana n º Data]])-1)/3)+1</f>
        <v>1</v>
      </c>
    </row>
    <row r="812" spans="1:8" x14ac:dyDescent="0.25">
      <c r="A812" t="s">
        <v>79</v>
      </c>
      <c r="B812">
        <f>+WEEKNUM(_2024[[#This Row],[Semana n º Data]],2)</f>
        <v>10</v>
      </c>
      <c r="C812">
        <v>25</v>
      </c>
      <c r="D812" t="s">
        <v>8</v>
      </c>
      <c r="E812" t="str">
        <f>_xlfn.CONCAT(_2024[[#This Row],[Armazém]],_2024[[#This Row],[Data]])</f>
        <v>Lisboa Rua Garrett10</v>
      </c>
      <c r="F812">
        <v>1917.44</v>
      </c>
      <c r="G812">
        <v>12972.5</v>
      </c>
      <c r="H812" s="3">
        <f>INT((MONTH(_2024[[#This Row],[Semana n º Data]])-1)/3)+1</f>
        <v>1</v>
      </c>
    </row>
    <row r="813" spans="1:8" x14ac:dyDescent="0.25">
      <c r="A813" t="s">
        <v>80</v>
      </c>
      <c r="B813">
        <f>+WEEKNUM(_2024[[#This Row],[Semana n º Data]],2)</f>
        <v>10</v>
      </c>
      <c r="C813">
        <v>20</v>
      </c>
      <c r="D813" t="s">
        <v>4</v>
      </c>
      <c r="E813" t="str">
        <f>_xlfn.CONCAT(_2024[[#This Row],[Armazém]],_2024[[#This Row],[Data]])</f>
        <v>Coimbra CC Dolce Vita10</v>
      </c>
      <c r="F813">
        <v>755.8</v>
      </c>
      <c r="G813">
        <v>9008.9599999999991</v>
      </c>
      <c r="H813" s="3">
        <f>INT((MONTH(_2024[[#This Row],[Semana n º Data]])-1)/3)+1</f>
        <v>1</v>
      </c>
    </row>
    <row r="814" spans="1:8" x14ac:dyDescent="0.25">
      <c r="A814" t="s">
        <v>80</v>
      </c>
      <c r="B814">
        <f>+WEEKNUM(_2024[[#This Row],[Semana n º Data]],2)</f>
        <v>10</v>
      </c>
      <c r="C814">
        <v>24</v>
      </c>
      <c r="D814" t="s">
        <v>10</v>
      </c>
      <c r="E814" t="str">
        <f>_xlfn.CONCAT(_2024[[#This Row],[Armazém]],_2024[[#This Row],[Data]])</f>
        <v>Madeira Funchal CC La10</v>
      </c>
      <c r="F814">
        <v>1620.9</v>
      </c>
      <c r="G814">
        <v>9000</v>
      </c>
      <c r="H814" s="3">
        <f>INT((MONTH(_2024[[#This Row],[Semana n º Data]])-1)/3)+1</f>
        <v>1</v>
      </c>
    </row>
    <row r="815" spans="1:8" x14ac:dyDescent="0.25">
      <c r="A815" t="s">
        <v>80</v>
      </c>
      <c r="B815">
        <f>+WEEKNUM(_2024[[#This Row],[Semana n º Data]],2)</f>
        <v>10</v>
      </c>
      <c r="C815">
        <v>22</v>
      </c>
      <c r="D815" t="s">
        <v>5</v>
      </c>
      <c r="E815" t="str">
        <f>_xlfn.CONCAT(_2024[[#This Row],[Armazém]],_2024[[#This Row],[Data]])</f>
        <v>Faro CC Forum Algarve10</v>
      </c>
      <c r="F815">
        <v>793.34</v>
      </c>
      <c r="G815">
        <v>5372.93</v>
      </c>
      <c r="H815" s="3">
        <f>INT((MONTH(_2024[[#This Row],[Semana n º Data]])-1)/3)+1</f>
        <v>1</v>
      </c>
    </row>
    <row r="816" spans="1:8" x14ac:dyDescent="0.25">
      <c r="A816" t="s">
        <v>80</v>
      </c>
      <c r="B816">
        <f>+WEEKNUM(_2024[[#This Row],[Semana n º Data]],2)</f>
        <v>10</v>
      </c>
      <c r="C816">
        <v>26</v>
      </c>
      <c r="D816" t="s">
        <v>13</v>
      </c>
      <c r="E816" t="str">
        <f>_xlfn.CONCAT(_2024[[#This Row],[Armazém]],_2024[[#This Row],[Data]])</f>
        <v>Porto CC Norte Shopping10</v>
      </c>
      <c r="F816">
        <v>867.06</v>
      </c>
      <c r="G816">
        <v>12648.8</v>
      </c>
      <c r="H816" s="3">
        <f>INT((MONTH(_2024[[#This Row],[Semana n º Data]])-1)/3)+1</f>
        <v>1</v>
      </c>
    </row>
    <row r="817" spans="1:8" x14ac:dyDescent="0.25">
      <c r="A817" t="s">
        <v>80</v>
      </c>
      <c r="B817">
        <f>+WEEKNUM(_2024[[#This Row],[Semana n º Data]],2)</f>
        <v>10</v>
      </c>
      <c r="C817">
        <v>21</v>
      </c>
      <c r="D817" t="s">
        <v>7</v>
      </c>
      <c r="E817" t="str">
        <f>_xlfn.CONCAT(_2024[[#This Row],[Armazém]],_2024[[#This Row],[Data]])</f>
        <v>Lisboa CC Colombo10</v>
      </c>
      <c r="F817">
        <v>696.84</v>
      </c>
      <c r="G817">
        <v>14921.32</v>
      </c>
      <c r="H817" s="3">
        <f>INT((MONTH(_2024[[#This Row],[Semana n º Data]])-1)/3)+1</f>
        <v>1</v>
      </c>
    </row>
    <row r="818" spans="1:8" x14ac:dyDescent="0.25">
      <c r="A818" t="s">
        <v>80</v>
      </c>
      <c r="B818">
        <f>+WEEKNUM(_2024[[#This Row],[Semana n º Data]],2)</f>
        <v>10</v>
      </c>
      <c r="C818">
        <v>18</v>
      </c>
      <c r="D818" t="s">
        <v>12</v>
      </c>
      <c r="E818" t="str">
        <f>_xlfn.CONCAT(_2024[[#This Row],[Armazém]],_2024[[#This Row],[Data]])</f>
        <v>Porto Aeroporto10</v>
      </c>
      <c r="F818">
        <v>1884.15</v>
      </c>
      <c r="G818">
        <v>12334.17</v>
      </c>
      <c r="H818" s="3">
        <f>INT((MONTH(_2024[[#This Row],[Semana n º Data]])-1)/3)+1</f>
        <v>1</v>
      </c>
    </row>
    <row r="819" spans="1:8" x14ac:dyDescent="0.25">
      <c r="A819" t="s">
        <v>80</v>
      </c>
      <c r="B819">
        <f>+WEEKNUM(_2024[[#This Row],[Semana n º Data]],2)</f>
        <v>10</v>
      </c>
      <c r="C819">
        <v>27</v>
      </c>
      <c r="D819" t="s">
        <v>11</v>
      </c>
      <c r="E819" t="str">
        <f>_xlfn.CONCAT(_2024[[#This Row],[Armazém]],_2024[[#This Row],[Data]])</f>
        <v>Oeiras C.C. Parque Oeiras10</v>
      </c>
      <c r="F819">
        <v>882.53</v>
      </c>
      <c r="G819">
        <v>9000</v>
      </c>
      <c r="H819" s="3">
        <f>INT((MONTH(_2024[[#This Row],[Semana n º Data]])-1)/3)+1</f>
        <v>1</v>
      </c>
    </row>
    <row r="820" spans="1:8" x14ac:dyDescent="0.25">
      <c r="A820" t="s">
        <v>80</v>
      </c>
      <c r="B820">
        <f>+WEEKNUM(_2024[[#This Row],[Semana n º Data]],2)</f>
        <v>10</v>
      </c>
      <c r="C820">
        <v>19</v>
      </c>
      <c r="D820" t="s">
        <v>3</v>
      </c>
      <c r="E820" t="str">
        <f>_xlfn.CONCAT(_2024[[#This Row],[Armazém]],_2024[[#This Row],[Data]])</f>
        <v>Braga10</v>
      </c>
      <c r="F820">
        <v>207.01</v>
      </c>
      <c r="G820">
        <v>5442.89</v>
      </c>
      <c r="H820" s="3">
        <f>INT((MONTH(_2024[[#This Row],[Semana n º Data]])-1)/3)+1</f>
        <v>1</v>
      </c>
    </row>
    <row r="821" spans="1:8" x14ac:dyDescent="0.25">
      <c r="A821" t="s">
        <v>80</v>
      </c>
      <c r="B821">
        <f>+WEEKNUM(_2024[[#This Row],[Semana n º Data]],2)</f>
        <v>10</v>
      </c>
      <c r="C821">
        <v>28</v>
      </c>
      <c r="D821" t="s">
        <v>9</v>
      </c>
      <c r="E821" t="str">
        <f>_xlfn.CONCAT(_2024[[#This Row],[Armazém]],_2024[[#This Row],[Data]])</f>
        <v>Lisbona Praca Dom Pedro10</v>
      </c>
      <c r="F821">
        <v>791.89</v>
      </c>
      <c r="G821">
        <v>13418.04</v>
      </c>
      <c r="H821" s="3">
        <f>INT((MONTH(_2024[[#This Row],[Semana n º Data]])-1)/3)+1</f>
        <v>1</v>
      </c>
    </row>
    <row r="822" spans="1:8" x14ac:dyDescent="0.25">
      <c r="A822" t="s">
        <v>80</v>
      </c>
      <c r="B822">
        <f>+WEEKNUM(_2024[[#This Row],[Semana n º Data]],2)</f>
        <v>10</v>
      </c>
      <c r="C822">
        <v>23</v>
      </c>
      <c r="D822" t="s">
        <v>14</v>
      </c>
      <c r="E822" t="str">
        <f>_xlfn.CONCAT(_2024[[#This Row],[Armazém]],_2024[[#This Row],[Data]])</f>
        <v>Lisbona Alcochete10</v>
      </c>
      <c r="F822">
        <v>783.27</v>
      </c>
      <c r="G822">
        <v>14225.85</v>
      </c>
      <c r="H822" s="3">
        <f>INT((MONTH(_2024[[#This Row],[Semana n º Data]])-1)/3)+1</f>
        <v>1</v>
      </c>
    </row>
    <row r="823" spans="1:8" x14ac:dyDescent="0.25">
      <c r="A823" t="s">
        <v>80</v>
      </c>
      <c r="B823">
        <f>+WEEKNUM(_2024[[#This Row],[Semana n º Data]],2)</f>
        <v>10</v>
      </c>
      <c r="C823">
        <v>29</v>
      </c>
      <c r="D823" t="s">
        <v>2</v>
      </c>
      <c r="E823" t="str">
        <f>_xlfn.CONCAT(_2024[[#This Row],[Armazém]],_2024[[#This Row],[Data]])</f>
        <v>Almancil Outlet10</v>
      </c>
      <c r="F823">
        <v>575.79</v>
      </c>
      <c r="G823">
        <v>9659.73</v>
      </c>
      <c r="H823" s="3">
        <f>INT((MONTH(_2024[[#This Row],[Semana n º Data]])-1)/3)+1</f>
        <v>1</v>
      </c>
    </row>
    <row r="824" spans="1:8" x14ac:dyDescent="0.25">
      <c r="A824" t="s">
        <v>80</v>
      </c>
      <c r="B824">
        <f>+WEEKNUM(_2024[[#This Row],[Semana n º Data]],2)</f>
        <v>10</v>
      </c>
      <c r="C824">
        <v>30</v>
      </c>
      <c r="D824" t="s">
        <v>6</v>
      </c>
      <c r="E824" t="str">
        <f>_xlfn.CONCAT(_2024[[#This Row],[Armazém]],_2024[[#This Row],[Data]])</f>
        <v>Lisboa CC Amoreiras10</v>
      </c>
      <c r="F824">
        <v>1068.8800000000001</v>
      </c>
      <c r="G824">
        <v>8799.24</v>
      </c>
      <c r="H824" s="3">
        <f>INT((MONTH(_2024[[#This Row],[Semana n º Data]])-1)/3)+1</f>
        <v>1</v>
      </c>
    </row>
    <row r="825" spans="1:8" x14ac:dyDescent="0.25">
      <c r="A825" t="s">
        <v>80</v>
      </c>
      <c r="B825">
        <f>+WEEKNUM(_2024[[#This Row],[Semana n º Data]],2)</f>
        <v>10</v>
      </c>
      <c r="C825">
        <v>25</v>
      </c>
      <c r="D825" t="s">
        <v>8</v>
      </c>
      <c r="E825" t="str">
        <f>_xlfn.CONCAT(_2024[[#This Row],[Armazém]],_2024[[#This Row],[Data]])</f>
        <v>Lisboa Rua Garrett10</v>
      </c>
      <c r="F825">
        <v>1058.9000000000001</v>
      </c>
      <c r="G825">
        <v>12972.5</v>
      </c>
      <c r="H825" s="3">
        <f>INT((MONTH(_2024[[#This Row],[Semana n º Data]])-1)/3)+1</f>
        <v>1</v>
      </c>
    </row>
    <row r="826" spans="1:8" x14ac:dyDescent="0.25">
      <c r="A826" t="s">
        <v>81</v>
      </c>
      <c r="B826">
        <f>+WEEKNUM(_2024[[#This Row],[Semana n º Data]],2)</f>
        <v>10</v>
      </c>
      <c r="C826">
        <v>20</v>
      </c>
      <c r="D826" t="s">
        <v>4</v>
      </c>
      <c r="E826" t="str">
        <f>_xlfn.CONCAT(_2024[[#This Row],[Armazém]],_2024[[#This Row],[Data]])</f>
        <v>Coimbra CC Dolce Vita10</v>
      </c>
      <c r="F826">
        <v>640.03</v>
      </c>
      <c r="G826">
        <v>9008.9599999999991</v>
      </c>
      <c r="H826" s="3">
        <f>INT((MONTH(_2024[[#This Row],[Semana n º Data]])-1)/3)+1</f>
        <v>1</v>
      </c>
    </row>
    <row r="827" spans="1:8" x14ac:dyDescent="0.25">
      <c r="A827" t="s">
        <v>81</v>
      </c>
      <c r="B827">
        <f>+WEEKNUM(_2024[[#This Row],[Semana n º Data]],2)</f>
        <v>10</v>
      </c>
      <c r="C827">
        <v>24</v>
      </c>
      <c r="D827" t="s">
        <v>10</v>
      </c>
      <c r="E827" t="str">
        <f>_xlfn.CONCAT(_2024[[#This Row],[Armazém]],_2024[[#This Row],[Data]])</f>
        <v>Madeira Funchal CC La10</v>
      </c>
      <c r="F827">
        <v>1194.5</v>
      </c>
      <c r="G827">
        <v>9000</v>
      </c>
      <c r="H827" s="3">
        <f>INT((MONTH(_2024[[#This Row],[Semana n º Data]])-1)/3)+1</f>
        <v>1</v>
      </c>
    </row>
    <row r="828" spans="1:8" x14ac:dyDescent="0.25">
      <c r="A828" t="s">
        <v>81</v>
      </c>
      <c r="B828">
        <f>+WEEKNUM(_2024[[#This Row],[Semana n º Data]],2)</f>
        <v>10</v>
      </c>
      <c r="C828">
        <v>22</v>
      </c>
      <c r="D828" t="s">
        <v>5</v>
      </c>
      <c r="E828" t="str">
        <f>_xlfn.CONCAT(_2024[[#This Row],[Armazém]],_2024[[#This Row],[Data]])</f>
        <v>Faro CC Forum Algarve10</v>
      </c>
      <c r="F828">
        <v>347.95</v>
      </c>
      <c r="G828">
        <v>5372.93</v>
      </c>
      <c r="H828" s="3">
        <f>INT((MONTH(_2024[[#This Row],[Semana n º Data]])-1)/3)+1</f>
        <v>1</v>
      </c>
    </row>
    <row r="829" spans="1:8" x14ac:dyDescent="0.25">
      <c r="A829" t="s">
        <v>81</v>
      </c>
      <c r="B829">
        <f>+WEEKNUM(_2024[[#This Row],[Semana n º Data]],2)</f>
        <v>10</v>
      </c>
      <c r="C829">
        <v>26</v>
      </c>
      <c r="D829" t="s">
        <v>13</v>
      </c>
      <c r="E829" t="str">
        <f>_xlfn.CONCAT(_2024[[#This Row],[Armazém]],_2024[[#This Row],[Data]])</f>
        <v>Porto CC Norte Shopping10</v>
      </c>
      <c r="F829">
        <v>1570.28</v>
      </c>
      <c r="G829">
        <v>12648.8</v>
      </c>
      <c r="H829" s="3">
        <f>INT((MONTH(_2024[[#This Row],[Semana n º Data]])-1)/3)+1</f>
        <v>1</v>
      </c>
    </row>
    <row r="830" spans="1:8" x14ac:dyDescent="0.25">
      <c r="A830" t="s">
        <v>81</v>
      </c>
      <c r="B830">
        <f>+WEEKNUM(_2024[[#This Row],[Semana n º Data]],2)</f>
        <v>10</v>
      </c>
      <c r="C830">
        <v>21</v>
      </c>
      <c r="D830" t="s">
        <v>7</v>
      </c>
      <c r="E830" t="str">
        <f>_xlfn.CONCAT(_2024[[#This Row],[Armazém]],_2024[[#This Row],[Data]])</f>
        <v>Lisboa CC Colombo10</v>
      </c>
      <c r="F830">
        <v>2863.73</v>
      </c>
      <c r="G830">
        <v>14921.32</v>
      </c>
      <c r="H830" s="3">
        <f>INT((MONTH(_2024[[#This Row],[Semana n º Data]])-1)/3)+1</f>
        <v>1</v>
      </c>
    </row>
    <row r="831" spans="1:8" x14ac:dyDescent="0.25">
      <c r="A831" t="s">
        <v>81</v>
      </c>
      <c r="B831">
        <f>+WEEKNUM(_2024[[#This Row],[Semana n º Data]],2)</f>
        <v>10</v>
      </c>
      <c r="C831">
        <v>18</v>
      </c>
      <c r="D831" t="s">
        <v>12</v>
      </c>
      <c r="E831" t="str">
        <f>_xlfn.CONCAT(_2024[[#This Row],[Armazém]],_2024[[#This Row],[Data]])</f>
        <v>Porto Aeroporto10</v>
      </c>
      <c r="F831">
        <v>735.68</v>
      </c>
      <c r="G831">
        <v>12334.17</v>
      </c>
      <c r="H831" s="3">
        <f>INT((MONTH(_2024[[#This Row],[Semana n º Data]])-1)/3)+1</f>
        <v>1</v>
      </c>
    </row>
    <row r="832" spans="1:8" x14ac:dyDescent="0.25">
      <c r="A832" t="s">
        <v>81</v>
      </c>
      <c r="B832">
        <f>+WEEKNUM(_2024[[#This Row],[Semana n º Data]],2)</f>
        <v>10</v>
      </c>
      <c r="C832">
        <v>27</v>
      </c>
      <c r="D832" t="s">
        <v>11</v>
      </c>
      <c r="E832" t="str">
        <f>_xlfn.CONCAT(_2024[[#This Row],[Armazém]],_2024[[#This Row],[Data]])</f>
        <v>Oeiras C.C. Parque Oeiras10</v>
      </c>
      <c r="F832">
        <v>1374.6</v>
      </c>
      <c r="G832">
        <v>9000</v>
      </c>
      <c r="H832" s="3">
        <f>INT((MONTH(_2024[[#This Row],[Semana n º Data]])-1)/3)+1</f>
        <v>1</v>
      </c>
    </row>
    <row r="833" spans="1:8" x14ac:dyDescent="0.25">
      <c r="A833" t="s">
        <v>81</v>
      </c>
      <c r="B833">
        <f>+WEEKNUM(_2024[[#This Row],[Semana n º Data]],2)</f>
        <v>10</v>
      </c>
      <c r="C833">
        <v>19</v>
      </c>
      <c r="D833" t="s">
        <v>3</v>
      </c>
      <c r="E833" t="str">
        <f>_xlfn.CONCAT(_2024[[#This Row],[Armazém]],_2024[[#This Row],[Data]])</f>
        <v>Braga10</v>
      </c>
      <c r="F833">
        <v>742.67</v>
      </c>
      <c r="G833">
        <v>5442.89</v>
      </c>
      <c r="H833" s="3">
        <f>INT((MONTH(_2024[[#This Row],[Semana n º Data]])-1)/3)+1</f>
        <v>1</v>
      </c>
    </row>
    <row r="834" spans="1:8" x14ac:dyDescent="0.25">
      <c r="A834" t="s">
        <v>81</v>
      </c>
      <c r="B834">
        <f>+WEEKNUM(_2024[[#This Row],[Semana n º Data]],2)</f>
        <v>10</v>
      </c>
      <c r="C834">
        <v>28</v>
      </c>
      <c r="D834" t="s">
        <v>9</v>
      </c>
      <c r="E834" t="str">
        <f>_xlfn.CONCAT(_2024[[#This Row],[Armazém]],_2024[[#This Row],[Data]])</f>
        <v>Lisbona Praca Dom Pedro10</v>
      </c>
      <c r="F834">
        <v>2452.8200000000002</v>
      </c>
      <c r="G834">
        <v>13418.04</v>
      </c>
      <c r="H834" s="3">
        <f>INT((MONTH(_2024[[#This Row],[Semana n º Data]])-1)/3)+1</f>
        <v>1</v>
      </c>
    </row>
    <row r="835" spans="1:8" x14ac:dyDescent="0.25">
      <c r="A835" t="s">
        <v>81</v>
      </c>
      <c r="B835">
        <f>+WEEKNUM(_2024[[#This Row],[Semana n º Data]],2)</f>
        <v>10</v>
      </c>
      <c r="C835">
        <v>23</v>
      </c>
      <c r="D835" t="s">
        <v>14</v>
      </c>
      <c r="E835" t="str">
        <f>_xlfn.CONCAT(_2024[[#This Row],[Armazém]],_2024[[#This Row],[Data]])</f>
        <v>Lisbona Alcochete10</v>
      </c>
      <c r="F835">
        <v>1173.95</v>
      </c>
      <c r="G835">
        <v>14225.85</v>
      </c>
      <c r="H835" s="3">
        <f>INT((MONTH(_2024[[#This Row],[Semana n º Data]])-1)/3)+1</f>
        <v>1</v>
      </c>
    </row>
    <row r="836" spans="1:8" x14ac:dyDescent="0.25">
      <c r="A836" t="s">
        <v>81</v>
      </c>
      <c r="B836">
        <f>+WEEKNUM(_2024[[#This Row],[Semana n º Data]],2)</f>
        <v>10</v>
      </c>
      <c r="C836">
        <v>29</v>
      </c>
      <c r="D836" t="s">
        <v>2</v>
      </c>
      <c r="E836" t="str">
        <f>_xlfn.CONCAT(_2024[[#This Row],[Armazém]],_2024[[#This Row],[Data]])</f>
        <v>Almancil Outlet10</v>
      </c>
      <c r="F836">
        <v>709.87</v>
      </c>
      <c r="G836">
        <v>9659.73</v>
      </c>
      <c r="H836" s="3">
        <f>INT((MONTH(_2024[[#This Row],[Semana n º Data]])-1)/3)+1</f>
        <v>1</v>
      </c>
    </row>
    <row r="837" spans="1:8" x14ac:dyDescent="0.25">
      <c r="A837" t="s">
        <v>81</v>
      </c>
      <c r="B837">
        <f>+WEEKNUM(_2024[[#This Row],[Semana n º Data]],2)</f>
        <v>10</v>
      </c>
      <c r="C837">
        <v>30</v>
      </c>
      <c r="D837" t="s">
        <v>6</v>
      </c>
      <c r="E837" t="str">
        <f>_xlfn.CONCAT(_2024[[#This Row],[Armazém]],_2024[[#This Row],[Data]])</f>
        <v>Lisboa CC Amoreiras10</v>
      </c>
      <c r="F837">
        <v>1512.35</v>
      </c>
      <c r="G837">
        <v>8799.24</v>
      </c>
      <c r="H837" s="3">
        <f>INT((MONTH(_2024[[#This Row],[Semana n º Data]])-1)/3)+1</f>
        <v>1</v>
      </c>
    </row>
    <row r="838" spans="1:8" x14ac:dyDescent="0.25">
      <c r="A838" t="s">
        <v>81</v>
      </c>
      <c r="B838">
        <f>+WEEKNUM(_2024[[#This Row],[Semana n º Data]],2)</f>
        <v>10</v>
      </c>
      <c r="C838">
        <v>25</v>
      </c>
      <c r="D838" t="s">
        <v>8</v>
      </c>
      <c r="E838" t="str">
        <f>_xlfn.CONCAT(_2024[[#This Row],[Armazém]],_2024[[#This Row],[Data]])</f>
        <v>Lisboa Rua Garrett10</v>
      </c>
      <c r="F838">
        <v>1352.67</v>
      </c>
      <c r="G838">
        <v>12972.5</v>
      </c>
      <c r="H838" s="3">
        <f>INT((MONTH(_2024[[#This Row],[Semana n º Data]])-1)/3)+1</f>
        <v>1</v>
      </c>
    </row>
    <row r="839" spans="1:8" x14ac:dyDescent="0.25">
      <c r="A839" t="s">
        <v>82</v>
      </c>
      <c r="B839">
        <f>+WEEKNUM(_2024[[#This Row],[Semana n º Data]],2)</f>
        <v>10</v>
      </c>
      <c r="C839">
        <v>20</v>
      </c>
      <c r="D839" t="s">
        <v>4</v>
      </c>
      <c r="E839" t="str">
        <f>_xlfn.CONCAT(_2024[[#This Row],[Armazém]],_2024[[#This Row],[Data]])</f>
        <v>Coimbra CC Dolce Vita10</v>
      </c>
      <c r="F839">
        <v>1665.51</v>
      </c>
      <c r="G839">
        <v>9008.9599999999991</v>
      </c>
      <c r="H839" s="3">
        <f>INT((MONTH(_2024[[#This Row],[Semana n º Data]])-1)/3)+1</f>
        <v>1</v>
      </c>
    </row>
    <row r="840" spans="1:8" x14ac:dyDescent="0.25">
      <c r="A840" t="s">
        <v>82</v>
      </c>
      <c r="B840">
        <f>+WEEKNUM(_2024[[#This Row],[Semana n º Data]],2)</f>
        <v>10</v>
      </c>
      <c r="C840">
        <v>24</v>
      </c>
      <c r="D840" t="s">
        <v>10</v>
      </c>
      <c r="E840" t="str">
        <f>_xlfn.CONCAT(_2024[[#This Row],[Armazém]],_2024[[#This Row],[Data]])</f>
        <v>Madeira Funchal CC La10</v>
      </c>
      <c r="F840">
        <v>1617.81</v>
      </c>
      <c r="G840">
        <v>9000</v>
      </c>
      <c r="H840" s="3">
        <f>INT((MONTH(_2024[[#This Row],[Semana n º Data]])-1)/3)+1</f>
        <v>1</v>
      </c>
    </row>
    <row r="841" spans="1:8" x14ac:dyDescent="0.25">
      <c r="A841" t="s">
        <v>82</v>
      </c>
      <c r="B841">
        <f>+WEEKNUM(_2024[[#This Row],[Semana n º Data]],2)</f>
        <v>10</v>
      </c>
      <c r="C841">
        <v>22</v>
      </c>
      <c r="D841" t="s">
        <v>5</v>
      </c>
      <c r="E841" t="str">
        <f>_xlfn.CONCAT(_2024[[#This Row],[Armazém]],_2024[[#This Row],[Data]])</f>
        <v>Faro CC Forum Algarve10</v>
      </c>
      <c r="F841">
        <v>1211.97</v>
      </c>
      <c r="G841">
        <v>5372.93</v>
      </c>
      <c r="H841" s="3">
        <f>INT((MONTH(_2024[[#This Row],[Semana n º Data]])-1)/3)+1</f>
        <v>1</v>
      </c>
    </row>
    <row r="842" spans="1:8" x14ac:dyDescent="0.25">
      <c r="A842" t="s">
        <v>82</v>
      </c>
      <c r="B842">
        <f>+WEEKNUM(_2024[[#This Row],[Semana n º Data]],2)</f>
        <v>10</v>
      </c>
      <c r="C842">
        <v>26</v>
      </c>
      <c r="D842" t="s">
        <v>13</v>
      </c>
      <c r="E842" t="str">
        <f>_xlfn.CONCAT(_2024[[#This Row],[Armazém]],_2024[[#This Row],[Data]])</f>
        <v>Porto CC Norte Shopping10</v>
      </c>
      <c r="F842">
        <v>1284.3699999999999</v>
      </c>
      <c r="G842">
        <v>12648.8</v>
      </c>
      <c r="H842" s="3">
        <f>INT((MONTH(_2024[[#This Row],[Semana n º Data]])-1)/3)+1</f>
        <v>1</v>
      </c>
    </row>
    <row r="843" spans="1:8" x14ac:dyDescent="0.25">
      <c r="A843" t="s">
        <v>82</v>
      </c>
      <c r="B843">
        <f>+WEEKNUM(_2024[[#This Row],[Semana n º Data]],2)</f>
        <v>10</v>
      </c>
      <c r="C843">
        <v>21</v>
      </c>
      <c r="D843" t="s">
        <v>7</v>
      </c>
      <c r="E843" t="str">
        <f>_xlfn.CONCAT(_2024[[#This Row],[Armazém]],_2024[[#This Row],[Data]])</f>
        <v>Lisboa CC Colombo10</v>
      </c>
      <c r="F843">
        <v>1070</v>
      </c>
      <c r="G843">
        <v>14921.32</v>
      </c>
      <c r="H843" s="3">
        <f>INT((MONTH(_2024[[#This Row],[Semana n º Data]])-1)/3)+1</f>
        <v>1</v>
      </c>
    </row>
    <row r="844" spans="1:8" x14ac:dyDescent="0.25">
      <c r="A844" t="s">
        <v>82</v>
      </c>
      <c r="B844">
        <f>+WEEKNUM(_2024[[#This Row],[Semana n º Data]],2)</f>
        <v>10</v>
      </c>
      <c r="C844">
        <v>18</v>
      </c>
      <c r="D844" t="s">
        <v>12</v>
      </c>
      <c r="E844" t="str">
        <f>_xlfn.CONCAT(_2024[[#This Row],[Armazém]],_2024[[#This Row],[Data]])</f>
        <v>Porto Aeroporto10</v>
      </c>
      <c r="F844">
        <v>1210.68</v>
      </c>
      <c r="G844">
        <v>12334.17</v>
      </c>
      <c r="H844" s="3">
        <f>INT((MONTH(_2024[[#This Row],[Semana n º Data]])-1)/3)+1</f>
        <v>1</v>
      </c>
    </row>
    <row r="845" spans="1:8" x14ac:dyDescent="0.25">
      <c r="A845" t="s">
        <v>82</v>
      </c>
      <c r="B845">
        <f>+WEEKNUM(_2024[[#This Row],[Semana n º Data]],2)</f>
        <v>10</v>
      </c>
      <c r="C845">
        <v>27</v>
      </c>
      <c r="D845" t="s">
        <v>11</v>
      </c>
      <c r="E845" t="str">
        <f>_xlfn.CONCAT(_2024[[#This Row],[Armazém]],_2024[[#This Row],[Data]])</f>
        <v>Oeiras C.C. Parque Oeiras10</v>
      </c>
      <c r="F845">
        <v>1779.12</v>
      </c>
      <c r="G845">
        <v>9000</v>
      </c>
      <c r="H845" s="3">
        <f>INT((MONTH(_2024[[#This Row],[Semana n º Data]])-1)/3)+1</f>
        <v>1</v>
      </c>
    </row>
    <row r="846" spans="1:8" x14ac:dyDescent="0.25">
      <c r="A846" t="s">
        <v>82</v>
      </c>
      <c r="B846">
        <f>+WEEKNUM(_2024[[#This Row],[Semana n º Data]],2)</f>
        <v>10</v>
      </c>
      <c r="C846">
        <v>19</v>
      </c>
      <c r="D846" t="s">
        <v>3</v>
      </c>
      <c r="E846" t="str">
        <f>_xlfn.CONCAT(_2024[[#This Row],[Armazém]],_2024[[#This Row],[Data]])</f>
        <v>Braga10</v>
      </c>
      <c r="F846">
        <v>195.85</v>
      </c>
      <c r="G846">
        <v>5442.89</v>
      </c>
      <c r="H846" s="3">
        <f>INT((MONTH(_2024[[#This Row],[Semana n º Data]])-1)/3)+1</f>
        <v>1</v>
      </c>
    </row>
    <row r="847" spans="1:8" x14ac:dyDescent="0.25">
      <c r="A847" t="s">
        <v>82</v>
      </c>
      <c r="B847">
        <f>+WEEKNUM(_2024[[#This Row],[Semana n º Data]],2)</f>
        <v>10</v>
      </c>
      <c r="C847">
        <v>28</v>
      </c>
      <c r="D847" t="s">
        <v>9</v>
      </c>
      <c r="E847" t="str">
        <f>_xlfn.CONCAT(_2024[[#This Row],[Armazém]],_2024[[#This Row],[Data]])</f>
        <v>Lisbona Praca Dom Pedro10</v>
      </c>
      <c r="F847">
        <v>1364.5</v>
      </c>
      <c r="G847">
        <v>13418.04</v>
      </c>
      <c r="H847" s="3">
        <f>INT((MONTH(_2024[[#This Row],[Semana n º Data]])-1)/3)+1</f>
        <v>1</v>
      </c>
    </row>
    <row r="848" spans="1:8" x14ac:dyDescent="0.25">
      <c r="A848" t="s">
        <v>82</v>
      </c>
      <c r="B848">
        <f>+WEEKNUM(_2024[[#This Row],[Semana n º Data]],2)</f>
        <v>10</v>
      </c>
      <c r="C848">
        <v>23</v>
      </c>
      <c r="D848" t="s">
        <v>14</v>
      </c>
      <c r="E848" t="str">
        <f>_xlfn.CONCAT(_2024[[#This Row],[Armazém]],_2024[[#This Row],[Data]])</f>
        <v>Lisbona Alcochete10</v>
      </c>
      <c r="F848">
        <v>502.64</v>
      </c>
      <c r="G848">
        <v>14225.85</v>
      </c>
      <c r="H848" s="3">
        <f>INT((MONTH(_2024[[#This Row],[Semana n º Data]])-1)/3)+1</f>
        <v>1</v>
      </c>
    </row>
    <row r="849" spans="1:8" x14ac:dyDescent="0.25">
      <c r="A849" t="s">
        <v>82</v>
      </c>
      <c r="B849">
        <f>+WEEKNUM(_2024[[#This Row],[Semana n º Data]],2)</f>
        <v>10</v>
      </c>
      <c r="C849">
        <v>29</v>
      </c>
      <c r="D849" t="s">
        <v>2</v>
      </c>
      <c r="E849" t="str">
        <f>_xlfn.CONCAT(_2024[[#This Row],[Armazém]],_2024[[#This Row],[Data]])</f>
        <v>Almancil Outlet10</v>
      </c>
      <c r="F849">
        <v>1224.29</v>
      </c>
      <c r="G849">
        <v>9659.73</v>
      </c>
      <c r="H849" s="3">
        <f>INT((MONTH(_2024[[#This Row],[Semana n º Data]])-1)/3)+1</f>
        <v>1</v>
      </c>
    </row>
    <row r="850" spans="1:8" x14ac:dyDescent="0.25">
      <c r="A850" t="s">
        <v>82</v>
      </c>
      <c r="B850">
        <f>+WEEKNUM(_2024[[#This Row],[Semana n º Data]],2)</f>
        <v>10</v>
      </c>
      <c r="C850">
        <v>30</v>
      </c>
      <c r="D850" t="s">
        <v>6</v>
      </c>
      <c r="E850" t="str">
        <f>_xlfn.CONCAT(_2024[[#This Row],[Armazém]],_2024[[#This Row],[Data]])</f>
        <v>Lisboa CC Amoreiras10</v>
      </c>
      <c r="F850">
        <v>274.99</v>
      </c>
      <c r="G850">
        <v>8799.24</v>
      </c>
      <c r="H850" s="3">
        <f>INT((MONTH(_2024[[#This Row],[Semana n º Data]])-1)/3)+1</f>
        <v>1</v>
      </c>
    </row>
    <row r="851" spans="1:8" x14ac:dyDescent="0.25">
      <c r="A851" t="s">
        <v>82</v>
      </c>
      <c r="B851">
        <f>+WEEKNUM(_2024[[#This Row],[Semana n º Data]],2)</f>
        <v>10</v>
      </c>
      <c r="C851">
        <v>25</v>
      </c>
      <c r="D851" t="s">
        <v>8</v>
      </c>
      <c r="E851" t="str">
        <f>_xlfn.CONCAT(_2024[[#This Row],[Armazém]],_2024[[#This Row],[Data]])</f>
        <v>Lisboa Rua Garrett10</v>
      </c>
      <c r="F851">
        <v>1536.18</v>
      </c>
      <c r="G851">
        <v>12972.5</v>
      </c>
      <c r="H851" s="3">
        <f>INT((MONTH(_2024[[#This Row],[Semana n º Data]])-1)/3)+1</f>
        <v>1</v>
      </c>
    </row>
    <row r="852" spans="1:8" x14ac:dyDescent="0.25">
      <c r="A852" t="s">
        <v>83</v>
      </c>
      <c r="B852">
        <f>+WEEKNUM(_2024[[#This Row],[Semana n º Data]],2)</f>
        <v>10</v>
      </c>
      <c r="C852">
        <v>20</v>
      </c>
      <c r="D852" t="s">
        <v>4</v>
      </c>
      <c r="E852" t="str">
        <f>_xlfn.CONCAT(_2024[[#This Row],[Armazém]],_2024[[#This Row],[Data]])</f>
        <v>Coimbra CC Dolce Vita10</v>
      </c>
      <c r="F852">
        <v>759.02</v>
      </c>
      <c r="G852">
        <v>9008.9599999999991</v>
      </c>
      <c r="H852" s="3">
        <f>INT((MONTH(_2024[[#This Row],[Semana n º Data]])-1)/3)+1</f>
        <v>1</v>
      </c>
    </row>
    <row r="853" spans="1:8" x14ac:dyDescent="0.25">
      <c r="A853" t="s">
        <v>83</v>
      </c>
      <c r="B853">
        <f>+WEEKNUM(_2024[[#This Row],[Semana n º Data]],2)</f>
        <v>10</v>
      </c>
      <c r="C853">
        <v>24</v>
      </c>
      <c r="D853" t="s">
        <v>10</v>
      </c>
      <c r="E853" t="str">
        <f>_xlfn.CONCAT(_2024[[#This Row],[Armazém]],_2024[[#This Row],[Data]])</f>
        <v>Madeira Funchal CC La10</v>
      </c>
      <c r="F853">
        <v>1295.42</v>
      </c>
      <c r="G853">
        <v>9000</v>
      </c>
      <c r="H853" s="3">
        <f>INT((MONTH(_2024[[#This Row],[Semana n º Data]])-1)/3)+1</f>
        <v>1</v>
      </c>
    </row>
    <row r="854" spans="1:8" x14ac:dyDescent="0.25">
      <c r="A854" t="s">
        <v>83</v>
      </c>
      <c r="B854">
        <f>+WEEKNUM(_2024[[#This Row],[Semana n º Data]],2)</f>
        <v>10</v>
      </c>
      <c r="C854">
        <v>22</v>
      </c>
      <c r="D854" t="s">
        <v>5</v>
      </c>
      <c r="E854" t="str">
        <f>_xlfn.CONCAT(_2024[[#This Row],[Armazém]],_2024[[#This Row],[Data]])</f>
        <v>Faro CC Forum Algarve10</v>
      </c>
      <c r="F854">
        <v>998.62</v>
      </c>
      <c r="G854">
        <v>5372.93</v>
      </c>
      <c r="H854" s="3">
        <f>INT((MONTH(_2024[[#This Row],[Semana n º Data]])-1)/3)+1</f>
        <v>1</v>
      </c>
    </row>
    <row r="855" spans="1:8" x14ac:dyDescent="0.25">
      <c r="A855" t="s">
        <v>83</v>
      </c>
      <c r="B855">
        <f>+WEEKNUM(_2024[[#This Row],[Semana n º Data]],2)</f>
        <v>10</v>
      </c>
      <c r="C855">
        <v>26</v>
      </c>
      <c r="D855" t="s">
        <v>13</v>
      </c>
      <c r="E855" t="str">
        <f>_xlfn.CONCAT(_2024[[#This Row],[Armazém]],_2024[[#This Row],[Data]])</f>
        <v>Porto CC Norte Shopping10</v>
      </c>
      <c r="F855">
        <v>908.48</v>
      </c>
      <c r="G855">
        <v>12648.8</v>
      </c>
      <c r="H855" s="3">
        <f>INT((MONTH(_2024[[#This Row],[Semana n º Data]])-1)/3)+1</f>
        <v>1</v>
      </c>
    </row>
    <row r="856" spans="1:8" x14ac:dyDescent="0.25">
      <c r="A856" t="s">
        <v>83</v>
      </c>
      <c r="B856">
        <f>+WEEKNUM(_2024[[#This Row],[Semana n º Data]],2)</f>
        <v>10</v>
      </c>
      <c r="C856">
        <v>21</v>
      </c>
      <c r="D856" t="s">
        <v>7</v>
      </c>
      <c r="E856" t="str">
        <f>_xlfn.CONCAT(_2024[[#This Row],[Armazém]],_2024[[#This Row],[Data]])</f>
        <v>Lisboa CC Colombo10</v>
      </c>
      <c r="F856">
        <v>1134.81</v>
      </c>
      <c r="G856">
        <v>14921.32</v>
      </c>
      <c r="H856" s="3">
        <f>INT((MONTH(_2024[[#This Row],[Semana n º Data]])-1)/3)+1</f>
        <v>1</v>
      </c>
    </row>
    <row r="857" spans="1:8" x14ac:dyDescent="0.25">
      <c r="A857" t="s">
        <v>83</v>
      </c>
      <c r="B857">
        <f>+WEEKNUM(_2024[[#This Row],[Semana n º Data]],2)</f>
        <v>10</v>
      </c>
      <c r="C857">
        <v>18</v>
      </c>
      <c r="D857" t="s">
        <v>12</v>
      </c>
      <c r="E857" t="str">
        <f>_xlfn.CONCAT(_2024[[#This Row],[Armazém]],_2024[[#This Row],[Data]])</f>
        <v>Porto Aeroporto10</v>
      </c>
      <c r="F857">
        <v>1720.36</v>
      </c>
      <c r="G857">
        <v>12334.17</v>
      </c>
      <c r="H857" s="3">
        <f>INT((MONTH(_2024[[#This Row],[Semana n º Data]])-1)/3)+1</f>
        <v>1</v>
      </c>
    </row>
    <row r="858" spans="1:8" x14ac:dyDescent="0.25">
      <c r="A858" t="s">
        <v>83</v>
      </c>
      <c r="B858">
        <f>+WEEKNUM(_2024[[#This Row],[Semana n º Data]],2)</f>
        <v>10</v>
      </c>
      <c r="C858">
        <v>27</v>
      </c>
      <c r="D858" t="s">
        <v>11</v>
      </c>
      <c r="E858" t="str">
        <f>_xlfn.CONCAT(_2024[[#This Row],[Armazém]],_2024[[#This Row],[Data]])</f>
        <v>Oeiras C.C. Parque Oeiras10</v>
      </c>
      <c r="F858">
        <v>1602.18</v>
      </c>
      <c r="G858">
        <v>9000</v>
      </c>
      <c r="H858" s="3">
        <f>INT((MONTH(_2024[[#This Row],[Semana n º Data]])-1)/3)+1</f>
        <v>1</v>
      </c>
    </row>
    <row r="859" spans="1:8" x14ac:dyDescent="0.25">
      <c r="A859" t="s">
        <v>83</v>
      </c>
      <c r="B859">
        <f>+WEEKNUM(_2024[[#This Row],[Semana n º Data]],2)</f>
        <v>10</v>
      </c>
      <c r="C859">
        <v>19</v>
      </c>
      <c r="D859" t="s">
        <v>3</v>
      </c>
      <c r="E859" t="str">
        <f>_xlfn.CONCAT(_2024[[#This Row],[Armazém]],_2024[[#This Row],[Data]])</f>
        <v>Braga10</v>
      </c>
      <c r="F859">
        <v>965.41</v>
      </c>
      <c r="G859">
        <v>5442.89</v>
      </c>
      <c r="H859" s="3">
        <f>INT((MONTH(_2024[[#This Row],[Semana n º Data]])-1)/3)+1</f>
        <v>1</v>
      </c>
    </row>
    <row r="860" spans="1:8" x14ac:dyDescent="0.25">
      <c r="A860" t="s">
        <v>83</v>
      </c>
      <c r="B860">
        <f>+WEEKNUM(_2024[[#This Row],[Semana n º Data]],2)</f>
        <v>10</v>
      </c>
      <c r="C860">
        <v>28</v>
      </c>
      <c r="D860" t="s">
        <v>9</v>
      </c>
      <c r="E860" t="str">
        <f>_xlfn.CONCAT(_2024[[#This Row],[Armazém]],_2024[[#This Row],[Data]])</f>
        <v>Lisbona Praca Dom Pedro10</v>
      </c>
      <c r="F860">
        <v>1636.69</v>
      </c>
      <c r="G860">
        <v>13418.04</v>
      </c>
      <c r="H860" s="3">
        <f>INT((MONTH(_2024[[#This Row],[Semana n º Data]])-1)/3)+1</f>
        <v>1</v>
      </c>
    </row>
    <row r="861" spans="1:8" x14ac:dyDescent="0.25">
      <c r="A861" t="s">
        <v>83</v>
      </c>
      <c r="B861">
        <f>+WEEKNUM(_2024[[#This Row],[Semana n º Data]],2)</f>
        <v>10</v>
      </c>
      <c r="C861">
        <v>23</v>
      </c>
      <c r="D861" t="s">
        <v>14</v>
      </c>
      <c r="E861" t="str">
        <f>_xlfn.CONCAT(_2024[[#This Row],[Armazém]],_2024[[#This Row],[Data]])</f>
        <v>Lisbona Alcochete10</v>
      </c>
      <c r="F861">
        <v>753.54</v>
      </c>
      <c r="G861">
        <v>14225.85</v>
      </c>
      <c r="H861" s="3">
        <f>INT((MONTH(_2024[[#This Row],[Semana n º Data]])-1)/3)+1</f>
        <v>1</v>
      </c>
    </row>
    <row r="862" spans="1:8" x14ac:dyDescent="0.25">
      <c r="A862" t="s">
        <v>83</v>
      </c>
      <c r="B862">
        <f>+WEEKNUM(_2024[[#This Row],[Semana n º Data]],2)</f>
        <v>10</v>
      </c>
      <c r="C862">
        <v>29</v>
      </c>
      <c r="D862" t="s">
        <v>2</v>
      </c>
      <c r="E862" t="str">
        <f>_xlfn.CONCAT(_2024[[#This Row],[Armazém]],_2024[[#This Row],[Data]])</f>
        <v>Almancil Outlet10</v>
      </c>
      <c r="F862">
        <v>897.48</v>
      </c>
      <c r="G862">
        <v>9659.73</v>
      </c>
      <c r="H862" s="3">
        <f>INT((MONTH(_2024[[#This Row],[Semana n º Data]])-1)/3)+1</f>
        <v>1</v>
      </c>
    </row>
    <row r="863" spans="1:8" x14ac:dyDescent="0.25">
      <c r="A863" t="s">
        <v>83</v>
      </c>
      <c r="B863">
        <f>+WEEKNUM(_2024[[#This Row],[Semana n º Data]],2)</f>
        <v>10</v>
      </c>
      <c r="C863">
        <v>30</v>
      </c>
      <c r="D863" t="s">
        <v>6</v>
      </c>
      <c r="E863" t="str">
        <f>_xlfn.CONCAT(_2024[[#This Row],[Armazém]],_2024[[#This Row],[Data]])</f>
        <v>Lisboa CC Amoreiras10</v>
      </c>
      <c r="F863">
        <v>2050.06</v>
      </c>
      <c r="G863">
        <v>8799.24</v>
      </c>
      <c r="H863" s="3">
        <f>INT((MONTH(_2024[[#This Row],[Semana n º Data]])-1)/3)+1</f>
        <v>1</v>
      </c>
    </row>
    <row r="864" spans="1:8" x14ac:dyDescent="0.25">
      <c r="A864" t="s">
        <v>83</v>
      </c>
      <c r="B864">
        <f>+WEEKNUM(_2024[[#This Row],[Semana n º Data]],2)</f>
        <v>10</v>
      </c>
      <c r="C864">
        <v>25</v>
      </c>
      <c r="D864" t="s">
        <v>8</v>
      </c>
      <c r="E864" t="str">
        <f>_xlfn.CONCAT(_2024[[#This Row],[Armazém]],_2024[[#This Row],[Data]])</f>
        <v>Lisboa Rua Garrett10</v>
      </c>
      <c r="F864">
        <v>1666.63</v>
      </c>
      <c r="G864">
        <v>12972.5</v>
      </c>
      <c r="H864" s="3">
        <f>INT((MONTH(_2024[[#This Row],[Semana n º Data]])-1)/3)+1</f>
        <v>1</v>
      </c>
    </row>
    <row r="865" spans="1:8" x14ac:dyDescent="0.25">
      <c r="A865" t="s">
        <v>84</v>
      </c>
      <c r="B865">
        <f>+WEEKNUM(_2024[[#This Row],[Semana n º Data]],2)</f>
        <v>10</v>
      </c>
      <c r="C865">
        <v>20</v>
      </c>
      <c r="D865" t="s">
        <v>4</v>
      </c>
      <c r="E865" t="str">
        <f>_xlfn.CONCAT(_2024[[#This Row],[Armazém]],_2024[[#This Row],[Data]])</f>
        <v>Coimbra CC Dolce Vita10</v>
      </c>
      <c r="F865">
        <v>2097.12</v>
      </c>
      <c r="G865">
        <v>9008.9599999999991</v>
      </c>
      <c r="H865" s="3">
        <f>INT((MONTH(_2024[[#This Row],[Semana n º Data]])-1)/3)+1</f>
        <v>1</v>
      </c>
    </row>
    <row r="866" spans="1:8" x14ac:dyDescent="0.25">
      <c r="A866" t="s">
        <v>84</v>
      </c>
      <c r="B866">
        <f>+WEEKNUM(_2024[[#This Row],[Semana n º Data]],2)</f>
        <v>10</v>
      </c>
      <c r="C866">
        <v>24</v>
      </c>
      <c r="D866" t="s">
        <v>10</v>
      </c>
      <c r="E866" t="str">
        <f>_xlfn.CONCAT(_2024[[#This Row],[Armazém]],_2024[[#This Row],[Data]])</f>
        <v>Madeira Funchal CC La10</v>
      </c>
      <c r="F866">
        <v>1177.1300000000001</v>
      </c>
      <c r="G866">
        <v>9000</v>
      </c>
      <c r="H866" s="3">
        <f>INT((MONTH(_2024[[#This Row],[Semana n º Data]])-1)/3)+1</f>
        <v>1</v>
      </c>
    </row>
    <row r="867" spans="1:8" x14ac:dyDescent="0.25">
      <c r="A867" t="s">
        <v>84</v>
      </c>
      <c r="B867">
        <f>+WEEKNUM(_2024[[#This Row],[Semana n º Data]],2)</f>
        <v>10</v>
      </c>
      <c r="C867">
        <v>22</v>
      </c>
      <c r="D867" t="s">
        <v>5</v>
      </c>
      <c r="E867" t="str">
        <f>_xlfn.CONCAT(_2024[[#This Row],[Armazém]],_2024[[#This Row],[Data]])</f>
        <v>Faro CC Forum Algarve10</v>
      </c>
      <c r="F867">
        <v>1113.43</v>
      </c>
      <c r="G867">
        <v>5372.93</v>
      </c>
      <c r="H867" s="3">
        <f>INT((MONTH(_2024[[#This Row],[Semana n º Data]])-1)/3)+1</f>
        <v>1</v>
      </c>
    </row>
    <row r="868" spans="1:8" x14ac:dyDescent="0.25">
      <c r="A868" t="s">
        <v>84</v>
      </c>
      <c r="B868">
        <f>+WEEKNUM(_2024[[#This Row],[Semana n º Data]],2)</f>
        <v>10</v>
      </c>
      <c r="C868">
        <v>26</v>
      </c>
      <c r="D868" t="s">
        <v>13</v>
      </c>
      <c r="E868" t="str">
        <f>_xlfn.CONCAT(_2024[[#This Row],[Armazém]],_2024[[#This Row],[Data]])</f>
        <v>Porto CC Norte Shopping10</v>
      </c>
      <c r="F868">
        <v>2989.5</v>
      </c>
      <c r="G868">
        <v>12648.8</v>
      </c>
      <c r="H868" s="3">
        <f>INT((MONTH(_2024[[#This Row],[Semana n º Data]])-1)/3)+1</f>
        <v>1</v>
      </c>
    </row>
    <row r="869" spans="1:8" x14ac:dyDescent="0.25">
      <c r="A869" t="s">
        <v>84</v>
      </c>
      <c r="B869">
        <f>+WEEKNUM(_2024[[#This Row],[Semana n º Data]],2)</f>
        <v>10</v>
      </c>
      <c r="C869">
        <v>21</v>
      </c>
      <c r="D869" t="s">
        <v>7</v>
      </c>
      <c r="E869" t="str">
        <f>_xlfn.CONCAT(_2024[[#This Row],[Armazém]],_2024[[#This Row],[Data]])</f>
        <v>Lisboa CC Colombo10</v>
      </c>
      <c r="F869">
        <v>2106.7399999999998</v>
      </c>
      <c r="G869">
        <v>14921.32</v>
      </c>
      <c r="H869" s="3">
        <f>INT((MONTH(_2024[[#This Row],[Semana n º Data]])-1)/3)+1</f>
        <v>1</v>
      </c>
    </row>
    <row r="870" spans="1:8" x14ac:dyDescent="0.25">
      <c r="A870" t="s">
        <v>84</v>
      </c>
      <c r="B870">
        <f>+WEEKNUM(_2024[[#This Row],[Semana n º Data]],2)</f>
        <v>10</v>
      </c>
      <c r="C870">
        <v>18</v>
      </c>
      <c r="D870" t="s">
        <v>12</v>
      </c>
      <c r="E870" t="str">
        <f>_xlfn.CONCAT(_2024[[#This Row],[Armazém]],_2024[[#This Row],[Data]])</f>
        <v>Porto Aeroporto10</v>
      </c>
      <c r="F870">
        <v>1947.6</v>
      </c>
      <c r="G870">
        <v>12334.17</v>
      </c>
      <c r="H870" s="3">
        <f>INT((MONTH(_2024[[#This Row],[Semana n º Data]])-1)/3)+1</f>
        <v>1</v>
      </c>
    </row>
    <row r="871" spans="1:8" x14ac:dyDescent="0.25">
      <c r="A871" t="s">
        <v>84</v>
      </c>
      <c r="B871">
        <f>+WEEKNUM(_2024[[#This Row],[Semana n º Data]],2)</f>
        <v>10</v>
      </c>
      <c r="C871">
        <v>27</v>
      </c>
      <c r="D871" t="s">
        <v>11</v>
      </c>
      <c r="E871" t="str">
        <f>_xlfn.CONCAT(_2024[[#This Row],[Armazém]],_2024[[#This Row],[Data]])</f>
        <v>Oeiras C.C. Parque Oeiras10</v>
      </c>
      <c r="F871">
        <v>2079.9899999999998</v>
      </c>
      <c r="G871">
        <v>9000</v>
      </c>
      <c r="H871" s="3">
        <f>INT((MONTH(_2024[[#This Row],[Semana n º Data]])-1)/3)+1</f>
        <v>1</v>
      </c>
    </row>
    <row r="872" spans="1:8" x14ac:dyDescent="0.25">
      <c r="A872" t="s">
        <v>84</v>
      </c>
      <c r="B872">
        <f>+WEEKNUM(_2024[[#This Row],[Semana n º Data]],2)</f>
        <v>10</v>
      </c>
      <c r="C872">
        <v>19</v>
      </c>
      <c r="D872" t="s">
        <v>3</v>
      </c>
      <c r="E872" t="str">
        <f>_xlfn.CONCAT(_2024[[#This Row],[Armazém]],_2024[[#This Row],[Data]])</f>
        <v>Braga10</v>
      </c>
      <c r="F872">
        <v>1155.5899999999999</v>
      </c>
      <c r="G872">
        <v>5442.89</v>
      </c>
      <c r="H872" s="3">
        <f>INT((MONTH(_2024[[#This Row],[Semana n º Data]])-1)/3)+1</f>
        <v>1</v>
      </c>
    </row>
    <row r="873" spans="1:8" x14ac:dyDescent="0.25">
      <c r="A873" t="s">
        <v>84</v>
      </c>
      <c r="B873">
        <f>+WEEKNUM(_2024[[#This Row],[Semana n º Data]],2)</f>
        <v>10</v>
      </c>
      <c r="C873">
        <v>28</v>
      </c>
      <c r="D873" t="s">
        <v>9</v>
      </c>
      <c r="E873" t="str">
        <f>_xlfn.CONCAT(_2024[[#This Row],[Armazém]],_2024[[#This Row],[Data]])</f>
        <v>Lisbona Praca Dom Pedro10</v>
      </c>
      <c r="F873">
        <v>2248.4299999999998</v>
      </c>
      <c r="G873">
        <v>13418.04</v>
      </c>
      <c r="H873" s="3">
        <f>INT((MONTH(_2024[[#This Row],[Semana n º Data]])-1)/3)+1</f>
        <v>1</v>
      </c>
    </row>
    <row r="874" spans="1:8" x14ac:dyDescent="0.25">
      <c r="A874" t="s">
        <v>84</v>
      </c>
      <c r="B874">
        <f>+WEEKNUM(_2024[[#This Row],[Semana n º Data]],2)</f>
        <v>10</v>
      </c>
      <c r="C874">
        <v>23</v>
      </c>
      <c r="D874" t="s">
        <v>14</v>
      </c>
      <c r="E874" t="str">
        <f>_xlfn.CONCAT(_2024[[#This Row],[Armazém]],_2024[[#This Row],[Data]])</f>
        <v>Lisbona Alcochete10</v>
      </c>
      <c r="F874">
        <v>2166.69</v>
      </c>
      <c r="G874">
        <v>14225.85</v>
      </c>
      <c r="H874" s="3">
        <f>INT((MONTH(_2024[[#This Row],[Semana n º Data]])-1)/3)+1</f>
        <v>1</v>
      </c>
    </row>
    <row r="875" spans="1:8" x14ac:dyDescent="0.25">
      <c r="A875" t="s">
        <v>84</v>
      </c>
      <c r="B875">
        <f>+WEEKNUM(_2024[[#This Row],[Semana n º Data]],2)</f>
        <v>10</v>
      </c>
      <c r="C875">
        <v>29</v>
      </c>
      <c r="D875" t="s">
        <v>2</v>
      </c>
      <c r="E875" t="str">
        <f>_xlfn.CONCAT(_2024[[#This Row],[Armazém]],_2024[[#This Row],[Data]])</f>
        <v>Almancil Outlet10</v>
      </c>
      <c r="F875">
        <v>1950.97</v>
      </c>
      <c r="G875">
        <v>9659.73</v>
      </c>
      <c r="H875" s="3">
        <f>INT((MONTH(_2024[[#This Row],[Semana n º Data]])-1)/3)+1</f>
        <v>1</v>
      </c>
    </row>
    <row r="876" spans="1:8" x14ac:dyDescent="0.25">
      <c r="A876" t="s">
        <v>84</v>
      </c>
      <c r="B876">
        <f>+WEEKNUM(_2024[[#This Row],[Semana n º Data]],2)</f>
        <v>10</v>
      </c>
      <c r="C876">
        <v>30</v>
      </c>
      <c r="D876" t="s">
        <v>6</v>
      </c>
      <c r="E876" t="str">
        <f>_xlfn.CONCAT(_2024[[#This Row],[Armazém]],_2024[[#This Row],[Data]])</f>
        <v>Lisboa CC Amoreiras10</v>
      </c>
      <c r="F876">
        <v>2209.1999999999998</v>
      </c>
      <c r="G876">
        <v>8799.24</v>
      </c>
      <c r="H876" s="3">
        <f>INT((MONTH(_2024[[#This Row],[Semana n º Data]])-1)/3)+1</f>
        <v>1</v>
      </c>
    </row>
    <row r="877" spans="1:8" x14ac:dyDescent="0.25">
      <c r="A877" t="s">
        <v>84</v>
      </c>
      <c r="B877">
        <f>+WEEKNUM(_2024[[#This Row],[Semana n º Data]],2)</f>
        <v>10</v>
      </c>
      <c r="C877">
        <v>25</v>
      </c>
      <c r="D877" t="s">
        <v>8</v>
      </c>
      <c r="E877" t="str">
        <f>_xlfn.CONCAT(_2024[[#This Row],[Armazém]],_2024[[#This Row],[Data]])</f>
        <v>Lisboa Rua Garrett10</v>
      </c>
      <c r="F877">
        <v>1963.32</v>
      </c>
      <c r="G877">
        <v>12972.5</v>
      </c>
      <c r="H877" s="3">
        <f>INT((MONTH(_2024[[#This Row],[Semana n º Data]])-1)/3)+1</f>
        <v>1</v>
      </c>
    </row>
    <row r="878" spans="1:8" x14ac:dyDescent="0.25">
      <c r="A878" t="s">
        <v>85</v>
      </c>
      <c r="B878">
        <f>+WEEKNUM(_2024[[#This Row],[Semana n º Data]],2)</f>
        <v>10</v>
      </c>
      <c r="C878">
        <v>20</v>
      </c>
      <c r="D878" t="s">
        <v>4</v>
      </c>
      <c r="E878" t="str">
        <f>_xlfn.CONCAT(_2024[[#This Row],[Armazém]],_2024[[#This Row],[Data]])</f>
        <v>Coimbra CC Dolce Vita10</v>
      </c>
      <c r="F878">
        <v>1508.99</v>
      </c>
      <c r="G878">
        <v>9008.9599999999991</v>
      </c>
      <c r="H878" s="3">
        <f>INT((MONTH(_2024[[#This Row],[Semana n º Data]])-1)/3)+1</f>
        <v>1</v>
      </c>
    </row>
    <row r="879" spans="1:8" x14ac:dyDescent="0.25">
      <c r="A879" t="s">
        <v>85</v>
      </c>
      <c r="B879">
        <f>+WEEKNUM(_2024[[#This Row],[Semana n º Data]],2)</f>
        <v>10</v>
      </c>
      <c r="C879">
        <v>24</v>
      </c>
      <c r="D879" t="s">
        <v>10</v>
      </c>
      <c r="E879" t="str">
        <f>_xlfn.CONCAT(_2024[[#This Row],[Armazém]],_2024[[#This Row],[Data]])</f>
        <v>Madeira Funchal CC La10</v>
      </c>
      <c r="F879">
        <v>1937.32</v>
      </c>
      <c r="G879">
        <v>9000</v>
      </c>
      <c r="H879" s="3">
        <f>INT((MONTH(_2024[[#This Row],[Semana n º Data]])-1)/3)+1</f>
        <v>1</v>
      </c>
    </row>
    <row r="880" spans="1:8" x14ac:dyDescent="0.25">
      <c r="A880" t="s">
        <v>85</v>
      </c>
      <c r="B880">
        <f>+WEEKNUM(_2024[[#This Row],[Semana n º Data]],2)</f>
        <v>10</v>
      </c>
      <c r="C880">
        <v>22</v>
      </c>
      <c r="D880" t="s">
        <v>5</v>
      </c>
      <c r="E880" t="str">
        <f>_xlfn.CONCAT(_2024[[#This Row],[Armazém]],_2024[[#This Row],[Data]])</f>
        <v>Faro CC Forum Algarve10</v>
      </c>
      <c r="F880">
        <v>1843.11</v>
      </c>
      <c r="G880">
        <v>5372.93</v>
      </c>
      <c r="H880" s="3">
        <f>INT((MONTH(_2024[[#This Row],[Semana n º Data]])-1)/3)+1</f>
        <v>1</v>
      </c>
    </row>
    <row r="881" spans="1:8" x14ac:dyDescent="0.25">
      <c r="A881" t="s">
        <v>85</v>
      </c>
      <c r="B881">
        <f>+WEEKNUM(_2024[[#This Row],[Semana n º Data]],2)</f>
        <v>10</v>
      </c>
      <c r="C881">
        <v>26</v>
      </c>
      <c r="D881" t="s">
        <v>13</v>
      </c>
      <c r="E881" t="str">
        <f>_xlfn.CONCAT(_2024[[#This Row],[Armazém]],_2024[[#This Row],[Data]])</f>
        <v>Porto CC Norte Shopping10</v>
      </c>
      <c r="F881">
        <v>2871.72</v>
      </c>
      <c r="G881">
        <v>12648.8</v>
      </c>
      <c r="H881" s="3">
        <f>INT((MONTH(_2024[[#This Row],[Semana n º Data]])-1)/3)+1</f>
        <v>1</v>
      </c>
    </row>
    <row r="882" spans="1:8" x14ac:dyDescent="0.25">
      <c r="A882" t="s">
        <v>85</v>
      </c>
      <c r="B882">
        <f>+WEEKNUM(_2024[[#This Row],[Semana n º Data]],2)</f>
        <v>10</v>
      </c>
      <c r="C882">
        <v>21</v>
      </c>
      <c r="D882" t="s">
        <v>7</v>
      </c>
      <c r="E882" t="str">
        <f>_xlfn.CONCAT(_2024[[#This Row],[Armazém]],_2024[[#This Row],[Data]])</f>
        <v>Lisboa CC Colombo10</v>
      </c>
      <c r="F882">
        <v>2794.88</v>
      </c>
      <c r="G882">
        <v>14921.32</v>
      </c>
      <c r="H882" s="3">
        <f>INT((MONTH(_2024[[#This Row],[Semana n º Data]])-1)/3)+1</f>
        <v>1</v>
      </c>
    </row>
    <row r="883" spans="1:8" x14ac:dyDescent="0.25">
      <c r="A883" t="s">
        <v>85</v>
      </c>
      <c r="B883">
        <f>+WEEKNUM(_2024[[#This Row],[Semana n º Data]],2)</f>
        <v>10</v>
      </c>
      <c r="C883">
        <v>18</v>
      </c>
      <c r="D883" t="s">
        <v>12</v>
      </c>
      <c r="E883" t="str">
        <f>_xlfn.CONCAT(_2024[[#This Row],[Armazém]],_2024[[#This Row],[Data]])</f>
        <v>Porto Aeroporto10</v>
      </c>
      <c r="F883">
        <v>1532.34</v>
      </c>
      <c r="G883">
        <v>12334.17</v>
      </c>
      <c r="H883" s="3">
        <f>INT((MONTH(_2024[[#This Row],[Semana n º Data]])-1)/3)+1</f>
        <v>1</v>
      </c>
    </row>
    <row r="884" spans="1:8" x14ac:dyDescent="0.25">
      <c r="A884" t="s">
        <v>85</v>
      </c>
      <c r="B884">
        <f>+WEEKNUM(_2024[[#This Row],[Semana n º Data]],2)</f>
        <v>10</v>
      </c>
      <c r="C884">
        <v>27</v>
      </c>
      <c r="D884" t="s">
        <v>11</v>
      </c>
      <c r="E884" t="str">
        <f>_xlfn.CONCAT(_2024[[#This Row],[Armazém]],_2024[[#This Row],[Data]])</f>
        <v>Oeiras C.C. Parque Oeiras10</v>
      </c>
      <c r="F884">
        <v>1026.1300000000001</v>
      </c>
      <c r="G884">
        <v>9000</v>
      </c>
      <c r="H884" s="3">
        <f>INT((MONTH(_2024[[#This Row],[Semana n º Data]])-1)/3)+1</f>
        <v>1</v>
      </c>
    </row>
    <row r="885" spans="1:8" x14ac:dyDescent="0.25">
      <c r="A885" t="s">
        <v>85</v>
      </c>
      <c r="B885">
        <f>+WEEKNUM(_2024[[#This Row],[Semana n º Data]],2)</f>
        <v>10</v>
      </c>
      <c r="C885">
        <v>28</v>
      </c>
      <c r="D885" t="s">
        <v>9</v>
      </c>
      <c r="E885" t="str">
        <f>_xlfn.CONCAT(_2024[[#This Row],[Armazém]],_2024[[#This Row],[Data]])</f>
        <v>Lisbona Praca Dom Pedro10</v>
      </c>
      <c r="F885">
        <v>1126.47</v>
      </c>
      <c r="G885">
        <v>13418.04</v>
      </c>
      <c r="H885" s="3">
        <f>INT((MONTH(_2024[[#This Row],[Semana n º Data]])-1)/3)+1</f>
        <v>1</v>
      </c>
    </row>
    <row r="886" spans="1:8" x14ac:dyDescent="0.25">
      <c r="A886" t="s">
        <v>85</v>
      </c>
      <c r="B886">
        <f>+WEEKNUM(_2024[[#This Row],[Semana n º Data]],2)</f>
        <v>10</v>
      </c>
      <c r="C886">
        <v>23</v>
      </c>
      <c r="D886" t="s">
        <v>14</v>
      </c>
      <c r="E886" t="str">
        <f>_xlfn.CONCAT(_2024[[#This Row],[Armazém]],_2024[[#This Row],[Data]])</f>
        <v>Lisbona Alcochete10</v>
      </c>
      <c r="F886">
        <v>2262.44</v>
      </c>
      <c r="G886">
        <v>14225.85</v>
      </c>
      <c r="H886" s="3">
        <f>INT((MONTH(_2024[[#This Row],[Semana n º Data]])-1)/3)+1</f>
        <v>1</v>
      </c>
    </row>
    <row r="887" spans="1:8" x14ac:dyDescent="0.25">
      <c r="A887" t="s">
        <v>85</v>
      </c>
      <c r="B887">
        <f>+WEEKNUM(_2024[[#This Row],[Semana n º Data]],2)</f>
        <v>10</v>
      </c>
      <c r="C887">
        <v>29</v>
      </c>
      <c r="D887" t="s">
        <v>2</v>
      </c>
      <c r="E887" t="str">
        <f>_xlfn.CONCAT(_2024[[#This Row],[Armazém]],_2024[[#This Row],[Data]])</f>
        <v>Almancil Outlet10</v>
      </c>
      <c r="F887">
        <v>1538.69</v>
      </c>
      <c r="G887">
        <v>9659.73</v>
      </c>
      <c r="H887" s="3">
        <f>INT((MONTH(_2024[[#This Row],[Semana n º Data]])-1)/3)+1</f>
        <v>1</v>
      </c>
    </row>
    <row r="888" spans="1:8" x14ac:dyDescent="0.25">
      <c r="A888" t="s">
        <v>85</v>
      </c>
      <c r="B888">
        <f>+WEEKNUM(_2024[[#This Row],[Semana n º Data]],2)</f>
        <v>10</v>
      </c>
      <c r="C888">
        <v>30</v>
      </c>
      <c r="D888" t="s">
        <v>6</v>
      </c>
      <c r="E888" t="str">
        <f>_xlfn.CONCAT(_2024[[#This Row],[Armazém]],_2024[[#This Row],[Data]])</f>
        <v>Lisboa CC Amoreiras10</v>
      </c>
      <c r="F888">
        <v>1905.93</v>
      </c>
      <c r="G888">
        <v>8799.24</v>
      </c>
      <c r="H888" s="3">
        <f>INT((MONTH(_2024[[#This Row],[Semana n º Data]])-1)/3)+1</f>
        <v>1</v>
      </c>
    </row>
    <row r="889" spans="1:8" x14ac:dyDescent="0.25">
      <c r="A889" t="s">
        <v>85</v>
      </c>
      <c r="B889">
        <f>+WEEKNUM(_2024[[#This Row],[Semana n º Data]],2)</f>
        <v>10</v>
      </c>
      <c r="C889">
        <v>25</v>
      </c>
      <c r="D889" t="s">
        <v>8</v>
      </c>
      <c r="E889" t="str">
        <f>_xlfn.CONCAT(_2024[[#This Row],[Armazém]],_2024[[#This Row],[Data]])</f>
        <v>Lisboa Rua Garrett10</v>
      </c>
      <c r="F889">
        <v>1516.47</v>
      </c>
      <c r="G889">
        <v>12972.5</v>
      </c>
      <c r="H889" s="3">
        <f>INT((MONTH(_2024[[#This Row],[Semana n º Data]])-1)/3)+1</f>
        <v>1</v>
      </c>
    </row>
    <row r="890" spans="1:8" x14ac:dyDescent="0.25">
      <c r="A890" t="s">
        <v>86</v>
      </c>
      <c r="B890">
        <f>+WEEKNUM(_2024[[#This Row],[Semana n º Data]],2)</f>
        <v>11</v>
      </c>
      <c r="C890">
        <v>20</v>
      </c>
      <c r="D890" t="s">
        <v>4</v>
      </c>
      <c r="E890" t="str">
        <f>_xlfn.CONCAT(_2024[[#This Row],[Armazém]],_2024[[#This Row],[Data]])</f>
        <v>Coimbra CC Dolce Vita11</v>
      </c>
      <c r="F890">
        <v>1098.56</v>
      </c>
      <c r="G890">
        <v>7159.72</v>
      </c>
      <c r="H890" s="3">
        <f>INT((MONTH(_2024[[#This Row],[Semana n º Data]])-1)/3)+1</f>
        <v>1</v>
      </c>
    </row>
    <row r="891" spans="1:8" x14ac:dyDescent="0.25">
      <c r="A891" t="s">
        <v>86</v>
      </c>
      <c r="B891">
        <f>+WEEKNUM(_2024[[#This Row],[Semana n º Data]],2)</f>
        <v>11</v>
      </c>
      <c r="C891">
        <v>24</v>
      </c>
      <c r="D891" t="s">
        <v>10</v>
      </c>
      <c r="E891" t="str">
        <f>_xlfn.CONCAT(_2024[[#This Row],[Armazém]],_2024[[#This Row],[Data]])</f>
        <v>Madeira Funchal CC La11</v>
      </c>
      <c r="F891">
        <v>371.45</v>
      </c>
      <c r="G891">
        <v>10000</v>
      </c>
      <c r="H891" s="3">
        <f>INT((MONTH(_2024[[#This Row],[Semana n º Data]])-1)/3)+1</f>
        <v>1</v>
      </c>
    </row>
    <row r="892" spans="1:8" x14ac:dyDescent="0.25">
      <c r="A892" t="s">
        <v>86</v>
      </c>
      <c r="B892">
        <f>+WEEKNUM(_2024[[#This Row],[Semana n º Data]],2)</f>
        <v>11</v>
      </c>
      <c r="C892">
        <v>22</v>
      </c>
      <c r="D892" t="s">
        <v>5</v>
      </c>
      <c r="E892" t="str">
        <f>_xlfn.CONCAT(_2024[[#This Row],[Armazém]],_2024[[#This Row],[Data]])</f>
        <v>Faro CC Forum Algarve11</v>
      </c>
      <c r="F892">
        <v>309.75</v>
      </c>
      <c r="G892">
        <v>6838.34</v>
      </c>
      <c r="H892" s="3">
        <f>INT((MONTH(_2024[[#This Row],[Semana n º Data]])-1)/3)+1</f>
        <v>1</v>
      </c>
    </row>
    <row r="893" spans="1:8" x14ac:dyDescent="0.25">
      <c r="A893" t="s">
        <v>86</v>
      </c>
      <c r="B893">
        <f>+WEEKNUM(_2024[[#This Row],[Semana n º Data]],2)</f>
        <v>11</v>
      </c>
      <c r="C893">
        <v>26</v>
      </c>
      <c r="D893" t="s">
        <v>13</v>
      </c>
      <c r="E893" t="str">
        <f>_xlfn.CONCAT(_2024[[#This Row],[Armazém]],_2024[[#This Row],[Data]])</f>
        <v>Porto CC Norte Shopping11</v>
      </c>
      <c r="F893">
        <v>858.67</v>
      </c>
      <c r="G893">
        <v>13064.72</v>
      </c>
      <c r="H893" s="3">
        <f>INT((MONTH(_2024[[#This Row],[Semana n º Data]])-1)/3)+1</f>
        <v>1</v>
      </c>
    </row>
    <row r="894" spans="1:8" x14ac:dyDescent="0.25">
      <c r="A894" t="s">
        <v>86</v>
      </c>
      <c r="B894">
        <f>+WEEKNUM(_2024[[#This Row],[Semana n º Data]],2)</f>
        <v>11</v>
      </c>
      <c r="C894">
        <v>21</v>
      </c>
      <c r="D894" t="s">
        <v>7</v>
      </c>
      <c r="E894" t="str">
        <f>_xlfn.CONCAT(_2024[[#This Row],[Armazém]],_2024[[#This Row],[Data]])</f>
        <v>Lisboa CC Colombo11</v>
      </c>
      <c r="F894">
        <v>1119.9000000000001</v>
      </c>
      <c r="G894">
        <v>12000</v>
      </c>
      <c r="H894" s="3">
        <f>INT((MONTH(_2024[[#This Row],[Semana n º Data]])-1)/3)+1</f>
        <v>1</v>
      </c>
    </row>
    <row r="895" spans="1:8" x14ac:dyDescent="0.25">
      <c r="A895" t="s">
        <v>86</v>
      </c>
      <c r="B895">
        <f>+WEEKNUM(_2024[[#This Row],[Semana n º Data]],2)</f>
        <v>11</v>
      </c>
      <c r="C895">
        <v>18</v>
      </c>
      <c r="D895" t="s">
        <v>12</v>
      </c>
      <c r="E895" t="str">
        <f>_xlfn.CONCAT(_2024[[#This Row],[Armazém]],_2024[[#This Row],[Data]])</f>
        <v>Porto Aeroporto11</v>
      </c>
      <c r="F895">
        <v>1606.07</v>
      </c>
      <c r="G895">
        <v>7867.2</v>
      </c>
      <c r="H895" s="3">
        <f>INT((MONTH(_2024[[#This Row],[Semana n º Data]])-1)/3)+1</f>
        <v>1</v>
      </c>
    </row>
    <row r="896" spans="1:8" x14ac:dyDescent="0.25">
      <c r="A896" t="s">
        <v>86</v>
      </c>
      <c r="B896">
        <f>+WEEKNUM(_2024[[#This Row],[Semana n º Data]],2)</f>
        <v>11</v>
      </c>
      <c r="C896">
        <v>27</v>
      </c>
      <c r="D896" t="s">
        <v>11</v>
      </c>
      <c r="E896" t="str">
        <f>_xlfn.CONCAT(_2024[[#This Row],[Armazém]],_2024[[#This Row],[Data]])</f>
        <v>Oeiras C.C. Parque Oeiras11</v>
      </c>
      <c r="F896">
        <v>102.9</v>
      </c>
      <c r="G896">
        <v>9000</v>
      </c>
      <c r="H896" s="3">
        <f>INT((MONTH(_2024[[#This Row],[Semana n º Data]])-1)/3)+1</f>
        <v>1</v>
      </c>
    </row>
    <row r="897" spans="1:8" x14ac:dyDescent="0.25">
      <c r="A897" t="s">
        <v>86</v>
      </c>
      <c r="B897">
        <f>+WEEKNUM(_2024[[#This Row],[Semana n º Data]],2)</f>
        <v>11</v>
      </c>
      <c r="C897">
        <v>19</v>
      </c>
      <c r="D897" t="s">
        <v>3</v>
      </c>
      <c r="E897" t="str">
        <f>_xlfn.CONCAT(_2024[[#This Row],[Armazém]],_2024[[#This Row],[Data]])</f>
        <v>Braga11</v>
      </c>
      <c r="F897">
        <v>315.2</v>
      </c>
      <c r="G897">
        <v>5000</v>
      </c>
      <c r="H897" s="3">
        <f>INT((MONTH(_2024[[#This Row],[Semana n º Data]])-1)/3)+1</f>
        <v>1</v>
      </c>
    </row>
    <row r="898" spans="1:8" x14ac:dyDescent="0.25">
      <c r="A898" t="s">
        <v>86</v>
      </c>
      <c r="B898">
        <f>+WEEKNUM(_2024[[#This Row],[Semana n º Data]],2)</f>
        <v>11</v>
      </c>
      <c r="C898">
        <v>28</v>
      </c>
      <c r="D898" t="s">
        <v>9</v>
      </c>
      <c r="E898" t="str">
        <f>_xlfn.CONCAT(_2024[[#This Row],[Armazém]],_2024[[#This Row],[Data]])</f>
        <v>Lisbona Praca Dom Pedro11</v>
      </c>
      <c r="F898">
        <v>1663.1</v>
      </c>
      <c r="G898">
        <v>10874.79</v>
      </c>
      <c r="H898" s="3">
        <f>INT((MONTH(_2024[[#This Row],[Semana n º Data]])-1)/3)+1</f>
        <v>1</v>
      </c>
    </row>
    <row r="899" spans="1:8" x14ac:dyDescent="0.25">
      <c r="A899" t="s">
        <v>86</v>
      </c>
      <c r="B899">
        <f>+WEEKNUM(_2024[[#This Row],[Semana n º Data]],2)</f>
        <v>11</v>
      </c>
      <c r="C899">
        <v>23</v>
      </c>
      <c r="D899" t="s">
        <v>14</v>
      </c>
      <c r="E899" t="str">
        <f>_xlfn.CONCAT(_2024[[#This Row],[Armazém]],_2024[[#This Row],[Data]])</f>
        <v>Lisbona Alcochete11</v>
      </c>
      <c r="F899">
        <v>772.08</v>
      </c>
      <c r="G899">
        <v>13596.42</v>
      </c>
      <c r="H899" s="3">
        <f>INT((MONTH(_2024[[#This Row],[Semana n º Data]])-1)/3)+1</f>
        <v>1</v>
      </c>
    </row>
    <row r="900" spans="1:8" x14ac:dyDescent="0.25">
      <c r="A900" t="s">
        <v>86</v>
      </c>
      <c r="B900">
        <f>+WEEKNUM(_2024[[#This Row],[Semana n º Data]],2)</f>
        <v>11</v>
      </c>
      <c r="C900">
        <v>29</v>
      </c>
      <c r="D900" t="s">
        <v>2</v>
      </c>
      <c r="E900" t="str">
        <f>_xlfn.CONCAT(_2024[[#This Row],[Armazém]],_2024[[#This Row],[Data]])</f>
        <v>Almancil Outlet11</v>
      </c>
      <c r="F900">
        <v>506</v>
      </c>
      <c r="G900">
        <v>13447.63</v>
      </c>
      <c r="H900" s="3">
        <f>INT((MONTH(_2024[[#This Row],[Semana n º Data]])-1)/3)+1</f>
        <v>1</v>
      </c>
    </row>
    <row r="901" spans="1:8" x14ac:dyDescent="0.25">
      <c r="A901" t="s">
        <v>86</v>
      </c>
      <c r="B901">
        <f>+WEEKNUM(_2024[[#This Row],[Semana n º Data]],2)</f>
        <v>11</v>
      </c>
      <c r="C901">
        <v>30</v>
      </c>
      <c r="D901" t="s">
        <v>6</v>
      </c>
      <c r="E901" t="str">
        <f>_xlfn.CONCAT(_2024[[#This Row],[Armazém]],_2024[[#This Row],[Data]])</f>
        <v>Lisboa CC Amoreiras11</v>
      </c>
      <c r="F901">
        <v>641.23</v>
      </c>
      <c r="G901">
        <v>10111.19</v>
      </c>
      <c r="H901" s="3">
        <f>INT((MONTH(_2024[[#This Row],[Semana n º Data]])-1)/3)+1</f>
        <v>1</v>
      </c>
    </row>
    <row r="902" spans="1:8" x14ac:dyDescent="0.25">
      <c r="A902" t="s">
        <v>86</v>
      </c>
      <c r="B902">
        <f>+WEEKNUM(_2024[[#This Row],[Semana n º Data]],2)</f>
        <v>11</v>
      </c>
      <c r="C902">
        <v>25</v>
      </c>
      <c r="D902" t="s">
        <v>8</v>
      </c>
      <c r="E902" t="str">
        <f>_xlfn.CONCAT(_2024[[#This Row],[Armazém]],_2024[[#This Row],[Data]])</f>
        <v>Lisboa Rua Garrett11</v>
      </c>
      <c r="F902">
        <v>1519.1</v>
      </c>
      <c r="G902">
        <v>11041.29</v>
      </c>
      <c r="H902" s="3">
        <f>INT((MONTH(_2024[[#This Row],[Semana n º Data]])-1)/3)+1</f>
        <v>1</v>
      </c>
    </row>
    <row r="903" spans="1:8" x14ac:dyDescent="0.25">
      <c r="A903" t="s">
        <v>87</v>
      </c>
      <c r="B903">
        <f>+WEEKNUM(_2024[[#This Row],[Semana n º Data]],2)</f>
        <v>11</v>
      </c>
      <c r="C903">
        <v>20</v>
      </c>
      <c r="D903" t="s">
        <v>4</v>
      </c>
      <c r="E903" t="str">
        <f>_xlfn.CONCAT(_2024[[#This Row],[Armazém]],_2024[[#This Row],[Data]])</f>
        <v>Coimbra CC Dolce Vita11</v>
      </c>
      <c r="F903">
        <v>703.44</v>
      </c>
      <c r="G903">
        <v>7159.72</v>
      </c>
      <c r="H903" s="3">
        <f>INT((MONTH(_2024[[#This Row],[Semana n º Data]])-1)/3)+1</f>
        <v>1</v>
      </c>
    </row>
    <row r="904" spans="1:8" x14ac:dyDescent="0.25">
      <c r="A904" t="s">
        <v>87</v>
      </c>
      <c r="B904">
        <f>+WEEKNUM(_2024[[#This Row],[Semana n º Data]],2)</f>
        <v>11</v>
      </c>
      <c r="C904">
        <v>24</v>
      </c>
      <c r="D904" t="s">
        <v>10</v>
      </c>
      <c r="E904" t="str">
        <f>_xlfn.CONCAT(_2024[[#This Row],[Armazém]],_2024[[#This Row],[Data]])</f>
        <v>Madeira Funchal CC La11</v>
      </c>
      <c r="F904">
        <v>865</v>
      </c>
      <c r="G904">
        <v>10000</v>
      </c>
      <c r="H904" s="3">
        <f>INT((MONTH(_2024[[#This Row],[Semana n º Data]])-1)/3)+1</f>
        <v>1</v>
      </c>
    </row>
    <row r="905" spans="1:8" x14ac:dyDescent="0.25">
      <c r="A905" t="s">
        <v>87</v>
      </c>
      <c r="B905">
        <f>+WEEKNUM(_2024[[#This Row],[Semana n º Data]],2)</f>
        <v>11</v>
      </c>
      <c r="C905">
        <v>22</v>
      </c>
      <c r="D905" t="s">
        <v>5</v>
      </c>
      <c r="E905" t="str">
        <f>_xlfn.CONCAT(_2024[[#This Row],[Armazém]],_2024[[#This Row],[Data]])</f>
        <v>Faro CC Forum Algarve11</v>
      </c>
      <c r="F905">
        <v>760.18</v>
      </c>
      <c r="G905">
        <v>6838.34</v>
      </c>
      <c r="H905" s="3">
        <f>INT((MONTH(_2024[[#This Row],[Semana n º Data]])-1)/3)+1</f>
        <v>1</v>
      </c>
    </row>
    <row r="906" spans="1:8" x14ac:dyDescent="0.25">
      <c r="A906" t="s">
        <v>87</v>
      </c>
      <c r="B906">
        <f>+WEEKNUM(_2024[[#This Row],[Semana n º Data]],2)</f>
        <v>11</v>
      </c>
      <c r="C906">
        <v>26</v>
      </c>
      <c r="D906" t="s">
        <v>13</v>
      </c>
      <c r="E906" t="str">
        <f>_xlfn.CONCAT(_2024[[#This Row],[Armazém]],_2024[[#This Row],[Data]])</f>
        <v>Porto CC Norte Shopping11</v>
      </c>
      <c r="F906">
        <v>1771.08</v>
      </c>
      <c r="G906">
        <v>13064.72</v>
      </c>
      <c r="H906" s="3">
        <f>INT((MONTH(_2024[[#This Row],[Semana n º Data]])-1)/3)+1</f>
        <v>1</v>
      </c>
    </row>
    <row r="907" spans="1:8" x14ac:dyDescent="0.25">
      <c r="A907" t="s">
        <v>87</v>
      </c>
      <c r="B907">
        <f>+WEEKNUM(_2024[[#This Row],[Semana n º Data]],2)</f>
        <v>11</v>
      </c>
      <c r="C907">
        <v>21</v>
      </c>
      <c r="D907" t="s">
        <v>7</v>
      </c>
      <c r="E907" t="str">
        <f>_xlfn.CONCAT(_2024[[#This Row],[Armazém]],_2024[[#This Row],[Data]])</f>
        <v>Lisboa CC Colombo11</v>
      </c>
      <c r="F907">
        <v>809.3</v>
      </c>
      <c r="G907">
        <v>12000</v>
      </c>
      <c r="H907" s="3">
        <f>INT((MONTH(_2024[[#This Row],[Semana n º Data]])-1)/3)+1</f>
        <v>1</v>
      </c>
    </row>
    <row r="908" spans="1:8" x14ac:dyDescent="0.25">
      <c r="A908" t="s">
        <v>87</v>
      </c>
      <c r="B908">
        <f>+WEEKNUM(_2024[[#This Row],[Semana n º Data]],2)</f>
        <v>11</v>
      </c>
      <c r="C908">
        <v>18</v>
      </c>
      <c r="D908" t="s">
        <v>12</v>
      </c>
      <c r="E908" t="str">
        <f>_xlfn.CONCAT(_2024[[#This Row],[Armazém]],_2024[[#This Row],[Data]])</f>
        <v>Porto Aeroporto11</v>
      </c>
      <c r="F908">
        <v>1007.9</v>
      </c>
      <c r="G908">
        <v>7867.2</v>
      </c>
      <c r="H908" s="3">
        <f>INT((MONTH(_2024[[#This Row],[Semana n º Data]])-1)/3)+1</f>
        <v>1</v>
      </c>
    </row>
    <row r="909" spans="1:8" x14ac:dyDescent="0.25">
      <c r="A909" t="s">
        <v>87</v>
      </c>
      <c r="B909">
        <f>+WEEKNUM(_2024[[#This Row],[Semana n º Data]],2)</f>
        <v>11</v>
      </c>
      <c r="C909">
        <v>27</v>
      </c>
      <c r="D909" t="s">
        <v>11</v>
      </c>
      <c r="E909" t="str">
        <f>_xlfn.CONCAT(_2024[[#This Row],[Armazém]],_2024[[#This Row],[Data]])</f>
        <v>Oeiras C.C. Parque Oeiras11</v>
      </c>
      <c r="F909">
        <v>904.53</v>
      </c>
      <c r="G909">
        <v>9000</v>
      </c>
      <c r="H909" s="3">
        <f>INT((MONTH(_2024[[#This Row],[Semana n º Data]])-1)/3)+1</f>
        <v>1</v>
      </c>
    </row>
    <row r="910" spans="1:8" x14ac:dyDescent="0.25">
      <c r="A910" t="s">
        <v>87</v>
      </c>
      <c r="B910">
        <f>+WEEKNUM(_2024[[#This Row],[Semana n º Data]],2)</f>
        <v>11</v>
      </c>
      <c r="C910">
        <v>19</v>
      </c>
      <c r="D910" t="s">
        <v>3</v>
      </c>
      <c r="E910" t="str">
        <f>_xlfn.CONCAT(_2024[[#This Row],[Armazém]],_2024[[#This Row],[Data]])</f>
        <v>Braga11</v>
      </c>
      <c r="F910">
        <v>462.8</v>
      </c>
      <c r="G910">
        <v>5000</v>
      </c>
      <c r="H910" s="3">
        <f>INT((MONTH(_2024[[#This Row],[Semana n º Data]])-1)/3)+1</f>
        <v>1</v>
      </c>
    </row>
    <row r="911" spans="1:8" x14ac:dyDescent="0.25">
      <c r="A911" t="s">
        <v>87</v>
      </c>
      <c r="B911">
        <f>+WEEKNUM(_2024[[#This Row],[Semana n º Data]],2)</f>
        <v>11</v>
      </c>
      <c r="C911">
        <v>28</v>
      </c>
      <c r="D911" t="s">
        <v>9</v>
      </c>
      <c r="E911" t="str">
        <f>_xlfn.CONCAT(_2024[[#This Row],[Armazém]],_2024[[#This Row],[Data]])</f>
        <v>Lisbona Praca Dom Pedro11</v>
      </c>
      <c r="F911">
        <v>1201.1199999999999</v>
      </c>
      <c r="G911">
        <v>10874.79</v>
      </c>
      <c r="H911" s="3">
        <f>INT((MONTH(_2024[[#This Row],[Semana n º Data]])-1)/3)+1</f>
        <v>1</v>
      </c>
    </row>
    <row r="912" spans="1:8" x14ac:dyDescent="0.25">
      <c r="A912" t="s">
        <v>87</v>
      </c>
      <c r="B912">
        <f>+WEEKNUM(_2024[[#This Row],[Semana n º Data]],2)</f>
        <v>11</v>
      </c>
      <c r="C912">
        <v>23</v>
      </c>
      <c r="D912" t="s">
        <v>14</v>
      </c>
      <c r="E912" t="str">
        <f>_xlfn.CONCAT(_2024[[#This Row],[Armazém]],_2024[[#This Row],[Data]])</f>
        <v>Lisbona Alcochete11</v>
      </c>
      <c r="F912">
        <v>1121.8399999999999</v>
      </c>
      <c r="G912">
        <v>13596.42</v>
      </c>
      <c r="H912" s="3">
        <f>INT((MONTH(_2024[[#This Row],[Semana n º Data]])-1)/3)+1</f>
        <v>1</v>
      </c>
    </row>
    <row r="913" spans="1:8" x14ac:dyDescent="0.25">
      <c r="A913" t="s">
        <v>87</v>
      </c>
      <c r="B913">
        <f>+WEEKNUM(_2024[[#This Row],[Semana n º Data]],2)</f>
        <v>11</v>
      </c>
      <c r="C913">
        <v>29</v>
      </c>
      <c r="D913" t="s">
        <v>2</v>
      </c>
      <c r="E913" t="str">
        <f>_xlfn.CONCAT(_2024[[#This Row],[Armazém]],_2024[[#This Row],[Data]])</f>
        <v>Almancil Outlet11</v>
      </c>
      <c r="F913">
        <v>793.11</v>
      </c>
      <c r="G913">
        <v>13447.63</v>
      </c>
      <c r="H913" s="3">
        <f>INT((MONTH(_2024[[#This Row],[Semana n º Data]])-1)/3)+1</f>
        <v>1</v>
      </c>
    </row>
    <row r="914" spans="1:8" x14ac:dyDescent="0.25">
      <c r="A914" t="s">
        <v>87</v>
      </c>
      <c r="B914">
        <f>+WEEKNUM(_2024[[#This Row],[Semana n º Data]],2)</f>
        <v>11</v>
      </c>
      <c r="C914">
        <v>30</v>
      </c>
      <c r="D914" t="s">
        <v>6</v>
      </c>
      <c r="E914" t="str">
        <f>_xlfn.CONCAT(_2024[[#This Row],[Armazém]],_2024[[#This Row],[Data]])</f>
        <v>Lisboa CC Amoreiras11</v>
      </c>
      <c r="F914">
        <v>1107.08</v>
      </c>
      <c r="G914">
        <v>10111.19</v>
      </c>
      <c r="H914" s="3">
        <f>INT((MONTH(_2024[[#This Row],[Semana n º Data]])-1)/3)+1</f>
        <v>1</v>
      </c>
    </row>
    <row r="915" spans="1:8" x14ac:dyDescent="0.25">
      <c r="A915" t="s">
        <v>87</v>
      </c>
      <c r="B915">
        <f>+WEEKNUM(_2024[[#This Row],[Semana n º Data]],2)</f>
        <v>11</v>
      </c>
      <c r="C915">
        <v>25</v>
      </c>
      <c r="D915" t="s">
        <v>8</v>
      </c>
      <c r="E915" t="str">
        <f>_xlfn.CONCAT(_2024[[#This Row],[Armazém]],_2024[[#This Row],[Data]])</f>
        <v>Lisboa Rua Garrett11</v>
      </c>
      <c r="F915">
        <v>1369.47</v>
      </c>
      <c r="G915">
        <v>11041.29</v>
      </c>
      <c r="H915" s="3">
        <f>INT((MONTH(_2024[[#This Row],[Semana n º Data]])-1)/3)+1</f>
        <v>1</v>
      </c>
    </row>
    <row r="916" spans="1:8" x14ac:dyDescent="0.25">
      <c r="A916" t="s">
        <v>88</v>
      </c>
      <c r="B916">
        <f>+WEEKNUM(_2024[[#This Row],[Semana n º Data]],2)</f>
        <v>11</v>
      </c>
      <c r="C916">
        <v>20</v>
      </c>
      <c r="D916" t="s">
        <v>4</v>
      </c>
      <c r="E916" t="str">
        <f>_xlfn.CONCAT(_2024[[#This Row],[Armazém]],_2024[[#This Row],[Data]])</f>
        <v>Coimbra CC Dolce Vita11</v>
      </c>
      <c r="F916">
        <v>758.55</v>
      </c>
      <c r="G916">
        <v>7159.72</v>
      </c>
      <c r="H916" s="3">
        <f>INT((MONTH(_2024[[#This Row],[Semana n º Data]])-1)/3)+1</f>
        <v>1</v>
      </c>
    </row>
    <row r="917" spans="1:8" x14ac:dyDescent="0.25">
      <c r="A917" t="s">
        <v>88</v>
      </c>
      <c r="B917">
        <f>+WEEKNUM(_2024[[#This Row],[Semana n º Data]],2)</f>
        <v>11</v>
      </c>
      <c r="C917">
        <v>24</v>
      </c>
      <c r="D917" t="s">
        <v>10</v>
      </c>
      <c r="E917" t="str">
        <f>_xlfn.CONCAT(_2024[[#This Row],[Armazém]],_2024[[#This Row],[Data]])</f>
        <v>Madeira Funchal CC La11</v>
      </c>
      <c r="F917">
        <v>753.37</v>
      </c>
      <c r="G917">
        <v>10000</v>
      </c>
      <c r="H917" s="3">
        <f>INT((MONTH(_2024[[#This Row],[Semana n º Data]])-1)/3)+1</f>
        <v>1</v>
      </c>
    </row>
    <row r="918" spans="1:8" x14ac:dyDescent="0.25">
      <c r="A918" t="s">
        <v>88</v>
      </c>
      <c r="B918">
        <f>+WEEKNUM(_2024[[#This Row],[Semana n º Data]],2)</f>
        <v>11</v>
      </c>
      <c r="C918">
        <v>22</v>
      </c>
      <c r="D918" t="s">
        <v>5</v>
      </c>
      <c r="E918" t="str">
        <f>_xlfn.CONCAT(_2024[[#This Row],[Armazém]],_2024[[#This Row],[Data]])</f>
        <v>Faro CC Forum Algarve11</v>
      </c>
      <c r="F918">
        <v>907.14</v>
      </c>
      <c r="G918">
        <v>6838.34</v>
      </c>
      <c r="H918" s="3">
        <f>INT((MONTH(_2024[[#This Row],[Semana n º Data]])-1)/3)+1</f>
        <v>1</v>
      </c>
    </row>
    <row r="919" spans="1:8" x14ac:dyDescent="0.25">
      <c r="A919" t="s">
        <v>88</v>
      </c>
      <c r="B919">
        <f>+WEEKNUM(_2024[[#This Row],[Semana n º Data]],2)</f>
        <v>11</v>
      </c>
      <c r="C919">
        <v>26</v>
      </c>
      <c r="D919" t="s">
        <v>13</v>
      </c>
      <c r="E919" t="str">
        <f>_xlfn.CONCAT(_2024[[#This Row],[Armazém]],_2024[[#This Row],[Data]])</f>
        <v>Porto CC Norte Shopping11</v>
      </c>
      <c r="F919">
        <v>661</v>
      </c>
      <c r="G919">
        <v>13064.72</v>
      </c>
      <c r="H919" s="3">
        <f>INT((MONTH(_2024[[#This Row],[Semana n º Data]])-1)/3)+1</f>
        <v>1</v>
      </c>
    </row>
    <row r="920" spans="1:8" x14ac:dyDescent="0.25">
      <c r="A920" t="s">
        <v>88</v>
      </c>
      <c r="B920">
        <f>+WEEKNUM(_2024[[#This Row],[Semana n º Data]],2)</f>
        <v>11</v>
      </c>
      <c r="C920">
        <v>21</v>
      </c>
      <c r="D920" t="s">
        <v>7</v>
      </c>
      <c r="E920" t="str">
        <f>_xlfn.CONCAT(_2024[[#This Row],[Armazém]],_2024[[#This Row],[Data]])</f>
        <v>Lisboa CC Colombo11</v>
      </c>
      <c r="F920">
        <v>1709.68</v>
      </c>
      <c r="G920">
        <v>12000</v>
      </c>
      <c r="H920" s="3">
        <f>INT((MONTH(_2024[[#This Row],[Semana n º Data]])-1)/3)+1</f>
        <v>1</v>
      </c>
    </row>
    <row r="921" spans="1:8" x14ac:dyDescent="0.25">
      <c r="A921" t="s">
        <v>88</v>
      </c>
      <c r="B921">
        <f>+WEEKNUM(_2024[[#This Row],[Semana n º Data]],2)</f>
        <v>11</v>
      </c>
      <c r="C921">
        <v>18</v>
      </c>
      <c r="D921" t="s">
        <v>12</v>
      </c>
      <c r="E921" t="str">
        <f>_xlfn.CONCAT(_2024[[#This Row],[Armazém]],_2024[[#This Row],[Data]])</f>
        <v>Porto Aeroporto11</v>
      </c>
      <c r="F921">
        <v>1014.97</v>
      </c>
      <c r="G921">
        <v>7867.2</v>
      </c>
      <c r="H921" s="3">
        <f>INT((MONTH(_2024[[#This Row],[Semana n º Data]])-1)/3)+1</f>
        <v>1</v>
      </c>
    </row>
    <row r="922" spans="1:8" x14ac:dyDescent="0.25">
      <c r="A922" t="s">
        <v>88</v>
      </c>
      <c r="B922">
        <f>+WEEKNUM(_2024[[#This Row],[Semana n º Data]],2)</f>
        <v>11</v>
      </c>
      <c r="C922">
        <v>27</v>
      </c>
      <c r="D922" t="s">
        <v>11</v>
      </c>
      <c r="E922" t="str">
        <f>_xlfn.CONCAT(_2024[[#This Row],[Armazém]],_2024[[#This Row],[Data]])</f>
        <v>Oeiras C.C. Parque Oeiras11</v>
      </c>
      <c r="F922">
        <v>736.48</v>
      </c>
      <c r="G922">
        <v>9000</v>
      </c>
      <c r="H922" s="3">
        <f>INT((MONTH(_2024[[#This Row],[Semana n º Data]])-1)/3)+1</f>
        <v>1</v>
      </c>
    </row>
    <row r="923" spans="1:8" x14ac:dyDescent="0.25">
      <c r="A923" t="s">
        <v>88</v>
      </c>
      <c r="B923">
        <f>+WEEKNUM(_2024[[#This Row],[Semana n º Data]],2)</f>
        <v>11</v>
      </c>
      <c r="C923">
        <v>19</v>
      </c>
      <c r="D923" t="s">
        <v>3</v>
      </c>
      <c r="E923" t="str">
        <f>_xlfn.CONCAT(_2024[[#This Row],[Armazém]],_2024[[#This Row],[Data]])</f>
        <v>Braga11</v>
      </c>
      <c r="F923">
        <v>215.9</v>
      </c>
      <c r="G923">
        <v>5000</v>
      </c>
      <c r="H923" s="3">
        <f>INT((MONTH(_2024[[#This Row],[Semana n º Data]])-1)/3)+1</f>
        <v>1</v>
      </c>
    </row>
    <row r="924" spans="1:8" x14ac:dyDescent="0.25">
      <c r="A924" t="s">
        <v>88</v>
      </c>
      <c r="B924">
        <f>+WEEKNUM(_2024[[#This Row],[Semana n º Data]],2)</f>
        <v>11</v>
      </c>
      <c r="C924">
        <v>28</v>
      </c>
      <c r="D924" t="s">
        <v>9</v>
      </c>
      <c r="E924" t="str">
        <f>_xlfn.CONCAT(_2024[[#This Row],[Armazém]],_2024[[#This Row],[Data]])</f>
        <v>Lisbona Praca Dom Pedro11</v>
      </c>
      <c r="F924">
        <v>1165.4000000000001</v>
      </c>
      <c r="G924">
        <v>10874.79</v>
      </c>
      <c r="H924" s="3">
        <f>INT((MONTH(_2024[[#This Row],[Semana n º Data]])-1)/3)+1</f>
        <v>1</v>
      </c>
    </row>
    <row r="925" spans="1:8" x14ac:dyDescent="0.25">
      <c r="A925" t="s">
        <v>88</v>
      </c>
      <c r="B925">
        <f>+WEEKNUM(_2024[[#This Row],[Semana n º Data]],2)</f>
        <v>11</v>
      </c>
      <c r="C925">
        <v>23</v>
      </c>
      <c r="D925" t="s">
        <v>14</v>
      </c>
      <c r="E925" t="str">
        <f>_xlfn.CONCAT(_2024[[#This Row],[Armazém]],_2024[[#This Row],[Data]])</f>
        <v>Lisbona Alcochete11</v>
      </c>
      <c r="F925">
        <v>755.16</v>
      </c>
      <c r="G925">
        <v>13596.42</v>
      </c>
      <c r="H925" s="3">
        <f>INT((MONTH(_2024[[#This Row],[Semana n º Data]])-1)/3)+1</f>
        <v>1</v>
      </c>
    </row>
    <row r="926" spans="1:8" x14ac:dyDescent="0.25">
      <c r="A926" t="s">
        <v>88</v>
      </c>
      <c r="B926">
        <f>+WEEKNUM(_2024[[#This Row],[Semana n º Data]],2)</f>
        <v>11</v>
      </c>
      <c r="C926">
        <v>29</v>
      </c>
      <c r="D926" t="s">
        <v>2</v>
      </c>
      <c r="E926" t="str">
        <f>_xlfn.CONCAT(_2024[[#This Row],[Armazém]],_2024[[#This Row],[Data]])</f>
        <v>Almancil Outlet11</v>
      </c>
      <c r="F926">
        <v>893.04</v>
      </c>
      <c r="G926">
        <v>13447.63</v>
      </c>
      <c r="H926" s="3">
        <f>INT((MONTH(_2024[[#This Row],[Semana n º Data]])-1)/3)+1</f>
        <v>1</v>
      </c>
    </row>
    <row r="927" spans="1:8" x14ac:dyDescent="0.25">
      <c r="A927" t="s">
        <v>88</v>
      </c>
      <c r="B927">
        <f>+WEEKNUM(_2024[[#This Row],[Semana n º Data]],2)</f>
        <v>11</v>
      </c>
      <c r="C927">
        <v>30</v>
      </c>
      <c r="D927" t="s">
        <v>6</v>
      </c>
      <c r="E927" t="str">
        <f>_xlfn.CONCAT(_2024[[#This Row],[Armazém]],_2024[[#This Row],[Data]])</f>
        <v>Lisboa CC Amoreiras11</v>
      </c>
      <c r="F927">
        <v>1257.03</v>
      </c>
      <c r="G927">
        <v>10111.19</v>
      </c>
      <c r="H927" s="3">
        <f>INT((MONTH(_2024[[#This Row],[Semana n º Data]])-1)/3)+1</f>
        <v>1</v>
      </c>
    </row>
    <row r="928" spans="1:8" x14ac:dyDescent="0.25">
      <c r="A928" t="s">
        <v>88</v>
      </c>
      <c r="B928">
        <f>+WEEKNUM(_2024[[#This Row],[Semana n º Data]],2)</f>
        <v>11</v>
      </c>
      <c r="C928">
        <v>25</v>
      </c>
      <c r="D928" t="s">
        <v>8</v>
      </c>
      <c r="E928" t="str">
        <f>_xlfn.CONCAT(_2024[[#This Row],[Armazém]],_2024[[#This Row],[Data]])</f>
        <v>Lisboa Rua Garrett11</v>
      </c>
      <c r="F928">
        <v>1477.97</v>
      </c>
      <c r="G928">
        <v>11041.29</v>
      </c>
      <c r="H928" s="3">
        <f>INT((MONTH(_2024[[#This Row],[Semana n º Data]])-1)/3)+1</f>
        <v>1</v>
      </c>
    </row>
    <row r="929" spans="1:8" x14ac:dyDescent="0.25">
      <c r="A929" t="s">
        <v>89</v>
      </c>
      <c r="B929">
        <f>+WEEKNUM(_2024[[#This Row],[Semana n º Data]],2)</f>
        <v>11</v>
      </c>
      <c r="C929">
        <v>20</v>
      </c>
      <c r="D929" t="s">
        <v>4</v>
      </c>
      <c r="E929" t="str">
        <f>_xlfn.CONCAT(_2024[[#This Row],[Armazém]],_2024[[#This Row],[Data]])</f>
        <v>Coimbra CC Dolce Vita11</v>
      </c>
      <c r="F929">
        <v>831.91</v>
      </c>
      <c r="G929">
        <v>7159.72</v>
      </c>
      <c r="H929" s="3">
        <f>INT((MONTH(_2024[[#This Row],[Semana n º Data]])-1)/3)+1</f>
        <v>1</v>
      </c>
    </row>
    <row r="930" spans="1:8" x14ac:dyDescent="0.25">
      <c r="A930" t="s">
        <v>89</v>
      </c>
      <c r="B930">
        <f>+WEEKNUM(_2024[[#This Row],[Semana n º Data]],2)</f>
        <v>11</v>
      </c>
      <c r="C930">
        <v>24</v>
      </c>
      <c r="D930" t="s">
        <v>10</v>
      </c>
      <c r="E930" t="str">
        <f>_xlfn.CONCAT(_2024[[#This Row],[Armazém]],_2024[[#This Row],[Data]])</f>
        <v>Madeira Funchal CC La11</v>
      </c>
      <c r="F930">
        <v>729.55</v>
      </c>
      <c r="G930">
        <v>10000</v>
      </c>
      <c r="H930" s="3">
        <f>INT((MONTH(_2024[[#This Row],[Semana n º Data]])-1)/3)+1</f>
        <v>1</v>
      </c>
    </row>
    <row r="931" spans="1:8" x14ac:dyDescent="0.25">
      <c r="A931" t="s">
        <v>89</v>
      </c>
      <c r="B931">
        <f>+WEEKNUM(_2024[[#This Row],[Semana n º Data]],2)</f>
        <v>11</v>
      </c>
      <c r="C931">
        <v>22</v>
      </c>
      <c r="D931" t="s">
        <v>5</v>
      </c>
      <c r="E931" t="str">
        <f>_xlfn.CONCAT(_2024[[#This Row],[Armazém]],_2024[[#This Row],[Data]])</f>
        <v>Faro CC Forum Algarve11</v>
      </c>
      <c r="F931">
        <v>443.61</v>
      </c>
      <c r="G931">
        <v>6838.34</v>
      </c>
      <c r="H931" s="3">
        <f>INT((MONTH(_2024[[#This Row],[Semana n º Data]])-1)/3)+1</f>
        <v>1</v>
      </c>
    </row>
    <row r="932" spans="1:8" x14ac:dyDescent="0.25">
      <c r="A932" t="s">
        <v>89</v>
      </c>
      <c r="B932">
        <f>+WEEKNUM(_2024[[#This Row],[Semana n º Data]],2)</f>
        <v>11</v>
      </c>
      <c r="C932">
        <v>26</v>
      </c>
      <c r="D932" t="s">
        <v>13</v>
      </c>
      <c r="E932" t="str">
        <f>_xlfn.CONCAT(_2024[[#This Row],[Armazém]],_2024[[#This Row],[Data]])</f>
        <v>Porto CC Norte Shopping11</v>
      </c>
      <c r="F932">
        <v>2107.6</v>
      </c>
      <c r="G932">
        <v>13064.72</v>
      </c>
      <c r="H932" s="3">
        <f>INT((MONTH(_2024[[#This Row],[Semana n º Data]])-1)/3)+1</f>
        <v>1</v>
      </c>
    </row>
    <row r="933" spans="1:8" x14ac:dyDescent="0.25">
      <c r="A933" t="s">
        <v>89</v>
      </c>
      <c r="B933">
        <f>+WEEKNUM(_2024[[#This Row],[Semana n º Data]],2)</f>
        <v>11</v>
      </c>
      <c r="C933">
        <v>21</v>
      </c>
      <c r="D933" t="s">
        <v>7</v>
      </c>
      <c r="E933" t="str">
        <f>_xlfn.CONCAT(_2024[[#This Row],[Armazém]],_2024[[#This Row],[Data]])</f>
        <v>Lisboa CC Colombo11</v>
      </c>
      <c r="F933">
        <v>635.89</v>
      </c>
      <c r="G933">
        <v>12000</v>
      </c>
      <c r="H933" s="3">
        <f>INT((MONTH(_2024[[#This Row],[Semana n º Data]])-1)/3)+1</f>
        <v>1</v>
      </c>
    </row>
    <row r="934" spans="1:8" x14ac:dyDescent="0.25">
      <c r="A934" t="s">
        <v>89</v>
      </c>
      <c r="B934">
        <f>+WEEKNUM(_2024[[#This Row],[Semana n º Data]],2)</f>
        <v>11</v>
      </c>
      <c r="C934">
        <v>18</v>
      </c>
      <c r="D934" t="s">
        <v>12</v>
      </c>
      <c r="E934" t="str">
        <f>_xlfn.CONCAT(_2024[[#This Row],[Armazém]],_2024[[#This Row],[Data]])</f>
        <v>Porto Aeroporto11</v>
      </c>
      <c r="F934">
        <v>230</v>
      </c>
      <c r="G934">
        <v>7867.2</v>
      </c>
      <c r="H934" s="3">
        <f>INT((MONTH(_2024[[#This Row],[Semana n º Data]])-1)/3)+1</f>
        <v>1</v>
      </c>
    </row>
    <row r="935" spans="1:8" x14ac:dyDescent="0.25">
      <c r="A935" t="s">
        <v>89</v>
      </c>
      <c r="B935">
        <f>+WEEKNUM(_2024[[#This Row],[Semana n º Data]],2)</f>
        <v>11</v>
      </c>
      <c r="C935">
        <v>27</v>
      </c>
      <c r="D935" t="s">
        <v>11</v>
      </c>
      <c r="E935" t="str">
        <f>_xlfn.CONCAT(_2024[[#This Row],[Armazém]],_2024[[#This Row],[Data]])</f>
        <v>Oeiras C.C. Parque Oeiras11</v>
      </c>
      <c r="F935">
        <v>1492.47</v>
      </c>
      <c r="G935">
        <v>9000</v>
      </c>
      <c r="H935" s="3">
        <f>INT((MONTH(_2024[[#This Row],[Semana n º Data]])-1)/3)+1</f>
        <v>1</v>
      </c>
    </row>
    <row r="936" spans="1:8" x14ac:dyDescent="0.25">
      <c r="A936" t="s">
        <v>89</v>
      </c>
      <c r="B936">
        <f>+WEEKNUM(_2024[[#This Row],[Semana n º Data]],2)</f>
        <v>11</v>
      </c>
      <c r="C936">
        <v>19</v>
      </c>
      <c r="D936" t="s">
        <v>3</v>
      </c>
      <c r="E936" t="str">
        <f>_xlfn.CONCAT(_2024[[#This Row],[Armazém]],_2024[[#This Row],[Data]])</f>
        <v>Braga11</v>
      </c>
      <c r="F936">
        <v>373.5</v>
      </c>
      <c r="G936">
        <v>5000</v>
      </c>
      <c r="H936" s="3">
        <f>INT((MONTH(_2024[[#This Row],[Semana n º Data]])-1)/3)+1</f>
        <v>1</v>
      </c>
    </row>
    <row r="937" spans="1:8" x14ac:dyDescent="0.25">
      <c r="A937" t="s">
        <v>89</v>
      </c>
      <c r="B937">
        <f>+WEEKNUM(_2024[[#This Row],[Semana n º Data]],2)</f>
        <v>11</v>
      </c>
      <c r="C937">
        <v>28</v>
      </c>
      <c r="D937" t="s">
        <v>9</v>
      </c>
      <c r="E937" t="str">
        <f>_xlfn.CONCAT(_2024[[#This Row],[Armazém]],_2024[[#This Row],[Data]])</f>
        <v>Lisbona Praca Dom Pedro11</v>
      </c>
      <c r="F937">
        <v>720.1</v>
      </c>
      <c r="G937">
        <v>10874.79</v>
      </c>
      <c r="H937" s="3">
        <f>INT((MONTH(_2024[[#This Row],[Semana n º Data]])-1)/3)+1</f>
        <v>1</v>
      </c>
    </row>
    <row r="938" spans="1:8" x14ac:dyDescent="0.25">
      <c r="A938" t="s">
        <v>89</v>
      </c>
      <c r="B938">
        <f>+WEEKNUM(_2024[[#This Row],[Semana n º Data]],2)</f>
        <v>11</v>
      </c>
      <c r="C938">
        <v>23</v>
      </c>
      <c r="D938" t="s">
        <v>14</v>
      </c>
      <c r="E938" t="str">
        <f>_xlfn.CONCAT(_2024[[#This Row],[Armazém]],_2024[[#This Row],[Data]])</f>
        <v>Lisbona Alcochete11</v>
      </c>
      <c r="F938">
        <v>1079.6300000000001</v>
      </c>
      <c r="G938">
        <v>13596.42</v>
      </c>
      <c r="H938" s="3">
        <f>INT((MONTH(_2024[[#This Row],[Semana n º Data]])-1)/3)+1</f>
        <v>1</v>
      </c>
    </row>
    <row r="939" spans="1:8" x14ac:dyDescent="0.25">
      <c r="A939" t="s">
        <v>89</v>
      </c>
      <c r="B939">
        <f>+WEEKNUM(_2024[[#This Row],[Semana n º Data]],2)</f>
        <v>11</v>
      </c>
      <c r="C939">
        <v>29</v>
      </c>
      <c r="D939" t="s">
        <v>2</v>
      </c>
      <c r="E939" t="str">
        <f>_xlfn.CONCAT(_2024[[#This Row],[Armazém]],_2024[[#This Row],[Data]])</f>
        <v>Almancil Outlet11</v>
      </c>
      <c r="F939">
        <v>896.64</v>
      </c>
      <c r="G939">
        <v>13447.63</v>
      </c>
      <c r="H939" s="3">
        <f>INT((MONTH(_2024[[#This Row],[Semana n º Data]])-1)/3)+1</f>
        <v>1</v>
      </c>
    </row>
    <row r="940" spans="1:8" x14ac:dyDescent="0.25">
      <c r="A940" t="s">
        <v>89</v>
      </c>
      <c r="B940">
        <f>+WEEKNUM(_2024[[#This Row],[Semana n º Data]],2)</f>
        <v>11</v>
      </c>
      <c r="C940">
        <v>30</v>
      </c>
      <c r="D940" t="s">
        <v>6</v>
      </c>
      <c r="E940" t="str">
        <f>_xlfn.CONCAT(_2024[[#This Row],[Armazém]],_2024[[#This Row],[Data]])</f>
        <v>Lisboa CC Amoreiras11</v>
      </c>
      <c r="F940">
        <v>361.7</v>
      </c>
      <c r="G940">
        <v>10111.19</v>
      </c>
      <c r="H940" s="3">
        <f>INT((MONTH(_2024[[#This Row],[Semana n º Data]])-1)/3)+1</f>
        <v>1</v>
      </c>
    </row>
    <row r="941" spans="1:8" x14ac:dyDescent="0.25">
      <c r="A941" t="s">
        <v>89</v>
      </c>
      <c r="B941">
        <f>+WEEKNUM(_2024[[#This Row],[Semana n º Data]],2)</f>
        <v>11</v>
      </c>
      <c r="C941">
        <v>25</v>
      </c>
      <c r="D941" t="s">
        <v>8</v>
      </c>
      <c r="E941" t="str">
        <f>_xlfn.CONCAT(_2024[[#This Row],[Armazém]],_2024[[#This Row],[Data]])</f>
        <v>Lisboa Rua Garrett11</v>
      </c>
      <c r="F941">
        <v>1738.13</v>
      </c>
      <c r="G941">
        <v>11041.29</v>
      </c>
      <c r="H941" s="3">
        <f>INT((MONTH(_2024[[#This Row],[Semana n º Data]])-1)/3)+1</f>
        <v>1</v>
      </c>
    </row>
    <row r="942" spans="1:8" x14ac:dyDescent="0.25">
      <c r="A942" t="s">
        <v>90</v>
      </c>
      <c r="B942">
        <f>+WEEKNUM(_2024[[#This Row],[Semana n º Data]],2)</f>
        <v>11</v>
      </c>
      <c r="C942">
        <v>20</v>
      </c>
      <c r="D942" t="s">
        <v>4</v>
      </c>
      <c r="E942" t="str">
        <f>_xlfn.CONCAT(_2024[[#This Row],[Armazém]],_2024[[#This Row],[Data]])</f>
        <v>Coimbra CC Dolce Vita11</v>
      </c>
      <c r="F942">
        <v>814.14</v>
      </c>
      <c r="G942">
        <v>7159.72</v>
      </c>
      <c r="H942" s="3">
        <f>INT((MONTH(_2024[[#This Row],[Semana n º Data]])-1)/3)+1</f>
        <v>1</v>
      </c>
    </row>
    <row r="943" spans="1:8" x14ac:dyDescent="0.25">
      <c r="A943" t="s">
        <v>90</v>
      </c>
      <c r="B943">
        <f>+WEEKNUM(_2024[[#This Row],[Semana n º Data]],2)</f>
        <v>11</v>
      </c>
      <c r="C943">
        <v>24</v>
      </c>
      <c r="D943" t="s">
        <v>10</v>
      </c>
      <c r="E943" t="str">
        <f>_xlfn.CONCAT(_2024[[#This Row],[Armazém]],_2024[[#This Row],[Data]])</f>
        <v>Madeira Funchal CC La11</v>
      </c>
      <c r="F943">
        <v>1109.27</v>
      </c>
      <c r="G943">
        <v>10000</v>
      </c>
      <c r="H943" s="3">
        <f>INT((MONTH(_2024[[#This Row],[Semana n º Data]])-1)/3)+1</f>
        <v>1</v>
      </c>
    </row>
    <row r="944" spans="1:8" x14ac:dyDescent="0.25">
      <c r="A944" t="s">
        <v>90</v>
      </c>
      <c r="B944">
        <f>+WEEKNUM(_2024[[#This Row],[Semana n º Data]],2)</f>
        <v>11</v>
      </c>
      <c r="C944">
        <v>22</v>
      </c>
      <c r="D944" t="s">
        <v>5</v>
      </c>
      <c r="E944" t="str">
        <f>_xlfn.CONCAT(_2024[[#This Row],[Armazém]],_2024[[#This Row],[Data]])</f>
        <v>Faro CC Forum Algarve11</v>
      </c>
      <c r="F944">
        <v>612.48</v>
      </c>
      <c r="G944">
        <v>6838.34</v>
      </c>
      <c r="H944" s="3">
        <f>INT((MONTH(_2024[[#This Row],[Semana n º Data]])-1)/3)+1</f>
        <v>1</v>
      </c>
    </row>
    <row r="945" spans="1:8" x14ac:dyDescent="0.25">
      <c r="A945" t="s">
        <v>90</v>
      </c>
      <c r="B945">
        <f>+WEEKNUM(_2024[[#This Row],[Semana n º Data]],2)</f>
        <v>11</v>
      </c>
      <c r="C945">
        <v>26</v>
      </c>
      <c r="D945" t="s">
        <v>13</v>
      </c>
      <c r="E945" t="str">
        <f>_xlfn.CONCAT(_2024[[#This Row],[Armazém]],_2024[[#This Row],[Data]])</f>
        <v>Porto CC Norte Shopping11</v>
      </c>
      <c r="F945">
        <v>1262.19</v>
      </c>
      <c r="G945">
        <v>13064.72</v>
      </c>
      <c r="H945" s="3">
        <f>INT((MONTH(_2024[[#This Row],[Semana n º Data]])-1)/3)+1</f>
        <v>1</v>
      </c>
    </row>
    <row r="946" spans="1:8" x14ac:dyDescent="0.25">
      <c r="A946" t="s">
        <v>90</v>
      </c>
      <c r="B946">
        <f>+WEEKNUM(_2024[[#This Row],[Semana n º Data]],2)</f>
        <v>11</v>
      </c>
      <c r="C946">
        <v>21</v>
      </c>
      <c r="D946" t="s">
        <v>7</v>
      </c>
      <c r="E946" t="str">
        <f>_xlfn.CONCAT(_2024[[#This Row],[Armazém]],_2024[[#This Row],[Data]])</f>
        <v>Lisboa CC Colombo11</v>
      </c>
      <c r="F946">
        <v>901.93</v>
      </c>
      <c r="G946">
        <v>12000</v>
      </c>
      <c r="H946" s="3">
        <f>INT((MONTH(_2024[[#This Row],[Semana n º Data]])-1)/3)+1</f>
        <v>1</v>
      </c>
    </row>
    <row r="947" spans="1:8" x14ac:dyDescent="0.25">
      <c r="A947" t="s">
        <v>90</v>
      </c>
      <c r="B947">
        <f>+WEEKNUM(_2024[[#This Row],[Semana n º Data]],2)</f>
        <v>11</v>
      </c>
      <c r="C947">
        <v>18</v>
      </c>
      <c r="D947" t="s">
        <v>12</v>
      </c>
      <c r="E947" t="str">
        <f>_xlfn.CONCAT(_2024[[#This Row],[Armazém]],_2024[[#This Row],[Data]])</f>
        <v>Porto Aeroporto11</v>
      </c>
      <c r="F947">
        <v>1800.39</v>
      </c>
      <c r="G947">
        <v>7867.2</v>
      </c>
      <c r="H947" s="3">
        <f>INT((MONTH(_2024[[#This Row],[Semana n º Data]])-1)/3)+1</f>
        <v>1</v>
      </c>
    </row>
    <row r="948" spans="1:8" x14ac:dyDescent="0.25">
      <c r="A948" t="s">
        <v>90</v>
      </c>
      <c r="B948">
        <f>+WEEKNUM(_2024[[#This Row],[Semana n º Data]],2)</f>
        <v>11</v>
      </c>
      <c r="C948">
        <v>27</v>
      </c>
      <c r="D948" t="s">
        <v>11</v>
      </c>
      <c r="E948" t="str">
        <f>_xlfn.CONCAT(_2024[[#This Row],[Armazém]],_2024[[#This Row],[Data]])</f>
        <v>Oeiras C.C. Parque Oeiras11</v>
      </c>
      <c r="F948">
        <v>1596.79</v>
      </c>
      <c r="G948">
        <v>9000</v>
      </c>
      <c r="H948" s="3">
        <f>INT((MONTH(_2024[[#This Row],[Semana n º Data]])-1)/3)+1</f>
        <v>1</v>
      </c>
    </row>
    <row r="949" spans="1:8" x14ac:dyDescent="0.25">
      <c r="A949" t="s">
        <v>90</v>
      </c>
      <c r="B949">
        <f>+WEEKNUM(_2024[[#This Row],[Semana n º Data]],2)</f>
        <v>11</v>
      </c>
      <c r="C949">
        <v>19</v>
      </c>
      <c r="D949" t="s">
        <v>3</v>
      </c>
      <c r="E949" t="str">
        <f>_xlfn.CONCAT(_2024[[#This Row],[Armazém]],_2024[[#This Row],[Data]])</f>
        <v>Braga11</v>
      </c>
      <c r="F949">
        <v>317.77999999999997</v>
      </c>
      <c r="G949">
        <v>5000</v>
      </c>
      <c r="H949" s="3">
        <f>INT((MONTH(_2024[[#This Row],[Semana n º Data]])-1)/3)+1</f>
        <v>1</v>
      </c>
    </row>
    <row r="950" spans="1:8" x14ac:dyDescent="0.25">
      <c r="A950" t="s">
        <v>90</v>
      </c>
      <c r="B950">
        <f>+WEEKNUM(_2024[[#This Row],[Semana n º Data]],2)</f>
        <v>11</v>
      </c>
      <c r="C950">
        <v>28</v>
      </c>
      <c r="D950" t="s">
        <v>9</v>
      </c>
      <c r="E950" t="str">
        <f>_xlfn.CONCAT(_2024[[#This Row],[Armazém]],_2024[[#This Row],[Data]])</f>
        <v>Lisbona Praca Dom Pedro11</v>
      </c>
      <c r="F950">
        <v>846.2</v>
      </c>
      <c r="G950">
        <v>10874.79</v>
      </c>
      <c r="H950" s="3">
        <f>INT((MONTH(_2024[[#This Row],[Semana n º Data]])-1)/3)+1</f>
        <v>1</v>
      </c>
    </row>
    <row r="951" spans="1:8" x14ac:dyDescent="0.25">
      <c r="A951" t="s">
        <v>90</v>
      </c>
      <c r="B951">
        <f>+WEEKNUM(_2024[[#This Row],[Semana n º Data]],2)</f>
        <v>11</v>
      </c>
      <c r="C951">
        <v>23</v>
      </c>
      <c r="D951" t="s">
        <v>14</v>
      </c>
      <c r="E951" t="str">
        <f>_xlfn.CONCAT(_2024[[#This Row],[Armazém]],_2024[[#This Row],[Data]])</f>
        <v>Lisbona Alcochete11</v>
      </c>
      <c r="F951">
        <v>1132.99</v>
      </c>
      <c r="G951">
        <v>13596.42</v>
      </c>
      <c r="H951" s="3">
        <f>INT((MONTH(_2024[[#This Row],[Semana n º Data]])-1)/3)+1</f>
        <v>1</v>
      </c>
    </row>
    <row r="952" spans="1:8" x14ac:dyDescent="0.25">
      <c r="A952" t="s">
        <v>90</v>
      </c>
      <c r="B952">
        <f>+WEEKNUM(_2024[[#This Row],[Semana n º Data]],2)</f>
        <v>11</v>
      </c>
      <c r="C952">
        <v>29</v>
      </c>
      <c r="D952" t="s">
        <v>2</v>
      </c>
      <c r="E952" t="str">
        <f>_xlfn.CONCAT(_2024[[#This Row],[Armazém]],_2024[[#This Row],[Data]])</f>
        <v>Almancil Outlet11</v>
      </c>
      <c r="F952">
        <v>514.04</v>
      </c>
      <c r="G952">
        <v>13447.63</v>
      </c>
      <c r="H952" s="3">
        <f>INT((MONTH(_2024[[#This Row],[Semana n º Data]])-1)/3)+1</f>
        <v>1</v>
      </c>
    </row>
    <row r="953" spans="1:8" x14ac:dyDescent="0.25">
      <c r="A953" t="s">
        <v>90</v>
      </c>
      <c r="B953">
        <f>+WEEKNUM(_2024[[#This Row],[Semana n º Data]],2)</f>
        <v>11</v>
      </c>
      <c r="C953">
        <v>30</v>
      </c>
      <c r="D953" t="s">
        <v>6</v>
      </c>
      <c r="E953" t="str">
        <f>_xlfn.CONCAT(_2024[[#This Row],[Armazém]],_2024[[#This Row],[Data]])</f>
        <v>Lisboa CC Amoreiras11</v>
      </c>
      <c r="F953">
        <v>1135.8699999999999</v>
      </c>
      <c r="G953">
        <v>10111.19</v>
      </c>
      <c r="H953" s="3">
        <f>INT((MONTH(_2024[[#This Row],[Semana n º Data]])-1)/3)+1</f>
        <v>1</v>
      </c>
    </row>
    <row r="954" spans="1:8" x14ac:dyDescent="0.25">
      <c r="A954" t="s">
        <v>90</v>
      </c>
      <c r="B954">
        <f>+WEEKNUM(_2024[[#This Row],[Semana n º Data]],2)</f>
        <v>11</v>
      </c>
      <c r="C954">
        <v>25</v>
      </c>
      <c r="D954" t="s">
        <v>8</v>
      </c>
      <c r="E954" t="str">
        <f>_xlfn.CONCAT(_2024[[#This Row],[Armazém]],_2024[[#This Row],[Data]])</f>
        <v>Lisboa Rua Garrett11</v>
      </c>
      <c r="F954">
        <v>980.06</v>
      </c>
      <c r="G954">
        <v>11041.29</v>
      </c>
      <c r="H954" s="3">
        <f>INT((MONTH(_2024[[#This Row],[Semana n º Data]])-1)/3)+1</f>
        <v>1</v>
      </c>
    </row>
    <row r="955" spans="1:8" x14ac:dyDescent="0.25">
      <c r="A955" t="s">
        <v>91</v>
      </c>
      <c r="B955">
        <f>+WEEKNUM(_2024[[#This Row],[Semana n º Data]],2)</f>
        <v>11</v>
      </c>
      <c r="C955">
        <v>20</v>
      </c>
      <c r="D955" t="s">
        <v>4</v>
      </c>
      <c r="E955" t="str">
        <f>_xlfn.CONCAT(_2024[[#This Row],[Armazém]],_2024[[#This Row],[Data]])</f>
        <v>Coimbra CC Dolce Vita11</v>
      </c>
      <c r="F955">
        <v>1629.29</v>
      </c>
      <c r="G955">
        <v>7159.72</v>
      </c>
      <c r="H955" s="3">
        <f>INT((MONTH(_2024[[#This Row],[Semana n º Data]])-1)/3)+1</f>
        <v>1</v>
      </c>
    </row>
    <row r="956" spans="1:8" x14ac:dyDescent="0.25">
      <c r="A956" t="s">
        <v>91</v>
      </c>
      <c r="B956">
        <f>+WEEKNUM(_2024[[#This Row],[Semana n º Data]],2)</f>
        <v>11</v>
      </c>
      <c r="C956">
        <v>24</v>
      </c>
      <c r="D956" t="s">
        <v>10</v>
      </c>
      <c r="E956" t="str">
        <f>_xlfn.CONCAT(_2024[[#This Row],[Armazém]],_2024[[#This Row],[Data]])</f>
        <v>Madeira Funchal CC La11</v>
      </c>
      <c r="F956">
        <v>1155.3</v>
      </c>
      <c r="G956">
        <v>10000</v>
      </c>
      <c r="H956" s="3">
        <f>INT((MONTH(_2024[[#This Row],[Semana n º Data]])-1)/3)+1</f>
        <v>1</v>
      </c>
    </row>
    <row r="957" spans="1:8" x14ac:dyDescent="0.25">
      <c r="A957" t="s">
        <v>91</v>
      </c>
      <c r="B957">
        <f>+WEEKNUM(_2024[[#This Row],[Semana n º Data]],2)</f>
        <v>11</v>
      </c>
      <c r="C957">
        <v>22</v>
      </c>
      <c r="D957" t="s">
        <v>5</v>
      </c>
      <c r="E957" t="str">
        <f>_xlfn.CONCAT(_2024[[#This Row],[Armazém]],_2024[[#This Row],[Data]])</f>
        <v>Faro CC Forum Algarve11</v>
      </c>
      <c r="F957">
        <v>615.52</v>
      </c>
      <c r="G957">
        <v>6838.34</v>
      </c>
      <c r="H957" s="3">
        <f>INT((MONTH(_2024[[#This Row],[Semana n º Data]])-1)/3)+1</f>
        <v>1</v>
      </c>
    </row>
    <row r="958" spans="1:8" x14ac:dyDescent="0.25">
      <c r="A958" t="s">
        <v>91</v>
      </c>
      <c r="B958">
        <f>+WEEKNUM(_2024[[#This Row],[Semana n º Data]],2)</f>
        <v>11</v>
      </c>
      <c r="C958">
        <v>26</v>
      </c>
      <c r="D958" t="s">
        <v>13</v>
      </c>
      <c r="E958" t="str">
        <f>_xlfn.CONCAT(_2024[[#This Row],[Armazém]],_2024[[#This Row],[Data]])</f>
        <v>Porto CC Norte Shopping11</v>
      </c>
      <c r="F958">
        <v>2883.29</v>
      </c>
      <c r="G958">
        <v>13064.72</v>
      </c>
      <c r="H958" s="3">
        <f>INT((MONTH(_2024[[#This Row],[Semana n º Data]])-1)/3)+1</f>
        <v>1</v>
      </c>
    </row>
    <row r="959" spans="1:8" x14ac:dyDescent="0.25">
      <c r="A959" t="s">
        <v>91</v>
      </c>
      <c r="B959">
        <f>+WEEKNUM(_2024[[#This Row],[Semana n º Data]],2)</f>
        <v>11</v>
      </c>
      <c r="C959">
        <v>21</v>
      </c>
      <c r="D959" t="s">
        <v>7</v>
      </c>
      <c r="E959" t="str">
        <f>_xlfn.CONCAT(_2024[[#This Row],[Armazém]],_2024[[#This Row],[Data]])</f>
        <v>Lisboa CC Colombo11</v>
      </c>
      <c r="F959">
        <v>2474.96</v>
      </c>
      <c r="G959">
        <v>12000</v>
      </c>
      <c r="H959" s="3">
        <f>INT((MONTH(_2024[[#This Row],[Semana n º Data]])-1)/3)+1</f>
        <v>1</v>
      </c>
    </row>
    <row r="960" spans="1:8" x14ac:dyDescent="0.25">
      <c r="A960" t="s">
        <v>91</v>
      </c>
      <c r="B960">
        <f>+WEEKNUM(_2024[[#This Row],[Semana n º Data]],2)</f>
        <v>11</v>
      </c>
      <c r="C960">
        <v>18</v>
      </c>
      <c r="D960" t="s">
        <v>12</v>
      </c>
      <c r="E960" t="str">
        <f>_xlfn.CONCAT(_2024[[#This Row],[Armazém]],_2024[[#This Row],[Data]])</f>
        <v>Porto Aeroporto11</v>
      </c>
      <c r="F960">
        <v>752.9</v>
      </c>
      <c r="G960">
        <v>7867.2</v>
      </c>
      <c r="H960" s="3">
        <f>INT((MONTH(_2024[[#This Row],[Semana n º Data]])-1)/3)+1</f>
        <v>1</v>
      </c>
    </row>
    <row r="961" spans="1:8" x14ac:dyDescent="0.25">
      <c r="A961" t="s">
        <v>91</v>
      </c>
      <c r="B961">
        <f>+WEEKNUM(_2024[[#This Row],[Semana n º Data]],2)</f>
        <v>11</v>
      </c>
      <c r="C961">
        <v>27</v>
      </c>
      <c r="D961" t="s">
        <v>11</v>
      </c>
      <c r="E961" t="str">
        <f>_xlfn.CONCAT(_2024[[#This Row],[Armazém]],_2024[[#This Row],[Data]])</f>
        <v>Oeiras C.C. Parque Oeiras11</v>
      </c>
      <c r="F961">
        <v>1860.19</v>
      </c>
      <c r="G961">
        <v>9000</v>
      </c>
      <c r="H961" s="3">
        <f>INT((MONTH(_2024[[#This Row],[Semana n º Data]])-1)/3)+1</f>
        <v>1</v>
      </c>
    </row>
    <row r="962" spans="1:8" x14ac:dyDescent="0.25">
      <c r="A962" t="s">
        <v>91</v>
      </c>
      <c r="B962">
        <f>+WEEKNUM(_2024[[#This Row],[Semana n º Data]],2)</f>
        <v>11</v>
      </c>
      <c r="C962">
        <v>19</v>
      </c>
      <c r="D962" t="s">
        <v>3</v>
      </c>
      <c r="E962" t="str">
        <f>_xlfn.CONCAT(_2024[[#This Row],[Armazém]],_2024[[#This Row],[Data]])</f>
        <v>Braga11</v>
      </c>
      <c r="F962">
        <v>1956.57</v>
      </c>
      <c r="G962">
        <v>5000</v>
      </c>
      <c r="H962" s="3">
        <f>INT((MONTH(_2024[[#This Row],[Semana n º Data]])-1)/3)+1</f>
        <v>1</v>
      </c>
    </row>
    <row r="963" spans="1:8" x14ac:dyDescent="0.25">
      <c r="A963" t="s">
        <v>91</v>
      </c>
      <c r="B963">
        <f>+WEEKNUM(_2024[[#This Row],[Semana n º Data]],2)</f>
        <v>11</v>
      </c>
      <c r="C963">
        <v>28</v>
      </c>
      <c r="D963" t="s">
        <v>9</v>
      </c>
      <c r="E963" t="str">
        <f>_xlfn.CONCAT(_2024[[#This Row],[Armazém]],_2024[[#This Row],[Data]])</f>
        <v>Lisbona Praca Dom Pedro11</v>
      </c>
      <c r="F963">
        <v>3074.38</v>
      </c>
      <c r="G963">
        <v>10874.79</v>
      </c>
      <c r="H963" s="3">
        <f>INT((MONTH(_2024[[#This Row],[Semana n º Data]])-1)/3)+1</f>
        <v>1</v>
      </c>
    </row>
    <row r="964" spans="1:8" x14ac:dyDescent="0.25">
      <c r="A964" t="s">
        <v>91</v>
      </c>
      <c r="B964">
        <f>+WEEKNUM(_2024[[#This Row],[Semana n º Data]],2)</f>
        <v>11</v>
      </c>
      <c r="C964">
        <v>23</v>
      </c>
      <c r="D964" t="s">
        <v>14</v>
      </c>
      <c r="E964" t="str">
        <f>_xlfn.CONCAT(_2024[[#This Row],[Armazém]],_2024[[#This Row],[Data]])</f>
        <v>Lisbona Alcochete11</v>
      </c>
      <c r="F964">
        <v>2918.93</v>
      </c>
      <c r="G964">
        <v>13596.42</v>
      </c>
      <c r="H964" s="3">
        <f>INT((MONTH(_2024[[#This Row],[Semana n º Data]])-1)/3)+1</f>
        <v>1</v>
      </c>
    </row>
    <row r="965" spans="1:8" x14ac:dyDescent="0.25">
      <c r="A965" t="s">
        <v>91</v>
      </c>
      <c r="B965">
        <f>+WEEKNUM(_2024[[#This Row],[Semana n º Data]],2)</f>
        <v>11</v>
      </c>
      <c r="C965">
        <v>29</v>
      </c>
      <c r="D965" t="s">
        <v>2</v>
      </c>
      <c r="E965" t="str">
        <f>_xlfn.CONCAT(_2024[[#This Row],[Armazém]],_2024[[#This Row],[Data]])</f>
        <v>Almancil Outlet11</v>
      </c>
      <c r="F965">
        <v>1919.15</v>
      </c>
      <c r="G965">
        <v>13447.63</v>
      </c>
      <c r="H965" s="3">
        <f>INT((MONTH(_2024[[#This Row],[Semana n º Data]])-1)/3)+1</f>
        <v>1</v>
      </c>
    </row>
    <row r="966" spans="1:8" x14ac:dyDescent="0.25">
      <c r="A966" t="s">
        <v>91</v>
      </c>
      <c r="B966">
        <f>+WEEKNUM(_2024[[#This Row],[Semana n º Data]],2)</f>
        <v>11</v>
      </c>
      <c r="C966">
        <v>30</v>
      </c>
      <c r="D966" t="s">
        <v>6</v>
      </c>
      <c r="E966" t="str">
        <f>_xlfn.CONCAT(_2024[[#This Row],[Armazém]],_2024[[#This Row],[Data]])</f>
        <v>Lisboa CC Amoreiras11</v>
      </c>
      <c r="F966">
        <v>1538.97</v>
      </c>
      <c r="G966">
        <v>10111.19</v>
      </c>
      <c r="H966" s="3">
        <f>INT((MONTH(_2024[[#This Row],[Semana n º Data]])-1)/3)+1</f>
        <v>1</v>
      </c>
    </row>
    <row r="967" spans="1:8" x14ac:dyDescent="0.25">
      <c r="A967" t="s">
        <v>91</v>
      </c>
      <c r="B967">
        <f>+WEEKNUM(_2024[[#This Row],[Semana n º Data]],2)</f>
        <v>11</v>
      </c>
      <c r="C967">
        <v>25</v>
      </c>
      <c r="D967" t="s">
        <v>8</v>
      </c>
      <c r="E967" t="str">
        <f>_xlfn.CONCAT(_2024[[#This Row],[Armazém]],_2024[[#This Row],[Data]])</f>
        <v>Lisboa Rua Garrett11</v>
      </c>
      <c r="F967">
        <v>2128.16</v>
      </c>
      <c r="G967">
        <v>11041.29</v>
      </c>
      <c r="H967" s="3">
        <f>INT((MONTH(_2024[[#This Row],[Semana n º Data]])-1)/3)+1</f>
        <v>1</v>
      </c>
    </row>
    <row r="968" spans="1:8" x14ac:dyDescent="0.25">
      <c r="A968" t="s">
        <v>92</v>
      </c>
      <c r="B968">
        <f>+WEEKNUM(_2024[[#This Row],[Semana n º Data]],2)</f>
        <v>11</v>
      </c>
      <c r="C968">
        <v>20</v>
      </c>
      <c r="D968" t="s">
        <v>4</v>
      </c>
      <c r="E968" t="str">
        <f>_xlfn.CONCAT(_2024[[#This Row],[Armazém]],_2024[[#This Row],[Data]])</f>
        <v>Coimbra CC Dolce Vita11</v>
      </c>
      <c r="F968">
        <v>2010.49</v>
      </c>
      <c r="G968">
        <v>7159.72</v>
      </c>
      <c r="H968" s="3">
        <f>INT((MONTH(_2024[[#This Row],[Semana n º Data]])-1)/3)+1</f>
        <v>1</v>
      </c>
    </row>
    <row r="969" spans="1:8" x14ac:dyDescent="0.25">
      <c r="A969" t="s">
        <v>92</v>
      </c>
      <c r="B969">
        <f>+WEEKNUM(_2024[[#This Row],[Semana n º Data]],2)</f>
        <v>11</v>
      </c>
      <c r="C969">
        <v>24</v>
      </c>
      <c r="D969" t="s">
        <v>10</v>
      </c>
      <c r="E969" t="str">
        <f>_xlfn.CONCAT(_2024[[#This Row],[Armazém]],_2024[[#This Row],[Data]])</f>
        <v>Madeira Funchal CC La11</v>
      </c>
      <c r="F969">
        <v>1271.3499999999999</v>
      </c>
      <c r="G969">
        <v>10000</v>
      </c>
      <c r="H969" s="3">
        <f>INT((MONTH(_2024[[#This Row],[Semana n º Data]])-1)/3)+1</f>
        <v>1</v>
      </c>
    </row>
    <row r="970" spans="1:8" x14ac:dyDescent="0.25">
      <c r="A970" t="s">
        <v>92</v>
      </c>
      <c r="B970">
        <f>+WEEKNUM(_2024[[#This Row],[Semana n º Data]],2)</f>
        <v>11</v>
      </c>
      <c r="C970">
        <v>22</v>
      </c>
      <c r="D970" t="s">
        <v>5</v>
      </c>
      <c r="E970" t="str">
        <f>_xlfn.CONCAT(_2024[[#This Row],[Armazém]],_2024[[#This Row],[Data]])</f>
        <v>Faro CC Forum Algarve11</v>
      </c>
      <c r="F970">
        <v>986.7</v>
      </c>
      <c r="G970">
        <v>6838.34</v>
      </c>
      <c r="H970" s="3">
        <f>INT((MONTH(_2024[[#This Row],[Semana n º Data]])-1)/3)+1</f>
        <v>1</v>
      </c>
    </row>
    <row r="971" spans="1:8" x14ac:dyDescent="0.25">
      <c r="A971" t="s">
        <v>92</v>
      </c>
      <c r="B971">
        <f>+WEEKNUM(_2024[[#This Row],[Semana n º Data]],2)</f>
        <v>11</v>
      </c>
      <c r="C971">
        <v>26</v>
      </c>
      <c r="D971" t="s">
        <v>13</v>
      </c>
      <c r="E971" t="str">
        <f>_xlfn.CONCAT(_2024[[#This Row],[Armazém]],_2024[[#This Row],[Data]])</f>
        <v>Porto CC Norte Shopping11</v>
      </c>
      <c r="F971">
        <v>3612.41</v>
      </c>
      <c r="G971">
        <v>13064.72</v>
      </c>
      <c r="H971" s="3">
        <f>INT((MONTH(_2024[[#This Row],[Semana n º Data]])-1)/3)+1</f>
        <v>1</v>
      </c>
    </row>
    <row r="972" spans="1:8" x14ac:dyDescent="0.25">
      <c r="A972" t="s">
        <v>92</v>
      </c>
      <c r="B972">
        <f>+WEEKNUM(_2024[[#This Row],[Semana n º Data]],2)</f>
        <v>11</v>
      </c>
      <c r="C972">
        <v>21</v>
      </c>
      <c r="D972" t="s">
        <v>7</v>
      </c>
      <c r="E972" t="str">
        <f>_xlfn.CONCAT(_2024[[#This Row],[Armazém]],_2024[[#This Row],[Data]])</f>
        <v>Lisboa CC Colombo11</v>
      </c>
      <c r="F972">
        <v>3186.19</v>
      </c>
      <c r="G972">
        <v>12000</v>
      </c>
      <c r="H972" s="3">
        <f>INT((MONTH(_2024[[#This Row],[Semana n º Data]])-1)/3)+1</f>
        <v>1</v>
      </c>
    </row>
    <row r="973" spans="1:8" x14ac:dyDescent="0.25">
      <c r="A973" t="s">
        <v>92</v>
      </c>
      <c r="B973">
        <f>+WEEKNUM(_2024[[#This Row],[Semana n º Data]],2)</f>
        <v>11</v>
      </c>
      <c r="C973">
        <v>18</v>
      </c>
      <c r="D973" t="s">
        <v>12</v>
      </c>
      <c r="E973" t="str">
        <f>_xlfn.CONCAT(_2024[[#This Row],[Armazém]],_2024[[#This Row],[Data]])</f>
        <v>Porto Aeroporto11</v>
      </c>
      <c r="F973">
        <v>1691.9</v>
      </c>
      <c r="G973">
        <v>7867.2</v>
      </c>
      <c r="H973" s="3">
        <f>INT((MONTH(_2024[[#This Row],[Semana n º Data]])-1)/3)+1</f>
        <v>1</v>
      </c>
    </row>
    <row r="974" spans="1:8" x14ac:dyDescent="0.25">
      <c r="A974" t="s">
        <v>92</v>
      </c>
      <c r="B974">
        <f>+WEEKNUM(_2024[[#This Row],[Semana n º Data]],2)</f>
        <v>11</v>
      </c>
      <c r="C974">
        <v>27</v>
      </c>
      <c r="D974" t="s">
        <v>11</v>
      </c>
      <c r="E974" t="str">
        <f>_xlfn.CONCAT(_2024[[#This Row],[Armazém]],_2024[[#This Row],[Data]])</f>
        <v>Oeiras C.C. Parque Oeiras11</v>
      </c>
      <c r="F974">
        <v>1612.23</v>
      </c>
      <c r="G974">
        <v>9000</v>
      </c>
      <c r="H974" s="3">
        <f>INT((MONTH(_2024[[#This Row],[Semana n º Data]])-1)/3)+1</f>
        <v>1</v>
      </c>
    </row>
    <row r="975" spans="1:8" x14ac:dyDescent="0.25">
      <c r="A975" t="s">
        <v>92</v>
      </c>
      <c r="B975">
        <f>+WEEKNUM(_2024[[#This Row],[Semana n º Data]],2)</f>
        <v>11</v>
      </c>
      <c r="C975">
        <v>28</v>
      </c>
      <c r="D975" t="s">
        <v>9</v>
      </c>
      <c r="E975" t="str">
        <f>_xlfn.CONCAT(_2024[[#This Row],[Armazém]],_2024[[#This Row],[Data]])</f>
        <v>Lisbona Praca Dom Pedro11</v>
      </c>
      <c r="F975">
        <v>1430.1</v>
      </c>
      <c r="G975">
        <v>10874.79</v>
      </c>
      <c r="H975" s="3">
        <f>INT((MONTH(_2024[[#This Row],[Semana n º Data]])-1)/3)+1</f>
        <v>1</v>
      </c>
    </row>
    <row r="976" spans="1:8" x14ac:dyDescent="0.25">
      <c r="A976" t="s">
        <v>92</v>
      </c>
      <c r="B976">
        <f>+WEEKNUM(_2024[[#This Row],[Semana n º Data]],2)</f>
        <v>11</v>
      </c>
      <c r="C976">
        <v>23</v>
      </c>
      <c r="D976" t="s">
        <v>14</v>
      </c>
      <c r="E976" t="str">
        <f>_xlfn.CONCAT(_2024[[#This Row],[Armazém]],_2024[[#This Row],[Data]])</f>
        <v>Lisbona Alcochete11</v>
      </c>
      <c r="F976">
        <v>3562.18</v>
      </c>
      <c r="G976">
        <v>13596.42</v>
      </c>
      <c r="H976" s="3">
        <f>INT((MONTH(_2024[[#This Row],[Semana n º Data]])-1)/3)+1</f>
        <v>1</v>
      </c>
    </row>
    <row r="977" spans="1:8" x14ac:dyDescent="0.25">
      <c r="A977" t="s">
        <v>92</v>
      </c>
      <c r="B977">
        <f>+WEEKNUM(_2024[[#This Row],[Semana n º Data]],2)</f>
        <v>11</v>
      </c>
      <c r="C977">
        <v>29</v>
      </c>
      <c r="D977" t="s">
        <v>2</v>
      </c>
      <c r="E977" t="str">
        <f>_xlfn.CONCAT(_2024[[#This Row],[Armazém]],_2024[[#This Row],[Data]])</f>
        <v>Almancil Outlet11</v>
      </c>
      <c r="F977">
        <v>1763.94</v>
      </c>
      <c r="G977">
        <v>13447.63</v>
      </c>
      <c r="H977" s="3">
        <f>INT((MONTH(_2024[[#This Row],[Semana n º Data]])-1)/3)+1</f>
        <v>1</v>
      </c>
    </row>
    <row r="978" spans="1:8" x14ac:dyDescent="0.25">
      <c r="A978" t="s">
        <v>92</v>
      </c>
      <c r="B978">
        <f>+WEEKNUM(_2024[[#This Row],[Semana n º Data]],2)</f>
        <v>11</v>
      </c>
      <c r="C978">
        <v>30</v>
      </c>
      <c r="D978" t="s">
        <v>6</v>
      </c>
      <c r="E978" t="str">
        <f>_xlfn.CONCAT(_2024[[#This Row],[Armazém]],_2024[[#This Row],[Data]])</f>
        <v>Lisboa CC Amoreiras11</v>
      </c>
      <c r="F978">
        <v>1633.6</v>
      </c>
      <c r="G978">
        <v>10111.19</v>
      </c>
      <c r="H978" s="3">
        <f>INT((MONTH(_2024[[#This Row],[Semana n º Data]])-1)/3)+1</f>
        <v>1</v>
      </c>
    </row>
    <row r="979" spans="1:8" x14ac:dyDescent="0.25">
      <c r="A979" t="s">
        <v>92</v>
      </c>
      <c r="B979">
        <f>+WEEKNUM(_2024[[#This Row],[Semana n º Data]],2)</f>
        <v>11</v>
      </c>
      <c r="C979">
        <v>25</v>
      </c>
      <c r="D979" t="s">
        <v>8</v>
      </c>
      <c r="E979" t="str">
        <f>_xlfn.CONCAT(_2024[[#This Row],[Armazém]],_2024[[#This Row],[Data]])</f>
        <v>Lisboa Rua Garrett11</v>
      </c>
      <c r="F979">
        <v>1411.72</v>
      </c>
      <c r="G979">
        <v>11041.29</v>
      </c>
      <c r="H979" s="3">
        <f>INT((MONTH(_2024[[#This Row],[Semana n º Data]])-1)/3)+1</f>
        <v>1</v>
      </c>
    </row>
    <row r="980" spans="1:8" x14ac:dyDescent="0.25">
      <c r="A980" t="s">
        <v>93</v>
      </c>
      <c r="B980">
        <f>+WEEKNUM(_2024[[#This Row],[Semana n º Data]],2)</f>
        <v>12</v>
      </c>
      <c r="C980">
        <v>20</v>
      </c>
      <c r="D980" t="s">
        <v>4</v>
      </c>
      <c r="E980" t="str">
        <f>_xlfn.CONCAT(_2024[[#This Row],[Armazém]],_2024[[#This Row],[Data]])</f>
        <v>Coimbra CC Dolce Vita12</v>
      </c>
      <c r="F980">
        <v>952.75</v>
      </c>
      <c r="G980">
        <v>8016.62</v>
      </c>
      <c r="H980" s="3">
        <f>INT((MONTH(_2024[[#This Row],[Semana n º Data]])-1)/3)+1</f>
        <v>1</v>
      </c>
    </row>
    <row r="981" spans="1:8" x14ac:dyDescent="0.25">
      <c r="A981" t="s">
        <v>93</v>
      </c>
      <c r="B981">
        <f>+WEEKNUM(_2024[[#This Row],[Semana n º Data]],2)</f>
        <v>12</v>
      </c>
      <c r="C981">
        <v>24</v>
      </c>
      <c r="D981" t="s">
        <v>10</v>
      </c>
      <c r="E981" t="str">
        <f>_xlfn.CONCAT(_2024[[#This Row],[Armazém]],_2024[[#This Row],[Data]])</f>
        <v>Madeira Funchal CC La12</v>
      </c>
      <c r="F981">
        <v>1333.69</v>
      </c>
      <c r="G981">
        <v>8980.35</v>
      </c>
      <c r="H981" s="3">
        <f>INT((MONTH(_2024[[#This Row],[Semana n º Data]])-1)/3)+1</f>
        <v>1</v>
      </c>
    </row>
    <row r="982" spans="1:8" x14ac:dyDescent="0.25">
      <c r="A982" t="s">
        <v>93</v>
      </c>
      <c r="B982">
        <f>+WEEKNUM(_2024[[#This Row],[Semana n º Data]],2)</f>
        <v>12</v>
      </c>
      <c r="C982">
        <v>22</v>
      </c>
      <c r="D982" t="s">
        <v>5</v>
      </c>
      <c r="E982" t="str">
        <f>_xlfn.CONCAT(_2024[[#This Row],[Armazém]],_2024[[#This Row],[Data]])</f>
        <v>Faro CC Forum Algarve12</v>
      </c>
      <c r="F982">
        <v>609.85</v>
      </c>
      <c r="G982">
        <v>6956.9</v>
      </c>
      <c r="H982" s="3">
        <f>INT((MONTH(_2024[[#This Row],[Semana n º Data]])-1)/3)+1</f>
        <v>1</v>
      </c>
    </row>
    <row r="983" spans="1:8" x14ac:dyDescent="0.25">
      <c r="A983" t="s">
        <v>93</v>
      </c>
      <c r="B983">
        <f>+WEEKNUM(_2024[[#This Row],[Semana n º Data]],2)</f>
        <v>12</v>
      </c>
      <c r="C983">
        <v>26</v>
      </c>
      <c r="D983" t="s">
        <v>13</v>
      </c>
      <c r="E983" t="str">
        <f>_xlfn.CONCAT(_2024[[#This Row],[Armazém]],_2024[[#This Row],[Data]])</f>
        <v>Porto CC Norte Shopping12</v>
      </c>
      <c r="F983">
        <v>2529.7199999999998</v>
      </c>
      <c r="G983">
        <v>15566.53</v>
      </c>
      <c r="H983" s="3">
        <f>INT((MONTH(_2024[[#This Row],[Semana n º Data]])-1)/3)+1</f>
        <v>1</v>
      </c>
    </row>
    <row r="984" spans="1:8" x14ac:dyDescent="0.25">
      <c r="A984" t="s">
        <v>93</v>
      </c>
      <c r="B984">
        <f>+WEEKNUM(_2024[[#This Row],[Semana n º Data]],2)</f>
        <v>12</v>
      </c>
      <c r="C984">
        <v>21</v>
      </c>
      <c r="D984" t="s">
        <v>7</v>
      </c>
      <c r="E984" t="str">
        <f>_xlfn.CONCAT(_2024[[#This Row],[Armazém]],_2024[[#This Row],[Data]])</f>
        <v>Lisboa CC Colombo12</v>
      </c>
      <c r="F984">
        <v>1864.64</v>
      </c>
      <c r="G984">
        <v>17515.939999999999</v>
      </c>
      <c r="H984" s="3">
        <f>INT((MONTH(_2024[[#This Row],[Semana n º Data]])-1)/3)+1</f>
        <v>1</v>
      </c>
    </row>
    <row r="985" spans="1:8" x14ac:dyDescent="0.25">
      <c r="A985" t="s">
        <v>93</v>
      </c>
      <c r="B985">
        <f>+WEEKNUM(_2024[[#This Row],[Semana n º Data]],2)</f>
        <v>12</v>
      </c>
      <c r="C985">
        <v>18</v>
      </c>
      <c r="D985" t="s">
        <v>12</v>
      </c>
      <c r="E985" t="str">
        <f>_xlfn.CONCAT(_2024[[#This Row],[Armazém]],_2024[[#This Row],[Data]])</f>
        <v>Porto Aeroporto12</v>
      </c>
      <c r="F985">
        <v>1381.7</v>
      </c>
      <c r="G985">
        <v>8770.82</v>
      </c>
      <c r="H985" s="3">
        <f>INT((MONTH(_2024[[#This Row],[Semana n º Data]])-1)/3)+1</f>
        <v>1</v>
      </c>
    </row>
    <row r="986" spans="1:8" x14ac:dyDescent="0.25">
      <c r="A986" t="s">
        <v>93</v>
      </c>
      <c r="B986">
        <f>+WEEKNUM(_2024[[#This Row],[Semana n º Data]],2)</f>
        <v>12</v>
      </c>
      <c r="C986">
        <v>27</v>
      </c>
      <c r="D986" t="s">
        <v>11</v>
      </c>
      <c r="E986" t="str">
        <f>_xlfn.CONCAT(_2024[[#This Row],[Armazém]],_2024[[#This Row],[Data]])</f>
        <v>Oeiras C.C. Parque Oeiras12</v>
      </c>
      <c r="F986">
        <v>1555.84</v>
      </c>
      <c r="G986">
        <v>9722.74</v>
      </c>
      <c r="H986" s="3">
        <f>INT((MONTH(_2024[[#This Row],[Semana n º Data]])-1)/3)+1</f>
        <v>1</v>
      </c>
    </row>
    <row r="987" spans="1:8" x14ac:dyDescent="0.25">
      <c r="A987" t="s">
        <v>93</v>
      </c>
      <c r="B987">
        <f>+WEEKNUM(_2024[[#This Row],[Semana n º Data]],2)</f>
        <v>12</v>
      </c>
      <c r="C987">
        <v>19</v>
      </c>
      <c r="D987" t="s">
        <v>3</v>
      </c>
      <c r="E987" t="str">
        <f>_xlfn.CONCAT(_2024[[#This Row],[Armazém]],_2024[[#This Row],[Data]])</f>
        <v>Braga12</v>
      </c>
      <c r="F987">
        <v>1253.42</v>
      </c>
      <c r="G987">
        <v>5275.79</v>
      </c>
      <c r="H987" s="3">
        <f>INT((MONTH(_2024[[#This Row],[Semana n º Data]])-1)/3)+1</f>
        <v>1</v>
      </c>
    </row>
    <row r="988" spans="1:8" x14ac:dyDescent="0.25">
      <c r="A988" t="s">
        <v>93</v>
      </c>
      <c r="B988">
        <f>+WEEKNUM(_2024[[#This Row],[Semana n º Data]],2)</f>
        <v>12</v>
      </c>
      <c r="C988">
        <v>28</v>
      </c>
      <c r="D988" t="s">
        <v>9</v>
      </c>
      <c r="E988" t="str">
        <f>_xlfn.CONCAT(_2024[[#This Row],[Armazém]],_2024[[#This Row],[Data]])</f>
        <v>Lisbona Praca Dom Pedro12</v>
      </c>
      <c r="F988">
        <v>2484.4899999999998</v>
      </c>
      <c r="G988">
        <v>13909.27</v>
      </c>
      <c r="H988" s="3">
        <f>INT((MONTH(_2024[[#This Row],[Semana n º Data]])-1)/3)+1</f>
        <v>1</v>
      </c>
    </row>
    <row r="989" spans="1:8" x14ac:dyDescent="0.25">
      <c r="A989" t="s">
        <v>93</v>
      </c>
      <c r="B989">
        <f>+WEEKNUM(_2024[[#This Row],[Semana n º Data]],2)</f>
        <v>12</v>
      </c>
      <c r="C989">
        <v>23</v>
      </c>
      <c r="D989" t="s">
        <v>14</v>
      </c>
      <c r="E989" t="str">
        <f>_xlfn.CONCAT(_2024[[#This Row],[Armazém]],_2024[[#This Row],[Data]])</f>
        <v>Lisbona Alcochete12</v>
      </c>
      <c r="F989">
        <v>1428.45</v>
      </c>
      <c r="G989">
        <v>14904.22</v>
      </c>
      <c r="H989" s="3">
        <f>INT((MONTH(_2024[[#This Row],[Semana n º Data]])-1)/3)+1</f>
        <v>1</v>
      </c>
    </row>
    <row r="990" spans="1:8" x14ac:dyDescent="0.25">
      <c r="A990" t="s">
        <v>93</v>
      </c>
      <c r="B990">
        <f>+WEEKNUM(_2024[[#This Row],[Semana n º Data]],2)</f>
        <v>12</v>
      </c>
      <c r="C990">
        <v>29</v>
      </c>
      <c r="D990" t="s">
        <v>2</v>
      </c>
      <c r="E990" t="str">
        <f>_xlfn.CONCAT(_2024[[#This Row],[Armazém]],_2024[[#This Row],[Data]])</f>
        <v>Almancil Outlet12</v>
      </c>
      <c r="F990">
        <v>954.28</v>
      </c>
      <c r="G990">
        <v>10565.45</v>
      </c>
      <c r="H990" s="3">
        <f>INT((MONTH(_2024[[#This Row],[Semana n º Data]])-1)/3)+1</f>
        <v>1</v>
      </c>
    </row>
    <row r="991" spans="1:8" x14ac:dyDescent="0.25">
      <c r="A991" t="s">
        <v>93</v>
      </c>
      <c r="B991">
        <f>+WEEKNUM(_2024[[#This Row],[Semana n º Data]],2)</f>
        <v>12</v>
      </c>
      <c r="C991">
        <v>30</v>
      </c>
      <c r="D991" t="s">
        <v>6</v>
      </c>
      <c r="E991" t="str">
        <f>_xlfn.CONCAT(_2024[[#This Row],[Armazém]],_2024[[#This Row],[Data]])</f>
        <v>Lisboa CC Amoreiras12</v>
      </c>
      <c r="F991">
        <v>805</v>
      </c>
      <c r="G991">
        <v>10964.26</v>
      </c>
      <c r="H991" s="3">
        <f>INT((MONTH(_2024[[#This Row],[Semana n º Data]])-1)/3)+1</f>
        <v>1</v>
      </c>
    </row>
    <row r="992" spans="1:8" x14ac:dyDescent="0.25">
      <c r="A992" t="s">
        <v>93</v>
      </c>
      <c r="B992">
        <f>+WEEKNUM(_2024[[#This Row],[Semana n º Data]],2)</f>
        <v>12</v>
      </c>
      <c r="C992">
        <v>25</v>
      </c>
      <c r="D992" t="s">
        <v>8</v>
      </c>
      <c r="E992" t="str">
        <f>_xlfn.CONCAT(_2024[[#This Row],[Armazém]],_2024[[#This Row],[Data]])</f>
        <v>Lisboa Rua Garrett12</v>
      </c>
      <c r="F992">
        <v>1406.75</v>
      </c>
      <c r="G992">
        <v>15637.12</v>
      </c>
      <c r="H992" s="3">
        <f>INT((MONTH(_2024[[#This Row],[Semana n º Data]])-1)/3)+1</f>
        <v>1</v>
      </c>
    </row>
    <row r="993" spans="1:8" x14ac:dyDescent="0.25">
      <c r="A993" t="s">
        <v>94</v>
      </c>
      <c r="B993">
        <f>+WEEKNUM(_2024[[#This Row],[Semana n º Data]],2)</f>
        <v>12</v>
      </c>
      <c r="C993">
        <v>20</v>
      </c>
      <c r="D993" t="s">
        <v>4</v>
      </c>
      <c r="E993" t="str">
        <f>_xlfn.CONCAT(_2024[[#This Row],[Armazém]],_2024[[#This Row],[Data]])</f>
        <v>Coimbra CC Dolce Vita12</v>
      </c>
      <c r="F993">
        <v>847.16</v>
      </c>
      <c r="G993">
        <v>8016.62</v>
      </c>
      <c r="H993" s="3">
        <f>INT((MONTH(_2024[[#This Row],[Semana n º Data]])-1)/3)+1</f>
        <v>1</v>
      </c>
    </row>
    <row r="994" spans="1:8" x14ac:dyDescent="0.25">
      <c r="A994" t="s">
        <v>94</v>
      </c>
      <c r="B994">
        <f>+WEEKNUM(_2024[[#This Row],[Semana n º Data]],2)</f>
        <v>12</v>
      </c>
      <c r="C994">
        <v>24</v>
      </c>
      <c r="D994" t="s">
        <v>10</v>
      </c>
      <c r="E994" t="str">
        <f>_xlfn.CONCAT(_2024[[#This Row],[Armazém]],_2024[[#This Row],[Data]])</f>
        <v>Madeira Funchal CC La12</v>
      </c>
      <c r="F994">
        <v>958.97</v>
      </c>
      <c r="G994">
        <v>8980.35</v>
      </c>
      <c r="H994" s="3">
        <f>INT((MONTH(_2024[[#This Row],[Semana n º Data]])-1)/3)+1</f>
        <v>1</v>
      </c>
    </row>
    <row r="995" spans="1:8" x14ac:dyDescent="0.25">
      <c r="A995" t="s">
        <v>94</v>
      </c>
      <c r="B995">
        <f>+WEEKNUM(_2024[[#This Row],[Semana n º Data]],2)</f>
        <v>12</v>
      </c>
      <c r="C995">
        <v>22</v>
      </c>
      <c r="D995" t="s">
        <v>5</v>
      </c>
      <c r="E995" t="str">
        <f>_xlfn.CONCAT(_2024[[#This Row],[Armazém]],_2024[[#This Row],[Data]])</f>
        <v>Faro CC Forum Algarve12</v>
      </c>
      <c r="F995">
        <v>459.7</v>
      </c>
      <c r="G995">
        <v>6956.9</v>
      </c>
      <c r="H995" s="3">
        <f>INT((MONTH(_2024[[#This Row],[Semana n º Data]])-1)/3)+1</f>
        <v>1</v>
      </c>
    </row>
    <row r="996" spans="1:8" x14ac:dyDescent="0.25">
      <c r="A996" t="s">
        <v>94</v>
      </c>
      <c r="B996">
        <f>+WEEKNUM(_2024[[#This Row],[Semana n º Data]],2)</f>
        <v>12</v>
      </c>
      <c r="C996">
        <v>26</v>
      </c>
      <c r="D996" t="s">
        <v>13</v>
      </c>
      <c r="E996" t="str">
        <f>_xlfn.CONCAT(_2024[[#This Row],[Armazém]],_2024[[#This Row],[Data]])</f>
        <v>Porto CC Norte Shopping12</v>
      </c>
      <c r="F996">
        <v>2273.54</v>
      </c>
      <c r="G996">
        <v>15566.53</v>
      </c>
      <c r="H996" s="3">
        <f>INT((MONTH(_2024[[#This Row],[Semana n º Data]])-1)/3)+1</f>
        <v>1</v>
      </c>
    </row>
    <row r="997" spans="1:8" x14ac:dyDescent="0.25">
      <c r="A997" t="s">
        <v>94</v>
      </c>
      <c r="B997">
        <f>+WEEKNUM(_2024[[#This Row],[Semana n º Data]],2)</f>
        <v>12</v>
      </c>
      <c r="C997">
        <v>21</v>
      </c>
      <c r="D997" t="s">
        <v>7</v>
      </c>
      <c r="E997" t="str">
        <f>_xlfn.CONCAT(_2024[[#This Row],[Armazém]],_2024[[#This Row],[Data]])</f>
        <v>Lisboa CC Colombo12</v>
      </c>
      <c r="F997">
        <v>1979.33</v>
      </c>
      <c r="G997">
        <v>17515.939999999999</v>
      </c>
      <c r="H997" s="3">
        <f>INT((MONTH(_2024[[#This Row],[Semana n º Data]])-1)/3)+1</f>
        <v>1</v>
      </c>
    </row>
    <row r="998" spans="1:8" x14ac:dyDescent="0.25">
      <c r="A998" t="s">
        <v>94</v>
      </c>
      <c r="B998">
        <f>+WEEKNUM(_2024[[#This Row],[Semana n º Data]],2)</f>
        <v>12</v>
      </c>
      <c r="C998">
        <v>18</v>
      </c>
      <c r="D998" t="s">
        <v>12</v>
      </c>
      <c r="E998" t="str">
        <f>_xlfn.CONCAT(_2024[[#This Row],[Armazém]],_2024[[#This Row],[Data]])</f>
        <v>Porto Aeroporto12</v>
      </c>
      <c r="F998">
        <v>253.71</v>
      </c>
      <c r="G998">
        <v>8770.82</v>
      </c>
      <c r="H998" s="3">
        <f>INT((MONTH(_2024[[#This Row],[Semana n º Data]])-1)/3)+1</f>
        <v>1</v>
      </c>
    </row>
    <row r="999" spans="1:8" x14ac:dyDescent="0.25">
      <c r="A999" t="s">
        <v>94</v>
      </c>
      <c r="B999">
        <f>+WEEKNUM(_2024[[#This Row],[Semana n º Data]],2)</f>
        <v>12</v>
      </c>
      <c r="C999">
        <v>27</v>
      </c>
      <c r="D999" t="s">
        <v>11</v>
      </c>
      <c r="E999" t="str">
        <f>_xlfn.CONCAT(_2024[[#This Row],[Armazém]],_2024[[#This Row],[Data]])</f>
        <v>Oeiras C.C. Parque Oeiras12</v>
      </c>
      <c r="F999">
        <v>1589.34</v>
      </c>
      <c r="G999">
        <v>9722.74</v>
      </c>
      <c r="H999" s="3">
        <f>INT((MONTH(_2024[[#This Row],[Semana n º Data]])-1)/3)+1</f>
        <v>1</v>
      </c>
    </row>
    <row r="1000" spans="1:8" x14ac:dyDescent="0.25">
      <c r="A1000" t="s">
        <v>94</v>
      </c>
      <c r="B1000">
        <f>+WEEKNUM(_2024[[#This Row],[Semana n º Data]],2)</f>
        <v>12</v>
      </c>
      <c r="C1000">
        <v>19</v>
      </c>
      <c r="D1000" t="s">
        <v>3</v>
      </c>
      <c r="E1000" t="str">
        <f>_xlfn.CONCAT(_2024[[#This Row],[Armazém]],_2024[[#This Row],[Data]])</f>
        <v>Braga12</v>
      </c>
      <c r="F1000">
        <v>867.01</v>
      </c>
      <c r="G1000">
        <v>5275.79</v>
      </c>
      <c r="H1000" s="3">
        <f>INT((MONTH(_2024[[#This Row],[Semana n º Data]])-1)/3)+1</f>
        <v>1</v>
      </c>
    </row>
    <row r="1001" spans="1:8" x14ac:dyDescent="0.25">
      <c r="A1001" t="s">
        <v>94</v>
      </c>
      <c r="B1001">
        <f>+WEEKNUM(_2024[[#This Row],[Semana n º Data]],2)</f>
        <v>12</v>
      </c>
      <c r="C1001">
        <v>28</v>
      </c>
      <c r="D1001" t="s">
        <v>9</v>
      </c>
      <c r="E1001" t="str">
        <f>_xlfn.CONCAT(_2024[[#This Row],[Armazém]],_2024[[#This Row],[Data]])</f>
        <v>Lisbona Praca Dom Pedro12</v>
      </c>
      <c r="F1001">
        <v>993.08</v>
      </c>
      <c r="G1001">
        <v>13909.27</v>
      </c>
      <c r="H1001" s="3">
        <f>INT((MONTH(_2024[[#This Row],[Semana n º Data]])-1)/3)+1</f>
        <v>1</v>
      </c>
    </row>
    <row r="1002" spans="1:8" x14ac:dyDescent="0.25">
      <c r="A1002" t="s">
        <v>94</v>
      </c>
      <c r="B1002">
        <f>+WEEKNUM(_2024[[#This Row],[Semana n º Data]],2)</f>
        <v>12</v>
      </c>
      <c r="C1002">
        <v>23</v>
      </c>
      <c r="D1002" t="s">
        <v>14</v>
      </c>
      <c r="E1002" t="str">
        <f>_xlfn.CONCAT(_2024[[#This Row],[Armazém]],_2024[[#This Row],[Data]])</f>
        <v>Lisbona Alcochete12</v>
      </c>
      <c r="F1002">
        <v>907.82</v>
      </c>
      <c r="G1002">
        <v>14904.22</v>
      </c>
      <c r="H1002" s="3">
        <f>INT((MONTH(_2024[[#This Row],[Semana n º Data]])-1)/3)+1</f>
        <v>1</v>
      </c>
    </row>
    <row r="1003" spans="1:8" x14ac:dyDescent="0.25">
      <c r="A1003" t="s">
        <v>94</v>
      </c>
      <c r="B1003">
        <f>+WEEKNUM(_2024[[#This Row],[Semana n º Data]],2)</f>
        <v>12</v>
      </c>
      <c r="C1003">
        <v>29</v>
      </c>
      <c r="D1003" t="s">
        <v>2</v>
      </c>
      <c r="E1003" t="str">
        <f>_xlfn.CONCAT(_2024[[#This Row],[Armazém]],_2024[[#This Row],[Data]])</f>
        <v>Almancil Outlet12</v>
      </c>
      <c r="F1003">
        <v>712.57</v>
      </c>
      <c r="G1003">
        <v>10565.45</v>
      </c>
      <c r="H1003" s="3">
        <f>INT((MONTH(_2024[[#This Row],[Semana n º Data]])-1)/3)+1</f>
        <v>1</v>
      </c>
    </row>
    <row r="1004" spans="1:8" x14ac:dyDescent="0.25">
      <c r="A1004" t="s">
        <v>94</v>
      </c>
      <c r="B1004">
        <f>+WEEKNUM(_2024[[#This Row],[Semana n º Data]],2)</f>
        <v>12</v>
      </c>
      <c r="C1004">
        <v>30</v>
      </c>
      <c r="D1004" t="s">
        <v>6</v>
      </c>
      <c r="E1004" t="str">
        <f>_xlfn.CONCAT(_2024[[#This Row],[Armazém]],_2024[[#This Row],[Data]])</f>
        <v>Lisboa CC Amoreiras12</v>
      </c>
      <c r="F1004">
        <v>1187.9000000000001</v>
      </c>
      <c r="G1004">
        <v>10964.26</v>
      </c>
      <c r="H1004" s="3">
        <f>INT((MONTH(_2024[[#This Row],[Semana n º Data]])-1)/3)+1</f>
        <v>1</v>
      </c>
    </row>
    <row r="1005" spans="1:8" x14ac:dyDescent="0.25">
      <c r="A1005" t="s">
        <v>94</v>
      </c>
      <c r="B1005">
        <f>+WEEKNUM(_2024[[#This Row],[Semana n º Data]],2)</f>
        <v>12</v>
      </c>
      <c r="C1005">
        <v>25</v>
      </c>
      <c r="D1005" t="s">
        <v>8</v>
      </c>
      <c r="E1005" t="str">
        <f>_xlfn.CONCAT(_2024[[#This Row],[Armazém]],_2024[[#This Row],[Data]])</f>
        <v>Lisboa Rua Garrett12</v>
      </c>
      <c r="F1005">
        <v>1513.03</v>
      </c>
      <c r="G1005">
        <v>15637.12</v>
      </c>
      <c r="H1005" s="3">
        <f>INT((MONTH(_2024[[#This Row],[Semana n º Data]])-1)/3)+1</f>
        <v>1</v>
      </c>
    </row>
    <row r="1006" spans="1:8" x14ac:dyDescent="0.25">
      <c r="A1006" t="s">
        <v>95</v>
      </c>
      <c r="B1006">
        <f>+WEEKNUM(_2024[[#This Row],[Semana n º Data]],2)</f>
        <v>12</v>
      </c>
      <c r="C1006">
        <v>20</v>
      </c>
      <c r="D1006" t="s">
        <v>4</v>
      </c>
      <c r="E1006" t="str">
        <f>_xlfn.CONCAT(_2024[[#This Row],[Armazém]],_2024[[#This Row],[Data]])</f>
        <v>Coimbra CC Dolce Vita12</v>
      </c>
      <c r="F1006">
        <v>1838.85</v>
      </c>
      <c r="G1006">
        <v>8016.62</v>
      </c>
      <c r="H1006" s="3">
        <f>INT((MONTH(_2024[[#This Row],[Semana n º Data]])-1)/3)+1</f>
        <v>1</v>
      </c>
    </row>
    <row r="1007" spans="1:8" x14ac:dyDescent="0.25">
      <c r="A1007" t="s">
        <v>95</v>
      </c>
      <c r="B1007">
        <f>+WEEKNUM(_2024[[#This Row],[Semana n º Data]],2)</f>
        <v>12</v>
      </c>
      <c r="C1007">
        <v>24</v>
      </c>
      <c r="D1007" t="s">
        <v>10</v>
      </c>
      <c r="E1007" t="str">
        <f>_xlfn.CONCAT(_2024[[#This Row],[Armazém]],_2024[[#This Row],[Data]])</f>
        <v>Madeira Funchal CC La12</v>
      </c>
      <c r="F1007">
        <v>1185.95</v>
      </c>
      <c r="G1007">
        <v>8980.35</v>
      </c>
      <c r="H1007" s="3">
        <f>INT((MONTH(_2024[[#This Row],[Semana n º Data]])-1)/3)+1</f>
        <v>1</v>
      </c>
    </row>
    <row r="1008" spans="1:8" x14ac:dyDescent="0.25">
      <c r="A1008" t="s">
        <v>95</v>
      </c>
      <c r="B1008">
        <f>+WEEKNUM(_2024[[#This Row],[Semana n º Data]],2)</f>
        <v>12</v>
      </c>
      <c r="C1008">
        <v>22</v>
      </c>
      <c r="D1008" t="s">
        <v>5</v>
      </c>
      <c r="E1008" t="str">
        <f>_xlfn.CONCAT(_2024[[#This Row],[Armazém]],_2024[[#This Row],[Data]])</f>
        <v>Faro CC Forum Algarve12</v>
      </c>
      <c r="F1008">
        <v>855.1</v>
      </c>
      <c r="G1008">
        <v>6956.9</v>
      </c>
      <c r="H1008" s="3">
        <f>INT((MONTH(_2024[[#This Row],[Semana n º Data]])-1)/3)+1</f>
        <v>1</v>
      </c>
    </row>
    <row r="1009" spans="1:8" x14ac:dyDescent="0.25">
      <c r="A1009" t="s">
        <v>95</v>
      </c>
      <c r="B1009">
        <f>+WEEKNUM(_2024[[#This Row],[Semana n º Data]],2)</f>
        <v>12</v>
      </c>
      <c r="C1009">
        <v>26</v>
      </c>
      <c r="D1009" t="s">
        <v>13</v>
      </c>
      <c r="E1009" t="str">
        <f>_xlfn.CONCAT(_2024[[#This Row],[Armazém]],_2024[[#This Row],[Data]])</f>
        <v>Porto CC Norte Shopping12</v>
      </c>
      <c r="F1009">
        <v>2131.0300000000002</v>
      </c>
      <c r="G1009">
        <v>15566.53</v>
      </c>
      <c r="H1009" s="3">
        <f>INT((MONTH(_2024[[#This Row],[Semana n º Data]])-1)/3)+1</f>
        <v>1</v>
      </c>
    </row>
    <row r="1010" spans="1:8" x14ac:dyDescent="0.25">
      <c r="A1010" t="s">
        <v>95</v>
      </c>
      <c r="B1010">
        <f>+WEEKNUM(_2024[[#This Row],[Semana n º Data]],2)</f>
        <v>12</v>
      </c>
      <c r="C1010">
        <v>21</v>
      </c>
      <c r="D1010" t="s">
        <v>7</v>
      </c>
      <c r="E1010" t="str">
        <f>_xlfn.CONCAT(_2024[[#This Row],[Armazém]],_2024[[#This Row],[Data]])</f>
        <v>Lisboa CC Colombo12</v>
      </c>
      <c r="F1010">
        <v>3043.72</v>
      </c>
      <c r="G1010">
        <v>17515.939999999999</v>
      </c>
      <c r="H1010" s="3">
        <f>INT((MONTH(_2024[[#This Row],[Semana n º Data]])-1)/3)+1</f>
        <v>1</v>
      </c>
    </row>
    <row r="1011" spans="1:8" x14ac:dyDescent="0.25">
      <c r="A1011" t="s">
        <v>95</v>
      </c>
      <c r="B1011">
        <f>+WEEKNUM(_2024[[#This Row],[Semana n º Data]],2)</f>
        <v>12</v>
      </c>
      <c r="C1011">
        <v>18</v>
      </c>
      <c r="D1011" t="s">
        <v>12</v>
      </c>
      <c r="E1011" t="str">
        <f>_xlfn.CONCAT(_2024[[#This Row],[Armazém]],_2024[[#This Row],[Data]])</f>
        <v>Porto Aeroporto12</v>
      </c>
      <c r="F1011">
        <v>1272.7</v>
      </c>
      <c r="G1011">
        <v>8770.82</v>
      </c>
      <c r="H1011" s="3">
        <f>INT((MONTH(_2024[[#This Row],[Semana n º Data]])-1)/3)+1</f>
        <v>1</v>
      </c>
    </row>
    <row r="1012" spans="1:8" x14ac:dyDescent="0.25">
      <c r="A1012" t="s">
        <v>95</v>
      </c>
      <c r="B1012">
        <f>+WEEKNUM(_2024[[#This Row],[Semana n º Data]],2)</f>
        <v>12</v>
      </c>
      <c r="C1012">
        <v>27</v>
      </c>
      <c r="D1012" t="s">
        <v>11</v>
      </c>
      <c r="E1012" t="str">
        <f>_xlfn.CONCAT(_2024[[#This Row],[Armazém]],_2024[[#This Row],[Data]])</f>
        <v>Oeiras C.C. Parque Oeiras12</v>
      </c>
      <c r="F1012">
        <v>2010.18</v>
      </c>
      <c r="G1012">
        <v>9722.74</v>
      </c>
      <c r="H1012" s="3">
        <f>INT((MONTH(_2024[[#This Row],[Semana n º Data]])-1)/3)+1</f>
        <v>1</v>
      </c>
    </row>
    <row r="1013" spans="1:8" x14ac:dyDescent="0.25">
      <c r="A1013" t="s">
        <v>95</v>
      </c>
      <c r="B1013">
        <f>+WEEKNUM(_2024[[#This Row],[Semana n º Data]],2)</f>
        <v>12</v>
      </c>
      <c r="C1013">
        <v>19</v>
      </c>
      <c r="D1013" t="s">
        <v>3</v>
      </c>
      <c r="E1013" t="str">
        <f>_xlfn.CONCAT(_2024[[#This Row],[Armazém]],_2024[[#This Row],[Data]])</f>
        <v>Braga12</v>
      </c>
      <c r="F1013">
        <v>1015.08</v>
      </c>
      <c r="G1013">
        <v>5275.79</v>
      </c>
      <c r="H1013" s="3">
        <f>INT((MONTH(_2024[[#This Row],[Semana n º Data]])-1)/3)+1</f>
        <v>1</v>
      </c>
    </row>
    <row r="1014" spans="1:8" x14ac:dyDescent="0.25">
      <c r="A1014" t="s">
        <v>95</v>
      </c>
      <c r="B1014">
        <f>+WEEKNUM(_2024[[#This Row],[Semana n º Data]],2)</f>
        <v>12</v>
      </c>
      <c r="C1014">
        <v>28</v>
      </c>
      <c r="D1014" t="s">
        <v>9</v>
      </c>
      <c r="E1014" t="str">
        <f>_xlfn.CONCAT(_2024[[#This Row],[Armazém]],_2024[[#This Row],[Data]])</f>
        <v>Lisbona Praca Dom Pedro12</v>
      </c>
      <c r="F1014">
        <v>1232.5</v>
      </c>
      <c r="G1014">
        <v>13909.27</v>
      </c>
      <c r="H1014" s="3">
        <f>INT((MONTH(_2024[[#This Row],[Semana n º Data]])-1)/3)+1</f>
        <v>1</v>
      </c>
    </row>
    <row r="1015" spans="1:8" x14ac:dyDescent="0.25">
      <c r="A1015" t="s">
        <v>95</v>
      </c>
      <c r="B1015">
        <f>+WEEKNUM(_2024[[#This Row],[Semana n º Data]],2)</f>
        <v>12</v>
      </c>
      <c r="C1015">
        <v>23</v>
      </c>
      <c r="D1015" t="s">
        <v>14</v>
      </c>
      <c r="E1015" t="str">
        <f>_xlfn.CONCAT(_2024[[#This Row],[Armazém]],_2024[[#This Row],[Data]])</f>
        <v>Lisbona Alcochete12</v>
      </c>
      <c r="F1015">
        <v>1358.54</v>
      </c>
      <c r="G1015">
        <v>14904.22</v>
      </c>
      <c r="H1015" s="3">
        <f>INT((MONTH(_2024[[#This Row],[Semana n º Data]])-1)/3)+1</f>
        <v>1</v>
      </c>
    </row>
    <row r="1016" spans="1:8" x14ac:dyDescent="0.25">
      <c r="A1016" t="s">
        <v>95</v>
      </c>
      <c r="B1016">
        <f>+WEEKNUM(_2024[[#This Row],[Semana n º Data]],2)</f>
        <v>12</v>
      </c>
      <c r="C1016">
        <v>29</v>
      </c>
      <c r="D1016" t="s">
        <v>2</v>
      </c>
      <c r="E1016" t="str">
        <f>_xlfn.CONCAT(_2024[[#This Row],[Armazém]],_2024[[#This Row],[Data]])</f>
        <v>Almancil Outlet12</v>
      </c>
      <c r="F1016">
        <v>871.8</v>
      </c>
      <c r="G1016">
        <v>10565.45</v>
      </c>
      <c r="H1016" s="3">
        <f>INT((MONTH(_2024[[#This Row],[Semana n º Data]])-1)/3)+1</f>
        <v>1</v>
      </c>
    </row>
    <row r="1017" spans="1:8" x14ac:dyDescent="0.25">
      <c r="A1017" t="s">
        <v>95</v>
      </c>
      <c r="B1017">
        <f>+WEEKNUM(_2024[[#This Row],[Semana n º Data]],2)</f>
        <v>12</v>
      </c>
      <c r="C1017">
        <v>30</v>
      </c>
      <c r="D1017" t="s">
        <v>6</v>
      </c>
      <c r="E1017" t="str">
        <f>_xlfn.CONCAT(_2024[[#This Row],[Armazém]],_2024[[#This Row],[Data]])</f>
        <v>Lisboa CC Amoreiras12</v>
      </c>
      <c r="F1017">
        <v>1347.9</v>
      </c>
      <c r="G1017">
        <v>10964.26</v>
      </c>
      <c r="H1017" s="3">
        <f>INT((MONTH(_2024[[#This Row],[Semana n º Data]])-1)/3)+1</f>
        <v>1</v>
      </c>
    </row>
    <row r="1018" spans="1:8" x14ac:dyDescent="0.25">
      <c r="A1018" t="s">
        <v>95</v>
      </c>
      <c r="B1018">
        <f>+WEEKNUM(_2024[[#This Row],[Semana n º Data]],2)</f>
        <v>12</v>
      </c>
      <c r="C1018">
        <v>25</v>
      </c>
      <c r="D1018" t="s">
        <v>8</v>
      </c>
      <c r="E1018" t="str">
        <f>_xlfn.CONCAT(_2024[[#This Row],[Armazém]],_2024[[#This Row],[Data]])</f>
        <v>Lisboa Rua Garrett12</v>
      </c>
      <c r="F1018">
        <v>1228.8</v>
      </c>
      <c r="G1018">
        <v>15637.12</v>
      </c>
      <c r="H1018" s="3">
        <f>INT((MONTH(_2024[[#This Row],[Semana n º Data]])-1)/3)+1</f>
        <v>1</v>
      </c>
    </row>
    <row r="1019" spans="1:8" x14ac:dyDescent="0.25">
      <c r="A1019" t="s">
        <v>96</v>
      </c>
      <c r="B1019">
        <f>+WEEKNUM(_2024[[#This Row],[Semana n º Data]],2)</f>
        <v>12</v>
      </c>
      <c r="C1019">
        <v>20</v>
      </c>
      <c r="D1019" t="s">
        <v>4</v>
      </c>
      <c r="E1019" t="str">
        <f>_xlfn.CONCAT(_2024[[#This Row],[Armazém]],_2024[[#This Row],[Data]])</f>
        <v>Coimbra CC Dolce Vita12</v>
      </c>
      <c r="F1019">
        <v>1338.19</v>
      </c>
      <c r="G1019">
        <v>8016.62</v>
      </c>
      <c r="H1019" s="3">
        <f>INT((MONTH(_2024[[#This Row],[Semana n º Data]])-1)/3)+1</f>
        <v>1</v>
      </c>
    </row>
    <row r="1020" spans="1:8" x14ac:dyDescent="0.25">
      <c r="A1020" t="s">
        <v>96</v>
      </c>
      <c r="B1020">
        <f>+WEEKNUM(_2024[[#This Row],[Semana n º Data]],2)</f>
        <v>12</v>
      </c>
      <c r="C1020">
        <v>24</v>
      </c>
      <c r="D1020" t="s">
        <v>10</v>
      </c>
      <c r="E1020" t="str">
        <f>_xlfn.CONCAT(_2024[[#This Row],[Armazém]],_2024[[#This Row],[Data]])</f>
        <v>Madeira Funchal CC La12</v>
      </c>
      <c r="F1020">
        <v>1267.29</v>
      </c>
      <c r="G1020">
        <v>8980.35</v>
      </c>
      <c r="H1020" s="3">
        <f>INT((MONTH(_2024[[#This Row],[Semana n º Data]])-1)/3)+1</f>
        <v>1</v>
      </c>
    </row>
    <row r="1021" spans="1:8" x14ac:dyDescent="0.25">
      <c r="A1021" t="s">
        <v>96</v>
      </c>
      <c r="B1021">
        <f>+WEEKNUM(_2024[[#This Row],[Semana n º Data]],2)</f>
        <v>12</v>
      </c>
      <c r="C1021">
        <v>22</v>
      </c>
      <c r="D1021" t="s">
        <v>5</v>
      </c>
      <c r="E1021" t="str">
        <f>_xlfn.CONCAT(_2024[[#This Row],[Armazém]],_2024[[#This Row],[Data]])</f>
        <v>Faro CC Forum Algarve12</v>
      </c>
      <c r="F1021">
        <v>1367.75</v>
      </c>
      <c r="G1021">
        <v>6956.9</v>
      </c>
      <c r="H1021" s="3">
        <f>INT((MONTH(_2024[[#This Row],[Semana n º Data]])-1)/3)+1</f>
        <v>1</v>
      </c>
    </row>
    <row r="1022" spans="1:8" x14ac:dyDescent="0.25">
      <c r="A1022" t="s">
        <v>96</v>
      </c>
      <c r="B1022">
        <f>+WEEKNUM(_2024[[#This Row],[Semana n º Data]],2)</f>
        <v>12</v>
      </c>
      <c r="C1022">
        <v>26</v>
      </c>
      <c r="D1022" t="s">
        <v>13</v>
      </c>
      <c r="E1022" t="str">
        <f>_xlfn.CONCAT(_2024[[#This Row],[Armazém]],_2024[[#This Row],[Data]])</f>
        <v>Porto CC Norte Shopping12</v>
      </c>
      <c r="F1022">
        <v>2000.21</v>
      </c>
      <c r="G1022">
        <v>15566.53</v>
      </c>
      <c r="H1022" s="3">
        <f>INT((MONTH(_2024[[#This Row],[Semana n º Data]])-1)/3)+1</f>
        <v>1</v>
      </c>
    </row>
    <row r="1023" spans="1:8" x14ac:dyDescent="0.25">
      <c r="A1023" t="s">
        <v>96</v>
      </c>
      <c r="B1023">
        <f>+WEEKNUM(_2024[[#This Row],[Semana n º Data]],2)</f>
        <v>12</v>
      </c>
      <c r="C1023">
        <v>21</v>
      </c>
      <c r="D1023" t="s">
        <v>7</v>
      </c>
      <c r="E1023" t="str">
        <f>_xlfn.CONCAT(_2024[[#This Row],[Armazém]],_2024[[#This Row],[Data]])</f>
        <v>Lisboa CC Colombo12</v>
      </c>
      <c r="F1023">
        <v>1333.51</v>
      </c>
      <c r="G1023">
        <v>17515.939999999999</v>
      </c>
      <c r="H1023" s="3">
        <f>INT((MONTH(_2024[[#This Row],[Semana n º Data]])-1)/3)+1</f>
        <v>1</v>
      </c>
    </row>
    <row r="1024" spans="1:8" x14ac:dyDescent="0.25">
      <c r="A1024" t="s">
        <v>96</v>
      </c>
      <c r="B1024">
        <f>+WEEKNUM(_2024[[#This Row],[Semana n º Data]],2)</f>
        <v>12</v>
      </c>
      <c r="C1024">
        <v>18</v>
      </c>
      <c r="D1024" t="s">
        <v>12</v>
      </c>
      <c r="E1024" t="str">
        <f>_xlfn.CONCAT(_2024[[#This Row],[Armazém]],_2024[[#This Row],[Data]])</f>
        <v>Porto Aeroporto12</v>
      </c>
      <c r="F1024">
        <v>489.9</v>
      </c>
      <c r="G1024">
        <v>8770.82</v>
      </c>
      <c r="H1024" s="3">
        <f>INT((MONTH(_2024[[#This Row],[Semana n º Data]])-1)/3)+1</f>
        <v>1</v>
      </c>
    </row>
    <row r="1025" spans="1:8" x14ac:dyDescent="0.25">
      <c r="A1025" t="s">
        <v>96</v>
      </c>
      <c r="B1025">
        <f>+WEEKNUM(_2024[[#This Row],[Semana n º Data]],2)</f>
        <v>12</v>
      </c>
      <c r="C1025">
        <v>27</v>
      </c>
      <c r="D1025" t="s">
        <v>11</v>
      </c>
      <c r="E1025" t="str">
        <f>_xlfn.CONCAT(_2024[[#This Row],[Armazém]],_2024[[#This Row],[Data]])</f>
        <v>Oeiras C.C. Parque Oeiras12</v>
      </c>
      <c r="F1025">
        <v>741.73</v>
      </c>
      <c r="G1025">
        <v>9722.74</v>
      </c>
      <c r="H1025" s="3">
        <f>INT((MONTH(_2024[[#This Row],[Semana n º Data]])-1)/3)+1</f>
        <v>1</v>
      </c>
    </row>
    <row r="1026" spans="1:8" x14ac:dyDescent="0.25">
      <c r="A1026" t="s">
        <v>96</v>
      </c>
      <c r="B1026">
        <f>+WEEKNUM(_2024[[#This Row],[Semana n º Data]],2)</f>
        <v>12</v>
      </c>
      <c r="C1026">
        <v>19</v>
      </c>
      <c r="D1026" t="s">
        <v>3</v>
      </c>
      <c r="E1026" t="str">
        <f>_xlfn.CONCAT(_2024[[#This Row],[Armazém]],_2024[[#This Row],[Data]])</f>
        <v>Braga12</v>
      </c>
      <c r="F1026">
        <v>579.24</v>
      </c>
      <c r="G1026">
        <v>5275.79</v>
      </c>
      <c r="H1026" s="3">
        <f>INT((MONTH(_2024[[#This Row],[Semana n º Data]])-1)/3)+1</f>
        <v>1</v>
      </c>
    </row>
    <row r="1027" spans="1:8" x14ac:dyDescent="0.25">
      <c r="A1027" t="s">
        <v>96</v>
      </c>
      <c r="B1027">
        <f>+WEEKNUM(_2024[[#This Row],[Semana n º Data]],2)</f>
        <v>12</v>
      </c>
      <c r="C1027">
        <v>28</v>
      </c>
      <c r="D1027" t="s">
        <v>9</v>
      </c>
      <c r="E1027" t="str">
        <f>_xlfn.CONCAT(_2024[[#This Row],[Armazém]],_2024[[#This Row],[Data]])</f>
        <v>Lisbona Praca Dom Pedro12</v>
      </c>
      <c r="F1027">
        <v>1579.92</v>
      </c>
      <c r="G1027">
        <v>13909.27</v>
      </c>
      <c r="H1027" s="3">
        <f>INT((MONTH(_2024[[#This Row],[Semana n º Data]])-1)/3)+1</f>
        <v>1</v>
      </c>
    </row>
    <row r="1028" spans="1:8" x14ac:dyDescent="0.25">
      <c r="A1028" t="s">
        <v>96</v>
      </c>
      <c r="B1028">
        <f>+WEEKNUM(_2024[[#This Row],[Semana n º Data]],2)</f>
        <v>12</v>
      </c>
      <c r="C1028">
        <v>23</v>
      </c>
      <c r="D1028" t="s">
        <v>14</v>
      </c>
      <c r="E1028" t="str">
        <f>_xlfn.CONCAT(_2024[[#This Row],[Armazém]],_2024[[#This Row],[Data]])</f>
        <v>Lisbona Alcochete12</v>
      </c>
      <c r="F1028">
        <v>1574.48</v>
      </c>
      <c r="G1028">
        <v>14904.22</v>
      </c>
      <c r="H1028" s="3">
        <f>INT((MONTH(_2024[[#This Row],[Semana n º Data]])-1)/3)+1</f>
        <v>1</v>
      </c>
    </row>
    <row r="1029" spans="1:8" x14ac:dyDescent="0.25">
      <c r="A1029" t="s">
        <v>96</v>
      </c>
      <c r="B1029">
        <f>+WEEKNUM(_2024[[#This Row],[Semana n º Data]],2)</f>
        <v>12</v>
      </c>
      <c r="C1029">
        <v>29</v>
      </c>
      <c r="D1029" t="s">
        <v>2</v>
      </c>
      <c r="E1029" t="str">
        <f>_xlfn.CONCAT(_2024[[#This Row],[Armazém]],_2024[[#This Row],[Data]])</f>
        <v>Almancil Outlet12</v>
      </c>
      <c r="F1029">
        <v>1260.45</v>
      </c>
      <c r="G1029">
        <v>10565.45</v>
      </c>
      <c r="H1029" s="3">
        <f>INT((MONTH(_2024[[#This Row],[Semana n º Data]])-1)/3)+1</f>
        <v>1</v>
      </c>
    </row>
    <row r="1030" spans="1:8" x14ac:dyDescent="0.25">
      <c r="A1030" t="s">
        <v>96</v>
      </c>
      <c r="B1030">
        <f>+WEEKNUM(_2024[[#This Row],[Semana n º Data]],2)</f>
        <v>12</v>
      </c>
      <c r="C1030">
        <v>30</v>
      </c>
      <c r="D1030" t="s">
        <v>6</v>
      </c>
      <c r="E1030" t="str">
        <f>_xlfn.CONCAT(_2024[[#This Row],[Armazém]],_2024[[#This Row],[Data]])</f>
        <v>Lisboa CC Amoreiras12</v>
      </c>
      <c r="F1030">
        <v>1062.3399999999999</v>
      </c>
      <c r="G1030">
        <v>10964.26</v>
      </c>
      <c r="H1030" s="3">
        <f>INT((MONTH(_2024[[#This Row],[Semana n º Data]])-1)/3)+1</f>
        <v>1</v>
      </c>
    </row>
    <row r="1031" spans="1:8" x14ac:dyDescent="0.25">
      <c r="A1031" t="s">
        <v>96</v>
      </c>
      <c r="B1031">
        <f>+WEEKNUM(_2024[[#This Row],[Semana n º Data]],2)</f>
        <v>12</v>
      </c>
      <c r="C1031">
        <v>25</v>
      </c>
      <c r="D1031" t="s">
        <v>8</v>
      </c>
      <c r="E1031" t="str">
        <f>_xlfn.CONCAT(_2024[[#This Row],[Armazém]],_2024[[#This Row],[Data]])</f>
        <v>Lisboa Rua Garrett12</v>
      </c>
      <c r="F1031">
        <v>1570.93</v>
      </c>
      <c r="G1031">
        <v>15637.12</v>
      </c>
      <c r="H1031" s="3">
        <f>INT((MONTH(_2024[[#This Row],[Semana n º Data]])-1)/3)+1</f>
        <v>1</v>
      </c>
    </row>
    <row r="1032" spans="1:8" x14ac:dyDescent="0.25">
      <c r="A1032" t="s">
        <v>97</v>
      </c>
      <c r="B1032">
        <f>+WEEKNUM(_2024[[#This Row],[Semana n º Data]],2)</f>
        <v>12</v>
      </c>
      <c r="C1032">
        <v>20</v>
      </c>
      <c r="D1032" t="s">
        <v>4</v>
      </c>
      <c r="E1032" t="str">
        <f>_xlfn.CONCAT(_2024[[#This Row],[Armazém]],_2024[[#This Row],[Data]])</f>
        <v>Coimbra CC Dolce Vita12</v>
      </c>
      <c r="F1032">
        <v>1290.54</v>
      </c>
      <c r="G1032">
        <v>8016.62</v>
      </c>
      <c r="H1032" s="3">
        <f>INT((MONTH(_2024[[#This Row],[Semana n º Data]])-1)/3)+1</f>
        <v>1</v>
      </c>
    </row>
    <row r="1033" spans="1:8" x14ac:dyDescent="0.25">
      <c r="A1033" t="s">
        <v>97</v>
      </c>
      <c r="B1033">
        <f>+WEEKNUM(_2024[[#This Row],[Semana n º Data]],2)</f>
        <v>12</v>
      </c>
      <c r="C1033">
        <v>24</v>
      </c>
      <c r="D1033" t="s">
        <v>10</v>
      </c>
      <c r="E1033" t="str">
        <f>_xlfn.CONCAT(_2024[[#This Row],[Armazém]],_2024[[#This Row],[Data]])</f>
        <v>Madeira Funchal CC La12</v>
      </c>
      <c r="F1033">
        <v>1217.1099999999999</v>
      </c>
      <c r="G1033">
        <v>8980.35</v>
      </c>
      <c r="H1033" s="3">
        <f>INT((MONTH(_2024[[#This Row],[Semana n º Data]])-1)/3)+1</f>
        <v>1</v>
      </c>
    </row>
    <row r="1034" spans="1:8" x14ac:dyDescent="0.25">
      <c r="A1034" t="s">
        <v>97</v>
      </c>
      <c r="B1034">
        <f>+WEEKNUM(_2024[[#This Row],[Semana n º Data]],2)</f>
        <v>12</v>
      </c>
      <c r="C1034">
        <v>22</v>
      </c>
      <c r="D1034" t="s">
        <v>5</v>
      </c>
      <c r="E1034" t="str">
        <f>_xlfn.CONCAT(_2024[[#This Row],[Armazém]],_2024[[#This Row],[Data]])</f>
        <v>Faro CC Forum Algarve12</v>
      </c>
      <c r="F1034">
        <v>595.89</v>
      </c>
      <c r="G1034">
        <v>6956.9</v>
      </c>
      <c r="H1034" s="3">
        <f>INT((MONTH(_2024[[#This Row],[Semana n º Data]])-1)/3)+1</f>
        <v>1</v>
      </c>
    </row>
    <row r="1035" spans="1:8" x14ac:dyDescent="0.25">
      <c r="A1035" t="s">
        <v>97</v>
      </c>
      <c r="B1035">
        <f>+WEEKNUM(_2024[[#This Row],[Semana n º Data]],2)</f>
        <v>12</v>
      </c>
      <c r="C1035">
        <v>26</v>
      </c>
      <c r="D1035" t="s">
        <v>13</v>
      </c>
      <c r="E1035" t="str">
        <f>_xlfn.CONCAT(_2024[[#This Row],[Armazém]],_2024[[#This Row],[Data]])</f>
        <v>Porto CC Norte Shopping12</v>
      </c>
      <c r="F1035">
        <v>1574.43</v>
      </c>
      <c r="G1035">
        <v>15566.53</v>
      </c>
      <c r="H1035" s="3">
        <f>INT((MONTH(_2024[[#This Row],[Semana n º Data]])-1)/3)+1</f>
        <v>1</v>
      </c>
    </row>
    <row r="1036" spans="1:8" x14ac:dyDescent="0.25">
      <c r="A1036" t="s">
        <v>97</v>
      </c>
      <c r="B1036">
        <f>+WEEKNUM(_2024[[#This Row],[Semana n º Data]],2)</f>
        <v>12</v>
      </c>
      <c r="C1036">
        <v>21</v>
      </c>
      <c r="D1036" t="s">
        <v>7</v>
      </c>
      <c r="E1036" t="str">
        <f>_xlfn.CONCAT(_2024[[#This Row],[Armazém]],_2024[[#This Row],[Data]])</f>
        <v>Lisboa CC Colombo12</v>
      </c>
      <c r="F1036">
        <v>1550.49</v>
      </c>
      <c r="G1036">
        <v>17515.939999999999</v>
      </c>
      <c r="H1036" s="3">
        <f>INT((MONTH(_2024[[#This Row],[Semana n º Data]])-1)/3)+1</f>
        <v>1</v>
      </c>
    </row>
    <row r="1037" spans="1:8" x14ac:dyDescent="0.25">
      <c r="A1037" t="s">
        <v>97</v>
      </c>
      <c r="B1037">
        <f>+WEEKNUM(_2024[[#This Row],[Semana n º Data]],2)</f>
        <v>12</v>
      </c>
      <c r="C1037">
        <v>18</v>
      </c>
      <c r="D1037" t="s">
        <v>12</v>
      </c>
      <c r="E1037" t="str">
        <f>_xlfn.CONCAT(_2024[[#This Row],[Armazém]],_2024[[#This Row],[Data]])</f>
        <v>Porto Aeroporto12</v>
      </c>
      <c r="F1037">
        <v>1209.8</v>
      </c>
      <c r="G1037">
        <v>8770.82</v>
      </c>
      <c r="H1037" s="3">
        <f>INT((MONTH(_2024[[#This Row],[Semana n º Data]])-1)/3)+1</f>
        <v>1</v>
      </c>
    </row>
    <row r="1038" spans="1:8" x14ac:dyDescent="0.25">
      <c r="A1038" t="s">
        <v>97</v>
      </c>
      <c r="B1038">
        <f>+WEEKNUM(_2024[[#This Row],[Semana n º Data]],2)</f>
        <v>12</v>
      </c>
      <c r="C1038">
        <v>27</v>
      </c>
      <c r="D1038" t="s">
        <v>11</v>
      </c>
      <c r="E1038" t="str">
        <f>_xlfn.CONCAT(_2024[[#This Row],[Armazém]],_2024[[#This Row],[Data]])</f>
        <v>Oeiras C.C. Parque Oeiras12</v>
      </c>
      <c r="F1038">
        <v>2143</v>
      </c>
      <c r="G1038">
        <v>9722.74</v>
      </c>
      <c r="H1038" s="3">
        <f>INT((MONTH(_2024[[#This Row],[Semana n º Data]])-1)/3)+1</f>
        <v>1</v>
      </c>
    </row>
    <row r="1039" spans="1:8" x14ac:dyDescent="0.25">
      <c r="A1039" t="s">
        <v>97</v>
      </c>
      <c r="B1039">
        <f>+WEEKNUM(_2024[[#This Row],[Semana n º Data]],2)</f>
        <v>12</v>
      </c>
      <c r="C1039">
        <v>19</v>
      </c>
      <c r="D1039" t="s">
        <v>3</v>
      </c>
      <c r="E1039" t="str">
        <f>_xlfn.CONCAT(_2024[[#This Row],[Armazém]],_2024[[#This Row],[Data]])</f>
        <v>Braga12</v>
      </c>
      <c r="F1039">
        <v>1314.8</v>
      </c>
      <c r="G1039">
        <v>5275.79</v>
      </c>
      <c r="H1039" s="3">
        <f>INT((MONTH(_2024[[#This Row],[Semana n º Data]])-1)/3)+1</f>
        <v>1</v>
      </c>
    </row>
    <row r="1040" spans="1:8" x14ac:dyDescent="0.25">
      <c r="A1040" t="s">
        <v>97</v>
      </c>
      <c r="B1040">
        <f>+WEEKNUM(_2024[[#This Row],[Semana n º Data]],2)</f>
        <v>12</v>
      </c>
      <c r="C1040">
        <v>28</v>
      </c>
      <c r="D1040" t="s">
        <v>9</v>
      </c>
      <c r="E1040" t="str">
        <f>_xlfn.CONCAT(_2024[[#This Row],[Armazém]],_2024[[#This Row],[Data]])</f>
        <v>Lisbona Praca Dom Pedro12</v>
      </c>
      <c r="F1040">
        <v>1990</v>
      </c>
      <c r="G1040">
        <v>13909.27</v>
      </c>
      <c r="H1040" s="3">
        <f>INT((MONTH(_2024[[#This Row],[Semana n º Data]])-1)/3)+1</f>
        <v>1</v>
      </c>
    </row>
    <row r="1041" spans="1:8" x14ac:dyDescent="0.25">
      <c r="A1041" t="s">
        <v>97</v>
      </c>
      <c r="B1041">
        <f>+WEEKNUM(_2024[[#This Row],[Semana n º Data]],2)</f>
        <v>12</v>
      </c>
      <c r="C1041">
        <v>23</v>
      </c>
      <c r="D1041" t="s">
        <v>14</v>
      </c>
      <c r="E1041" t="str">
        <f>_xlfn.CONCAT(_2024[[#This Row],[Armazém]],_2024[[#This Row],[Data]])</f>
        <v>Lisbona Alcochete12</v>
      </c>
      <c r="F1041">
        <v>1140.76</v>
      </c>
      <c r="G1041">
        <v>14904.22</v>
      </c>
      <c r="H1041" s="3">
        <f>INT((MONTH(_2024[[#This Row],[Semana n º Data]])-1)/3)+1</f>
        <v>1</v>
      </c>
    </row>
    <row r="1042" spans="1:8" x14ac:dyDescent="0.25">
      <c r="A1042" t="s">
        <v>97</v>
      </c>
      <c r="B1042">
        <f>+WEEKNUM(_2024[[#This Row],[Semana n º Data]],2)</f>
        <v>12</v>
      </c>
      <c r="C1042">
        <v>29</v>
      </c>
      <c r="D1042" t="s">
        <v>2</v>
      </c>
      <c r="E1042" t="str">
        <f>_xlfn.CONCAT(_2024[[#This Row],[Armazém]],_2024[[#This Row],[Data]])</f>
        <v>Almancil Outlet12</v>
      </c>
      <c r="F1042">
        <v>955.85</v>
      </c>
      <c r="G1042">
        <v>10565.45</v>
      </c>
      <c r="H1042" s="3">
        <f>INT((MONTH(_2024[[#This Row],[Semana n º Data]])-1)/3)+1</f>
        <v>1</v>
      </c>
    </row>
    <row r="1043" spans="1:8" x14ac:dyDescent="0.25">
      <c r="A1043" t="s">
        <v>97</v>
      </c>
      <c r="B1043">
        <f>+WEEKNUM(_2024[[#This Row],[Semana n º Data]],2)</f>
        <v>12</v>
      </c>
      <c r="C1043">
        <v>30</v>
      </c>
      <c r="D1043" t="s">
        <v>6</v>
      </c>
      <c r="E1043" t="str">
        <f>_xlfn.CONCAT(_2024[[#This Row],[Armazém]],_2024[[#This Row],[Data]])</f>
        <v>Lisboa CC Amoreiras12</v>
      </c>
      <c r="F1043">
        <v>1523.9</v>
      </c>
      <c r="G1043">
        <v>10964.26</v>
      </c>
      <c r="H1043" s="3">
        <f>INT((MONTH(_2024[[#This Row],[Semana n º Data]])-1)/3)+1</f>
        <v>1</v>
      </c>
    </row>
    <row r="1044" spans="1:8" x14ac:dyDescent="0.25">
      <c r="A1044" t="s">
        <v>97</v>
      </c>
      <c r="B1044">
        <f>+WEEKNUM(_2024[[#This Row],[Semana n º Data]],2)</f>
        <v>12</v>
      </c>
      <c r="C1044">
        <v>25</v>
      </c>
      <c r="D1044" t="s">
        <v>8</v>
      </c>
      <c r="E1044" t="str">
        <f>_xlfn.CONCAT(_2024[[#This Row],[Armazém]],_2024[[#This Row],[Data]])</f>
        <v>Lisboa Rua Garrett12</v>
      </c>
      <c r="F1044">
        <v>2027.44</v>
      </c>
      <c r="G1044">
        <v>15637.12</v>
      </c>
      <c r="H1044" s="3">
        <f>INT((MONTH(_2024[[#This Row],[Semana n º Data]])-1)/3)+1</f>
        <v>1</v>
      </c>
    </row>
    <row r="1045" spans="1:8" x14ac:dyDescent="0.25">
      <c r="A1045" t="s">
        <v>98</v>
      </c>
      <c r="B1045">
        <f>+WEEKNUM(_2024[[#This Row],[Semana n º Data]],2)</f>
        <v>12</v>
      </c>
      <c r="C1045">
        <v>20</v>
      </c>
      <c r="D1045" t="s">
        <v>4</v>
      </c>
      <c r="E1045" t="str">
        <f>_xlfn.CONCAT(_2024[[#This Row],[Armazém]],_2024[[#This Row],[Data]])</f>
        <v>Coimbra CC Dolce Vita12</v>
      </c>
      <c r="F1045">
        <v>2803.49</v>
      </c>
      <c r="G1045">
        <v>8016.62</v>
      </c>
      <c r="H1045" s="3">
        <f>INT((MONTH(_2024[[#This Row],[Semana n º Data]])-1)/3)+1</f>
        <v>1</v>
      </c>
    </row>
    <row r="1046" spans="1:8" x14ac:dyDescent="0.25">
      <c r="A1046" t="s">
        <v>98</v>
      </c>
      <c r="B1046">
        <f>+WEEKNUM(_2024[[#This Row],[Semana n º Data]],2)</f>
        <v>12</v>
      </c>
      <c r="C1046">
        <v>24</v>
      </c>
      <c r="D1046" t="s">
        <v>10</v>
      </c>
      <c r="E1046" t="str">
        <f>_xlfn.CONCAT(_2024[[#This Row],[Armazém]],_2024[[#This Row],[Data]])</f>
        <v>Madeira Funchal CC La12</v>
      </c>
      <c r="F1046">
        <v>1471.53</v>
      </c>
      <c r="G1046">
        <v>8980.35</v>
      </c>
      <c r="H1046" s="3">
        <f>INT((MONTH(_2024[[#This Row],[Semana n º Data]])-1)/3)+1</f>
        <v>1</v>
      </c>
    </row>
    <row r="1047" spans="1:8" x14ac:dyDescent="0.25">
      <c r="A1047" t="s">
        <v>98</v>
      </c>
      <c r="B1047">
        <f>+WEEKNUM(_2024[[#This Row],[Semana n º Data]],2)</f>
        <v>12</v>
      </c>
      <c r="C1047">
        <v>22</v>
      </c>
      <c r="D1047" t="s">
        <v>5</v>
      </c>
      <c r="E1047" t="str">
        <f>_xlfn.CONCAT(_2024[[#This Row],[Armazém]],_2024[[#This Row],[Data]])</f>
        <v>Faro CC Forum Algarve12</v>
      </c>
      <c r="F1047">
        <v>1151.98</v>
      </c>
      <c r="G1047">
        <v>6956.9</v>
      </c>
      <c r="H1047" s="3">
        <f>INT((MONTH(_2024[[#This Row],[Semana n º Data]])-1)/3)+1</f>
        <v>1</v>
      </c>
    </row>
    <row r="1048" spans="1:8" x14ac:dyDescent="0.25">
      <c r="A1048" t="s">
        <v>98</v>
      </c>
      <c r="B1048">
        <f>+WEEKNUM(_2024[[#This Row],[Semana n º Data]],2)</f>
        <v>12</v>
      </c>
      <c r="C1048">
        <v>26</v>
      </c>
      <c r="D1048" t="s">
        <v>13</v>
      </c>
      <c r="E1048" t="str">
        <f>_xlfn.CONCAT(_2024[[#This Row],[Armazém]],_2024[[#This Row],[Data]])</f>
        <v>Porto CC Norte Shopping12</v>
      </c>
      <c r="F1048">
        <v>4620.8900000000003</v>
      </c>
      <c r="G1048">
        <v>15566.53</v>
      </c>
      <c r="H1048" s="3">
        <f>INT((MONTH(_2024[[#This Row],[Semana n º Data]])-1)/3)+1</f>
        <v>1</v>
      </c>
    </row>
    <row r="1049" spans="1:8" x14ac:dyDescent="0.25">
      <c r="A1049" t="s">
        <v>98</v>
      </c>
      <c r="B1049">
        <f>+WEEKNUM(_2024[[#This Row],[Semana n º Data]],2)</f>
        <v>12</v>
      </c>
      <c r="C1049">
        <v>21</v>
      </c>
      <c r="D1049" t="s">
        <v>7</v>
      </c>
      <c r="E1049" t="str">
        <f>_xlfn.CONCAT(_2024[[#This Row],[Armazém]],_2024[[#This Row],[Data]])</f>
        <v>Lisboa CC Colombo12</v>
      </c>
      <c r="F1049">
        <v>3635.51</v>
      </c>
      <c r="G1049">
        <v>17515.939999999999</v>
      </c>
      <c r="H1049" s="3">
        <f>INT((MONTH(_2024[[#This Row],[Semana n º Data]])-1)/3)+1</f>
        <v>1</v>
      </c>
    </row>
    <row r="1050" spans="1:8" x14ac:dyDescent="0.25">
      <c r="A1050" t="s">
        <v>98</v>
      </c>
      <c r="B1050">
        <f>+WEEKNUM(_2024[[#This Row],[Semana n º Data]],2)</f>
        <v>12</v>
      </c>
      <c r="C1050">
        <v>18</v>
      </c>
      <c r="D1050" t="s">
        <v>12</v>
      </c>
      <c r="E1050" t="str">
        <f>_xlfn.CONCAT(_2024[[#This Row],[Armazém]],_2024[[#This Row],[Data]])</f>
        <v>Porto Aeroporto12</v>
      </c>
      <c r="F1050">
        <v>858.1</v>
      </c>
      <c r="G1050">
        <v>8770.82</v>
      </c>
      <c r="H1050" s="3">
        <f>INT((MONTH(_2024[[#This Row],[Semana n º Data]])-1)/3)+1</f>
        <v>1</v>
      </c>
    </row>
    <row r="1051" spans="1:8" x14ac:dyDescent="0.25">
      <c r="A1051" t="s">
        <v>98</v>
      </c>
      <c r="B1051">
        <f>+WEEKNUM(_2024[[#This Row],[Semana n º Data]],2)</f>
        <v>12</v>
      </c>
      <c r="C1051">
        <v>27</v>
      </c>
      <c r="D1051" t="s">
        <v>11</v>
      </c>
      <c r="E1051" t="str">
        <f>_xlfn.CONCAT(_2024[[#This Row],[Armazém]],_2024[[#This Row],[Data]])</f>
        <v>Oeiras C.C. Parque Oeiras12</v>
      </c>
      <c r="F1051">
        <v>1970.08</v>
      </c>
      <c r="G1051">
        <v>9722.74</v>
      </c>
      <c r="H1051" s="3">
        <f>INT((MONTH(_2024[[#This Row],[Semana n º Data]])-1)/3)+1</f>
        <v>1</v>
      </c>
    </row>
    <row r="1052" spans="1:8" x14ac:dyDescent="0.25">
      <c r="A1052" t="s">
        <v>98</v>
      </c>
      <c r="B1052">
        <f>+WEEKNUM(_2024[[#This Row],[Semana n º Data]],2)</f>
        <v>12</v>
      </c>
      <c r="C1052">
        <v>19</v>
      </c>
      <c r="D1052" t="s">
        <v>3</v>
      </c>
      <c r="E1052" t="str">
        <f>_xlfn.CONCAT(_2024[[#This Row],[Armazém]],_2024[[#This Row],[Data]])</f>
        <v>Braga12</v>
      </c>
      <c r="F1052">
        <v>2529.34</v>
      </c>
      <c r="G1052">
        <v>5275.79</v>
      </c>
      <c r="H1052" s="3">
        <f>INT((MONTH(_2024[[#This Row],[Semana n º Data]])-1)/3)+1</f>
        <v>1</v>
      </c>
    </row>
    <row r="1053" spans="1:8" x14ac:dyDescent="0.25">
      <c r="A1053" t="s">
        <v>98</v>
      </c>
      <c r="B1053">
        <f>+WEEKNUM(_2024[[#This Row],[Semana n º Data]],2)</f>
        <v>12</v>
      </c>
      <c r="C1053">
        <v>28</v>
      </c>
      <c r="D1053" t="s">
        <v>9</v>
      </c>
      <c r="E1053" t="str">
        <f>_xlfn.CONCAT(_2024[[#This Row],[Armazém]],_2024[[#This Row],[Data]])</f>
        <v>Lisbona Praca Dom Pedro12</v>
      </c>
      <c r="F1053">
        <v>1988.71</v>
      </c>
      <c r="G1053">
        <v>13909.27</v>
      </c>
      <c r="H1053" s="3">
        <f>INT((MONTH(_2024[[#This Row],[Semana n º Data]])-1)/3)+1</f>
        <v>1</v>
      </c>
    </row>
    <row r="1054" spans="1:8" x14ac:dyDescent="0.25">
      <c r="A1054" t="s">
        <v>98</v>
      </c>
      <c r="B1054">
        <f>+WEEKNUM(_2024[[#This Row],[Semana n º Data]],2)</f>
        <v>12</v>
      </c>
      <c r="C1054">
        <v>23</v>
      </c>
      <c r="D1054" t="s">
        <v>14</v>
      </c>
      <c r="E1054" t="str">
        <f>_xlfn.CONCAT(_2024[[#This Row],[Armazém]],_2024[[#This Row],[Data]])</f>
        <v>Lisbona Alcochete12</v>
      </c>
      <c r="F1054">
        <v>3592.43</v>
      </c>
      <c r="G1054">
        <v>14904.22</v>
      </c>
      <c r="H1054" s="3">
        <f>INT((MONTH(_2024[[#This Row],[Semana n º Data]])-1)/3)+1</f>
        <v>1</v>
      </c>
    </row>
    <row r="1055" spans="1:8" x14ac:dyDescent="0.25">
      <c r="A1055" t="s">
        <v>98</v>
      </c>
      <c r="B1055">
        <f>+WEEKNUM(_2024[[#This Row],[Semana n º Data]],2)</f>
        <v>12</v>
      </c>
      <c r="C1055">
        <v>29</v>
      </c>
      <c r="D1055" t="s">
        <v>2</v>
      </c>
      <c r="E1055" t="str">
        <f>_xlfn.CONCAT(_2024[[#This Row],[Armazém]],_2024[[#This Row],[Data]])</f>
        <v>Almancil Outlet12</v>
      </c>
      <c r="F1055">
        <v>2090.86</v>
      </c>
      <c r="G1055">
        <v>10565.45</v>
      </c>
      <c r="H1055" s="3">
        <f>INT((MONTH(_2024[[#This Row],[Semana n º Data]])-1)/3)+1</f>
        <v>1</v>
      </c>
    </row>
    <row r="1056" spans="1:8" x14ac:dyDescent="0.25">
      <c r="A1056" t="s">
        <v>98</v>
      </c>
      <c r="B1056">
        <f>+WEEKNUM(_2024[[#This Row],[Semana n º Data]],2)</f>
        <v>12</v>
      </c>
      <c r="C1056">
        <v>30</v>
      </c>
      <c r="D1056" t="s">
        <v>6</v>
      </c>
      <c r="E1056" t="str">
        <f>_xlfn.CONCAT(_2024[[#This Row],[Armazém]],_2024[[#This Row],[Data]])</f>
        <v>Lisboa CC Amoreiras12</v>
      </c>
      <c r="F1056">
        <v>3114.3</v>
      </c>
      <c r="G1056">
        <v>10964.26</v>
      </c>
      <c r="H1056" s="3">
        <f>INT((MONTH(_2024[[#This Row],[Semana n º Data]])-1)/3)+1</f>
        <v>1</v>
      </c>
    </row>
    <row r="1057" spans="1:8" x14ac:dyDescent="0.25">
      <c r="A1057" t="s">
        <v>98</v>
      </c>
      <c r="B1057">
        <f>+WEEKNUM(_2024[[#This Row],[Semana n º Data]],2)</f>
        <v>12</v>
      </c>
      <c r="C1057">
        <v>25</v>
      </c>
      <c r="D1057" t="s">
        <v>8</v>
      </c>
      <c r="E1057" t="str">
        <f>_xlfn.CONCAT(_2024[[#This Row],[Armazém]],_2024[[#This Row],[Data]])</f>
        <v>Lisboa Rua Garrett12</v>
      </c>
      <c r="F1057">
        <v>1477.67</v>
      </c>
      <c r="G1057">
        <v>15637.12</v>
      </c>
      <c r="H1057" s="3">
        <f>INT((MONTH(_2024[[#This Row],[Semana n º Data]])-1)/3)+1</f>
        <v>1</v>
      </c>
    </row>
    <row r="1058" spans="1:8" x14ac:dyDescent="0.25">
      <c r="A1058" t="s">
        <v>99</v>
      </c>
      <c r="B1058">
        <f>+WEEKNUM(_2024[[#This Row],[Semana n º Data]],2)</f>
        <v>12</v>
      </c>
      <c r="C1058">
        <v>20</v>
      </c>
      <c r="D1058" t="s">
        <v>4</v>
      </c>
      <c r="E1058" t="str">
        <f>_xlfn.CONCAT(_2024[[#This Row],[Armazém]],_2024[[#This Row],[Data]])</f>
        <v>Coimbra CC Dolce Vita12</v>
      </c>
      <c r="F1058">
        <v>2891.17</v>
      </c>
      <c r="G1058">
        <v>8016.62</v>
      </c>
      <c r="H1058" s="3">
        <f>INT((MONTH(_2024[[#This Row],[Semana n º Data]])-1)/3)+1</f>
        <v>1</v>
      </c>
    </row>
    <row r="1059" spans="1:8" x14ac:dyDescent="0.25">
      <c r="A1059" t="s">
        <v>99</v>
      </c>
      <c r="B1059">
        <f>+WEEKNUM(_2024[[#This Row],[Semana n º Data]],2)</f>
        <v>12</v>
      </c>
      <c r="C1059">
        <v>24</v>
      </c>
      <c r="D1059" t="s">
        <v>10</v>
      </c>
      <c r="E1059" t="str">
        <f>_xlfn.CONCAT(_2024[[#This Row],[Armazém]],_2024[[#This Row],[Data]])</f>
        <v>Madeira Funchal CC La12</v>
      </c>
      <c r="F1059">
        <v>1522.6</v>
      </c>
      <c r="G1059">
        <v>8980.35</v>
      </c>
      <c r="H1059" s="3">
        <f>INT((MONTH(_2024[[#This Row],[Semana n º Data]])-1)/3)+1</f>
        <v>1</v>
      </c>
    </row>
    <row r="1060" spans="1:8" x14ac:dyDescent="0.25">
      <c r="A1060" t="s">
        <v>99</v>
      </c>
      <c r="B1060">
        <f>+WEEKNUM(_2024[[#This Row],[Semana n º Data]],2)</f>
        <v>12</v>
      </c>
      <c r="C1060">
        <v>22</v>
      </c>
      <c r="D1060" t="s">
        <v>5</v>
      </c>
      <c r="E1060" t="str">
        <f>_xlfn.CONCAT(_2024[[#This Row],[Armazém]],_2024[[#This Row],[Data]])</f>
        <v>Faro CC Forum Algarve12</v>
      </c>
      <c r="F1060">
        <v>824.11</v>
      </c>
      <c r="G1060">
        <v>6956.9</v>
      </c>
      <c r="H1060" s="3">
        <f>INT((MONTH(_2024[[#This Row],[Semana n º Data]])-1)/3)+1</f>
        <v>1</v>
      </c>
    </row>
    <row r="1061" spans="1:8" x14ac:dyDescent="0.25">
      <c r="A1061" t="s">
        <v>99</v>
      </c>
      <c r="B1061">
        <f>+WEEKNUM(_2024[[#This Row],[Semana n º Data]],2)</f>
        <v>12</v>
      </c>
      <c r="C1061">
        <v>26</v>
      </c>
      <c r="D1061" t="s">
        <v>13</v>
      </c>
      <c r="E1061" t="str">
        <f>_xlfn.CONCAT(_2024[[#This Row],[Armazém]],_2024[[#This Row],[Data]])</f>
        <v>Porto CC Norte Shopping12</v>
      </c>
      <c r="F1061">
        <v>3374.43</v>
      </c>
      <c r="G1061">
        <v>15566.53</v>
      </c>
      <c r="H1061" s="3">
        <f>INT((MONTH(_2024[[#This Row],[Semana n º Data]])-1)/3)+1</f>
        <v>1</v>
      </c>
    </row>
    <row r="1062" spans="1:8" x14ac:dyDescent="0.25">
      <c r="A1062" t="s">
        <v>99</v>
      </c>
      <c r="B1062">
        <f>+WEEKNUM(_2024[[#This Row],[Semana n º Data]],2)</f>
        <v>12</v>
      </c>
      <c r="C1062">
        <v>21</v>
      </c>
      <c r="D1062" t="s">
        <v>7</v>
      </c>
      <c r="E1062" t="str">
        <f>_xlfn.CONCAT(_2024[[#This Row],[Armazém]],_2024[[#This Row],[Data]])</f>
        <v>Lisboa CC Colombo12</v>
      </c>
      <c r="F1062">
        <v>2416.37</v>
      </c>
      <c r="G1062">
        <v>17515.939999999999</v>
      </c>
      <c r="H1062" s="3">
        <f>INT((MONTH(_2024[[#This Row],[Semana n º Data]])-1)/3)+1</f>
        <v>1</v>
      </c>
    </row>
    <row r="1063" spans="1:8" x14ac:dyDescent="0.25">
      <c r="A1063" t="s">
        <v>99</v>
      </c>
      <c r="B1063">
        <f>+WEEKNUM(_2024[[#This Row],[Semana n º Data]],2)</f>
        <v>12</v>
      </c>
      <c r="C1063">
        <v>18</v>
      </c>
      <c r="D1063" t="s">
        <v>12</v>
      </c>
      <c r="E1063" t="str">
        <f>_xlfn.CONCAT(_2024[[#This Row],[Armazém]],_2024[[#This Row],[Data]])</f>
        <v>Porto Aeroporto12</v>
      </c>
      <c r="F1063">
        <v>2182</v>
      </c>
      <c r="G1063">
        <v>8770.82</v>
      </c>
      <c r="H1063" s="3">
        <f>INT((MONTH(_2024[[#This Row],[Semana n º Data]])-1)/3)+1</f>
        <v>1</v>
      </c>
    </row>
    <row r="1064" spans="1:8" x14ac:dyDescent="0.25">
      <c r="A1064" t="s">
        <v>99</v>
      </c>
      <c r="B1064">
        <f>+WEEKNUM(_2024[[#This Row],[Semana n º Data]],2)</f>
        <v>12</v>
      </c>
      <c r="C1064">
        <v>27</v>
      </c>
      <c r="D1064" t="s">
        <v>11</v>
      </c>
      <c r="E1064" t="str">
        <f>_xlfn.CONCAT(_2024[[#This Row],[Armazém]],_2024[[#This Row],[Data]])</f>
        <v>Oeiras C.C. Parque Oeiras12</v>
      </c>
      <c r="F1064">
        <v>2233.61</v>
      </c>
      <c r="G1064">
        <v>9722.74</v>
      </c>
      <c r="H1064" s="3">
        <f>INT((MONTH(_2024[[#This Row],[Semana n º Data]])-1)/3)+1</f>
        <v>1</v>
      </c>
    </row>
    <row r="1065" spans="1:8" x14ac:dyDescent="0.25">
      <c r="A1065" t="s">
        <v>99</v>
      </c>
      <c r="B1065">
        <f>+WEEKNUM(_2024[[#This Row],[Semana n º Data]],2)</f>
        <v>12</v>
      </c>
      <c r="C1065">
        <v>28</v>
      </c>
      <c r="D1065" t="s">
        <v>9</v>
      </c>
      <c r="E1065" t="str">
        <f>_xlfn.CONCAT(_2024[[#This Row],[Armazém]],_2024[[#This Row],[Data]])</f>
        <v>Lisbona Praca Dom Pedro12</v>
      </c>
      <c r="F1065">
        <v>1491.57</v>
      </c>
      <c r="G1065">
        <v>13909.27</v>
      </c>
      <c r="H1065" s="3">
        <f>INT((MONTH(_2024[[#This Row],[Semana n º Data]])-1)/3)+1</f>
        <v>1</v>
      </c>
    </row>
    <row r="1066" spans="1:8" x14ac:dyDescent="0.25">
      <c r="A1066" t="s">
        <v>99</v>
      </c>
      <c r="B1066">
        <f>+WEEKNUM(_2024[[#This Row],[Semana n º Data]],2)</f>
        <v>12</v>
      </c>
      <c r="C1066">
        <v>23</v>
      </c>
      <c r="D1066" t="s">
        <v>14</v>
      </c>
      <c r="E1066" t="str">
        <f>_xlfn.CONCAT(_2024[[#This Row],[Armazém]],_2024[[#This Row],[Data]])</f>
        <v>Lisbona Alcochete12</v>
      </c>
      <c r="F1066">
        <v>4838.8999999999996</v>
      </c>
      <c r="G1066">
        <v>14904.22</v>
      </c>
      <c r="H1066" s="3">
        <f>INT((MONTH(_2024[[#This Row],[Semana n º Data]])-1)/3)+1</f>
        <v>1</v>
      </c>
    </row>
    <row r="1067" spans="1:8" x14ac:dyDescent="0.25">
      <c r="A1067" t="s">
        <v>99</v>
      </c>
      <c r="B1067">
        <f>+WEEKNUM(_2024[[#This Row],[Semana n º Data]],2)</f>
        <v>12</v>
      </c>
      <c r="C1067">
        <v>29</v>
      </c>
      <c r="D1067" t="s">
        <v>2</v>
      </c>
      <c r="E1067" t="str">
        <f>_xlfn.CONCAT(_2024[[#This Row],[Armazém]],_2024[[#This Row],[Data]])</f>
        <v>Almancil Outlet12</v>
      </c>
      <c r="F1067">
        <v>1610.65</v>
      </c>
      <c r="G1067">
        <v>10565.45</v>
      </c>
      <c r="H1067" s="3">
        <f>INT((MONTH(_2024[[#This Row],[Semana n º Data]])-1)/3)+1</f>
        <v>1</v>
      </c>
    </row>
    <row r="1068" spans="1:8" x14ac:dyDescent="0.25">
      <c r="A1068" t="s">
        <v>99</v>
      </c>
      <c r="B1068">
        <f>+WEEKNUM(_2024[[#This Row],[Semana n º Data]],2)</f>
        <v>12</v>
      </c>
      <c r="C1068">
        <v>30</v>
      </c>
      <c r="D1068" t="s">
        <v>6</v>
      </c>
      <c r="E1068" t="str">
        <f>_xlfn.CONCAT(_2024[[#This Row],[Armazém]],_2024[[#This Row],[Data]])</f>
        <v>Lisboa CC Amoreiras12</v>
      </c>
      <c r="F1068">
        <v>2327.33</v>
      </c>
      <c r="G1068">
        <v>10964.26</v>
      </c>
      <c r="H1068" s="3">
        <f>INT((MONTH(_2024[[#This Row],[Semana n º Data]])-1)/3)+1</f>
        <v>1</v>
      </c>
    </row>
    <row r="1069" spans="1:8" x14ac:dyDescent="0.25">
      <c r="A1069" t="s">
        <v>99</v>
      </c>
      <c r="B1069">
        <f>+WEEKNUM(_2024[[#This Row],[Semana n º Data]],2)</f>
        <v>12</v>
      </c>
      <c r="C1069">
        <v>25</v>
      </c>
      <c r="D1069" t="s">
        <v>8</v>
      </c>
      <c r="E1069" t="str">
        <f>_xlfn.CONCAT(_2024[[#This Row],[Armazém]],_2024[[#This Row],[Data]])</f>
        <v>Lisboa Rua Garrett12</v>
      </c>
      <c r="F1069">
        <v>1084.82</v>
      </c>
      <c r="G1069">
        <v>15637.12</v>
      </c>
      <c r="H1069" s="3">
        <f>INT((MONTH(_2024[[#This Row],[Semana n º Data]])-1)/3)+1</f>
        <v>1</v>
      </c>
    </row>
    <row r="1070" spans="1:8" x14ac:dyDescent="0.25">
      <c r="A1070" t="s">
        <v>100</v>
      </c>
      <c r="B1070">
        <f>+WEEKNUM(_2024[[#This Row],[Semana n º Data]],2)</f>
        <v>13</v>
      </c>
      <c r="C1070">
        <v>20</v>
      </c>
      <c r="D1070" t="s">
        <v>4</v>
      </c>
      <c r="E1070" t="str">
        <f>_xlfn.CONCAT(_2024[[#This Row],[Armazém]],_2024[[#This Row],[Data]])</f>
        <v>Coimbra CC Dolce Vita13</v>
      </c>
      <c r="F1070">
        <v>922.1</v>
      </c>
      <c r="G1070">
        <v>13378.22</v>
      </c>
      <c r="H1070" s="3">
        <f>INT((MONTH(_2024[[#This Row],[Semana n º Data]])-1)/3)+1</f>
        <v>1</v>
      </c>
    </row>
    <row r="1071" spans="1:8" x14ac:dyDescent="0.25">
      <c r="A1071" t="s">
        <v>100</v>
      </c>
      <c r="B1071">
        <f>+WEEKNUM(_2024[[#This Row],[Semana n º Data]],2)</f>
        <v>13</v>
      </c>
      <c r="C1071">
        <v>24</v>
      </c>
      <c r="D1071" t="s">
        <v>10</v>
      </c>
      <c r="E1071" t="str">
        <f>_xlfn.CONCAT(_2024[[#This Row],[Armazém]],_2024[[#This Row],[Data]])</f>
        <v>Madeira Funchal CC La13</v>
      </c>
      <c r="F1071">
        <v>1270.53</v>
      </c>
      <c r="G1071">
        <v>10973.38</v>
      </c>
      <c r="H1071" s="3">
        <f>INT((MONTH(_2024[[#This Row],[Semana n º Data]])-1)/3)+1</f>
        <v>1</v>
      </c>
    </row>
    <row r="1072" spans="1:8" x14ac:dyDescent="0.25">
      <c r="A1072" t="s">
        <v>100</v>
      </c>
      <c r="B1072">
        <f>+WEEKNUM(_2024[[#This Row],[Semana n º Data]],2)</f>
        <v>13</v>
      </c>
      <c r="C1072">
        <v>22</v>
      </c>
      <c r="D1072" t="s">
        <v>5</v>
      </c>
      <c r="E1072" t="str">
        <f>_xlfn.CONCAT(_2024[[#This Row],[Armazém]],_2024[[#This Row],[Data]])</f>
        <v>Faro CC Forum Algarve13</v>
      </c>
      <c r="F1072">
        <v>884.66</v>
      </c>
      <c r="G1072">
        <v>13112.19</v>
      </c>
      <c r="H1072" s="3">
        <f>INT((MONTH(_2024[[#This Row],[Semana n º Data]])-1)/3)+1</f>
        <v>1</v>
      </c>
    </row>
    <row r="1073" spans="1:8" x14ac:dyDescent="0.25">
      <c r="A1073" t="s">
        <v>100</v>
      </c>
      <c r="B1073">
        <f>+WEEKNUM(_2024[[#This Row],[Semana n º Data]],2)</f>
        <v>13</v>
      </c>
      <c r="C1073">
        <v>26</v>
      </c>
      <c r="D1073" t="s">
        <v>13</v>
      </c>
      <c r="E1073" t="str">
        <f>_xlfn.CONCAT(_2024[[#This Row],[Armazém]],_2024[[#This Row],[Data]])</f>
        <v>Porto CC Norte Shopping13</v>
      </c>
      <c r="F1073">
        <v>1530.18</v>
      </c>
      <c r="G1073">
        <v>22301.919999999998</v>
      </c>
      <c r="H1073" s="3">
        <f>INT((MONTH(_2024[[#This Row],[Semana n º Data]])-1)/3)+1</f>
        <v>1</v>
      </c>
    </row>
    <row r="1074" spans="1:8" x14ac:dyDescent="0.25">
      <c r="A1074" t="s">
        <v>100</v>
      </c>
      <c r="B1074">
        <f>+WEEKNUM(_2024[[#This Row],[Semana n º Data]],2)</f>
        <v>13</v>
      </c>
      <c r="C1074">
        <v>21</v>
      </c>
      <c r="D1074" t="s">
        <v>7</v>
      </c>
      <c r="E1074" t="str">
        <f>_xlfn.CONCAT(_2024[[#This Row],[Armazém]],_2024[[#This Row],[Data]])</f>
        <v>Lisboa CC Colombo13</v>
      </c>
      <c r="F1074">
        <v>2478.96</v>
      </c>
      <c r="G1074">
        <v>25169.89</v>
      </c>
      <c r="H1074" s="3">
        <f>INT((MONTH(_2024[[#This Row],[Semana n º Data]])-1)/3)+1</f>
        <v>1</v>
      </c>
    </row>
    <row r="1075" spans="1:8" x14ac:dyDescent="0.25">
      <c r="A1075" t="s">
        <v>100</v>
      </c>
      <c r="B1075">
        <f>+WEEKNUM(_2024[[#This Row],[Semana n º Data]],2)</f>
        <v>13</v>
      </c>
      <c r="C1075">
        <v>18</v>
      </c>
      <c r="D1075" t="s">
        <v>12</v>
      </c>
      <c r="E1075" t="str">
        <f>_xlfn.CONCAT(_2024[[#This Row],[Armazém]],_2024[[#This Row],[Data]])</f>
        <v>Porto Aeroporto13</v>
      </c>
      <c r="F1075">
        <v>2120.1799999999998</v>
      </c>
      <c r="G1075">
        <v>12563.67</v>
      </c>
      <c r="H1075" s="3">
        <f>INT((MONTH(_2024[[#This Row],[Semana n º Data]])-1)/3)+1</f>
        <v>1</v>
      </c>
    </row>
    <row r="1076" spans="1:8" x14ac:dyDescent="0.25">
      <c r="A1076" t="s">
        <v>100</v>
      </c>
      <c r="B1076">
        <f>+WEEKNUM(_2024[[#This Row],[Semana n º Data]],2)</f>
        <v>13</v>
      </c>
      <c r="C1076">
        <v>27</v>
      </c>
      <c r="D1076" t="s">
        <v>11</v>
      </c>
      <c r="E1076" t="str">
        <f>_xlfn.CONCAT(_2024[[#This Row],[Armazém]],_2024[[#This Row],[Data]])</f>
        <v>Oeiras C.C. Parque Oeiras13</v>
      </c>
      <c r="F1076">
        <v>1191.54</v>
      </c>
      <c r="G1076">
        <v>14894.9</v>
      </c>
      <c r="H1076" s="3">
        <f>INT((MONTH(_2024[[#This Row],[Semana n º Data]])-1)/3)+1</f>
        <v>1</v>
      </c>
    </row>
    <row r="1077" spans="1:8" x14ac:dyDescent="0.25">
      <c r="A1077" t="s">
        <v>100</v>
      </c>
      <c r="B1077">
        <f>+WEEKNUM(_2024[[#This Row],[Semana n º Data]],2)</f>
        <v>13</v>
      </c>
      <c r="C1077">
        <v>19</v>
      </c>
      <c r="D1077" t="s">
        <v>3</v>
      </c>
      <c r="E1077" t="str">
        <f>_xlfn.CONCAT(_2024[[#This Row],[Armazém]],_2024[[#This Row],[Data]])</f>
        <v>Braga13</v>
      </c>
      <c r="F1077">
        <v>352.44</v>
      </c>
      <c r="G1077">
        <v>13025.1</v>
      </c>
      <c r="H1077" s="3">
        <f>INT((MONTH(_2024[[#This Row],[Semana n º Data]])-1)/3)+1</f>
        <v>1</v>
      </c>
    </row>
    <row r="1078" spans="1:8" x14ac:dyDescent="0.25">
      <c r="A1078" t="s">
        <v>100</v>
      </c>
      <c r="B1078">
        <f>+WEEKNUM(_2024[[#This Row],[Semana n º Data]],2)</f>
        <v>13</v>
      </c>
      <c r="C1078">
        <v>28</v>
      </c>
      <c r="D1078" t="s">
        <v>9</v>
      </c>
      <c r="E1078" t="str">
        <f>_xlfn.CONCAT(_2024[[#This Row],[Armazém]],_2024[[#This Row],[Data]])</f>
        <v>Lisbona Praca Dom Pedro13</v>
      </c>
      <c r="F1078">
        <v>2229.96</v>
      </c>
      <c r="G1078">
        <v>18233.060000000001</v>
      </c>
      <c r="H1078" s="3">
        <f>INT((MONTH(_2024[[#This Row],[Semana n º Data]])-1)/3)+1</f>
        <v>1</v>
      </c>
    </row>
    <row r="1079" spans="1:8" x14ac:dyDescent="0.25">
      <c r="A1079" t="s">
        <v>100</v>
      </c>
      <c r="B1079">
        <f>+WEEKNUM(_2024[[#This Row],[Semana n º Data]],2)</f>
        <v>13</v>
      </c>
      <c r="C1079">
        <v>23</v>
      </c>
      <c r="D1079" t="s">
        <v>14</v>
      </c>
      <c r="E1079" t="str">
        <f>_xlfn.CONCAT(_2024[[#This Row],[Armazém]],_2024[[#This Row],[Data]])</f>
        <v>Lisbona Alcochete13</v>
      </c>
      <c r="F1079">
        <v>1547.72</v>
      </c>
      <c r="G1079">
        <v>22914.18</v>
      </c>
      <c r="H1079" s="3">
        <f>INT((MONTH(_2024[[#This Row],[Semana n º Data]])-1)/3)+1</f>
        <v>1</v>
      </c>
    </row>
    <row r="1080" spans="1:8" x14ac:dyDescent="0.25">
      <c r="A1080" t="s">
        <v>100</v>
      </c>
      <c r="B1080">
        <f>+WEEKNUM(_2024[[#This Row],[Semana n º Data]],2)</f>
        <v>13</v>
      </c>
      <c r="C1080">
        <v>29</v>
      </c>
      <c r="D1080" t="s">
        <v>2</v>
      </c>
      <c r="E1080" t="str">
        <f>_xlfn.CONCAT(_2024[[#This Row],[Armazém]],_2024[[#This Row],[Data]])</f>
        <v>Almancil Outlet13</v>
      </c>
      <c r="F1080">
        <v>1552.13</v>
      </c>
      <c r="G1080">
        <v>22453.5</v>
      </c>
      <c r="H1080" s="3">
        <f>INT((MONTH(_2024[[#This Row],[Semana n º Data]])-1)/3)+1</f>
        <v>1</v>
      </c>
    </row>
    <row r="1081" spans="1:8" x14ac:dyDescent="0.25">
      <c r="A1081" t="s">
        <v>100</v>
      </c>
      <c r="B1081">
        <f>+WEEKNUM(_2024[[#This Row],[Semana n º Data]],2)</f>
        <v>13</v>
      </c>
      <c r="C1081">
        <v>30</v>
      </c>
      <c r="D1081" t="s">
        <v>6</v>
      </c>
      <c r="E1081" t="str">
        <f>_xlfn.CONCAT(_2024[[#This Row],[Armazém]],_2024[[#This Row],[Data]])</f>
        <v>Lisboa CC Amoreiras13</v>
      </c>
      <c r="F1081">
        <v>1647.01</v>
      </c>
      <c r="G1081">
        <v>11089.25</v>
      </c>
      <c r="H1081" s="3">
        <f>INT((MONTH(_2024[[#This Row],[Semana n º Data]])-1)/3)+1</f>
        <v>1</v>
      </c>
    </row>
    <row r="1082" spans="1:8" x14ac:dyDescent="0.25">
      <c r="A1082" t="s">
        <v>101</v>
      </c>
      <c r="B1082">
        <f>+WEEKNUM(_2024[[#This Row],[Semana n º Data]],2)</f>
        <v>13</v>
      </c>
      <c r="C1082">
        <v>20</v>
      </c>
      <c r="D1082" t="s">
        <v>4</v>
      </c>
      <c r="E1082" t="str">
        <f>_xlfn.CONCAT(_2024[[#This Row],[Armazém]],_2024[[#This Row],[Data]])</f>
        <v>Coimbra CC Dolce Vita13</v>
      </c>
      <c r="F1082">
        <v>950.87</v>
      </c>
      <c r="G1082">
        <v>13378.22</v>
      </c>
      <c r="H1082" s="3">
        <f>INT((MONTH(_2024[[#This Row],[Semana n º Data]])-1)/3)+1</f>
        <v>1</v>
      </c>
    </row>
    <row r="1083" spans="1:8" x14ac:dyDescent="0.25">
      <c r="A1083" t="s">
        <v>101</v>
      </c>
      <c r="B1083">
        <f>+WEEKNUM(_2024[[#This Row],[Semana n º Data]],2)</f>
        <v>13</v>
      </c>
      <c r="C1083">
        <v>24</v>
      </c>
      <c r="D1083" t="s">
        <v>10</v>
      </c>
      <c r="E1083" t="str">
        <f>_xlfn.CONCAT(_2024[[#This Row],[Armazém]],_2024[[#This Row],[Data]])</f>
        <v>Madeira Funchal CC La13</v>
      </c>
      <c r="F1083">
        <v>880.68</v>
      </c>
      <c r="G1083">
        <v>10973.38</v>
      </c>
      <c r="H1083" s="3">
        <f>INT((MONTH(_2024[[#This Row],[Semana n º Data]])-1)/3)+1</f>
        <v>1</v>
      </c>
    </row>
    <row r="1084" spans="1:8" x14ac:dyDescent="0.25">
      <c r="A1084" t="s">
        <v>101</v>
      </c>
      <c r="B1084">
        <f>+WEEKNUM(_2024[[#This Row],[Semana n º Data]],2)</f>
        <v>13</v>
      </c>
      <c r="C1084">
        <v>22</v>
      </c>
      <c r="D1084" t="s">
        <v>5</v>
      </c>
      <c r="E1084" t="str">
        <f>_xlfn.CONCAT(_2024[[#This Row],[Armazém]],_2024[[#This Row],[Data]])</f>
        <v>Faro CC Forum Algarve13</v>
      </c>
      <c r="F1084">
        <v>665.71</v>
      </c>
      <c r="G1084">
        <v>13112.19</v>
      </c>
      <c r="H1084" s="3">
        <f>INT((MONTH(_2024[[#This Row],[Semana n º Data]])-1)/3)+1</f>
        <v>1</v>
      </c>
    </row>
    <row r="1085" spans="1:8" x14ac:dyDescent="0.25">
      <c r="A1085" t="s">
        <v>101</v>
      </c>
      <c r="B1085">
        <f>+WEEKNUM(_2024[[#This Row],[Semana n º Data]],2)</f>
        <v>13</v>
      </c>
      <c r="C1085">
        <v>26</v>
      </c>
      <c r="D1085" t="s">
        <v>13</v>
      </c>
      <c r="E1085" t="str">
        <f>_xlfn.CONCAT(_2024[[#This Row],[Armazém]],_2024[[#This Row],[Data]])</f>
        <v>Porto CC Norte Shopping13</v>
      </c>
      <c r="F1085">
        <v>2608.42</v>
      </c>
      <c r="G1085">
        <v>22301.919999999998</v>
      </c>
      <c r="H1085" s="3">
        <f>INT((MONTH(_2024[[#This Row],[Semana n º Data]])-1)/3)+1</f>
        <v>1</v>
      </c>
    </row>
    <row r="1086" spans="1:8" x14ac:dyDescent="0.25">
      <c r="A1086" t="s">
        <v>101</v>
      </c>
      <c r="B1086">
        <f>+WEEKNUM(_2024[[#This Row],[Semana n º Data]],2)</f>
        <v>13</v>
      </c>
      <c r="C1086">
        <v>21</v>
      </c>
      <c r="D1086" t="s">
        <v>7</v>
      </c>
      <c r="E1086" t="str">
        <f>_xlfn.CONCAT(_2024[[#This Row],[Armazém]],_2024[[#This Row],[Data]])</f>
        <v>Lisboa CC Colombo13</v>
      </c>
      <c r="F1086">
        <v>1706.3</v>
      </c>
      <c r="G1086">
        <v>25169.89</v>
      </c>
      <c r="H1086" s="3">
        <f>INT((MONTH(_2024[[#This Row],[Semana n º Data]])-1)/3)+1</f>
        <v>1</v>
      </c>
    </row>
    <row r="1087" spans="1:8" x14ac:dyDescent="0.25">
      <c r="A1087" t="s">
        <v>101</v>
      </c>
      <c r="B1087">
        <f>+WEEKNUM(_2024[[#This Row],[Semana n º Data]],2)</f>
        <v>13</v>
      </c>
      <c r="C1087">
        <v>18</v>
      </c>
      <c r="D1087" t="s">
        <v>12</v>
      </c>
      <c r="E1087" t="str">
        <f>_xlfn.CONCAT(_2024[[#This Row],[Armazém]],_2024[[#This Row],[Data]])</f>
        <v>Porto Aeroporto13</v>
      </c>
      <c r="F1087">
        <v>1080.9000000000001</v>
      </c>
      <c r="G1087">
        <v>12563.67</v>
      </c>
      <c r="H1087" s="3">
        <f>INT((MONTH(_2024[[#This Row],[Semana n º Data]])-1)/3)+1</f>
        <v>1</v>
      </c>
    </row>
    <row r="1088" spans="1:8" x14ac:dyDescent="0.25">
      <c r="A1088" t="s">
        <v>101</v>
      </c>
      <c r="B1088">
        <f>+WEEKNUM(_2024[[#This Row],[Semana n º Data]],2)</f>
        <v>13</v>
      </c>
      <c r="C1088">
        <v>27</v>
      </c>
      <c r="D1088" t="s">
        <v>11</v>
      </c>
      <c r="E1088" t="str">
        <f>_xlfn.CONCAT(_2024[[#This Row],[Armazém]],_2024[[#This Row],[Data]])</f>
        <v>Oeiras C.C. Parque Oeiras13</v>
      </c>
      <c r="F1088">
        <v>1104.3800000000001</v>
      </c>
      <c r="G1088">
        <v>14894.9</v>
      </c>
      <c r="H1088" s="3">
        <f>INT((MONTH(_2024[[#This Row],[Semana n º Data]])-1)/3)+1</f>
        <v>1</v>
      </c>
    </row>
    <row r="1089" spans="1:8" x14ac:dyDescent="0.25">
      <c r="A1089" t="s">
        <v>101</v>
      </c>
      <c r="B1089">
        <f>+WEEKNUM(_2024[[#This Row],[Semana n º Data]],2)</f>
        <v>13</v>
      </c>
      <c r="C1089">
        <v>19</v>
      </c>
      <c r="D1089" t="s">
        <v>3</v>
      </c>
      <c r="E1089" t="str">
        <f>_xlfn.CONCAT(_2024[[#This Row],[Armazém]],_2024[[#This Row],[Data]])</f>
        <v>Braga13</v>
      </c>
      <c r="F1089">
        <v>267.95</v>
      </c>
      <c r="G1089">
        <v>13025.1</v>
      </c>
      <c r="H1089" s="3">
        <f>INT((MONTH(_2024[[#This Row],[Semana n º Data]])-1)/3)+1</f>
        <v>1</v>
      </c>
    </row>
    <row r="1090" spans="1:8" x14ac:dyDescent="0.25">
      <c r="A1090" t="s">
        <v>101</v>
      </c>
      <c r="B1090">
        <f>+WEEKNUM(_2024[[#This Row],[Semana n º Data]],2)</f>
        <v>13</v>
      </c>
      <c r="C1090">
        <v>28</v>
      </c>
      <c r="D1090" t="s">
        <v>9</v>
      </c>
      <c r="E1090" t="str">
        <f>_xlfn.CONCAT(_2024[[#This Row],[Armazém]],_2024[[#This Row],[Data]])</f>
        <v>Lisbona Praca Dom Pedro13</v>
      </c>
      <c r="F1090">
        <v>2091.3000000000002</v>
      </c>
      <c r="G1090">
        <v>18233.060000000001</v>
      </c>
      <c r="H1090" s="3">
        <f>INT((MONTH(_2024[[#This Row],[Semana n º Data]])-1)/3)+1</f>
        <v>1</v>
      </c>
    </row>
    <row r="1091" spans="1:8" x14ac:dyDescent="0.25">
      <c r="A1091" t="s">
        <v>101</v>
      </c>
      <c r="B1091">
        <f>+WEEKNUM(_2024[[#This Row],[Semana n º Data]],2)</f>
        <v>13</v>
      </c>
      <c r="C1091">
        <v>23</v>
      </c>
      <c r="D1091" t="s">
        <v>14</v>
      </c>
      <c r="E1091" t="str">
        <f>_xlfn.CONCAT(_2024[[#This Row],[Armazém]],_2024[[#This Row],[Data]])</f>
        <v>Lisbona Alcochete13</v>
      </c>
      <c r="F1091">
        <v>1118.44</v>
      </c>
      <c r="G1091">
        <v>22914.18</v>
      </c>
      <c r="H1091" s="3">
        <f>INT((MONTH(_2024[[#This Row],[Semana n º Data]])-1)/3)+1</f>
        <v>1</v>
      </c>
    </row>
    <row r="1092" spans="1:8" x14ac:dyDescent="0.25">
      <c r="A1092" t="s">
        <v>101</v>
      </c>
      <c r="B1092">
        <f>+WEEKNUM(_2024[[#This Row],[Semana n º Data]],2)</f>
        <v>13</v>
      </c>
      <c r="C1092">
        <v>29</v>
      </c>
      <c r="D1092" t="s">
        <v>2</v>
      </c>
      <c r="E1092" t="str">
        <f>_xlfn.CONCAT(_2024[[#This Row],[Armazém]],_2024[[#This Row],[Data]])</f>
        <v>Almancil Outlet13</v>
      </c>
      <c r="F1092">
        <v>1490.38</v>
      </c>
      <c r="G1092">
        <v>22453.5</v>
      </c>
      <c r="H1092" s="3">
        <f>INT((MONTH(_2024[[#This Row],[Semana n º Data]])-1)/3)+1</f>
        <v>1</v>
      </c>
    </row>
    <row r="1093" spans="1:8" x14ac:dyDescent="0.25">
      <c r="A1093" t="s">
        <v>101</v>
      </c>
      <c r="B1093">
        <f>+WEEKNUM(_2024[[#This Row],[Semana n º Data]],2)</f>
        <v>13</v>
      </c>
      <c r="C1093">
        <v>30</v>
      </c>
      <c r="D1093" t="s">
        <v>6</v>
      </c>
      <c r="E1093" t="str">
        <f>_xlfn.CONCAT(_2024[[#This Row],[Armazém]],_2024[[#This Row],[Data]])</f>
        <v>Lisboa CC Amoreiras13</v>
      </c>
      <c r="F1093">
        <v>1823.46</v>
      </c>
      <c r="G1093">
        <v>11089.25</v>
      </c>
      <c r="H1093" s="3">
        <f>INT((MONTH(_2024[[#This Row],[Semana n º Data]])-1)/3)+1</f>
        <v>1</v>
      </c>
    </row>
    <row r="1094" spans="1:8" x14ac:dyDescent="0.25">
      <c r="A1094" t="s">
        <v>102</v>
      </c>
      <c r="B1094">
        <f>+WEEKNUM(_2024[[#This Row],[Semana n º Data]],2)</f>
        <v>13</v>
      </c>
      <c r="C1094">
        <v>20</v>
      </c>
      <c r="D1094" t="s">
        <v>4</v>
      </c>
      <c r="E1094" t="str">
        <f>_xlfn.CONCAT(_2024[[#This Row],[Armazém]],_2024[[#This Row],[Data]])</f>
        <v>Coimbra CC Dolce Vita13</v>
      </c>
      <c r="F1094">
        <v>1351.19</v>
      </c>
      <c r="G1094">
        <v>13378.22</v>
      </c>
      <c r="H1094" s="3">
        <f>INT((MONTH(_2024[[#This Row],[Semana n º Data]])-1)/3)+1</f>
        <v>1</v>
      </c>
    </row>
    <row r="1095" spans="1:8" x14ac:dyDescent="0.25">
      <c r="A1095" t="s">
        <v>102</v>
      </c>
      <c r="B1095">
        <f>+WEEKNUM(_2024[[#This Row],[Semana n º Data]],2)</f>
        <v>13</v>
      </c>
      <c r="C1095">
        <v>24</v>
      </c>
      <c r="D1095" t="s">
        <v>10</v>
      </c>
      <c r="E1095" t="str">
        <f>_xlfn.CONCAT(_2024[[#This Row],[Armazém]],_2024[[#This Row],[Data]])</f>
        <v>Madeira Funchal CC La13</v>
      </c>
      <c r="F1095">
        <v>994.8</v>
      </c>
      <c r="G1095">
        <v>10973.38</v>
      </c>
      <c r="H1095" s="3">
        <f>INT((MONTH(_2024[[#This Row],[Semana n º Data]])-1)/3)+1</f>
        <v>1</v>
      </c>
    </row>
    <row r="1096" spans="1:8" x14ac:dyDescent="0.25">
      <c r="A1096" t="s">
        <v>102</v>
      </c>
      <c r="B1096">
        <f>+WEEKNUM(_2024[[#This Row],[Semana n º Data]],2)</f>
        <v>13</v>
      </c>
      <c r="C1096">
        <v>22</v>
      </c>
      <c r="D1096" t="s">
        <v>5</v>
      </c>
      <c r="E1096" t="str">
        <f>_xlfn.CONCAT(_2024[[#This Row],[Armazém]],_2024[[#This Row],[Data]])</f>
        <v>Faro CC Forum Algarve13</v>
      </c>
      <c r="F1096">
        <v>463.94</v>
      </c>
      <c r="G1096">
        <v>13112.19</v>
      </c>
      <c r="H1096" s="3">
        <f>INT((MONTH(_2024[[#This Row],[Semana n º Data]])-1)/3)+1</f>
        <v>1</v>
      </c>
    </row>
    <row r="1097" spans="1:8" x14ac:dyDescent="0.25">
      <c r="A1097" t="s">
        <v>102</v>
      </c>
      <c r="B1097">
        <f>+WEEKNUM(_2024[[#This Row],[Semana n º Data]],2)</f>
        <v>13</v>
      </c>
      <c r="C1097">
        <v>26</v>
      </c>
      <c r="D1097" t="s">
        <v>13</v>
      </c>
      <c r="E1097" t="str">
        <f>_xlfn.CONCAT(_2024[[#This Row],[Armazém]],_2024[[#This Row],[Data]])</f>
        <v>Porto CC Norte Shopping13</v>
      </c>
      <c r="F1097">
        <v>3407.18</v>
      </c>
      <c r="G1097">
        <v>22301.919999999998</v>
      </c>
      <c r="H1097" s="3">
        <f>INT((MONTH(_2024[[#This Row],[Semana n º Data]])-1)/3)+1</f>
        <v>1</v>
      </c>
    </row>
    <row r="1098" spans="1:8" x14ac:dyDescent="0.25">
      <c r="A1098" t="s">
        <v>102</v>
      </c>
      <c r="B1098">
        <f>+WEEKNUM(_2024[[#This Row],[Semana n º Data]],2)</f>
        <v>13</v>
      </c>
      <c r="C1098">
        <v>21</v>
      </c>
      <c r="D1098" t="s">
        <v>7</v>
      </c>
      <c r="E1098" t="str">
        <f>_xlfn.CONCAT(_2024[[#This Row],[Armazém]],_2024[[#This Row],[Data]])</f>
        <v>Lisboa CC Colombo13</v>
      </c>
      <c r="F1098">
        <v>1750.52</v>
      </c>
      <c r="G1098">
        <v>25169.89</v>
      </c>
      <c r="H1098" s="3">
        <f>INT((MONTH(_2024[[#This Row],[Semana n º Data]])-1)/3)+1</f>
        <v>1</v>
      </c>
    </row>
    <row r="1099" spans="1:8" x14ac:dyDescent="0.25">
      <c r="A1099" t="s">
        <v>102</v>
      </c>
      <c r="B1099">
        <f>+WEEKNUM(_2024[[#This Row],[Semana n º Data]],2)</f>
        <v>13</v>
      </c>
      <c r="C1099">
        <v>18</v>
      </c>
      <c r="D1099" t="s">
        <v>12</v>
      </c>
      <c r="E1099" t="str">
        <f>_xlfn.CONCAT(_2024[[#This Row],[Armazém]],_2024[[#This Row],[Data]])</f>
        <v>Porto Aeroporto13</v>
      </c>
      <c r="F1099">
        <v>1199.4000000000001</v>
      </c>
      <c r="G1099">
        <v>12563.67</v>
      </c>
      <c r="H1099" s="3">
        <f>INT((MONTH(_2024[[#This Row],[Semana n º Data]])-1)/3)+1</f>
        <v>1</v>
      </c>
    </row>
    <row r="1100" spans="1:8" x14ac:dyDescent="0.25">
      <c r="A1100" t="s">
        <v>102</v>
      </c>
      <c r="B1100">
        <f>+WEEKNUM(_2024[[#This Row],[Semana n º Data]],2)</f>
        <v>13</v>
      </c>
      <c r="C1100">
        <v>27</v>
      </c>
      <c r="D1100" t="s">
        <v>11</v>
      </c>
      <c r="E1100" t="str">
        <f>_xlfn.CONCAT(_2024[[#This Row],[Armazém]],_2024[[#This Row],[Data]])</f>
        <v>Oeiras C.C. Parque Oeiras13</v>
      </c>
      <c r="F1100">
        <v>785.2</v>
      </c>
      <c r="G1100">
        <v>14894.9</v>
      </c>
      <c r="H1100" s="3">
        <f>INT((MONTH(_2024[[#This Row],[Semana n º Data]])-1)/3)+1</f>
        <v>1</v>
      </c>
    </row>
    <row r="1101" spans="1:8" x14ac:dyDescent="0.25">
      <c r="A1101" t="s">
        <v>102</v>
      </c>
      <c r="B1101">
        <f>+WEEKNUM(_2024[[#This Row],[Semana n º Data]],2)</f>
        <v>13</v>
      </c>
      <c r="C1101">
        <v>19</v>
      </c>
      <c r="D1101" t="s">
        <v>3</v>
      </c>
      <c r="E1101" t="str">
        <f>_xlfn.CONCAT(_2024[[#This Row],[Armazém]],_2024[[#This Row],[Data]])</f>
        <v>Braga13</v>
      </c>
      <c r="F1101">
        <v>726</v>
      </c>
      <c r="G1101">
        <v>13025.1</v>
      </c>
      <c r="H1101" s="3">
        <f>INT((MONTH(_2024[[#This Row],[Semana n º Data]])-1)/3)+1</f>
        <v>1</v>
      </c>
    </row>
    <row r="1102" spans="1:8" x14ac:dyDescent="0.25">
      <c r="A1102" t="s">
        <v>102</v>
      </c>
      <c r="B1102">
        <f>+WEEKNUM(_2024[[#This Row],[Semana n º Data]],2)</f>
        <v>13</v>
      </c>
      <c r="C1102">
        <v>28</v>
      </c>
      <c r="D1102" t="s">
        <v>9</v>
      </c>
      <c r="E1102" t="str">
        <f>_xlfn.CONCAT(_2024[[#This Row],[Armazém]],_2024[[#This Row],[Data]])</f>
        <v>Lisbona Praca Dom Pedro13</v>
      </c>
      <c r="F1102">
        <v>2094.4</v>
      </c>
      <c r="G1102">
        <v>18233.060000000001</v>
      </c>
      <c r="H1102" s="3">
        <f>INT((MONTH(_2024[[#This Row],[Semana n º Data]])-1)/3)+1</f>
        <v>1</v>
      </c>
    </row>
    <row r="1103" spans="1:8" x14ac:dyDescent="0.25">
      <c r="A1103" t="s">
        <v>102</v>
      </c>
      <c r="B1103">
        <f>+WEEKNUM(_2024[[#This Row],[Semana n º Data]],2)</f>
        <v>13</v>
      </c>
      <c r="C1103">
        <v>23</v>
      </c>
      <c r="D1103" t="s">
        <v>14</v>
      </c>
      <c r="E1103" t="str">
        <f>_xlfn.CONCAT(_2024[[#This Row],[Armazém]],_2024[[#This Row],[Data]])</f>
        <v>Lisbona Alcochete13</v>
      </c>
      <c r="F1103">
        <v>1910.22</v>
      </c>
      <c r="G1103">
        <v>22914.18</v>
      </c>
      <c r="H1103" s="3">
        <f>INT((MONTH(_2024[[#This Row],[Semana n º Data]])-1)/3)+1</f>
        <v>1</v>
      </c>
    </row>
    <row r="1104" spans="1:8" x14ac:dyDescent="0.25">
      <c r="A1104" t="s">
        <v>102</v>
      </c>
      <c r="B1104">
        <f>+WEEKNUM(_2024[[#This Row],[Semana n º Data]],2)</f>
        <v>13</v>
      </c>
      <c r="C1104">
        <v>29</v>
      </c>
      <c r="D1104" t="s">
        <v>2</v>
      </c>
      <c r="E1104" t="str">
        <f>_xlfn.CONCAT(_2024[[#This Row],[Armazém]],_2024[[#This Row],[Data]])</f>
        <v>Almancil Outlet13</v>
      </c>
      <c r="F1104">
        <v>2224.56</v>
      </c>
      <c r="G1104">
        <v>22453.5</v>
      </c>
      <c r="H1104" s="3">
        <f>INT((MONTH(_2024[[#This Row],[Semana n º Data]])-1)/3)+1</f>
        <v>1</v>
      </c>
    </row>
    <row r="1105" spans="1:8" x14ac:dyDescent="0.25">
      <c r="A1105" t="s">
        <v>102</v>
      </c>
      <c r="B1105">
        <f>+WEEKNUM(_2024[[#This Row],[Semana n º Data]],2)</f>
        <v>13</v>
      </c>
      <c r="C1105">
        <v>30</v>
      </c>
      <c r="D1105" t="s">
        <v>6</v>
      </c>
      <c r="E1105" t="str">
        <f>_xlfn.CONCAT(_2024[[#This Row],[Armazém]],_2024[[#This Row],[Data]])</f>
        <v>Lisboa CC Amoreiras13</v>
      </c>
      <c r="F1105">
        <v>1115.4000000000001</v>
      </c>
      <c r="G1105">
        <v>11089.25</v>
      </c>
      <c r="H1105" s="3">
        <f>INT((MONTH(_2024[[#This Row],[Semana n º Data]])-1)/3)+1</f>
        <v>1</v>
      </c>
    </row>
    <row r="1106" spans="1:8" x14ac:dyDescent="0.25">
      <c r="A1106" t="s">
        <v>103</v>
      </c>
      <c r="B1106">
        <f>+WEEKNUM(_2024[[#This Row],[Semana n º Data]],2)</f>
        <v>13</v>
      </c>
      <c r="C1106">
        <v>20</v>
      </c>
      <c r="D1106" t="s">
        <v>4</v>
      </c>
      <c r="E1106" t="str">
        <f>_xlfn.CONCAT(_2024[[#This Row],[Armazém]],_2024[[#This Row],[Data]])</f>
        <v>Coimbra CC Dolce Vita13</v>
      </c>
      <c r="F1106">
        <v>1134.5</v>
      </c>
      <c r="G1106">
        <v>13378.22</v>
      </c>
      <c r="H1106" s="3">
        <f>INT((MONTH(_2024[[#This Row],[Semana n º Data]])-1)/3)+1</f>
        <v>1</v>
      </c>
    </row>
    <row r="1107" spans="1:8" x14ac:dyDescent="0.25">
      <c r="A1107" t="s">
        <v>103</v>
      </c>
      <c r="B1107">
        <f>+WEEKNUM(_2024[[#This Row],[Semana n º Data]],2)</f>
        <v>13</v>
      </c>
      <c r="C1107">
        <v>24</v>
      </c>
      <c r="D1107" t="s">
        <v>10</v>
      </c>
      <c r="E1107" t="str">
        <f>_xlfn.CONCAT(_2024[[#This Row],[Armazém]],_2024[[#This Row],[Data]])</f>
        <v>Madeira Funchal CC La13</v>
      </c>
      <c r="F1107">
        <v>744.88</v>
      </c>
      <c r="G1107">
        <v>10973.38</v>
      </c>
      <c r="H1107" s="3">
        <f>INT((MONTH(_2024[[#This Row],[Semana n º Data]])-1)/3)+1</f>
        <v>1</v>
      </c>
    </row>
    <row r="1108" spans="1:8" x14ac:dyDescent="0.25">
      <c r="A1108" t="s">
        <v>103</v>
      </c>
      <c r="B1108">
        <f>+WEEKNUM(_2024[[#This Row],[Semana n º Data]],2)</f>
        <v>13</v>
      </c>
      <c r="C1108">
        <v>22</v>
      </c>
      <c r="D1108" t="s">
        <v>5</v>
      </c>
      <c r="E1108" t="str">
        <f>_xlfn.CONCAT(_2024[[#This Row],[Armazém]],_2024[[#This Row],[Data]])</f>
        <v>Faro CC Forum Algarve13</v>
      </c>
      <c r="F1108">
        <v>1338.2</v>
      </c>
      <c r="G1108">
        <v>13112.19</v>
      </c>
      <c r="H1108" s="3">
        <f>INT((MONTH(_2024[[#This Row],[Semana n º Data]])-1)/3)+1</f>
        <v>1</v>
      </c>
    </row>
    <row r="1109" spans="1:8" x14ac:dyDescent="0.25">
      <c r="A1109" t="s">
        <v>103</v>
      </c>
      <c r="B1109">
        <f>+WEEKNUM(_2024[[#This Row],[Semana n º Data]],2)</f>
        <v>13</v>
      </c>
      <c r="C1109">
        <v>26</v>
      </c>
      <c r="D1109" t="s">
        <v>13</v>
      </c>
      <c r="E1109" t="str">
        <f>_xlfn.CONCAT(_2024[[#This Row],[Armazém]],_2024[[#This Row],[Data]])</f>
        <v>Porto CC Norte Shopping13</v>
      </c>
      <c r="F1109">
        <v>2209.09</v>
      </c>
      <c r="G1109">
        <v>22301.919999999998</v>
      </c>
      <c r="H1109" s="3">
        <f>INT((MONTH(_2024[[#This Row],[Semana n º Data]])-1)/3)+1</f>
        <v>1</v>
      </c>
    </row>
    <row r="1110" spans="1:8" x14ac:dyDescent="0.25">
      <c r="A1110" t="s">
        <v>103</v>
      </c>
      <c r="B1110">
        <f>+WEEKNUM(_2024[[#This Row],[Semana n º Data]],2)</f>
        <v>13</v>
      </c>
      <c r="C1110">
        <v>21</v>
      </c>
      <c r="D1110" t="s">
        <v>7</v>
      </c>
      <c r="E1110" t="str">
        <f>_xlfn.CONCAT(_2024[[#This Row],[Armazém]],_2024[[#This Row],[Data]])</f>
        <v>Lisboa CC Colombo13</v>
      </c>
      <c r="F1110">
        <v>2709.57</v>
      </c>
      <c r="G1110">
        <v>25169.89</v>
      </c>
      <c r="H1110" s="3">
        <f>INT((MONTH(_2024[[#This Row],[Semana n º Data]])-1)/3)+1</f>
        <v>1</v>
      </c>
    </row>
    <row r="1111" spans="1:8" x14ac:dyDescent="0.25">
      <c r="A1111" t="s">
        <v>103</v>
      </c>
      <c r="B1111">
        <f>+WEEKNUM(_2024[[#This Row],[Semana n º Data]],2)</f>
        <v>13</v>
      </c>
      <c r="C1111">
        <v>18</v>
      </c>
      <c r="D1111" t="s">
        <v>12</v>
      </c>
      <c r="E1111" t="str">
        <f>_xlfn.CONCAT(_2024[[#This Row],[Armazém]],_2024[[#This Row],[Data]])</f>
        <v>Porto Aeroporto13</v>
      </c>
      <c r="F1111">
        <v>1582.8</v>
      </c>
      <c r="G1111">
        <v>12563.67</v>
      </c>
      <c r="H1111" s="3">
        <f>INT((MONTH(_2024[[#This Row],[Semana n º Data]])-1)/3)+1</f>
        <v>1</v>
      </c>
    </row>
    <row r="1112" spans="1:8" x14ac:dyDescent="0.25">
      <c r="A1112" t="s">
        <v>103</v>
      </c>
      <c r="B1112">
        <f>+WEEKNUM(_2024[[#This Row],[Semana n º Data]],2)</f>
        <v>13</v>
      </c>
      <c r="C1112">
        <v>27</v>
      </c>
      <c r="D1112" t="s">
        <v>11</v>
      </c>
      <c r="E1112" t="str">
        <f>_xlfn.CONCAT(_2024[[#This Row],[Armazém]],_2024[[#This Row],[Data]])</f>
        <v>Oeiras C.C. Parque Oeiras13</v>
      </c>
      <c r="F1112">
        <v>1903.55</v>
      </c>
      <c r="G1112">
        <v>14894.9</v>
      </c>
      <c r="H1112" s="3">
        <f>INT((MONTH(_2024[[#This Row],[Semana n º Data]])-1)/3)+1</f>
        <v>1</v>
      </c>
    </row>
    <row r="1113" spans="1:8" x14ac:dyDescent="0.25">
      <c r="A1113" t="s">
        <v>103</v>
      </c>
      <c r="B1113">
        <f>+WEEKNUM(_2024[[#This Row],[Semana n º Data]],2)</f>
        <v>13</v>
      </c>
      <c r="C1113">
        <v>19</v>
      </c>
      <c r="D1113" t="s">
        <v>3</v>
      </c>
      <c r="E1113" t="str">
        <f>_xlfn.CONCAT(_2024[[#This Row],[Armazém]],_2024[[#This Row],[Data]])</f>
        <v>Braga13</v>
      </c>
      <c r="F1113">
        <v>815.61</v>
      </c>
      <c r="G1113">
        <v>13025.1</v>
      </c>
      <c r="H1113" s="3">
        <f>INT((MONTH(_2024[[#This Row],[Semana n º Data]])-1)/3)+1</f>
        <v>1</v>
      </c>
    </row>
    <row r="1114" spans="1:8" x14ac:dyDescent="0.25">
      <c r="A1114" t="s">
        <v>103</v>
      </c>
      <c r="B1114">
        <f>+WEEKNUM(_2024[[#This Row],[Semana n º Data]],2)</f>
        <v>13</v>
      </c>
      <c r="C1114">
        <v>28</v>
      </c>
      <c r="D1114" t="s">
        <v>9</v>
      </c>
      <c r="E1114" t="str">
        <f>_xlfn.CONCAT(_2024[[#This Row],[Armazém]],_2024[[#This Row],[Data]])</f>
        <v>Lisbona Praca Dom Pedro13</v>
      </c>
      <c r="F1114">
        <v>792.98</v>
      </c>
      <c r="G1114">
        <v>18233.060000000001</v>
      </c>
      <c r="H1114" s="3">
        <f>INT((MONTH(_2024[[#This Row],[Semana n º Data]])-1)/3)+1</f>
        <v>1</v>
      </c>
    </row>
    <row r="1115" spans="1:8" x14ac:dyDescent="0.25">
      <c r="A1115" t="s">
        <v>103</v>
      </c>
      <c r="B1115">
        <f>+WEEKNUM(_2024[[#This Row],[Semana n º Data]],2)</f>
        <v>13</v>
      </c>
      <c r="C1115">
        <v>23</v>
      </c>
      <c r="D1115" t="s">
        <v>14</v>
      </c>
      <c r="E1115" t="str">
        <f>_xlfn.CONCAT(_2024[[#This Row],[Armazém]],_2024[[#This Row],[Data]])</f>
        <v>Lisbona Alcochete13</v>
      </c>
      <c r="F1115">
        <v>2922.63</v>
      </c>
      <c r="G1115">
        <v>22914.18</v>
      </c>
      <c r="H1115" s="3">
        <f>INT((MONTH(_2024[[#This Row],[Semana n º Data]])-1)/3)+1</f>
        <v>1</v>
      </c>
    </row>
    <row r="1116" spans="1:8" x14ac:dyDescent="0.25">
      <c r="A1116" t="s">
        <v>103</v>
      </c>
      <c r="B1116">
        <f>+WEEKNUM(_2024[[#This Row],[Semana n º Data]],2)</f>
        <v>13</v>
      </c>
      <c r="C1116">
        <v>29</v>
      </c>
      <c r="D1116" t="s">
        <v>2</v>
      </c>
      <c r="E1116" t="str">
        <f>_xlfn.CONCAT(_2024[[#This Row],[Armazém]],_2024[[#This Row],[Data]])</f>
        <v>Almancil Outlet13</v>
      </c>
      <c r="F1116">
        <v>3030.8</v>
      </c>
      <c r="G1116">
        <v>22453.5</v>
      </c>
      <c r="H1116" s="3">
        <f>INT((MONTH(_2024[[#This Row],[Semana n º Data]])-1)/3)+1</f>
        <v>1</v>
      </c>
    </row>
    <row r="1117" spans="1:8" x14ac:dyDescent="0.25">
      <c r="A1117" t="s">
        <v>103</v>
      </c>
      <c r="B1117">
        <f>+WEEKNUM(_2024[[#This Row],[Semana n º Data]],2)</f>
        <v>13</v>
      </c>
      <c r="C1117">
        <v>30</v>
      </c>
      <c r="D1117" t="s">
        <v>6</v>
      </c>
      <c r="E1117" t="str">
        <f>_xlfn.CONCAT(_2024[[#This Row],[Armazém]],_2024[[#This Row],[Data]])</f>
        <v>Lisboa CC Amoreiras13</v>
      </c>
      <c r="F1117">
        <v>1328.99</v>
      </c>
      <c r="G1117">
        <v>11089.25</v>
      </c>
      <c r="H1117" s="3">
        <f>INT((MONTH(_2024[[#This Row],[Semana n º Data]])-1)/3)+1</f>
        <v>1</v>
      </c>
    </row>
    <row r="1118" spans="1:8" x14ac:dyDescent="0.25">
      <c r="A1118" t="s">
        <v>104</v>
      </c>
      <c r="B1118">
        <f>+WEEKNUM(_2024[[#This Row],[Semana n º Data]],2)</f>
        <v>13</v>
      </c>
      <c r="C1118">
        <v>20</v>
      </c>
      <c r="D1118" t="s">
        <v>4</v>
      </c>
      <c r="E1118" t="str">
        <f>_xlfn.CONCAT(_2024[[#This Row],[Armazém]],_2024[[#This Row],[Data]])</f>
        <v>Coimbra CC Dolce Vita13</v>
      </c>
      <c r="F1118">
        <v>1731.55</v>
      </c>
      <c r="G1118">
        <v>13378.22</v>
      </c>
      <c r="H1118" s="3">
        <f>INT((MONTH(_2024[[#This Row],[Semana n º Data]])-1)/3)+1</f>
        <v>1</v>
      </c>
    </row>
    <row r="1119" spans="1:8" x14ac:dyDescent="0.25">
      <c r="A1119" t="s">
        <v>104</v>
      </c>
      <c r="B1119">
        <f>+WEEKNUM(_2024[[#This Row],[Semana n º Data]],2)</f>
        <v>13</v>
      </c>
      <c r="C1119">
        <v>24</v>
      </c>
      <c r="D1119" t="s">
        <v>10</v>
      </c>
      <c r="E1119" t="str">
        <f>_xlfn.CONCAT(_2024[[#This Row],[Armazém]],_2024[[#This Row],[Data]])</f>
        <v>Madeira Funchal CC La13</v>
      </c>
      <c r="F1119">
        <v>1424.27</v>
      </c>
      <c r="G1119">
        <v>10973.38</v>
      </c>
      <c r="H1119" s="3">
        <f>INT((MONTH(_2024[[#This Row],[Semana n º Data]])-1)/3)+1</f>
        <v>1</v>
      </c>
    </row>
    <row r="1120" spans="1:8" x14ac:dyDescent="0.25">
      <c r="A1120" t="s">
        <v>104</v>
      </c>
      <c r="B1120">
        <f>+WEEKNUM(_2024[[#This Row],[Semana n º Data]],2)</f>
        <v>13</v>
      </c>
      <c r="C1120">
        <v>22</v>
      </c>
      <c r="D1120" t="s">
        <v>5</v>
      </c>
      <c r="E1120" t="str">
        <f>_xlfn.CONCAT(_2024[[#This Row],[Armazém]],_2024[[#This Row],[Data]])</f>
        <v>Faro CC Forum Algarve13</v>
      </c>
      <c r="F1120">
        <v>1097</v>
      </c>
      <c r="G1120">
        <v>13112.19</v>
      </c>
      <c r="H1120" s="3">
        <f>INT((MONTH(_2024[[#This Row],[Semana n º Data]])-1)/3)+1</f>
        <v>1</v>
      </c>
    </row>
    <row r="1121" spans="1:8" x14ac:dyDescent="0.25">
      <c r="A1121" t="s">
        <v>104</v>
      </c>
      <c r="B1121">
        <f>+WEEKNUM(_2024[[#This Row],[Semana n º Data]],2)</f>
        <v>13</v>
      </c>
      <c r="C1121">
        <v>26</v>
      </c>
      <c r="D1121" t="s">
        <v>13</v>
      </c>
      <c r="E1121" t="str">
        <f>_xlfn.CONCAT(_2024[[#This Row],[Armazém]],_2024[[#This Row],[Data]])</f>
        <v>Porto CC Norte Shopping13</v>
      </c>
      <c r="F1121">
        <v>4030.52</v>
      </c>
      <c r="G1121">
        <v>22301.919999999998</v>
      </c>
      <c r="H1121" s="3">
        <f>INT((MONTH(_2024[[#This Row],[Semana n º Data]])-1)/3)+1</f>
        <v>1</v>
      </c>
    </row>
    <row r="1122" spans="1:8" x14ac:dyDescent="0.25">
      <c r="A1122" t="s">
        <v>104</v>
      </c>
      <c r="B1122">
        <f>+WEEKNUM(_2024[[#This Row],[Semana n º Data]],2)</f>
        <v>13</v>
      </c>
      <c r="C1122">
        <v>21</v>
      </c>
      <c r="D1122" t="s">
        <v>7</v>
      </c>
      <c r="E1122" t="str">
        <f>_xlfn.CONCAT(_2024[[#This Row],[Armazém]],_2024[[#This Row],[Data]])</f>
        <v>Lisboa CC Colombo13</v>
      </c>
      <c r="F1122">
        <v>2635.65</v>
      </c>
      <c r="G1122">
        <v>25169.89</v>
      </c>
      <c r="H1122" s="3">
        <f>INT((MONTH(_2024[[#This Row],[Semana n º Data]])-1)/3)+1</f>
        <v>1</v>
      </c>
    </row>
    <row r="1123" spans="1:8" x14ac:dyDescent="0.25">
      <c r="A1123" t="s">
        <v>104</v>
      </c>
      <c r="B1123">
        <f>+WEEKNUM(_2024[[#This Row],[Semana n º Data]],2)</f>
        <v>13</v>
      </c>
      <c r="C1123">
        <v>18</v>
      </c>
      <c r="D1123" t="s">
        <v>12</v>
      </c>
      <c r="E1123" t="str">
        <f>_xlfn.CONCAT(_2024[[#This Row],[Armazém]],_2024[[#This Row],[Data]])</f>
        <v>Porto Aeroporto13</v>
      </c>
      <c r="F1123">
        <v>1502.4</v>
      </c>
      <c r="G1123">
        <v>12563.67</v>
      </c>
      <c r="H1123" s="3">
        <f>INT((MONTH(_2024[[#This Row],[Semana n º Data]])-1)/3)+1</f>
        <v>1</v>
      </c>
    </row>
    <row r="1124" spans="1:8" x14ac:dyDescent="0.25">
      <c r="A1124" t="s">
        <v>104</v>
      </c>
      <c r="B1124">
        <f>+WEEKNUM(_2024[[#This Row],[Semana n º Data]],2)</f>
        <v>13</v>
      </c>
      <c r="C1124">
        <v>27</v>
      </c>
      <c r="D1124" t="s">
        <v>11</v>
      </c>
      <c r="E1124" t="str">
        <f>_xlfn.CONCAT(_2024[[#This Row],[Armazém]],_2024[[#This Row],[Data]])</f>
        <v>Oeiras C.C. Parque Oeiras13</v>
      </c>
      <c r="F1124">
        <v>1628.86</v>
      </c>
      <c r="G1124">
        <v>14894.9</v>
      </c>
      <c r="H1124" s="3">
        <f>INT((MONTH(_2024[[#This Row],[Semana n º Data]])-1)/3)+1</f>
        <v>1</v>
      </c>
    </row>
    <row r="1125" spans="1:8" x14ac:dyDescent="0.25">
      <c r="A1125" t="s">
        <v>104</v>
      </c>
      <c r="B1125">
        <f>+WEEKNUM(_2024[[#This Row],[Semana n º Data]],2)</f>
        <v>13</v>
      </c>
      <c r="C1125">
        <v>19</v>
      </c>
      <c r="D1125" t="s">
        <v>3</v>
      </c>
      <c r="E1125" t="str">
        <f>_xlfn.CONCAT(_2024[[#This Row],[Armazém]],_2024[[#This Row],[Data]])</f>
        <v>Braga13</v>
      </c>
      <c r="F1125">
        <v>1649.49</v>
      </c>
      <c r="G1125">
        <v>13025.1</v>
      </c>
      <c r="H1125" s="3">
        <f>INT((MONTH(_2024[[#This Row],[Semana n º Data]])-1)/3)+1</f>
        <v>1</v>
      </c>
    </row>
    <row r="1126" spans="1:8" x14ac:dyDescent="0.25">
      <c r="A1126" t="s">
        <v>104</v>
      </c>
      <c r="B1126">
        <f>+WEEKNUM(_2024[[#This Row],[Semana n º Data]],2)</f>
        <v>13</v>
      </c>
      <c r="C1126">
        <v>28</v>
      </c>
      <c r="D1126" t="s">
        <v>9</v>
      </c>
      <c r="E1126" t="str">
        <f>_xlfn.CONCAT(_2024[[#This Row],[Armazém]],_2024[[#This Row],[Data]])</f>
        <v>Lisbona Praca Dom Pedro13</v>
      </c>
      <c r="F1126">
        <v>1800.1</v>
      </c>
      <c r="G1126">
        <v>18233.060000000001</v>
      </c>
      <c r="H1126" s="3">
        <f>INT((MONTH(_2024[[#This Row],[Semana n º Data]])-1)/3)+1</f>
        <v>1</v>
      </c>
    </row>
    <row r="1127" spans="1:8" x14ac:dyDescent="0.25">
      <c r="A1127" t="s">
        <v>104</v>
      </c>
      <c r="B1127">
        <f>+WEEKNUM(_2024[[#This Row],[Semana n º Data]],2)</f>
        <v>13</v>
      </c>
      <c r="C1127">
        <v>23</v>
      </c>
      <c r="D1127" t="s">
        <v>14</v>
      </c>
      <c r="E1127" t="str">
        <f>_xlfn.CONCAT(_2024[[#This Row],[Armazém]],_2024[[#This Row],[Data]])</f>
        <v>Lisbona Alcochete13</v>
      </c>
      <c r="F1127">
        <v>2033.11</v>
      </c>
      <c r="G1127">
        <v>22914.18</v>
      </c>
      <c r="H1127" s="3">
        <f>INT((MONTH(_2024[[#This Row],[Semana n º Data]])-1)/3)+1</f>
        <v>1</v>
      </c>
    </row>
    <row r="1128" spans="1:8" x14ac:dyDescent="0.25">
      <c r="A1128" t="s">
        <v>104</v>
      </c>
      <c r="B1128">
        <f>+WEEKNUM(_2024[[#This Row],[Semana n º Data]],2)</f>
        <v>13</v>
      </c>
      <c r="C1128">
        <v>29</v>
      </c>
      <c r="D1128" t="s">
        <v>2</v>
      </c>
      <c r="E1128" t="str">
        <f>_xlfn.CONCAT(_2024[[#This Row],[Armazém]],_2024[[#This Row],[Data]])</f>
        <v>Almancil Outlet13</v>
      </c>
      <c r="F1128">
        <v>3275.99</v>
      </c>
      <c r="G1128">
        <v>22453.5</v>
      </c>
      <c r="H1128" s="3">
        <f>INT((MONTH(_2024[[#This Row],[Semana n º Data]])-1)/3)+1</f>
        <v>1</v>
      </c>
    </row>
    <row r="1129" spans="1:8" x14ac:dyDescent="0.25">
      <c r="A1129" t="s">
        <v>104</v>
      </c>
      <c r="B1129">
        <f>+WEEKNUM(_2024[[#This Row],[Semana n º Data]],2)</f>
        <v>13</v>
      </c>
      <c r="C1129">
        <v>30</v>
      </c>
      <c r="D1129" t="s">
        <v>6</v>
      </c>
      <c r="E1129" t="str">
        <f>_xlfn.CONCAT(_2024[[#This Row],[Armazém]],_2024[[#This Row],[Data]])</f>
        <v>Lisboa CC Amoreiras13</v>
      </c>
      <c r="F1129">
        <v>1511.85</v>
      </c>
      <c r="G1129">
        <v>11089.25</v>
      </c>
      <c r="H1129" s="3">
        <f>INT((MONTH(_2024[[#This Row],[Semana n º Data]])-1)/3)+1</f>
        <v>1</v>
      </c>
    </row>
    <row r="1130" spans="1:8" x14ac:dyDescent="0.25">
      <c r="A1130" t="s">
        <v>105</v>
      </c>
      <c r="B1130">
        <f>+WEEKNUM(_2024[[#This Row],[Semana n º Data]],2)</f>
        <v>13</v>
      </c>
      <c r="C1130">
        <v>20</v>
      </c>
      <c r="D1130" t="s">
        <v>4</v>
      </c>
      <c r="E1130" t="str">
        <f>_xlfn.CONCAT(_2024[[#This Row],[Armazém]],_2024[[#This Row],[Data]])</f>
        <v>Coimbra CC Dolce Vita13</v>
      </c>
      <c r="F1130">
        <v>2096.9499999999998</v>
      </c>
      <c r="G1130">
        <v>13378.22</v>
      </c>
      <c r="H1130" s="3">
        <f>INT((MONTH(_2024[[#This Row],[Semana n º Data]])-1)/3)+1</f>
        <v>1</v>
      </c>
    </row>
    <row r="1131" spans="1:8" x14ac:dyDescent="0.25">
      <c r="A1131" t="s">
        <v>105</v>
      </c>
      <c r="B1131">
        <f>+WEEKNUM(_2024[[#This Row],[Semana n º Data]],2)</f>
        <v>13</v>
      </c>
      <c r="C1131">
        <v>24</v>
      </c>
      <c r="D1131" t="s">
        <v>10</v>
      </c>
      <c r="E1131" t="str">
        <f>_xlfn.CONCAT(_2024[[#This Row],[Armazém]],_2024[[#This Row],[Data]])</f>
        <v>Madeira Funchal CC La13</v>
      </c>
      <c r="F1131">
        <v>795.7</v>
      </c>
      <c r="G1131">
        <v>10973.38</v>
      </c>
      <c r="H1131" s="3">
        <f>INT((MONTH(_2024[[#This Row],[Semana n º Data]])-1)/3)+1</f>
        <v>1</v>
      </c>
    </row>
    <row r="1132" spans="1:8" x14ac:dyDescent="0.25">
      <c r="A1132" t="s">
        <v>105</v>
      </c>
      <c r="B1132">
        <f>+WEEKNUM(_2024[[#This Row],[Semana n º Data]],2)</f>
        <v>13</v>
      </c>
      <c r="C1132">
        <v>22</v>
      </c>
      <c r="D1132" t="s">
        <v>5</v>
      </c>
      <c r="E1132" t="str">
        <f>_xlfn.CONCAT(_2024[[#This Row],[Armazém]],_2024[[#This Row],[Data]])</f>
        <v>Faro CC Forum Algarve13</v>
      </c>
      <c r="F1132">
        <v>1144.01</v>
      </c>
      <c r="G1132">
        <v>13112.19</v>
      </c>
      <c r="H1132" s="3">
        <f>INT((MONTH(_2024[[#This Row],[Semana n º Data]])-1)/3)+1</f>
        <v>1</v>
      </c>
    </row>
    <row r="1133" spans="1:8" x14ac:dyDescent="0.25">
      <c r="A1133" t="s">
        <v>105</v>
      </c>
      <c r="B1133">
        <f>+WEEKNUM(_2024[[#This Row],[Semana n º Data]],2)</f>
        <v>13</v>
      </c>
      <c r="C1133">
        <v>26</v>
      </c>
      <c r="D1133" t="s">
        <v>13</v>
      </c>
      <c r="E1133" t="str">
        <f>_xlfn.CONCAT(_2024[[#This Row],[Armazém]],_2024[[#This Row],[Data]])</f>
        <v>Porto CC Norte Shopping13</v>
      </c>
      <c r="F1133">
        <v>2183.56</v>
      </c>
      <c r="G1133">
        <v>22301.919999999998</v>
      </c>
      <c r="H1133" s="3">
        <f>INT((MONTH(_2024[[#This Row],[Semana n º Data]])-1)/3)+1</f>
        <v>1</v>
      </c>
    </row>
    <row r="1134" spans="1:8" x14ac:dyDescent="0.25">
      <c r="A1134" t="s">
        <v>105</v>
      </c>
      <c r="B1134">
        <f>+WEEKNUM(_2024[[#This Row],[Semana n º Data]],2)</f>
        <v>13</v>
      </c>
      <c r="C1134">
        <v>21</v>
      </c>
      <c r="D1134" t="s">
        <v>7</v>
      </c>
      <c r="E1134" t="str">
        <f>_xlfn.CONCAT(_2024[[#This Row],[Armazém]],_2024[[#This Row],[Data]])</f>
        <v>Lisboa CC Colombo13</v>
      </c>
      <c r="F1134">
        <v>2753.46</v>
      </c>
      <c r="G1134">
        <v>25169.89</v>
      </c>
      <c r="H1134" s="3">
        <f>INT((MONTH(_2024[[#This Row],[Semana n º Data]])-1)/3)+1</f>
        <v>1</v>
      </c>
    </row>
    <row r="1135" spans="1:8" x14ac:dyDescent="0.25">
      <c r="A1135" t="s">
        <v>105</v>
      </c>
      <c r="B1135">
        <f>+WEEKNUM(_2024[[#This Row],[Semana n º Data]],2)</f>
        <v>13</v>
      </c>
      <c r="C1135">
        <v>18</v>
      </c>
      <c r="D1135" t="s">
        <v>12</v>
      </c>
      <c r="E1135" t="str">
        <f>_xlfn.CONCAT(_2024[[#This Row],[Armazém]],_2024[[#This Row],[Data]])</f>
        <v>Porto Aeroporto13</v>
      </c>
      <c r="F1135">
        <v>331.93</v>
      </c>
      <c r="G1135">
        <v>12563.67</v>
      </c>
      <c r="H1135" s="3">
        <f>INT((MONTH(_2024[[#This Row],[Semana n º Data]])-1)/3)+1</f>
        <v>1</v>
      </c>
    </row>
    <row r="1136" spans="1:8" x14ac:dyDescent="0.25">
      <c r="A1136" t="s">
        <v>105</v>
      </c>
      <c r="B1136">
        <f>+WEEKNUM(_2024[[#This Row],[Semana n º Data]],2)</f>
        <v>13</v>
      </c>
      <c r="C1136">
        <v>27</v>
      </c>
      <c r="D1136" t="s">
        <v>11</v>
      </c>
      <c r="E1136" t="str">
        <f>_xlfn.CONCAT(_2024[[#This Row],[Armazém]],_2024[[#This Row],[Data]])</f>
        <v>Oeiras C.C. Parque Oeiras13</v>
      </c>
      <c r="F1136">
        <v>1698.46</v>
      </c>
      <c r="G1136">
        <v>14894.9</v>
      </c>
      <c r="H1136" s="3">
        <f>INT((MONTH(_2024[[#This Row],[Semana n º Data]])-1)/3)+1</f>
        <v>1</v>
      </c>
    </row>
    <row r="1137" spans="1:8" x14ac:dyDescent="0.25">
      <c r="A1137" t="s">
        <v>105</v>
      </c>
      <c r="B1137">
        <f>+WEEKNUM(_2024[[#This Row],[Semana n º Data]],2)</f>
        <v>13</v>
      </c>
      <c r="C1137">
        <v>19</v>
      </c>
      <c r="D1137" t="s">
        <v>3</v>
      </c>
      <c r="E1137" t="str">
        <f>_xlfn.CONCAT(_2024[[#This Row],[Armazém]],_2024[[#This Row],[Data]])</f>
        <v>Braga13</v>
      </c>
      <c r="F1137">
        <v>1129.1400000000001</v>
      </c>
      <c r="G1137">
        <v>13025.1</v>
      </c>
      <c r="H1137" s="3">
        <f>INT((MONTH(_2024[[#This Row],[Semana n º Data]])-1)/3)+1</f>
        <v>1</v>
      </c>
    </row>
    <row r="1138" spans="1:8" x14ac:dyDescent="0.25">
      <c r="A1138" t="s">
        <v>105</v>
      </c>
      <c r="B1138">
        <f>+WEEKNUM(_2024[[#This Row],[Semana n º Data]],2)</f>
        <v>13</v>
      </c>
      <c r="C1138">
        <v>28</v>
      </c>
      <c r="D1138" t="s">
        <v>9</v>
      </c>
      <c r="E1138" t="str">
        <f>_xlfn.CONCAT(_2024[[#This Row],[Armazém]],_2024[[#This Row],[Data]])</f>
        <v>Lisbona Praca Dom Pedro13</v>
      </c>
      <c r="F1138">
        <v>4358.63</v>
      </c>
      <c r="G1138">
        <v>18233.060000000001</v>
      </c>
      <c r="H1138" s="3">
        <f>INT((MONTH(_2024[[#This Row],[Semana n º Data]])-1)/3)+1</f>
        <v>1</v>
      </c>
    </row>
    <row r="1139" spans="1:8" x14ac:dyDescent="0.25">
      <c r="A1139" t="s">
        <v>105</v>
      </c>
      <c r="B1139">
        <f>+WEEKNUM(_2024[[#This Row],[Semana n º Data]],2)</f>
        <v>13</v>
      </c>
      <c r="C1139">
        <v>23</v>
      </c>
      <c r="D1139" t="s">
        <v>14</v>
      </c>
      <c r="E1139" t="str">
        <f>_xlfn.CONCAT(_2024[[#This Row],[Armazém]],_2024[[#This Row],[Data]])</f>
        <v>Lisbona Alcochete13</v>
      </c>
      <c r="F1139">
        <v>2104.31</v>
      </c>
      <c r="G1139">
        <v>22914.18</v>
      </c>
      <c r="H1139" s="3">
        <f>INT((MONTH(_2024[[#This Row],[Semana n º Data]])-1)/3)+1</f>
        <v>1</v>
      </c>
    </row>
    <row r="1140" spans="1:8" x14ac:dyDescent="0.25">
      <c r="A1140" t="s">
        <v>105</v>
      </c>
      <c r="B1140">
        <f>+WEEKNUM(_2024[[#This Row],[Semana n º Data]],2)</f>
        <v>13</v>
      </c>
      <c r="C1140">
        <v>29</v>
      </c>
      <c r="D1140" t="s">
        <v>2</v>
      </c>
      <c r="E1140" t="str">
        <f>_xlfn.CONCAT(_2024[[#This Row],[Armazém]],_2024[[#This Row],[Data]])</f>
        <v>Almancil Outlet13</v>
      </c>
      <c r="F1140">
        <v>4352.5600000000004</v>
      </c>
      <c r="G1140">
        <v>22453.5</v>
      </c>
      <c r="H1140" s="3">
        <f>INT((MONTH(_2024[[#This Row],[Semana n º Data]])-1)/3)+1</f>
        <v>1</v>
      </c>
    </row>
    <row r="1141" spans="1:8" x14ac:dyDescent="0.25">
      <c r="A1141" t="s">
        <v>105</v>
      </c>
      <c r="B1141">
        <f>+WEEKNUM(_2024[[#This Row],[Semana n º Data]],2)</f>
        <v>13</v>
      </c>
      <c r="C1141">
        <v>30</v>
      </c>
      <c r="D1141" t="s">
        <v>6</v>
      </c>
      <c r="E1141" t="str">
        <f>_xlfn.CONCAT(_2024[[#This Row],[Armazém]],_2024[[#This Row],[Data]])</f>
        <v>Lisboa CC Amoreiras13</v>
      </c>
      <c r="F1141">
        <v>2179.9499999999998</v>
      </c>
      <c r="G1141">
        <v>11089.25</v>
      </c>
      <c r="H1141" s="3">
        <f>INT((MONTH(_2024[[#This Row],[Semana n º Data]])-1)/3)+1</f>
        <v>1</v>
      </c>
    </row>
    <row r="1142" spans="1:8" x14ac:dyDescent="0.25">
      <c r="A1142" t="s">
        <v>106</v>
      </c>
      <c r="B1142">
        <f>+WEEKNUM(_2024[[#This Row],[Semana n º Data]],2)</f>
        <v>13</v>
      </c>
      <c r="C1142">
        <v>20</v>
      </c>
      <c r="D1142" t="s">
        <v>4</v>
      </c>
      <c r="E1142" t="str">
        <f>_xlfn.CONCAT(_2024[[#This Row],[Armazém]],_2024[[#This Row],[Data]])</f>
        <v>Coimbra CC Dolce Vita13</v>
      </c>
      <c r="F1142">
        <v>403.8</v>
      </c>
      <c r="G1142">
        <v>13378.22</v>
      </c>
      <c r="H1142" s="3">
        <f>INT((MONTH(_2024[[#This Row],[Semana n º Data]])-1)/3)+1</f>
        <v>1</v>
      </c>
    </row>
    <row r="1143" spans="1:8" x14ac:dyDescent="0.25">
      <c r="A1143" t="s">
        <v>106</v>
      </c>
      <c r="B1143">
        <f>+WEEKNUM(_2024[[#This Row],[Semana n º Data]],2)</f>
        <v>13</v>
      </c>
      <c r="C1143">
        <v>24</v>
      </c>
      <c r="D1143" t="s">
        <v>10</v>
      </c>
      <c r="E1143" t="str">
        <f>_xlfn.CONCAT(_2024[[#This Row],[Armazém]],_2024[[#This Row],[Data]])</f>
        <v>Madeira Funchal CC La13</v>
      </c>
      <c r="F1143">
        <v>543.51</v>
      </c>
      <c r="G1143">
        <v>10973.38</v>
      </c>
      <c r="H1143" s="3">
        <f>INT((MONTH(_2024[[#This Row],[Semana n º Data]])-1)/3)+1</f>
        <v>1</v>
      </c>
    </row>
    <row r="1144" spans="1:8" x14ac:dyDescent="0.25">
      <c r="A1144" t="s">
        <v>106</v>
      </c>
      <c r="B1144">
        <f>+WEEKNUM(_2024[[#This Row],[Semana n º Data]],2)</f>
        <v>13</v>
      </c>
      <c r="C1144">
        <v>22</v>
      </c>
      <c r="D1144" t="s">
        <v>5</v>
      </c>
      <c r="E1144" t="str">
        <f>_xlfn.CONCAT(_2024[[#This Row],[Armazém]],_2024[[#This Row],[Data]])</f>
        <v>Faro CC Forum Algarve13</v>
      </c>
      <c r="F1144">
        <v>486.47</v>
      </c>
      <c r="G1144">
        <v>13112.19</v>
      </c>
      <c r="H1144" s="3">
        <f>INT((MONTH(_2024[[#This Row],[Semana n º Data]])-1)/3)+1</f>
        <v>1</v>
      </c>
    </row>
    <row r="1145" spans="1:8" x14ac:dyDescent="0.25">
      <c r="A1145" t="s">
        <v>106</v>
      </c>
      <c r="B1145">
        <f>+WEEKNUM(_2024[[#This Row],[Semana n º Data]],2)</f>
        <v>13</v>
      </c>
      <c r="C1145">
        <v>26</v>
      </c>
      <c r="D1145" t="s">
        <v>13</v>
      </c>
      <c r="E1145" t="str">
        <f>_xlfn.CONCAT(_2024[[#This Row],[Armazém]],_2024[[#This Row],[Data]])</f>
        <v>Porto CC Norte Shopping13</v>
      </c>
      <c r="F1145">
        <v>864.8</v>
      </c>
      <c r="G1145">
        <v>22301.919999999998</v>
      </c>
      <c r="H1145" s="3">
        <f>INT((MONTH(_2024[[#This Row],[Semana n º Data]])-1)/3)+1</f>
        <v>1</v>
      </c>
    </row>
    <row r="1146" spans="1:8" x14ac:dyDescent="0.25">
      <c r="A1146" t="s">
        <v>106</v>
      </c>
      <c r="B1146">
        <f>+WEEKNUM(_2024[[#This Row],[Semana n º Data]],2)</f>
        <v>13</v>
      </c>
      <c r="C1146">
        <v>21</v>
      </c>
      <c r="D1146" t="s">
        <v>7</v>
      </c>
      <c r="E1146" t="str">
        <f>_xlfn.CONCAT(_2024[[#This Row],[Armazém]],_2024[[#This Row],[Data]])</f>
        <v>Lisboa CC Colombo13</v>
      </c>
      <c r="F1146">
        <v>1591.4</v>
      </c>
      <c r="G1146">
        <v>25169.89</v>
      </c>
      <c r="H1146" s="3">
        <f>INT((MONTH(_2024[[#This Row],[Semana n º Data]])-1)/3)+1</f>
        <v>1</v>
      </c>
    </row>
    <row r="1147" spans="1:8" x14ac:dyDescent="0.25">
      <c r="A1147" t="s">
        <v>106</v>
      </c>
      <c r="B1147">
        <f>+WEEKNUM(_2024[[#This Row],[Semana n º Data]],2)</f>
        <v>13</v>
      </c>
      <c r="C1147">
        <v>18</v>
      </c>
      <c r="D1147" t="s">
        <v>12</v>
      </c>
      <c r="E1147" t="str">
        <f>_xlfn.CONCAT(_2024[[#This Row],[Armazém]],_2024[[#This Row],[Data]])</f>
        <v>Porto Aeroporto13</v>
      </c>
      <c r="F1147">
        <v>1800.3</v>
      </c>
      <c r="G1147">
        <v>12563.67</v>
      </c>
      <c r="H1147" s="3">
        <f>INT((MONTH(_2024[[#This Row],[Semana n º Data]])-1)/3)+1</f>
        <v>1</v>
      </c>
    </row>
    <row r="1148" spans="1:8" x14ac:dyDescent="0.25">
      <c r="A1148" t="s">
        <v>106</v>
      </c>
      <c r="B1148">
        <f>+WEEKNUM(_2024[[#This Row],[Semana n º Data]],2)</f>
        <v>13</v>
      </c>
      <c r="C1148">
        <v>27</v>
      </c>
      <c r="D1148" t="s">
        <v>11</v>
      </c>
      <c r="E1148" t="str">
        <f>_xlfn.CONCAT(_2024[[#This Row],[Armazém]],_2024[[#This Row],[Data]])</f>
        <v>Oeiras C.C. Parque Oeiras13</v>
      </c>
      <c r="F1148">
        <v>600</v>
      </c>
      <c r="G1148">
        <v>14894.9</v>
      </c>
      <c r="H1148" s="3">
        <f>INT((MONTH(_2024[[#This Row],[Semana n º Data]])-1)/3)+1</f>
        <v>1</v>
      </c>
    </row>
    <row r="1149" spans="1:8" x14ac:dyDescent="0.25">
      <c r="A1149" t="s">
        <v>106</v>
      </c>
      <c r="B1149">
        <f>+WEEKNUM(_2024[[#This Row],[Semana n º Data]],2)</f>
        <v>13</v>
      </c>
      <c r="C1149">
        <v>28</v>
      </c>
      <c r="D1149" t="s">
        <v>9</v>
      </c>
      <c r="E1149" t="str">
        <f>_xlfn.CONCAT(_2024[[#This Row],[Armazém]],_2024[[#This Row],[Data]])</f>
        <v>Lisbona Praca Dom Pedro13</v>
      </c>
      <c r="F1149">
        <v>1202.43</v>
      </c>
      <c r="G1149">
        <v>18233.060000000001</v>
      </c>
      <c r="H1149" s="3">
        <f>INT((MONTH(_2024[[#This Row],[Semana n º Data]])-1)/3)+1</f>
        <v>1</v>
      </c>
    </row>
    <row r="1150" spans="1:8" x14ac:dyDescent="0.25">
      <c r="A1150" t="s">
        <v>106</v>
      </c>
      <c r="B1150">
        <f>+WEEKNUM(_2024[[#This Row],[Semana n º Data]],2)</f>
        <v>13</v>
      </c>
      <c r="C1150">
        <v>23</v>
      </c>
      <c r="D1150" t="s">
        <v>14</v>
      </c>
      <c r="E1150" t="str">
        <f>_xlfn.CONCAT(_2024[[#This Row],[Armazém]],_2024[[#This Row],[Data]])</f>
        <v>Lisbona Alcochete13</v>
      </c>
      <c r="F1150">
        <v>1472.66</v>
      </c>
      <c r="G1150">
        <v>22914.18</v>
      </c>
      <c r="H1150" s="3">
        <f>INT((MONTH(_2024[[#This Row],[Semana n º Data]])-1)/3)+1</f>
        <v>1</v>
      </c>
    </row>
    <row r="1151" spans="1:8" x14ac:dyDescent="0.25">
      <c r="A1151" t="s">
        <v>106</v>
      </c>
      <c r="B1151">
        <f>+WEEKNUM(_2024[[#This Row],[Semana n º Data]],2)</f>
        <v>13</v>
      </c>
      <c r="C1151">
        <v>29</v>
      </c>
      <c r="D1151" t="s">
        <v>2</v>
      </c>
      <c r="E1151" t="str">
        <f>_xlfn.CONCAT(_2024[[#This Row],[Armazém]],_2024[[#This Row],[Data]])</f>
        <v>Almancil Outlet13</v>
      </c>
      <c r="F1151">
        <v>1334.52</v>
      </c>
      <c r="G1151">
        <v>22453.5</v>
      </c>
      <c r="H1151" s="3">
        <f>INT((MONTH(_2024[[#This Row],[Semana n º Data]])-1)/3)+1</f>
        <v>1</v>
      </c>
    </row>
    <row r="1152" spans="1:8" x14ac:dyDescent="0.25">
      <c r="A1152" t="s">
        <v>106</v>
      </c>
      <c r="B1152">
        <f>+WEEKNUM(_2024[[#This Row],[Semana n º Data]],2)</f>
        <v>13</v>
      </c>
      <c r="C1152">
        <v>30</v>
      </c>
      <c r="D1152" t="s">
        <v>6</v>
      </c>
      <c r="E1152" t="str">
        <f>_xlfn.CONCAT(_2024[[#This Row],[Armazém]],_2024[[#This Row],[Data]])</f>
        <v>Lisboa CC Amoreiras13</v>
      </c>
      <c r="F1152">
        <v>1107.57</v>
      </c>
      <c r="G1152">
        <v>11089.25</v>
      </c>
      <c r="H1152" s="3">
        <f>INT((MONTH(_2024[[#This Row],[Semana n º Data]])-1)/3)+1</f>
        <v>1</v>
      </c>
    </row>
    <row r="1153" spans="1:8" x14ac:dyDescent="0.25">
      <c r="A1153" t="s">
        <v>107</v>
      </c>
      <c r="B1153">
        <f>+WEEKNUM(_2024[[#This Row],[Semana n º Data]],2)</f>
        <v>14</v>
      </c>
      <c r="C1153">
        <v>20</v>
      </c>
      <c r="D1153" t="s">
        <v>4</v>
      </c>
      <c r="E1153" t="str">
        <f>_xlfn.CONCAT(_2024[[#This Row],[Armazém]],_2024[[#This Row],[Data]])</f>
        <v>Coimbra CC Dolce Vita14</v>
      </c>
      <c r="F1153">
        <v>1476.41</v>
      </c>
      <c r="G1153">
        <v>13157.97</v>
      </c>
      <c r="H1153" s="3">
        <f>INT((MONTH(_2024[[#This Row],[Semana n º Data]])-1)/3)+1</f>
        <v>2</v>
      </c>
    </row>
    <row r="1154" spans="1:8" x14ac:dyDescent="0.25">
      <c r="A1154" t="s">
        <v>107</v>
      </c>
      <c r="B1154">
        <f>+WEEKNUM(_2024[[#This Row],[Semana n º Data]],2)</f>
        <v>14</v>
      </c>
      <c r="C1154">
        <v>24</v>
      </c>
      <c r="D1154" t="s">
        <v>10</v>
      </c>
      <c r="E1154" t="str">
        <f>_xlfn.CONCAT(_2024[[#This Row],[Armazém]],_2024[[#This Row],[Data]])</f>
        <v>Madeira Funchal CC La14</v>
      </c>
      <c r="F1154">
        <v>1328.47</v>
      </c>
      <c r="G1154">
        <v>12423.04</v>
      </c>
      <c r="H1154" s="3">
        <f>INT((MONTH(_2024[[#This Row],[Semana n º Data]])-1)/3)+1</f>
        <v>2</v>
      </c>
    </row>
    <row r="1155" spans="1:8" x14ac:dyDescent="0.25">
      <c r="A1155" t="s">
        <v>107</v>
      </c>
      <c r="B1155">
        <f>+WEEKNUM(_2024[[#This Row],[Semana n º Data]],2)</f>
        <v>14</v>
      </c>
      <c r="C1155">
        <v>22</v>
      </c>
      <c r="D1155" t="s">
        <v>5</v>
      </c>
      <c r="E1155" t="str">
        <f>_xlfn.CONCAT(_2024[[#This Row],[Armazém]],_2024[[#This Row],[Data]])</f>
        <v>Faro CC Forum Algarve14</v>
      </c>
      <c r="F1155">
        <v>1081.99</v>
      </c>
      <c r="G1155">
        <v>8984.18</v>
      </c>
      <c r="H1155" s="3">
        <f>INT((MONTH(_2024[[#This Row],[Semana n º Data]])-1)/3)+1</f>
        <v>2</v>
      </c>
    </row>
    <row r="1156" spans="1:8" x14ac:dyDescent="0.25">
      <c r="A1156" t="s">
        <v>107</v>
      </c>
      <c r="B1156">
        <f>+WEEKNUM(_2024[[#This Row],[Semana n º Data]],2)</f>
        <v>14</v>
      </c>
      <c r="C1156">
        <v>26</v>
      </c>
      <c r="D1156" t="s">
        <v>13</v>
      </c>
      <c r="E1156" t="str">
        <f>_xlfn.CONCAT(_2024[[#This Row],[Armazém]],_2024[[#This Row],[Data]])</f>
        <v>Porto CC Norte Shopping14</v>
      </c>
      <c r="F1156">
        <v>2128.56</v>
      </c>
      <c r="G1156">
        <v>19021.009999999998</v>
      </c>
      <c r="H1156" s="3">
        <f>INT((MONTH(_2024[[#This Row],[Semana n º Data]])-1)/3)+1</f>
        <v>2</v>
      </c>
    </row>
    <row r="1157" spans="1:8" x14ac:dyDescent="0.25">
      <c r="A1157" t="s">
        <v>107</v>
      </c>
      <c r="B1157">
        <f>+WEEKNUM(_2024[[#This Row],[Semana n º Data]],2)</f>
        <v>14</v>
      </c>
      <c r="C1157">
        <v>21</v>
      </c>
      <c r="D1157" t="s">
        <v>7</v>
      </c>
      <c r="E1157" t="str">
        <f>_xlfn.CONCAT(_2024[[#This Row],[Armazém]],_2024[[#This Row],[Data]])</f>
        <v>Lisboa CC Colombo14</v>
      </c>
      <c r="F1157">
        <v>2033.31</v>
      </c>
      <c r="G1157">
        <v>25540.65</v>
      </c>
      <c r="H1157" s="3">
        <f>INT((MONTH(_2024[[#This Row],[Semana n º Data]])-1)/3)+1</f>
        <v>2</v>
      </c>
    </row>
    <row r="1158" spans="1:8" x14ac:dyDescent="0.25">
      <c r="A1158" t="s">
        <v>107</v>
      </c>
      <c r="B1158">
        <f>+WEEKNUM(_2024[[#This Row],[Semana n º Data]],2)</f>
        <v>14</v>
      </c>
      <c r="C1158">
        <v>18</v>
      </c>
      <c r="D1158" t="s">
        <v>12</v>
      </c>
      <c r="E1158" t="str">
        <f>_xlfn.CONCAT(_2024[[#This Row],[Armazém]],_2024[[#This Row],[Data]])</f>
        <v>Porto Aeroporto14</v>
      </c>
      <c r="F1158">
        <v>1545.43</v>
      </c>
      <c r="G1158">
        <v>10641.19</v>
      </c>
      <c r="H1158" s="3">
        <f>INT((MONTH(_2024[[#This Row],[Semana n º Data]])-1)/3)+1</f>
        <v>2</v>
      </c>
    </row>
    <row r="1159" spans="1:8" x14ac:dyDescent="0.25">
      <c r="A1159" t="s">
        <v>107</v>
      </c>
      <c r="B1159">
        <f>+WEEKNUM(_2024[[#This Row],[Semana n º Data]],2)</f>
        <v>14</v>
      </c>
      <c r="C1159">
        <v>27</v>
      </c>
      <c r="D1159" t="s">
        <v>11</v>
      </c>
      <c r="E1159" t="str">
        <f>_xlfn.CONCAT(_2024[[#This Row],[Armazém]],_2024[[#This Row],[Data]])</f>
        <v>Oeiras C.C. Parque Oeiras14</v>
      </c>
      <c r="F1159">
        <v>608.05999999999995</v>
      </c>
      <c r="G1159">
        <v>12872.31</v>
      </c>
      <c r="H1159" s="3">
        <f>INT((MONTH(_2024[[#This Row],[Semana n º Data]])-1)/3)+1</f>
        <v>2</v>
      </c>
    </row>
    <row r="1160" spans="1:8" x14ac:dyDescent="0.25">
      <c r="A1160" t="s">
        <v>107</v>
      </c>
      <c r="B1160">
        <f>+WEEKNUM(_2024[[#This Row],[Semana n º Data]],2)</f>
        <v>14</v>
      </c>
      <c r="C1160">
        <v>28</v>
      </c>
      <c r="D1160" t="s">
        <v>9</v>
      </c>
      <c r="E1160" t="str">
        <f>_xlfn.CONCAT(_2024[[#This Row],[Armazém]],_2024[[#This Row],[Data]])</f>
        <v>Lisbona Praca Dom Pedro14</v>
      </c>
      <c r="F1160">
        <v>1765.21</v>
      </c>
      <c r="G1160">
        <v>18424.03</v>
      </c>
      <c r="H1160" s="3">
        <f>INT((MONTH(_2024[[#This Row],[Semana n º Data]])-1)/3)+1</f>
        <v>2</v>
      </c>
    </row>
    <row r="1161" spans="1:8" x14ac:dyDescent="0.25">
      <c r="A1161" t="s">
        <v>107</v>
      </c>
      <c r="B1161">
        <f>+WEEKNUM(_2024[[#This Row],[Semana n º Data]],2)</f>
        <v>14</v>
      </c>
      <c r="C1161">
        <v>23</v>
      </c>
      <c r="D1161" t="s">
        <v>14</v>
      </c>
      <c r="E1161" t="str">
        <f>_xlfn.CONCAT(_2024[[#This Row],[Armazém]],_2024[[#This Row],[Data]])</f>
        <v>Lisbona Alcochete14</v>
      </c>
      <c r="F1161">
        <v>2661.45</v>
      </c>
      <c r="G1161">
        <v>18567.900000000001</v>
      </c>
      <c r="H1161" s="3">
        <f>INT((MONTH(_2024[[#This Row],[Semana n º Data]])-1)/3)+1</f>
        <v>2</v>
      </c>
    </row>
    <row r="1162" spans="1:8" x14ac:dyDescent="0.25">
      <c r="A1162" t="s">
        <v>107</v>
      </c>
      <c r="B1162">
        <f>+WEEKNUM(_2024[[#This Row],[Semana n º Data]],2)</f>
        <v>14</v>
      </c>
      <c r="C1162">
        <v>29</v>
      </c>
      <c r="D1162" t="s">
        <v>2</v>
      </c>
      <c r="E1162" t="str">
        <f>_xlfn.CONCAT(_2024[[#This Row],[Armazém]],_2024[[#This Row],[Data]])</f>
        <v>Almancil Outlet14</v>
      </c>
      <c r="F1162">
        <v>1769.59</v>
      </c>
      <c r="G1162">
        <v>14915.37</v>
      </c>
      <c r="H1162" s="3">
        <f>INT((MONTH(_2024[[#This Row],[Semana n º Data]])-1)/3)+1</f>
        <v>2</v>
      </c>
    </row>
    <row r="1163" spans="1:8" x14ac:dyDescent="0.25">
      <c r="A1163" t="s">
        <v>107</v>
      </c>
      <c r="B1163">
        <f>+WEEKNUM(_2024[[#This Row],[Semana n º Data]],2)</f>
        <v>14</v>
      </c>
      <c r="C1163">
        <v>30</v>
      </c>
      <c r="D1163" t="s">
        <v>6</v>
      </c>
      <c r="E1163" t="str">
        <f>_xlfn.CONCAT(_2024[[#This Row],[Armazém]],_2024[[#This Row],[Data]])</f>
        <v>Lisboa CC Amoreiras14</v>
      </c>
      <c r="F1163">
        <v>1324.5</v>
      </c>
      <c r="G1163">
        <v>13737.34</v>
      </c>
      <c r="H1163" s="3">
        <f>INT((MONTH(_2024[[#This Row],[Semana n º Data]])-1)/3)+1</f>
        <v>2</v>
      </c>
    </row>
    <row r="1164" spans="1:8" x14ac:dyDescent="0.25">
      <c r="A1164" t="s">
        <v>108</v>
      </c>
      <c r="B1164">
        <f>+WEEKNUM(_2024[[#This Row],[Semana n º Data]],2)</f>
        <v>14</v>
      </c>
      <c r="C1164">
        <v>20</v>
      </c>
      <c r="D1164" t="s">
        <v>4</v>
      </c>
      <c r="E1164" t="str">
        <f>_xlfn.CONCAT(_2024[[#This Row],[Armazém]],_2024[[#This Row],[Data]])</f>
        <v>Coimbra CC Dolce Vita14</v>
      </c>
      <c r="F1164">
        <v>1349.32</v>
      </c>
      <c r="G1164">
        <v>13157.97</v>
      </c>
      <c r="H1164" s="3">
        <f>INT((MONTH(_2024[[#This Row],[Semana n º Data]])-1)/3)+1</f>
        <v>2</v>
      </c>
    </row>
    <row r="1165" spans="1:8" x14ac:dyDescent="0.25">
      <c r="A1165" t="s">
        <v>108</v>
      </c>
      <c r="B1165">
        <f>+WEEKNUM(_2024[[#This Row],[Semana n º Data]],2)</f>
        <v>14</v>
      </c>
      <c r="C1165">
        <v>24</v>
      </c>
      <c r="D1165" t="s">
        <v>10</v>
      </c>
      <c r="E1165" t="str">
        <f>_xlfn.CONCAT(_2024[[#This Row],[Armazém]],_2024[[#This Row],[Data]])</f>
        <v>Madeira Funchal CC La14</v>
      </c>
      <c r="F1165">
        <v>1186.45</v>
      </c>
      <c r="G1165">
        <v>12423.04</v>
      </c>
      <c r="H1165" s="3">
        <f>INT((MONTH(_2024[[#This Row],[Semana n º Data]])-1)/3)+1</f>
        <v>2</v>
      </c>
    </row>
    <row r="1166" spans="1:8" x14ac:dyDescent="0.25">
      <c r="A1166" t="s">
        <v>108</v>
      </c>
      <c r="B1166">
        <f>+WEEKNUM(_2024[[#This Row],[Semana n º Data]],2)</f>
        <v>14</v>
      </c>
      <c r="C1166">
        <v>22</v>
      </c>
      <c r="D1166" t="s">
        <v>5</v>
      </c>
      <c r="E1166" t="str">
        <f>_xlfn.CONCAT(_2024[[#This Row],[Armazém]],_2024[[#This Row],[Data]])</f>
        <v>Faro CC Forum Algarve14</v>
      </c>
      <c r="F1166">
        <v>1039.01</v>
      </c>
      <c r="G1166">
        <v>8984.18</v>
      </c>
      <c r="H1166" s="3">
        <f>INT((MONTH(_2024[[#This Row],[Semana n º Data]])-1)/3)+1</f>
        <v>2</v>
      </c>
    </row>
    <row r="1167" spans="1:8" x14ac:dyDescent="0.25">
      <c r="A1167" t="s">
        <v>108</v>
      </c>
      <c r="B1167">
        <f>+WEEKNUM(_2024[[#This Row],[Semana n º Data]],2)</f>
        <v>14</v>
      </c>
      <c r="C1167">
        <v>26</v>
      </c>
      <c r="D1167" t="s">
        <v>13</v>
      </c>
      <c r="E1167" t="str">
        <f>_xlfn.CONCAT(_2024[[#This Row],[Armazém]],_2024[[#This Row],[Data]])</f>
        <v>Porto CC Norte Shopping14</v>
      </c>
      <c r="F1167">
        <v>1307.3</v>
      </c>
      <c r="G1167">
        <v>19021.009999999998</v>
      </c>
      <c r="H1167" s="3">
        <f>INT((MONTH(_2024[[#This Row],[Semana n º Data]])-1)/3)+1</f>
        <v>2</v>
      </c>
    </row>
    <row r="1168" spans="1:8" x14ac:dyDescent="0.25">
      <c r="A1168" t="s">
        <v>108</v>
      </c>
      <c r="B1168">
        <f>+WEEKNUM(_2024[[#This Row],[Semana n º Data]],2)</f>
        <v>14</v>
      </c>
      <c r="C1168">
        <v>21</v>
      </c>
      <c r="D1168" t="s">
        <v>7</v>
      </c>
      <c r="E1168" t="str">
        <f>_xlfn.CONCAT(_2024[[#This Row],[Armazém]],_2024[[#This Row],[Data]])</f>
        <v>Lisboa CC Colombo14</v>
      </c>
      <c r="F1168">
        <v>3040.52</v>
      </c>
      <c r="G1168">
        <v>25540.65</v>
      </c>
      <c r="H1168" s="3">
        <f>INT((MONTH(_2024[[#This Row],[Semana n º Data]])-1)/3)+1</f>
        <v>2</v>
      </c>
    </row>
    <row r="1169" spans="1:8" x14ac:dyDescent="0.25">
      <c r="A1169" t="s">
        <v>108</v>
      </c>
      <c r="B1169">
        <f>+WEEKNUM(_2024[[#This Row],[Semana n º Data]],2)</f>
        <v>14</v>
      </c>
      <c r="C1169">
        <v>18</v>
      </c>
      <c r="D1169" t="s">
        <v>12</v>
      </c>
      <c r="E1169" t="str">
        <f>_xlfn.CONCAT(_2024[[#This Row],[Armazém]],_2024[[#This Row],[Data]])</f>
        <v>Porto Aeroporto14</v>
      </c>
      <c r="F1169">
        <v>3211.1</v>
      </c>
      <c r="G1169">
        <v>10641.19</v>
      </c>
      <c r="H1169" s="3">
        <f>INT((MONTH(_2024[[#This Row],[Semana n º Data]])-1)/3)+1</f>
        <v>2</v>
      </c>
    </row>
    <row r="1170" spans="1:8" x14ac:dyDescent="0.25">
      <c r="A1170" t="s">
        <v>108</v>
      </c>
      <c r="B1170">
        <f>+WEEKNUM(_2024[[#This Row],[Semana n º Data]],2)</f>
        <v>14</v>
      </c>
      <c r="C1170">
        <v>27</v>
      </c>
      <c r="D1170" t="s">
        <v>11</v>
      </c>
      <c r="E1170" t="str">
        <f>_xlfn.CONCAT(_2024[[#This Row],[Armazém]],_2024[[#This Row],[Data]])</f>
        <v>Oeiras C.C. Parque Oeiras14</v>
      </c>
      <c r="F1170">
        <v>550</v>
      </c>
      <c r="G1170">
        <v>12872.31</v>
      </c>
      <c r="H1170" s="3">
        <f>INT((MONTH(_2024[[#This Row],[Semana n º Data]])-1)/3)+1</f>
        <v>2</v>
      </c>
    </row>
    <row r="1171" spans="1:8" x14ac:dyDescent="0.25">
      <c r="A1171" t="s">
        <v>108</v>
      </c>
      <c r="B1171">
        <f>+WEEKNUM(_2024[[#This Row],[Semana n º Data]],2)</f>
        <v>14</v>
      </c>
      <c r="C1171">
        <v>19</v>
      </c>
      <c r="D1171" t="s">
        <v>3</v>
      </c>
      <c r="E1171" t="str">
        <f>_xlfn.CONCAT(_2024[[#This Row],[Armazém]],_2024[[#This Row],[Data]])</f>
        <v>Braga14</v>
      </c>
      <c r="F1171">
        <v>55.2</v>
      </c>
      <c r="G1171">
        <v>5555.92</v>
      </c>
      <c r="H1171" s="3">
        <f>INT((MONTH(_2024[[#This Row],[Semana n º Data]])-1)/3)+1</f>
        <v>2</v>
      </c>
    </row>
    <row r="1172" spans="1:8" x14ac:dyDescent="0.25">
      <c r="A1172" t="s">
        <v>108</v>
      </c>
      <c r="B1172">
        <f>+WEEKNUM(_2024[[#This Row],[Semana n º Data]],2)</f>
        <v>14</v>
      </c>
      <c r="C1172">
        <v>28</v>
      </c>
      <c r="D1172" t="s">
        <v>9</v>
      </c>
      <c r="E1172" t="str">
        <f>_xlfn.CONCAT(_2024[[#This Row],[Armazém]],_2024[[#This Row],[Data]])</f>
        <v>Lisbona Praca Dom Pedro14</v>
      </c>
      <c r="F1172">
        <v>749</v>
      </c>
      <c r="G1172">
        <v>18424.03</v>
      </c>
      <c r="H1172" s="3">
        <f>INT((MONTH(_2024[[#This Row],[Semana n º Data]])-1)/3)+1</f>
        <v>2</v>
      </c>
    </row>
    <row r="1173" spans="1:8" x14ac:dyDescent="0.25">
      <c r="A1173" t="s">
        <v>108</v>
      </c>
      <c r="B1173">
        <f>+WEEKNUM(_2024[[#This Row],[Semana n º Data]],2)</f>
        <v>14</v>
      </c>
      <c r="C1173">
        <v>23</v>
      </c>
      <c r="D1173" t="s">
        <v>14</v>
      </c>
      <c r="E1173" t="str">
        <f>_xlfn.CONCAT(_2024[[#This Row],[Armazém]],_2024[[#This Row],[Data]])</f>
        <v>Lisbona Alcochete14</v>
      </c>
      <c r="F1173">
        <v>1065.8</v>
      </c>
      <c r="G1173">
        <v>18567.900000000001</v>
      </c>
      <c r="H1173" s="3">
        <f>INT((MONTH(_2024[[#This Row],[Semana n º Data]])-1)/3)+1</f>
        <v>2</v>
      </c>
    </row>
    <row r="1174" spans="1:8" x14ac:dyDescent="0.25">
      <c r="A1174" t="s">
        <v>108</v>
      </c>
      <c r="B1174">
        <f>+WEEKNUM(_2024[[#This Row],[Semana n º Data]],2)</f>
        <v>14</v>
      </c>
      <c r="C1174">
        <v>29</v>
      </c>
      <c r="D1174" t="s">
        <v>2</v>
      </c>
      <c r="E1174" t="str">
        <f>_xlfn.CONCAT(_2024[[#This Row],[Armazém]],_2024[[#This Row],[Data]])</f>
        <v>Almancil Outlet14</v>
      </c>
      <c r="F1174">
        <v>1717.63</v>
      </c>
      <c r="G1174">
        <v>14915.37</v>
      </c>
      <c r="H1174" s="3">
        <f>INT((MONTH(_2024[[#This Row],[Semana n º Data]])-1)/3)+1</f>
        <v>2</v>
      </c>
    </row>
    <row r="1175" spans="1:8" x14ac:dyDescent="0.25">
      <c r="A1175" t="s">
        <v>108</v>
      </c>
      <c r="B1175">
        <f>+WEEKNUM(_2024[[#This Row],[Semana n º Data]],2)</f>
        <v>14</v>
      </c>
      <c r="C1175">
        <v>30</v>
      </c>
      <c r="D1175" t="s">
        <v>6</v>
      </c>
      <c r="E1175" t="str">
        <f>_xlfn.CONCAT(_2024[[#This Row],[Armazém]],_2024[[#This Row],[Data]])</f>
        <v>Lisboa CC Amoreiras14</v>
      </c>
      <c r="F1175">
        <v>1639.9</v>
      </c>
      <c r="G1175">
        <v>13737.34</v>
      </c>
      <c r="H1175" s="3">
        <f>INT((MONTH(_2024[[#This Row],[Semana n º Data]])-1)/3)+1</f>
        <v>2</v>
      </c>
    </row>
    <row r="1176" spans="1:8" x14ac:dyDescent="0.25">
      <c r="A1176" t="s">
        <v>109</v>
      </c>
      <c r="B1176">
        <f>+WEEKNUM(_2024[[#This Row],[Semana n º Data]],2)</f>
        <v>14</v>
      </c>
      <c r="C1176">
        <v>20</v>
      </c>
      <c r="D1176" t="s">
        <v>4</v>
      </c>
      <c r="E1176" t="str">
        <f>_xlfn.CONCAT(_2024[[#This Row],[Armazém]],_2024[[#This Row],[Data]])</f>
        <v>Coimbra CC Dolce Vita14</v>
      </c>
      <c r="F1176">
        <v>1192.27</v>
      </c>
      <c r="G1176">
        <v>13157.97</v>
      </c>
      <c r="H1176" s="3">
        <f>INT((MONTH(_2024[[#This Row],[Semana n º Data]])-1)/3)+1</f>
        <v>2</v>
      </c>
    </row>
    <row r="1177" spans="1:8" x14ac:dyDescent="0.25">
      <c r="A1177" t="s">
        <v>109</v>
      </c>
      <c r="B1177">
        <f>+WEEKNUM(_2024[[#This Row],[Semana n º Data]],2)</f>
        <v>14</v>
      </c>
      <c r="C1177">
        <v>24</v>
      </c>
      <c r="D1177" t="s">
        <v>10</v>
      </c>
      <c r="E1177" t="str">
        <f>_xlfn.CONCAT(_2024[[#This Row],[Armazém]],_2024[[#This Row],[Data]])</f>
        <v>Madeira Funchal CC La14</v>
      </c>
      <c r="F1177">
        <v>730.8</v>
      </c>
      <c r="G1177">
        <v>12423.04</v>
      </c>
      <c r="H1177" s="3">
        <f>INT((MONTH(_2024[[#This Row],[Semana n º Data]])-1)/3)+1</f>
        <v>2</v>
      </c>
    </row>
    <row r="1178" spans="1:8" x14ac:dyDescent="0.25">
      <c r="A1178" t="s">
        <v>109</v>
      </c>
      <c r="B1178">
        <f>+WEEKNUM(_2024[[#This Row],[Semana n º Data]],2)</f>
        <v>14</v>
      </c>
      <c r="C1178">
        <v>22</v>
      </c>
      <c r="D1178" t="s">
        <v>5</v>
      </c>
      <c r="E1178" t="str">
        <f>_xlfn.CONCAT(_2024[[#This Row],[Armazém]],_2024[[#This Row],[Data]])</f>
        <v>Faro CC Forum Algarve14</v>
      </c>
      <c r="F1178">
        <v>980.08</v>
      </c>
      <c r="G1178">
        <v>8984.18</v>
      </c>
      <c r="H1178" s="3">
        <f>INT((MONTH(_2024[[#This Row],[Semana n º Data]])-1)/3)+1</f>
        <v>2</v>
      </c>
    </row>
    <row r="1179" spans="1:8" x14ac:dyDescent="0.25">
      <c r="A1179" t="s">
        <v>109</v>
      </c>
      <c r="B1179">
        <f>+WEEKNUM(_2024[[#This Row],[Semana n º Data]],2)</f>
        <v>14</v>
      </c>
      <c r="C1179">
        <v>26</v>
      </c>
      <c r="D1179" t="s">
        <v>13</v>
      </c>
      <c r="E1179" t="str">
        <f>_xlfn.CONCAT(_2024[[#This Row],[Armazém]],_2024[[#This Row],[Data]])</f>
        <v>Porto CC Norte Shopping14</v>
      </c>
      <c r="F1179">
        <v>3071.74</v>
      </c>
      <c r="G1179">
        <v>19021.009999999998</v>
      </c>
      <c r="H1179" s="3">
        <f>INT((MONTH(_2024[[#This Row],[Semana n º Data]])-1)/3)+1</f>
        <v>2</v>
      </c>
    </row>
    <row r="1180" spans="1:8" x14ac:dyDescent="0.25">
      <c r="A1180" t="s">
        <v>109</v>
      </c>
      <c r="B1180">
        <f>+WEEKNUM(_2024[[#This Row],[Semana n º Data]],2)</f>
        <v>14</v>
      </c>
      <c r="C1180">
        <v>21</v>
      </c>
      <c r="D1180" t="s">
        <v>7</v>
      </c>
      <c r="E1180" t="str">
        <f>_xlfn.CONCAT(_2024[[#This Row],[Armazém]],_2024[[#This Row],[Data]])</f>
        <v>Lisboa CC Colombo14</v>
      </c>
      <c r="F1180">
        <v>1407.98</v>
      </c>
      <c r="G1180">
        <v>25540.65</v>
      </c>
      <c r="H1180" s="3">
        <f>INT((MONTH(_2024[[#This Row],[Semana n º Data]])-1)/3)+1</f>
        <v>2</v>
      </c>
    </row>
    <row r="1181" spans="1:8" x14ac:dyDescent="0.25">
      <c r="A1181" t="s">
        <v>109</v>
      </c>
      <c r="B1181">
        <f>+WEEKNUM(_2024[[#This Row],[Semana n º Data]],2)</f>
        <v>14</v>
      </c>
      <c r="C1181">
        <v>18</v>
      </c>
      <c r="D1181" t="s">
        <v>12</v>
      </c>
      <c r="E1181" t="str">
        <f>_xlfn.CONCAT(_2024[[#This Row],[Armazém]],_2024[[#This Row],[Data]])</f>
        <v>Porto Aeroporto14</v>
      </c>
      <c r="F1181">
        <v>1857.3</v>
      </c>
      <c r="G1181">
        <v>10641.19</v>
      </c>
      <c r="H1181" s="3">
        <f>INT((MONTH(_2024[[#This Row],[Semana n º Data]])-1)/3)+1</f>
        <v>2</v>
      </c>
    </row>
    <row r="1182" spans="1:8" x14ac:dyDescent="0.25">
      <c r="A1182" t="s">
        <v>109</v>
      </c>
      <c r="B1182">
        <f>+WEEKNUM(_2024[[#This Row],[Semana n º Data]],2)</f>
        <v>14</v>
      </c>
      <c r="C1182">
        <v>27</v>
      </c>
      <c r="D1182" t="s">
        <v>11</v>
      </c>
      <c r="E1182" t="str">
        <f>_xlfn.CONCAT(_2024[[#This Row],[Armazém]],_2024[[#This Row],[Data]])</f>
        <v>Oeiras C.C. Parque Oeiras14</v>
      </c>
      <c r="F1182">
        <v>1065.6099999999999</v>
      </c>
      <c r="G1182">
        <v>12872.31</v>
      </c>
      <c r="H1182" s="3">
        <f>INT((MONTH(_2024[[#This Row],[Semana n º Data]])-1)/3)+1</f>
        <v>2</v>
      </c>
    </row>
    <row r="1183" spans="1:8" x14ac:dyDescent="0.25">
      <c r="A1183" t="s">
        <v>109</v>
      </c>
      <c r="B1183">
        <f>+WEEKNUM(_2024[[#This Row],[Semana n º Data]],2)</f>
        <v>14</v>
      </c>
      <c r="C1183">
        <v>19</v>
      </c>
      <c r="D1183" t="s">
        <v>3</v>
      </c>
      <c r="E1183" t="str">
        <f>_xlfn.CONCAT(_2024[[#This Row],[Armazém]],_2024[[#This Row],[Data]])</f>
        <v>Braga14</v>
      </c>
      <c r="F1183">
        <v>379.86</v>
      </c>
      <c r="G1183">
        <v>5555.92</v>
      </c>
      <c r="H1183" s="3">
        <f>INT((MONTH(_2024[[#This Row],[Semana n º Data]])-1)/3)+1</f>
        <v>2</v>
      </c>
    </row>
    <row r="1184" spans="1:8" x14ac:dyDescent="0.25">
      <c r="A1184" t="s">
        <v>109</v>
      </c>
      <c r="B1184">
        <f>+WEEKNUM(_2024[[#This Row],[Semana n º Data]],2)</f>
        <v>14</v>
      </c>
      <c r="C1184">
        <v>28</v>
      </c>
      <c r="D1184" t="s">
        <v>9</v>
      </c>
      <c r="E1184" t="str">
        <f>_xlfn.CONCAT(_2024[[#This Row],[Armazém]],_2024[[#This Row],[Data]])</f>
        <v>Lisbona Praca Dom Pedro14</v>
      </c>
      <c r="F1184">
        <v>2394.1</v>
      </c>
      <c r="G1184">
        <v>18424.03</v>
      </c>
      <c r="H1184" s="3">
        <f>INT((MONTH(_2024[[#This Row],[Semana n º Data]])-1)/3)+1</f>
        <v>2</v>
      </c>
    </row>
    <row r="1185" spans="1:8" x14ac:dyDescent="0.25">
      <c r="A1185" t="s">
        <v>109</v>
      </c>
      <c r="B1185">
        <f>+WEEKNUM(_2024[[#This Row],[Semana n º Data]],2)</f>
        <v>14</v>
      </c>
      <c r="C1185">
        <v>23</v>
      </c>
      <c r="D1185" t="s">
        <v>14</v>
      </c>
      <c r="E1185" t="str">
        <f>_xlfn.CONCAT(_2024[[#This Row],[Armazém]],_2024[[#This Row],[Data]])</f>
        <v>Lisbona Alcochete14</v>
      </c>
      <c r="F1185">
        <v>1870.21</v>
      </c>
      <c r="G1185">
        <v>18567.900000000001</v>
      </c>
      <c r="H1185" s="3">
        <f>INT((MONTH(_2024[[#This Row],[Semana n º Data]])-1)/3)+1</f>
        <v>2</v>
      </c>
    </row>
    <row r="1186" spans="1:8" x14ac:dyDescent="0.25">
      <c r="A1186" t="s">
        <v>109</v>
      </c>
      <c r="B1186">
        <f>+WEEKNUM(_2024[[#This Row],[Semana n º Data]],2)</f>
        <v>14</v>
      </c>
      <c r="C1186">
        <v>29</v>
      </c>
      <c r="D1186" t="s">
        <v>2</v>
      </c>
      <c r="E1186" t="str">
        <f>_xlfn.CONCAT(_2024[[#This Row],[Armazém]],_2024[[#This Row],[Data]])</f>
        <v>Almancil Outlet14</v>
      </c>
      <c r="F1186">
        <v>1735.59</v>
      </c>
      <c r="G1186">
        <v>14915.37</v>
      </c>
      <c r="H1186" s="3">
        <f>INT((MONTH(_2024[[#This Row],[Semana n º Data]])-1)/3)+1</f>
        <v>2</v>
      </c>
    </row>
    <row r="1187" spans="1:8" x14ac:dyDescent="0.25">
      <c r="A1187" t="s">
        <v>109</v>
      </c>
      <c r="B1187">
        <f>+WEEKNUM(_2024[[#This Row],[Semana n º Data]],2)</f>
        <v>14</v>
      </c>
      <c r="C1187">
        <v>30</v>
      </c>
      <c r="D1187" t="s">
        <v>6</v>
      </c>
      <c r="E1187" t="str">
        <f>_xlfn.CONCAT(_2024[[#This Row],[Armazém]],_2024[[#This Row],[Data]])</f>
        <v>Lisboa CC Amoreiras14</v>
      </c>
      <c r="F1187">
        <v>1338.28</v>
      </c>
      <c r="G1187">
        <v>13737.34</v>
      </c>
      <c r="H1187" s="3">
        <f>INT((MONTH(_2024[[#This Row],[Semana n º Data]])-1)/3)+1</f>
        <v>2</v>
      </c>
    </row>
    <row r="1188" spans="1:8" x14ac:dyDescent="0.25">
      <c r="A1188" t="s">
        <v>110</v>
      </c>
      <c r="B1188">
        <f>+WEEKNUM(_2024[[#This Row],[Semana n º Data]],2)</f>
        <v>14</v>
      </c>
      <c r="C1188">
        <v>20</v>
      </c>
      <c r="D1188" t="s">
        <v>4</v>
      </c>
      <c r="E1188" t="str">
        <f>_xlfn.CONCAT(_2024[[#This Row],[Armazém]],_2024[[#This Row],[Data]])</f>
        <v>Coimbra CC Dolce Vita14</v>
      </c>
      <c r="F1188">
        <v>981.54</v>
      </c>
      <c r="G1188">
        <v>13157.97</v>
      </c>
      <c r="H1188" s="3">
        <f>INT((MONTH(_2024[[#This Row],[Semana n º Data]])-1)/3)+1</f>
        <v>2</v>
      </c>
    </row>
    <row r="1189" spans="1:8" x14ac:dyDescent="0.25">
      <c r="A1189" t="s">
        <v>110</v>
      </c>
      <c r="B1189">
        <f>+WEEKNUM(_2024[[#This Row],[Semana n º Data]],2)</f>
        <v>14</v>
      </c>
      <c r="C1189">
        <v>24</v>
      </c>
      <c r="D1189" t="s">
        <v>10</v>
      </c>
      <c r="E1189" t="str">
        <f>_xlfn.CONCAT(_2024[[#This Row],[Armazém]],_2024[[#This Row],[Data]])</f>
        <v>Madeira Funchal CC La14</v>
      </c>
      <c r="F1189">
        <v>1228.33</v>
      </c>
      <c r="G1189">
        <v>12423.04</v>
      </c>
      <c r="H1189" s="3">
        <f>INT((MONTH(_2024[[#This Row],[Semana n º Data]])-1)/3)+1</f>
        <v>2</v>
      </c>
    </row>
    <row r="1190" spans="1:8" x14ac:dyDescent="0.25">
      <c r="A1190" t="s">
        <v>110</v>
      </c>
      <c r="B1190">
        <f>+WEEKNUM(_2024[[#This Row],[Semana n º Data]],2)</f>
        <v>14</v>
      </c>
      <c r="C1190">
        <v>22</v>
      </c>
      <c r="D1190" t="s">
        <v>5</v>
      </c>
      <c r="E1190" t="str">
        <f>_xlfn.CONCAT(_2024[[#This Row],[Armazém]],_2024[[#This Row],[Data]])</f>
        <v>Faro CC Forum Algarve14</v>
      </c>
      <c r="F1190">
        <v>875.3</v>
      </c>
      <c r="G1190">
        <v>8984.18</v>
      </c>
      <c r="H1190" s="3">
        <f>INT((MONTH(_2024[[#This Row],[Semana n º Data]])-1)/3)+1</f>
        <v>2</v>
      </c>
    </row>
    <row r="1191" spans="1:8" x14ac:dyDescent="0.25">
      <c r="A1191" t="s">
        <v>110</v>
      </c>
      <c r="B1191">
        <f>+WEEKNUM(_2024[[#This Row],[Semana n º Data]],2)</f>
        <v>14</v>
      </c>
      <c r="C1191">
        <v>26</v>
      </c>
      <c r="D1191" t="s">
        <v>13</v>
      </c>
      <c r="E1191" t="str">
        <f>_xlfn.CONCAT(_2024[[#This Row],[Armazém]],_2024[[#This Row],[Data]])</f>
        <v>Porto CC Norte Shopping14</v>
      </c>
      <c r="F1191">
        <v>1801.29</v>
      </c>
      <c r="G1191">
        <v>19021.009999999998</v>
      </c>
      <c r="H1191" s="3">
        <f>INT((MONTH(_2024[[#This Row],[Semana n º Data]])-1)/3)+1</f>
        <v>2</v>
      </c>
    </row>
    <row r="1192" spans="1:8" x14ac:dyDescent="0.25">
      <c r="A1192" t="s">
        <v>110</v>
      </c>
      <c r="B1192">
        <f>+WEEKNUM(_2024[[#This Row],[Semana n º Data]],2)</f>
        <v>14</v>
      </c>
      <c r="C1192">
        <v>21</v>
      </c>
      <c r="D1192" t="s">
        <v>7</v>
      </c>
      <c r="E1192" t="str">
        <f>_xlfn.CONCAT(_2024[[#This Row],[Armazém]],_2024[[#This Row],[Data]])</f>
        <v>Lisboa CC Colombo14</v>
      </c>
      <c r="F1192">
        <v>1669.65</v>
      </c>
      <c r="G1192">
        <v>25540.65</v>
      </c>
      <c r="H1192" s="3">
        <f>INT((MONTH(_2024[[#This Row],[Semana n º Data]])-1)/3)+1</f>
        <v>2</v>
      </c>
    </row>
    <row r="1193" spans="1:8" x14ac:dyDescent="0.25">
      <c r="A1193" t="s">
        <v>110</v>
      </c>
      <c r="B1193">
        <f>+WEEKNUM(_2024[[#This Row],[Semana n º Data]],2)</f>
        <v>14</v>
      </c>
      <c r="C1193">
        <v>18</v>
      </c>
      <c r="D1193" t="s">
        <v>12</v>
      </c>
      <c r="E1193" t="str">
        <f>_xlfn.CONCAT(_2024[[#This Row],[Armazém]],_2024[[#This Row],[Data]])</f>
        <v>Porto Aeroporto14</v>
      </c>
      <c r="F1193">
        <v>1553.91</v>
      </c>
      <c r="G1193">
        <v>10641.19</v>
      </c>
      <c r="H1193" s="3">
        <f>INT((MONTH(_2024[[#This Row],[Semana n º Data]])-1)/3)+1</f>
        <v>2</v>
      </c>
    </row>
    <row r="1194" spans="1:8" x14ac:dyDescent="0.25">
      <c r="A1194" t="s">
        <v>110</v>
      </c>
      <c r="B1194">
        <f>+WEEKNUM(_2024[[#This Row],[Semana n º Data]],2)</f>
        <v>14</v>
      </c>
      <c r="C1194">
        <v>27</v>
      </c>
      <c r="D1194" t="s">
        <v>11</v>
      </c>
      <c r="E1194" t="str">
        <f>_xlfn.CONCAT(_2024[[#This Row],[Armazém]],_2024[[#This Row],[Data]])</f>
        <v>Oeiras C.C. Parque Oeiras14</v>
      </c>
      <c r="F1194">
        <v>942.77</v>
      </c>
      <c r="G1194">
        <v>12872.31</v>
      </c>
      <c r="H1194" s="3">
        <f>INT((MONTH(_2024[[#This Row],[Semana n º Data]])-1)/3)+1</f>
        <v>2</v>
      </c>
    </row>
    <row r="1195" spans="1:8" x14ac:dyDescent="0.25">
      <c r="A1195" t="s">
        <v>110</v>
      </c>
      <c r="B1195">
        <f>+WEEKNUM(_2024[[#This Row],[Semana n º Data]],2)</f>
        <v>14</v>
      </c>
      <c r="C1195">
        <v>19</v>
      </c>
      <c r="D1195" t="s">
        <v>3</v>
      </c>
      <c r="E1195" t="str">
        <f>_xlfn.CONCAT(_2024[[#This Row],[Armazém]],_2024[[#This Row],[Data]])</f>
        <v>Braga14</v>
      </c>
      <c r="F1195">
        <v>646.61</v>
      </c>
      <c r="G1195">
        <v>5555.92</v>
      </c>
      <c r="H1195" s="3">
        <f>INT((MONTH(_2024[[#This Row],[Semana n º Data]])-1)/3)+1</f>
        <v>2</v>
      </c>
    </row>
    <row r="1196" spans="1:8" x14ac:dyDescent="0.25">
      <c r="A1196" t="s">
        <v>110</v>
      </c>
      <c r="B1196">
        <f>+WEEKNUM(_2024[[#This Row],[Semana n º Data]],2)</f>
        <v>14</v>
      </c>
      <c r="C1196">
        <v>28</v>
      </c>
      <c r="D1196" t="s">
        <v>9</v>
      </c>
      <c r="E1196" t="str">
        <f>_xlfn.CONCAT(_2024[[#This Row],[Armazém]],_2024[[#This Row],[Data]])</f>
        <v>Lisbona Praca Dom Pedro14</v>
      </c>
      <c r="F1196">
        <v>2348.11</v>
      </c>
      <c r="G1196">
        <v>18424.03</v>
      </c>
      <c r="H1196" s="3">
        <f>INT((MONTH(_2024[[#This Row],[Semana n º Data]])-1)/3)+1</f>
        <v>2</v>
      </c>
    </row>
    <row r="1197" spans="1:8" x14ac:dyDescent="0.25">
      <c r="A1197" t="s">
        <v>110</v>
      </c>
      <c r="B1197">
        <f>+WEEKNUM(_2024[[#This Row],[Semana n º Data]],2)</f>
        <v>14</v>
      </c>
      <c r="C1197">
        <v>23</v>
      </c>
      <c r="D1197" t="s">
        <v>14</v>
      </c>
      <c r="E1197" t="str">
        <f>_xlfn.CONCAT(_2024[[#This Row],[Armazém]],_2024[[#This Row],[Data]])</f>
        <v>Lisbona Alcochete14</v>
      </c>
      <c r="F1197">
        <v>1587.23</v>
      </c>
      <c r="G1197">
        <v>18567.900000000001</v>
      </c>
      <c r="H1197" s="3">
        <f>INT((MONTH(_2024[[#This Row],[Semana n º Data]])-1)/3)+1</f>
        <v>2</v>
      </c>
    </row>
    <row r="1198" spans="1:8" x14ac:dyDescent="0.25">
      <c r="A1198" t="s">
        <v>110</v>
      </c>
      <c r="B1198">
        <f>+WEEKNUM(_2024[[#This Row],[Semana n º Data]],2)</f>
        <v>14</v>
      </c>
      <c r="C1198">
        <v>29</v>
      </c>
      <c r="D1198" t="s">
        <v>2</v>
      </c>
      <c r="E1198" t="str">
        <f>_xlfn.CONCAT(_2024[[#This Row],[Armazém]],_2024[[#This Row],[Data]])</f>
        <v>Almancil Outlet14</v>
      </c>
      <c r="F1198">
        <v>1511.17</v>
      </c>
      <c r="G1198">
        <v>14915.37</v>
      </c>
      <c r="H1198" s="3">
        <f>INT((MONTH(_2024[[#This Row],[Semana n º Data]])-1)/3)+1</f>
        <v>2</v>
      </c>
    </row>
    <row r="1199" spans="1:8" x14ac:dyDescent="0.25">
      <c r="A1199" t="s">
        <v>110</v>
      </c>
      <c r="B1199">
        <f>+WEEKNUM(_2024[[#This Row],[Semana n º Data]],2)</f>
        <v>14</v>
      </c>
      <c r="C1199">
        <v>30</v>
      </c>
      <c r="D1199" t="s">
        <v>6</v>
      </c>
      <c r="E1199" t="str">
        <f>_xlfn.CONCAT(_2024[[#This Row],[Armazém]],_2024[[#This Row],[Data]])</f>
        <v>Lisboa CC Amoreiras14</v>
      </c>
      <c r="F1199">
        <v>1525.31</v>
      </c>
      <c r="G1199">
        <v>13737.34</v>
      </c>
      <c r="H1199" s="3">
        <f>INT((MONTH(_2024[[#This Row],[Semana n º Data]])-1)/3)+1</f>
        <v>2</v>
      </c>
    </row>
    <row r="1200" spans="1:8" x14ac:dyDescent="0.25">
      <c r="A1200" t="s">
        <v>111</v>
      </c>
      <c r="B1200">
        <f>+WEEKNUM(_2024[[#This Row],[Semana n º Data]],2)</f>
        <v>14</v>
      </c>
      <c r="C1200">
        <v>20</v>
      </c>
      <c r="D1200" t="s">
        <v>4</v>
      </c>
      <c r="E1200" t="str">
        <f>_xlfn.CONCAT(_2024[[#This Row],[Armazém]],_2024[[#This Row],[Data]])</f>
        <v>Coimbra CC Dolce Vita14</v>
      </c>
      <c r="F1200">
        <v>1304.56</v>
      </c>
      <c r="G1200">
        <v>13157.97</v>
      </c>
      <c r="H1200" s="3">
        <f>INT((MONTH(_2024[[#This Row],[Semana n º Data]])-1)/3)+1</f>
        <v>2</v>
      </c>
    </row>
    <row r="1201" spans="1:8" x14ac:dyDescent="0.25">
      <c r="A1201" t="s">
        <v>111</v>
      </c>
      <c r="B1201">
        <f>+WEEKNUM(_2024[[#This Row],[Semana n º Data]],2)</f>
        <v>14</v>
      </c>
      <c r="C1201">
        <v>24</v>
      </c>
      <c r="D1201" t="s">
        <v>10</v>
      </c>
      <c r="E1201" t="str">
        <f>_xlfn.CONCAT(_2024[[#This Row],[Armazém]],_2024[[#This Row],[Data]])</f>
        <v>Madeira Funchal CC La14</v>
      </c>
      <c r="F1201">
        <v>1864.8</v>
      </c>
      <c r="G1201">
        <v>12423.04</v>
      </c>
      <c r="H1201" s="3">
        <f>INT((MONTH(_2024[[#This Row],[Semana n º Data]])-1)/3)+1</f>
        <v>2</v>
      </c>
    </row>
    <row r="1202" spans="1:8" x14ac:dyDescent="0.25">
      <c r="A1202" t="s">
        <v>111</v>
      </c>
      <c r="B1202">
        <f>+WEEKNUM(_2024[[#This Row],[Semana n º Data]],2)</f>
        <v>14</v>
      </c>
      <c r="C1202">
        <v>22</v>
      </c>
      <c r="D1202" t="s">
        <v>5</v>
      </c>
      <c r="E1202" t="str">
        <f>_xlfn.CONCAT(_2024[[#This Row],[Armazém]],_2024[[#This Row],[Data]])</f>
        <v>Faro CC Forum Algarve14</v>
      </c>
      <c r="F1202">
        <v>199.23</v>
      </c>
      <c r="G1202">
        <v>8984.18</v>
      </c>
      <c r="H1202" s="3">
        <f>INT((MONTH(_2024[[#This Row],[Semana n º Data]])-1)/3)+1</f>
        <v>2</v>
      </c>
    </row>
    <row r="1203" spans="1:8" x14ac:dyDescent="0.25">
      <c r="A1203" t="s">
        <v>111</v>
      </c>
      <c r="B1203">
        <f>+WEEKNUM(_2024[[#This Row],[Semana n º Data]],2)</f>
        <v>14</v>
      </c>
      <c r="C1203">
        <v>26</v>
      </c>
      <c r="D1203" t="s">
        <v>13</v>
      </c>
      <c r="E1203" t="str">
        <f>_xlfn.CONCAT(_2024[[#This Row],[Armazém]],_2024[[#This Row],[Data]])</f>
        <v>Porto CC Norte Shopping14</v>
      </c>
      <c r="F1203">
        <v>1278.48</v>
      </c>
      <c r="G1203">
        <v>19021.009999999998</v>
      </c>
      <c r="H1203" s="3">
        <f>INT((MONTH(_2024[[#This Row],[Semana n º Data]])-1)/3)+1</f>
        <v>2</v>
      </c>
    </row>
    <row r="1204" spans="1:8" x14ac:dyDescent="0.25">
      <c r="A1204" t="s">
        <v>111</v>
      </c>
      <c r="B1204">
        <f>+WEEKNUM(_2024[[#This Row],[Semana n º Data]],2)</f>
        <v>14</v>
      </c>
      <c r="C1204">
        <v>21</v>
      </c>
      <c r="D1204" t="s">
        <v>7</v>
      </c>
      <c r="E1204" t="str">
        <f>_xlfn.CONCAT(_2024[[#This Row],[Armazém]],_2024[[#This Row],[Data]])</f>
        <v>Lisboa CC Colombo14</v>
      </c>
      <c r="F1204">
        <v>1718.19</v>
      </c>
      <c r="G1204">
        <v>25540.65</v>
      </c>
      <c r="H1204" s="3">
        <f>INT((MONTH(_2024[[#This Row],[Semana n º Data]])-1)/3)+1</f>
        <v>2</v>
      </c>
    </row>
    <row r="1205" spans="1:8" x14ac:dyDescent="0.25">
      <c r="A1205" t="s">
        <v>111</v>
      </c>
      <c r="B1205">
        <f>+WEEKNUM(_2024[[#This Row],[Semana n º Data]],2)</f>
        <v>14</v>
      </c>
      <c r="C1205">
        <v>18</v>
      </c>
      <c r="D1205" t="s">
        <v>12</v>
      </c>
      <c r="E1205" t="str">
        <f>_xlfn.CONCAT(_2024[[#This Row],[Armazém]],_2024[[#This Row],[Data]])</f>
        <v>Porto Aeroporto14</v>
      </c>
      <c r="F1205">
        <v>1759.2</v>
      </c>
      <c r="G1205">
        <v>10641.19</v>
      </c>
      <c r="H1205" s="3">
        <f>INT((MONTH(_2024[[#This Row],[Semana n º Data]])-1)/3)+1</f>
        <v>2</v>
      </c>
    </row>
    <row r="1206" spans="1:8" x14ac:dyDescent="0.25">
      <c r="A1206" t="s">
        <v>111</v>
      </c>
      <c r="B1206">
        <f>+WEEKNUM(_2024[[#This Row],[Semana n º Data]],2)</f>
        <v>14</v>
      </c>
      <c r="C1206">
        <v>27</v>
      </c>
      <c r="D1206" t="s">
        <v>11</v>
      </c>
      <c r="E1206" t="str">
        <f>_xlfn.CONCAT(_2024[[#This Row],[Armazém]],_2024[[#This Row],[Data]])</f>
        <v>Oeiras C.C. Parque Oeiras14</v>
      </c>
      <c r="F1206">
        <v>1927.21</v>
      </c>
      <c r="G1206">
        <v>12872.31</v>
      </c>
      <c r="H1206" s="3">
        <f>INT((MONTH(_2024[[#This Row],[Semana n º Data]])-1)/3)+1</f>
        <v>2</v>
      </c>
    </row>
    <row r="1207" spans="1:8" x14ac:dyDescent="0.25">
      <c r="A1207" t="s">
        <v>111</v>
      </c>
      <c r="B1207">
        <f>+WEEKNUM(_2024[[#This Row],[Semana n º Data]],2)</f>
        <v>14</v>
      </c>
      <c r="C1207">
        <v>19</v>
      </c>
      <c r="D1207" t="s">
        <v>3</v>
      </c>
      <c r="E1207" t="str">
        <f>_xlfn.CONCAT(_2024[[#This Row],[Armazém]],_2024[[#This Row],[Data]])</f>
        <v>Braga14</v>
      </c>
      <c r="F1207">
        <v>955.49</v>
      </c>
      <c r="G1207">
        <v>5555.92</v>
      </c>
      <c r="H1207" s="3">
        <f>INT((MONTH(_2024[[#This Row],[Semana n º Data]])-1)/3)+1</f>
        <v>2</v>
      </c>
    </row>
    <row r="1208" spans="1:8" x14ac:dyDescent="0.25">
      <c r="A1208" t="s">
        <v>111</v>
      </c>
      <c r="B1208">
        <f>+WEEKNUM(_2024[[#This Row],[Semana n º Data]],2)</f>
        <v>14</v>
      </c>
      <c r="C1208">
        <v>28</v>
      </c>
      <c r="D1208" t="s">
        <v>9</v>
      </c>
      <c r="E1208" t="str">
        <f>_xlfn.CONCAT(_2024[[#This Row],[Armazém]],_2024[[#This Row],[Data]])</f>
        <v>Lisbona Praca Dom Pedro14</v>
      </c>
      <c r="F1208">
        <v>3826.26</v>
      </c>
      <c r="G1208">
        <v>18424.03</v>
      </c>
      <c r="H1208" s="3">
        <f>INT((MONTH(_2024[[#This Row],[Semana n º Data]])-1)/3)+1</f>
        <v>2</v>
      </c>
    </row>
    <row r="1209" spans="1:8" x14ac:dyDescent="0.25">
      <c r="A1209" t="s">
        <v>111</v>
      </c>
      <c r="B1209">
        <f>+WEEKNUM(_2024[[#This Row],[Semana n º Data]],2)</f>
        <v>14</v>
      </c>
      <c r="C1209">
        <v>23</v>
      </c>
      <c r="D1209" t="s">
        <v>14</v>
      </c>
      <c r="E1209" t="str">
        <f>_xlfn.CONCAT(_2024[[#This Row],[Armazém]],_2024[[#This Row],[Data]])</f>
        <v>Lisbona Alcochete14</v>
      </c>
      <c r="F1209">
        <v>1644.15</v>
      </c>
      <c r="G1209">
        <v>18567.900000000001</v>
      </c>
      <c r="H1209" s="3">
        <f>INT((MONTH(_2024[[#This Row],[Semana n º Data]])-1)/3)+1</f>
        <v>2</v>
      </c>
    </row>
    <row r="1210" spans="1:8" x14ac:dyDescent="0.25">
      <c r="A1210" t="s">
        <v>111</v>
      </c>
      <c r="B1210">
        <f>+WEEKNUM(_2024[[#This Row],[Semana n º Data]],2)</f>
        <v>14</v>
      </c>
      <c r="C1210">
        <v>29</v>
      </c>
      <c r="D1210" t="s">
        <v>2</v>
      </c>
      <c r="E1210" t="str">
        <f>_xlfn.CONCAT(_2024[[#This Row],[Armazém]],_2024[[#This Row],[Data]])</f>
        <v>Almancil Outlet14</v>
      </c>
      <c r="F1210">
        <v>1633.52</v>
      </c>
      <c r="G1210">
        <v>14915.37</v>
      </c>
      <c r="H1210" s="3">
        <f>INT((MONTH(_2024[[#This Row],[Semana n º Data]])-1)/3)+1</f>
        <v>2</v>
      </c>
    </row>
    <row r="1211" spans="1:8" x14ac:dyDescent="0.25">
      <c r="A1211" t="s">
        <v>111</v>
      </c>
      <c r="B1211">
        <f>+WEEKNUM(_2024[[#This Row],[Semana n º Data]],2)</f>
        <v>14</v>
      </c>
      <c r="C1211">
        <v>30</v>
      </c>
      <c r="D1211" t="s">
        <v>6</v>
      </c>
      <c r="E1211" t="str">
        <f>_xlfn.CONCAT(_2024[[#This Row],[Armazém]],_2024[[#This Row],[Data]])</f>
        <v>Lisboa CC Amoreiras14</v>
      </c>
      <c r="F1211">
        <v>1162.01</v>
      </c>
      <c r="G1211">
        <v>13737.34</v>
      </c>
      <c r="H1211" s="3">
        <f>INT((MONTH(_2024[[#This Row],[Semana n º Data]])-1)/3)+1</f>
        <v>2</v>
      </c>
    </row>
    <row r="1212" spans="1:8" x14ac:dyDescent="0.25">
      <c r="A1212" t="s">
        <v>112</v>
      </c>
      <c r="B1212">
        <f>+WEEKNUM(_2024[[#This Row],[Semana n º Data]],2)</f>
        <v>14</v>
      </c>
      <c r="C1212">
        <v>20</v>
      </c>
      <c r="D1212" t="s">
        <v>4</v>
      </c>
      <c r="E1212" t="str">
        <f>_xlfn.CONCAT(_2024[[#This Row],[Armazém]],_2024[[#This Row],[Data]])</f>
        <v>Coimbra CC Dolce Vita14</v>
      </c>
      <c r="F1212">
        <v>1577.41</v>
      </c>
      <c r="G1212">
        <v>13157.97</v>
      </c>
      <c r="H1212" s="3">
        <f>INT((MONTH(_2024[[#This Row],[Semana n º Data]])-1)/3)+1</f>
        <v>2</v>
      </c>
    </row>
    <row r="1213" spans="1:8" x14ac:dyDescent="0.25">
      <c r="A1213" t="s">
        <v>112</v>
      </c>
      <c r="B1213">
        <f>+WEEKNUM(_2024[[#This Row],[Semana n º Data]],2)</f>
        <v>14</v>
      </c>
      <c r="C1213">
        <v>24</v>
      </c>
      <c r="D1213" t="s">
        <v>10</v>
      </c>
      <c r="E1213" t="str">
        <f>_xlfn.CONCAT(_2024[[#This Row],[Armazém]],_2024[[#This Row],[Data]])</f>
        <v>Madeira Funchal CC La14</v>
      </c>
      <c r="F1213">
        <v>755.71</v>
      </c>
      <c r="G1213">
        <v>12423.04</v>
      </c>
      <c r="H1213" s="3">
        <f>INT((MONTH(_2024[[#This Row],[Semana n º Data]])-1)/3)+1</f>
        <v>2</v>
      </c>
    </row>
    <row r="1214" spans="1:8" x14ac:dyDescent="0.25">
      <c r="A1214" t="s">
        <v>112</v>
      </c>
      <c r="B1214">
        <f>+WEEKNUM(_2024[[#This Row],[Semana n º Data]],2)</f>
        <v>14</v>
      </c>
      <c r="C1214">
        <v>22</v>
      </c>
      <c r="D1214" t="s">
        <v>5</v>
      </c>
      <c r="E1214" t="str">
        <f>_xlfn.CONCAT(_2024[[#This Row],[Armazém]],_2024[[#This Row],[Data]])</f>
        <v>Faro CC Forum Algarve14</v>
      </c>
      <c r="F1214">
        <v>774.84</v>
      </c>
      <c r="G1214">
        <v>8984.18</v>
      </c>
      <c r="H1214" s="3">
        <f>INT((MONTH(_2024[[#This Row],[Semana n º Data]])-1)/3)+1</f>
        <v>2</v>
      </c>
    </row>
    <row r="1215" spans="1:8" x14ac:dyDescent="0.25">
      <c r="A1215" t="s">
        <v>112</v>
      </c>
      <c r="B1215">
        <f>+WEEKNUM(_2024[[#This Row],[Semana n º Data]],2)</f>
        <v>14</v>
      </c>
      <c r="C1215">
        <v>26</v>
      </c>
      <c r="D1215" t="s">
        <v>13</v>
      </c>
      <c r="E1215" t="str">
        <f>_xlfn.CONCAT(_2024[[#This Row],[Armazém]],_2024[[#This Row],[Data]])</f>
        <v>Porto CC Norte Shopping14</v>
      </c>
      <c r="F1215">
        <v>3649.1</v>
      </c>
      <c r="G1215">
        <v>19021.009999999998</v>
      </c>
      <c r="H1215" s="3">
        <f>INT((MONTH(_2024[[#This Row],[Semana n º Data]])-1)/3)+1</f>
        <v>2</v>
      </c>
    </row>
    <row r="1216" spans="1:8" x14ac:dyDescent="0.25">
      <c r="A1216" t="s">
        <v>112</v>
      </c>
      <c r="B1216">
        <f>+WEEKNUM(_2024[[#This Row],[Semana n º Data]],2)</f>
        <v>14</v>
      </c>
      <c r="C1216">
        <v>21</v>
      </c>
      <c r="D1216" t="s">
        <v>7</v>
      </c>
      <c r="E1216" t="str">
        <f>_xlfn.CONCAT(_2024[[#This Row],[Armazém]],_2024[[#This Row],[Data]])</f>
        <v>Lisboa CC Colombo14</v>
      </c>
      <c r="F1216">
        <v>3304.56</v>
      </c>
      <c r="G1216">
        <v>25540.65</v>
      </c>
      <c r="H1216" s="3">
        <f>INT((MONTH(_2024[[#This Row],[Semana n º Data]])-1)/3)+1</f>
        <v>2</v>
      </c>
    </row>
    <row r="1217" spans="1:8" x14ac:dyDescent="0.25">
      <c r="A1217" t="s">
        <v>112</v>
      </c>
      <c r="B1217">
        <f>+WEEKNUM(_2024[[#This Row],[Semana n º Data]],2)</f>
        <v>14</v>
      </c>
      <c r="C1217">
        <v>18</v>
      </c>
      <c r="D1217" t="s">
        <v>12</v>
      </c>
      <c r="E1217" t="str">
        <f>_xlfn.CONCAT(_2024[[#This Row],[Armazém]],_2024[[#This Row],[Data]])</f>
        <v>Porto Aeroporto14</v>
      </c>
      <c r="F1217">
        <v>1354.9</v>
      </c>
      <c r="G1217">
        <v>10641.19</v>
      </c>
      <c r="H1217" s="3">
        <f>INT((MONTH(_2024[[#This Row],[Semana n º Data]])-1)/3)+1</f>
        <v>2</v>
      </c>
    </row>
    <row r="1218" spans="1:8" x14ac:dyDescent="0.25">
      <c r="A1218" t="s">
        <v>112</v>
      </c>
      <c r="B1218">
        <f>+WEEKNUM(_2024[[#This Row],[Semana n º Data]],2)</f>
        <v>14</v>
      </c>
      <c r="C1218">
        <v>27</v>
      </c>
      <c r="D1218" t="s">
        <v>11</v>
      </c>
      <c r="E1218" t="str">
        <f>_xlfn.CONCAT(_2024[[#This Row],[Armazém]],_2024[[#This Row],[Data]])</f>
        <v>Oeiras C.C. Parque Oeiras14</v>
      </c>
      <c r="F1218">
        <v>2057.17</v>
      </c>
      <c r="G1218">
        <v>12872.31</v>
      </c>
      <c r="H1218" s="3">
        <f>INT((MONTH(_2024[[#This Row],[Semana n º Data]])-1)/3)+1</f>
        <v>2</v>
      </c>
    </row>
    <row r="1219" spans="1:8" x14ac:dyDescent="0.25">
      <c r="A1219" t="s">
        <v>112</v>
      </c>
      <c r="B1219">
        <f>+WEEKNUM(_2024[[#This Row],[Semana n º Data]],2)</f>
        <v>14</v>
      </c>
      <c r="C1219">
        <v>19</v>
      </c>
      <c r="D1219" t="s">
        <v>3</v>
      </c>
      <c r="E1219" t="str">
        <f>_xlfn.CONCAT(_2024[[#This Row],[Armazém]],_2024[[#This Row],[Data]])</f>
        <v>Braga14</v>
      </c>
      <c r="F1219">
        <v>1676.73</v>
      </c>
      <c r="G1219">
        <v>5555.92</v>
      </c>
      <c r="H1219" s="3">
        <f>INT((MONTH(_2024[[#This Row],[Semana n º Data]])-1)/3)+1</f>
        <v>2</v>
      </c>
    </row>
    <row r="1220" spans="1:8" x14ac:dyDescent="0.25">
      <c r="A1220" t="s">
        <v>112</v>
      </c>
      <c r="B1220">
        <f>+WEEKNUM(_2024[[#This Row],[Semana n º Data]],2)</f>
        <v>14</v>
      </c>
      <c r="C1220">
        <v>28</v>
      </c>
      <c r="D1220" t="s">
        <v>9</v>
      </c>
      <c r="E1220" t="str">
        <f>_xlfn.CONCAT(_2024[[#This Row],[Armazém]],_2024[[#This Row],[Data]])</f>
        <v>Lisbona Praca Dom Pedro14</v>
      </c>
      <c r="F1220">
        <v>2875.54</v>
      </c>
      <c r="G1220">
        <v>18424.03</v>
      </c>
      <c r="H1220" s="3">
        <f>INT((MONTH(_2024[[#This Row],[Semana n º Data]])-1)/3)+1</f>
        <v>2</v>
      </c>
    </row>
    <row r="1221" spans="1:8" x14ac:dyDescent="0.25">
      <c r="A1221" t="s">
        <v>112</v>
      </c>
      <c r="B1221">
        <f>+WEEKNUM(_2024[[#This Row],[Semana n º Data]],2)</f>
        <v>14</v>
      </c>
      <c r="C1221">
        <v>23</v>
      </c>
      <c r="D1221" t="s">
        <v>14</v>
      </c>
      <c r="E1221" t="str">
        <f>_xlfn.CONCAT(_2024[[#This Row],[Armazém]],_2024[[#This Row],[Data]])</f>
        <v>Lisbona Alcochete14</v>
      </c>
      <c r="F1221">
        <v>3351.24</v>
      </c>
      <c r="G1221">
        <v>18567.900000000001</v>
      </c>
      <c r="H1221" s="3">
        <f>INT((MONTH(_2024[[#This Row],[Semana n º Data]])-1)/3)+1</f>
        <v>2</v>
      </c>
    </row>
    <row r="1222" spans="1:8" x14ac:dyDescent="0.25">
      <c r="A1222" t="s">
        <v>112</v>
      </c>
      <c r="B1222">
        <f>+WEEKNUM(_2024[[#This Row],[Semana n º Data]],2)</f>
        <v>14</v>
      </c>
      <c r="C1222">
        <v>29</v>
      </c>
      <c r="D1222" t="s">
        <v>2</v>
      </c>
      <c r="E1222" t="str">
        <f>_xlfn.CONCAT(_2024[[#This Row],[Armazém]],_2024[[#This Row],[Data]])</f>
        <v>Almancil Outlet14</v>
      </c>
      <c r="F1222">
        <v>1899.69</v>
      </c>
      <c r="G1222">
        <v>14915.37</v>
      </c>
      <c r="H1222" s="3">
        <f>INT((MONTH(_2024[[#This Row],[Semana n º Data]])-1)/3)+1</f>
        <v>2</v>
      </c>
    </row>
    <row r="1223" spans="1:8" x14ac:dyDescent="0.25">
      <c r="A1223" t="s">
        <v>112</v>
      </c>
      <c r="B1223">
        <f>+WEEKNUM(_2024[[#This Row],[Semana n º Data]],2)</f>
        <v>14</v>
      </c>
      <c r="C1223">
        <v>30</v>
      </c>
      <c r="D1223" t="s">
        <v>6</v>
      </c>
      <c r="E1223" t="str">
        <f>_xlfn.CONCAT(_2024[[#This Row],[Armazém]],_2024[[#This Row],[Data]])</f>
        <v>Lisboa CC Amoreiras14</v>
      </c>
      <c r="F1223">
        <v>3907.65</v>
      </c>
      <c r="G1223">
        <v>13737.34</v>
      </c>
      <c r="H1223" s="3">
        <f>INT((MONTH(_2024[[#This Row],[Semana n º Data]])-1)/3)+1</f>
        <v>2</v>
      </c>
    </row>
    <row r="1224" spans="1:8" x14ac:dyDescent="0.25">
      <c r="A1224" t="s">
        <v>113</v>
      </c>
      <c r="B1224">
        <f>+WEEKNUM(_2024[[#This Row],[Semana n º Data]],2)</f>
        <v>14</v>
      </c>
      <c r="C1224">
        <v>20</v>
      </c>
      <c r="D1224" t="s">
        <v>4</v>
      </c>
      <c r="E1224" t="str">
        <f>_xlfn.CONCAT(_2024[[#This Row],[Armazém]],_2024[[#This Row],[Data]])</f>
        <v>Coimbra CC Dolce Vita14</v>
      </c>
      <c r="F1224">
        <v>2211.9299999999998</v>
      </c>
      <c r="G1224">
        <v>13157.97</v>
      </c>
      <c r="H1224" s="3">
        <f>INT((MONTH(_2024[[#This Row],[Semana n º Data]])-1)/3)+1</f>
        <v>2</v>
      </c>
    </row>
    <row r="1225" spans="1:8" x14ac:dyDescent="0.25">
      <c r="A1225" t="s">
        <v>113</v>
      </c>
      <c r="B1225">
        <f>+WEEKNUM(_2024[[#This Row],[Semana n º Data]],2)</f>
        <v>14</v>
      </c>
      <c r="C1225">
        <v>24</v>
      </c>
      <c r="D1225" t="s">
        <v>10</v>
      </c>
      <c r="E1225" t="str">
        <f>_xlfn.CONCAT(_2024[[#This Row],[Armazém]],_2024[[#This Row],[Data]])</f>
        <v>Madeira Funchal CC La14</v>
      </c>
      <c r="F1225">
        <v>814.8</v>
      </c>
      <c r="G1225">
        <v>12423.04</v>
      </c>
      <c r="H1225" s="3">
        <f>INT((MONTH(_2024[[#This Row],[Semana n º Data]])-1)/3)+1</f>
        <v>2</v>
      </c>
    </row>
    <row r="1226" spans="1:8" x14ac:dyDescent="0.25">
      <c r="A1226" t="s">
        <v>113</v>
      </c>
      <c r="B1226">
        <f>+WEEKNUM(_2024[[#This Row],[Semana n º Data]],2)</f>
        <v>14</v>
      </c>
      <c r="C1226">
        <v>22</v>
      </c>
      <c r="D1226" t="s">
        <v>5</v>
      </c>
      <c r="E1226" t="str">
        <f>_xlfn.CONCAT(_2024[[#This Row],[Armazém]],_2024[[#This Row],[Data]])</f>
        <v>Faro CC Forum Algarve14</v>
      </c>
      <c r="F1226">
        <v>1605.56</v>
      </c>
      <c r="G1226">
        <v>8984.18</v>
      </c>
      <c r="H1226" s="3">
        <f>INT((MONTH(_2024[[#This Row],[Semana n º Data]])-1)/3)+1</f>
        <v>2</v>
      </c>
    </row>
    <row r="1227" spans="1:8" x14ac:dyDescent="0.25">
      <c r="A1227" t="s">
        <v>113</v>
      </c>
      <c r="B1227">
        <f>+WEEKNUM(_2024[[#This Row],[Semana n º Data]],2)</f>
        <v>14</v>
      </c>
      <c r="C1227">
        <v>26</v>
      </c>
      <c r="D1227" t="s">
        <v>13</v>
      </c>
      <c r="E1227" t="str">
        <f>_xlfn.CONCAT(_2024[[#This Row],[Armazém]],_2024[[#This Row],[Data]])</f>
        <v>Porto CC Norte Shopping14</v>
      </c>
      <c r="F1227">
        <v>2761.28</v>
      </c>
      <c r="G1227">
        <v>19021.009999999998</v>
      </c>
      <c r="H1227" s="3">
        <f>INT((MONTH(_2024[[#This Row],[Semana n º Data]])-1)/3)+1</f>
        <v>2</v>
      </c>
    </row>
    <row r="1228" spans="1:8" x14ac:dyDescent="0.25">
      <c r="A1228" t="s">
        <v>113</v>
      </c>
      <c r="B1228">
        <f>+WEEKNUM(_2024[[#This Row],[Semana n º Data]],2)</f>
        <v>14</v>
      </c>
      <c r="C1228">
        <v>21</v>
      </c>
      <c r="D1228" t="s">
        <v>7</v>
      </c>
      <c r="E1228" t="str">
        <f>_xlfn.CONCAT(_2024[[#This Row],[Armazém]],_2024[[#This Row],[Data]])</f>
        <v>Lisboa CC Colombo14</v>
      </c>
      <c r="F1228">
        <v>1330.33</v>
      </c>
      <c r="G1228">
        <v>25540.65</v>
      </c>
      <c r="H1228" s="3">
        <f>INT((MONTH(_2024[[#This Row],[Semana n º Data]])-1)/3)+1</f>
        <v>2</v>
      </c>
    </row>
    <row r="1229" spans="1:8" x14ac:dyDescent="0.25">
      <c r="A1229" t="s">
        <v>113</v>
      </c>
      <c r="B1229">
        <f>+WEEKNUM(_2024[[#This Row],[Semana n º Data]],2)</f>
        <v>14</v>
      </c>
      <c r="C1229">
        <v>18</v>
      </c>
      <c r="D1229" t="s">
        <v>12</v>
      </c>
      <c r="E1229" t="str">
        <f>_xlfn.CONCAT(_2024[[#This Row],[Armazém]],_2024[[#This Row],[Data]])</f>
        <v>Porto Aeroporto14</v>
      </c>
      <c r="F1229">
        <v>1589.7</v>
      </c>
      <c r="G1229">
        <v>10641.19</v>
      </c>
      <c r="H1229" s="3">
        <f>INT((MONTH(_2024[[#This Row],[Semana n º Data]])-1)/3)+1</f>
        <v>2</v>
      </c>
    </row>
    <row r="1230" spans="1:8" x14ac:dyDescent="0.25">
      <c r="A1230" t="s">
        <v>113</v>
      </c>
      <c r="B1230">
        <f>+WEEKNUM(_2024[[#This Row],[Semana n º Data]],2)</f>
        <v>14</v>
      </c>
      <c r="C1230">
        <v>27</v>
      </c>
      <c r="D1230" t="s">
        <v>11</v>
      </c>
      <c r="E1230" t="str">
        <f>_xlfn.CONCAT(_2024[[#This Row],[Armazém]],_2024[[#This Row],[Data]])</f>
        <v>Oeiras C.C. Parque Oeiras14</v>
      </c>
      <c r="F1230">
        <v>2653.17</v>
      </c>
      <c r="G1230">
        <v>12872.31</v>
      </c>
      <c r="H1230" s="3">
        <f>INT((MONTH(_2024[[#This Row],[Semana n º Data]])-1)/3)+1</f>
        <v>2</v>
      </c>
    </row>
    <row r="1231" spans="1:8" x14ac:dyDescent="0.25">
      <c r="A1231" t="s">
        <v>113</v>
      </c>
      <c r="B1231">
        <f>+WEEKNUM(_2024[[#This Row],[Semana n º Data]],2)</f>
        <v>14</v>
      </c>
      <c r="C1231">
        <v>28</v>
      </c>
      <c r="D1231" t="s">
        <v>9</v>
      </c>
      <c r="E1231" t="str">
        <f>_xlfn.CONCAT(_2024[[#This Row],[Armazém]],_2024[[#This Row],[Data]])</f>
        <v>Lisbona Praca Dom Pedro14</v>
      </c>
      <c r="F1231">
        <v>1989.8</v>
      </c>
      <c r="G1231">
        <v>18424.03</v>
      </c>
      <c r="H1231" s="3">
        <f>INT((MONTH(_2024[[#This Row],[Semana n º Data]])-1)/3)+1</f>
        <v>2</v>
      </c>
    </row>
    <row r="1232" spans="1:8" x14ac:dyDescent="0.25">
      <c r="A1232" t="s">
        <v>113</v>
      </c>
      <c r="B1232">
        <f>+WEEKNUM(_2024[[#This Row],[Semana n º Data]],2)</f>
        <v>14</v>
      </c>
      <c r="C1232">
        <v>23</v>
      </c>
      <c r="D1232" t="s">
        <v>14</v>
      </c>
      <c r="E1232" t="str">
        <f>_xlfn.CONCAT(_2024[[#This Row],[Armazém]],_2024[[#This Row],[Data]])</f>
        <v>Lisbona Alcochete14</v>
      </c>
      <c r="F1232">
        <v>3454.2</v>
      </c>
      <c r="G1232">
        <v>18567.900000000001</v>
      </c>
      <c r="H1232" s="3">
        <f>INT((MONTH(_2024[[#This Row],[Semana n º Data]])-1)/3)+1</f>
        <v>2</v>
      </c>
    </row>
    <row r="1233" spans="1:8" x14ac:dyDescent="0.25">
      <c r="A1233" t="s">
        <v>113</v>
      </c>
      <c r="B1233">
        <f>+WEEKNUM(_2024[[#This Row],[Semana n º Data]],2)</f>
        <v>14</v>
      </c>
      <c r="C1233">
        <v>29</v>
      </c>
      <c r="D1233" t="s">
        <v>2</v>
      </c>
      <c r="E1233" t="str">
        <f>_xlfn.CONCAT(_2024[[#This Row],[Armazém]],_2024[[#This Row],[Data]])</f>
        <v>Almancil Outlet14</v>
      </c>
      <c r="F1233">
        <v>2212.9699999999998</v>
      </c>
      <c r="G1233">
        <v>14915.37</v>
      </c>
      <c r="H1233" s="3">
        <f>INT((MONTH(_2024[[#This Row],[Semana n º Data]])-1)/3)+1</f>
        <v>2</v>
      </c>
    </row>
    <row r="1234" spans="1:8" x14ac:dyDescent="0.25">
      <c r="A1234" t="s">
        <v>113</v>
      </c>
      <c r="B1234">
        <f>+WEEKNUM(_2024[[#This Row],[Semana n º Data]],2)</f>
        <v>14</v>
      </c>
      <c r="C1234">
        <v>30</v>
      </c>
      <c r="D1234" t="s">
        <v>6</v>
      </c>
      <c r="E1234" t="str">
        <f>_xlfn.CONCAT(_2024[[#This Row],[Armazém]],_2024[[#This Row],[Data]])</f>
        <v>Lisboa CC Amoreiras14</v>
      </c>
      <c r="F1234">
        <v>2684.6</v>
      </c>
      <c r="G1234">
        <v>13737.34</v>
      </c>
      <c r="H1234" s="3">
        <f>INT((MONTH(_2024[[#This Row],[Semana n º Data]])-1)/3)+1</f>
        <v>2</v>
      </c>
    </row>
    <row r="1235" spans="1:8" x14ac:dyDescent="0.25">
      <c r="A1235" t="s">
        <v>114</v>
      </c>
      <c r="B1235">
        <f>+WEEKNUM(_2024[[#This Row],[Semana n º Data]],2)</f>
        <v>15</v>
      </c>
      <c r="C1235">
        <v>20</v>
      </c>
      <c r="D1235" t="s">
        <v>4</v>
      </c>
      <c r="E1235" t="str">
        <f>_xlfn.CONCAT(_2024[[#This Row],[Armazém]],_2024[[#This Row],[Data]])</f>
        <v>Coimbra CC Dolce Vita15</v>
      </c>
      <c r="F1235">
        <v>1094.5</v>
      </c>
      <c r="G1235">
        <v>12689.06</v>
      </c>
      <c r="H1235" s="3">
        <f>INT((MONTH(_2024[[#This Row],[Semana n º Data]])-1)/3)+1</f>
        <v>2</v>
      </c>
    </row>
    <row r="1236" spans="1:8" x14ac:dyDescent="0.25">
      <c r="A1236" t="s">
        <v>114</v>
      </c>
      <c r="B1236">
        <f>+WEEKNUM(_2024[[#This Row],[Semana n º Data]],2)</f>
        <v>15</v>
      </c>
      <c r="C1236">
        <v>24</v>
      </c>
      <c r="D1236" t="s">
        <v>10</v>
      </c>
      <c r="E1236" t="str">
        <f>_xlfn.CONCAT(_2024[[#This Row],[Armazém]],_2024[[#This Row],[Data]])</f>
        <v>Madeira Funchal CC La15</v>
      </c>
      <c r="F1236">
        <v>773.41</v>
      </c>
      <c r="G1236">
        <v>13026.75</v>
      </c>
      <c r="H1236" s="3">
        <f>INT((MONTH(_2024[[#This Row],[Semana n º Data]])-1)/3)+1</f>
        <v>2</v>
      </c>
    </row>
    <row r="1237" spans="1:8" x14ac:dyDescent="0.25">
      <c r="A1237" t="s">
        <v>114</v>
      </c>
      <c r="B1237">
        <f>+WEEKNUM(_2024[[#This Row],[Semana n º Data]],2)</f>
        <v>15</v>
      </c>
      <c r="C1237">
        <v>22</v>
      </c>
      <c r="D1237" t="s">
        <v>5</v>
      </c>
      <c r="E1237" t="str">
        <f>_xlfn.CONCAT(_2024[[#This Row],[Armazém]],_2024[[#This Row],[Data]])</f>
        <v>Faro CC Forum Algarve15</v>
      </c>
      <c r="F1237">
        <v>1526.06</v>
      </c>
      <c r="G1237">
        <v>9171.0499999999993</v>
      </c>
      <c r="H1237" s="3">
        <f>INT((MONTH(_2024[[#This Row],[Semana n º Data]])-1)/3)+1</f>
        <v>2</v>
      </c>
    </row>
    <row r="1238" spans="1:8" x14ac:dyDescent="0.25">
      <c r="A1238" t="s">
        <v>114</v>
      </c>
      <c r="B1238">
        <f>+WEEKNUM(_2024[[#This Row],[Semana n º Data]],2)</f>
        <v>15</v>
      </c>
      <c r="C1238">
        <v>26</v>
      </c>
      <c r="D1238" t="s">
        <v>13</v>
      </c>
      <c r="E1238" t="str">
        <f>_xlfn.CONCAT(_2024[[#This Row],[Armazém]],_2024[[#This Row],[Data]])</f>
        <v>Porto CC Norte Shopping15</v>
      </c>
      <c r="F1238">
        <v>1491.02</v>
      </c>
      <c r="G1238">
        <v>24694.81</v>
      </c>
      <c r="H1238" s="3">
        <f>INT((MONTH(_2024[[#This Row],[Semana n º Data]])-1)/3)+1</f>
        <v>2</v>
      </c>
    </row>
    <row r="1239" spans="1:8" x14ac:dyDescent="0.25">
      <c r="A1239" t="s">
        <v>114</v>
      </c>
      <c r="B1239">
        <f>+WEEKNUM(_2024[[#This Row],[Semana n º Data]],2)</f>
        <v>15</v>
      </c>
      <c r="C1239">
        <v>21</v>
      </c>
      <c r="D1239" t="s">
        <v>7</v>
      </c>
      <c r="E1239" t="str">
        <f>_xlfn.CONCAT(_2024[[#This Row],[Armazém]],_2024[[#This Row],[Data]])</f>
        <v>Lisboa CC Colombo15</v>
      </c>
      <c r="F1239">
        <v>2123.02</v>
      </c>
      <c r="G1239">
        <v>22651.34</v>
      </c>
      <c r="H1239" s="3">
        <f>INT((MONTH(_2024[[#This Row],[Semana n º Data]])-1)/3)+1</f>
        <v>2</v>
      </c>
    </row>
    <row r="1240" spans="1:8" x14ac:dyDescent="0.25">
      <c r="A1240" t="s">
        <v>114</v>
      </c>
      <c r="B1240">
        <f>+WEEKNUM(_2024[[#This Row],[Semana n º Data]],2)</f>
        <v>15</v>
      </c>
      <c r="C1240">
        <v>18</v>
      </c>
      <c r="D1240" t="s">
        <v>12</v>
      </c>
      <c r="E1240" t="str">
        <f>_xlfn.CONCAT(_2024[[#This Row],[Armazém]],_2024[[#This Row],[Data]])</f>
        <v>Porto Aeroporto15</v>
      </c>
      <c r="F1240">
        <v>1058.8</v>
      </c>
      <c r="G1240">
        <v>16357.3</v>
      </c>
      <c r="H1240" s="3">
        <f>INT((MONTH(_2024[[#This Row],[Semana n º Data]])-1)/3)+1</f>
        <v>2</v>
      </c>
    </row>
    <row r="1241" spans="1:8" x14ac:dyDescent="0.25">
      <c r="A1241" t="s">
        <v>114</v>
      </c>
      <c r="B1241">
        <f>+WEEKNUM(_2024[[#This Row],[Semana n º Data]],2)</f>
        <v>15</v>
      </c>
      <c r="C1241">
        <v>27</v>
      </c>
      <c r="D1241" t="s">
        <v>11</v>
      </c>
      <c r="E1241" t="str">
        <f>_xlfn.CONCAT(_2024[[#This Row],[Armazém]],_2024[[#This Row],[Data]])</f>
        <v>Oeiras C.C. Parque Oeiras15</v>
      </c>
      <c r="F1241">
        <v>1837.27</v>
      </c>
      <c r="G1241">
        <v>14533.74</v>
      </c>
      <c r="H1241" s="3">
        <f>INT((MONTH(_2024[[#This Row],[Semana n º Data]])-1)/3)+1</f>
        <v>2</v>
      </c>
    </row>
    <row r="1242" spans="1:8" x14ac:dyDescent="0.25">
      <c r="A1242" t="s">
        <v>114</v>
      </c>
      <c r="B1242">
        <f>+WEEKNUM(_2024[[#This Row],[Semana n º Data]],2)</f>
        <v>15</v>
      </c>
      <c r="C1242">
        <v>19</v>
      </c>
      <c r="D1242" t="s">
        <v>3</v>
      </c>
      <c r="E1242" t="str">
        <f>_xlfn.CONCAT(_2024[[#This Row],[Armazém]],_2024[[#This Row],[Data]])</f>
        <v>Braga15</v>
      </c>
      <c r="F1242">
        <v>752.95</v>
      </c>
      <c r="G1242">
        <v>5920.1</v>
      </c>
      <c r="H1242" s="3">
        <f>INT((MONTH(_2024[[#This Row],[Semana n º Data]])-1)/3)+1</f>
        <v>2</v>
      </c>
    </row>
    <row r="1243" spans="1:8" x14ac:dyDescent="0.25">
      <c r="A1243" t="s">
        <v>114</v>
      </c>
      <c r="B1243">
        <f>+WEEKNUM(_2024[[#This Row],[Semana n º Data]],2)</f>
        <v>15</v>
      </c>
      <c r="C1243">
        <v>28</v>
      </c>
      <c r="D1243" t="s">
        <v>9</v>
      </c>
      <c r="E1243" t="str">
        <f>_xlfn.CONCAT(_2024[[#This Row],[Armazém]],_2024[[#This Row],[Data]])</f>
        <v>Lisbona Praca Dom Pedro15</v>
      </c>
      <c r="F1243">
        <v>3078</v>
      </c>
      <c r="G1243">
        <v>18527.22</v>
      </c>
      <c r="H1243" s="3">
        <f>INT((MONTH(_2024[[#This Row],[Semana n º Data]])-1)/3)+1</f>
        <v>2</v>
      </c>
    </row>
    <row r="1244" spans="1:8" x14ac:dyDescent="0.25">
      <c r="A1244" t="s">
        <v>114</v>
      </c>
      <c r="B1244">
        <f>+WEEKNUM(_2024[[#This Row],[Semana n º Data]],2)</f>
        <v>15</v>
      </c>
      <c r="C1244">
        <v>23</v>
      </c>
      <c r="D1244" t="s">
        <v>14</v>
      </c>
      <c r="E1244" t="str">
        <f>_xlfn.CONCAT(_2024[[#This Row],[Armazém]],_2024[[#This Row],[Data]])</f>
        <v>Lisbona Alcochete15</v>
      </c>
      <c r="F1244">
        <v>1102.94</v>
      </c>
      <c r="G1244">
        <v>21210.45</v>
      </c>
      <c r="H1244" s="3">
        <f>INT((MONTH(_2024[[#This Row],[Semana n º Data]])-1)/3)+1</f>
        <v>2</v>
      </c>
    </row>
    <row r="1245" spans="1:8" x14ac:dyDescent="0.25">
      <c r="A1245" t="s">
        <v>114</v>
      </c>
      <c r="B1245">
        <f>+WEEKNUM(_2024[[#This Row],[Semana n º Data]],2)</f>
        <v>15</v>
      </c>
      <c r="C1245">
        <v>29</v>
      </c>
      <c r="D1245" t="s">
        <v>2</v>
      </c>
      <c r="E1245" t="str">
        <f>_xlfn.CONCAT(_2024[[#This Row],[Armazém]],_2024[[#This Row],[Data]])</f>
        <v>Almancil Outlet15</v>
      </c>
      <c r="F1245">
        <v>2153.59</v>
      </c>
      <c r="G1245">
        <v>20450.03</v>
      </c>
      <c r="H1245" s="3">
        <f>INT((MONTH(_2024[[#This Row],[Semana n º Data]])-1)/3)+1</f>
        <v>2</v>
      </c>
    </row>
    <row r="1246" spans="1:8" x14ac:dyDescent="0.25">
      <c r="A1246" t="s">
        <v>114</v>
      </c>
      <c r="B1246">
        <f>+WEEKNUM(_2024[[#This Row],[Semana n º Data]],2)</f>
        <v>15</v>
      </c>
      <c r="C1246">
        <v>30</v>
      </c>
      <c r="D1246" t="s">
        <v>6</v>
      </c>
      <c r="E1246" t="str">
        <f>_xlfn.CONCAT(_2024[[#This Row],[Armazém]],_2024[[#This Row],[Data]])</f>
        <v>Lisboa CC Amoreiras15</v>
      </c>
      <c r="F1246">
        <v>2194.37</v>
      </c>
      <c r="G1246">
        <v>13819.96</v>
      </c>
      <c r="H1246" s="3">
        <f>INT((MONTH(_2024[[#This Row],[Semana n º Data]])-1)/3)+1</f>
        <v>2</v>
      </c>
    </row>
    <row r="1247" spans="1:8" x14ac:dyDescent="0.25">
      <c r="A1247" t="s">
        <v>115</v>
      </c>
      <c r="B1247">
        <f>+WEEKNUM(_2024[[#This Row],[Semana n º Data]],2)</f>
        <v>15</v>
      </c>
      <c r="C1247">
        <v>20</v>
      </c>
      <c r="D1247" t="s">
        <v>4</v>
      </c>
      <c r="E1247" t="str">
        <f>_xlfn.CONCAT(_2024[[#This Row],[Armazém]],_2024[[#This Row],[Data]])</f>
        <v>Coimbra CC Dolce Vita15</v>
      </c>
      <c r="F1247">
        <v>1883.12</v>
      </c>
      <c r="G1247">
        <v>12689.06</v>
      </c>
      <c r="H1247" s="3">
        <f>INT((MONTH(_2024[[#This Row],[Semana n º Data]])-1)/3)+1</f>
        <v>2</v>
      </c>
    </row>
    <row r="1248" spans="1:8" x14ac:dyDescent="0.25">
      <c r="A1248" t="s">
        <v>115</v>
      </c>
      <c r="B1248">
        <f>+WEEKNUM(_2024[[#This Row],[Semana n º Data]],2)</f>
        <v>15</v>
      </c>
      <c r="C1248">
        <v>24</v>
      </c>
      <c r="D1248" t="s">
        <v>10</v>
      </c>
      <c r="E1248" t="str">
        <f>_xlfn.CONCAT(_2024[[#This Row],[Armazém]],_2024[[#This Row],[Data]])</f>
        <v>Madeira Funchal CC La15</v>
      </c>
      <c r="F1248">
        <v>1120.8800000000001</v>
      </c>
      <c r="G1248">
        <v>13026.75</v>
      </c>
      <c r="H1248" s="3">
        <f>INT((MONTH(_2024[[#This Row],[Semana n º Data]])-1)/3)+1</f>
        <v>2</v>
      </c>
    </row>
    <row r="1249" spans="1:8" x14ac:dyDescent="0.25">
      <c r="A1249" t="s">
        <v>115</v>
      </c>
      <c r="B1249">
        <f>+WEEKNUM(_2024[[#This Row],[Semana n º Data]],2)</f>
        <v>15</v>
      </c>
      <c r="C1249">
        <v>22</v>
      </c>
      <c r="D1249" t="s">
        <v>5</v>
      </c>
      <c r="E1249" t="str">
        <f>_xlfn.CONCAT(_2024[[#This Row],[Armazém]],_2024[[#This Row],[Data]])</f>
        <v>Faro CC Forum Algarve15</v>
      </c>
      <c r="F1249">
        <v>878.27</v>
      </c>
      <c r="G1249">
        <v>9171.0499999999993</v>
      </c>
      <c r="H1249" s="3">
        <f>INT((MONTH(_2024[[#This Row],[Semana n º Data]])-1)/3)+1</f>
        <v>2</v>
      </c>
    </row>
    <row r="1250" spans="1:8" x14ac:dyDescent="0.25">
      <c r="A1250" t="s">
        <v>115</v>
      </c>
      <c r="B1250">
        <f>+WEEKNUM(_2024[[#This Row],[Semana n º Data]],2)</f>
        <v>15</v>
      </c>
      <c r="C1250">
        <v>26</v>
      </c>
      <c r="D1250" t="s">
        <v>13</v>
      </c>
      <c r="E1250" t="str">
        <f>_xlfn.CONCAT(_2024[[#This Row],[Armazém]],_2024[[#This Row],[Data]])</f>
        <v>Porto CC Norte Shopping15</v>
      </c>
      <c r="F1250">
        <v>812.98</v>
      </c>
      <c r="G1250">
        <v>24694.81</v>
      </c>
      <c r="H1250" s="3">
        <f>INT((MONTH(_2024[[#This Row],[Semana n º Data]])-1)/3)+1</f>
        <v>2</v>
      </c>
    </row>
    <row r="1251" spans="1:8" x14ac:dyDescent="0.25">
      <c r="A1251" t="s">
        <v>115</v>
      </c>
      <c r="B1251">
        <f>+WEEKNUM(_2024[[#This Row],[Semana n º Data]],2)</f>
        <v>15</v>
      </c>
      <c r="C1251">
        <v>21</v>
      </c>
      <c r="D1251" t="s">
        <v>7</v>
      </c>
      <c r="E1251" t="str">
        <f>_xlfn.CONCAT(_2024[[#This Row],[Armazém]],_2024[[#This Row],[Data]])</f>
        <v>Lisboa CC Colombo15</v>
      </c>
      <c r="F1251">
        <v>1834.57</v>
      </c>
      <c r="G1251">
        <v>22651.34</v>
      </c>
      <c r="H1251" s="3">
        <f>INT((MONTH(_2024[[#This Row],[Semana n º Data]])-1)/3)+1</f>
        <v>2</v>
      </c>
    </row>
    <row r="1252" spans="1:8" x14ac:dyDescent="0.25">
      <c r="A1252" t="s">
        <v>115</v>
      </c>
      <c r="B1252">
        <f>+WEEKNUM(_2024[[#This Row],[Semana n º Data]],2)</f>
        <v>15</v>
      </c>
      <c r="C1252">
        <v>18</v>
      </c>
      <c r="D1252" t="s">
        <v>12</v>
      </c>
      <c r="E1252" t="str">
        <f>_xlfn.CONCAT(_2024[[#This Row],[Armazém]],_2024[[#This Row],[Data]])</f>
        <v>Porto Aeroporto15</v>
      </c>
      <c r="F1252">
        <v>1327.52</v>
      </c>
      <c r="G1252">
        <v>16357.3</v>
      </c>
      <c r="H1252" s="3">
        <f>INT((MONTH(_2024[[#This Row],[Semana n º Data]])-1)/3)+1</f>
        <v>2</v>
      </c>
    </row>
    <row r="1253" spans="1:8" x14ac:dyDescent="0.25">
      <c r="A1253" t="s">
        <v>115</v>
      </c>
      <c r="B1253">
        <f>+WEEKNUM(_2024[[#This Row],[Semana n º Data]],2)</f>
        <v>15</v>
      </c>
      <c r="C1253">
        <v>27</v>
      </c>
      <c r="D1253" t="s">
        <v>11</v>
      </c>
      <c r="E1253" t="str">
        <f>_xlfn.CONCAT(_2024[[#This Row],[Armazém]],_2024[[#This Row],[Data]])</f>
        <v>Oeiras C.C. Parque Oeiras15</v>
      </c>
      <c r="F1253">
        <v>949.73</v>
      </c>
      <c r="G1253">
        <v>14533.74</v>
      </c>
      <c r="H1253" s="3">
        <f>INT((MONTH(_2024[[#This Row],[Semana n º Data]])-1)/3)+1</f>
        <v>2</v>
      </c>
    </row>
    <row r="1254" spans="1:8" x14ac:dyDescent="0.25">
      <c r="A1254" t="s">
        <v>115</v>
      </c>
      <c r="B1254">
        <f>+WEEKNUM(_2024[[#This Row],[Semana n º Data]],2)</f>
        <v>15</v>
      </c>
      <c r="C1254">
        <v>19</v>
      </c>
      <c r="D1254" t="s">
        <v>3</v>
      </c>
      <c r="E1254" t="str">
        <f>_xlfn.CONCAT(_2024[[#This Row],[Armazém]],_2024[[#This Row],[Data]])</f>
        <v>Braga15</v>
      </c>
      <c r="F1254">
        <v>860.5</v>
      </c>
      <c r="G1254">
        <v>5920.1</v>
      </c>
      <c r="H1254" s="3">
        <f>INT((MONTH(_2024[[#This Row],[Semana n º Data]])-1)/3)+1</f>
        <v>2</v>
      </c>
    </row>
    <row r="1255" spans="1:8" x14ac:dyDescent="0.25">
      <c r="A1255" t="s">
        <v>115</v>
      </c>
      <c r="B1255">
        <f>+WEEKNUM(_2024[[#This Row],[Semana n º Data]],2)</f>
        <v>15</v>
      </c>
      <c r="C1255">
        <v>28</v>
      </c>
      <c r="D1255" t="s">
        <v>9</v>
      </c>
      <c r="E1255" t="str">
        <f>_xlfn.CONCAT(_2024[[#This Row],[Armazém]],_2024[[#This Row],[Data]])</f>
        <v>Lisbona Praca Dom Pedro15</v>
      </c>
      <c r="F1255">
        <v>2617.6999999999998</v>
      </c>
      <c r="G1255">
        <v>18527.22</v>
      </c>
      <c r="H1255" s="3">
        <f>INT((MONTH(_2024[[#This Row],[Semana n º Data]])-1)/3)+1</f>
        <v>2</v>
      </c>
    </row>
    <row r="1256" spans="1:8" x14ac:dyDescent="0.25">
      <c r="A1256" t="s">
        <v>115</v>
      </c>
      <c r="B1256">
        <f>+WEEKNUM(_2024[[#This Row],[Semana n º Data]],2)</f>
        <v>15</v>
      </c>
      <c r="C1256">
        <v>23</v>
      </c>
      <c r="D1256" t="s">
        <v>14</v>
      </c>
      <c r="E1256" t="str">
        <f>_xlfn.CONCAT(_2024[[#This Row],[Armazém]],_2024[[#This Row],[Data]])</f>
        <v>Lisbona Alcochete15</v>
      </c>
      <c r="F1256">
        <v>984.29</v>
      </c>
      <c r="G1256">
        <v>21210.45</v>
      </c>
      <c r="H1256" s="3">
        <f>INT((MONTH(_2024[[#This Row],[Semana n º Data]])-1)/3)+1</f>
        <v>2</v>
      </c>
    </row>
    <row r="1257" spans="1:8" x14ac:dyDescent="0.25">
      <c r="A1257" t="s">
        <v>115</v>
      </c>
      <c r="B1257">
        <f>+WEEKNUM(_2024[[#This Row],[Semana n º Data]],2)</f>
        <v>15</v>
      </c>
      <c r="C1257">
        <v>29</v>
      </c>
      <c r="D1257" t="s">
        <v>2</v>
      </c>
      <c r="E1257" t="str">
        <f>_xlfn.CONCAT(_2024[[#This Row],[Armazém]],_2024[[#This Row],[Data]])</f>
        <v>Almancil Outlet15</v>
      </c>
      <c r="F1257">
        <v>971.69</v>
      </c>
      <c r="G1257">
        <v>20450.03</v>
      </c>
      <c r="H1257" s="3">
        <f>INT((MONTH(_2024[[#This Row],[Semana n º Data]])-1)/3)+1</f>
        <v>2</v>
      </c>
    </row>
    <row r="1258" spans="1:8" x14ac:dyDescent="0.25">
      <c r="A1258" t="s">
        <v>115</v>
      </c>
      <c r="B1258">
        <f>+WEEKNUM(_2024[[#This Row],[Semana n º Data]],2)</f>
        <v>15</v>
      </c>
      <c r="C1258">
        <v>30</v>
      </c>
      <c r="D1258" t="s">
        <v>6</v>
      </c>
      <c r="E1258" t="str">
        <f>_xlfn.CONCAT(_2024[[#This Row],[Armazém]],_2024[[#This Row],[Data]])</f>
        <v>Lisboa CC Amoreiras15</v>
      </c>
      <c r="F1258">
        <v>1290.18</v>
      </c>
      <c r="G1258">
        <v>13819.96</v>
      </c>
      <c r="H1258" s="3">
        <f>INT((MONTH(_2024[[#This Row],[Semana n º Data]])-1)/3)+1</f>
        <v>2</v>
      </c>
    </row>
    <row r="1259" spans="1:8" x14ac:dyDescent="0.25">
      <c r="A1259" t="s">
        <v>116</v>
      </c>
      <c r="B1259">
        <f>+WEEKNUM(_2024[[#This Row],[Semana n º Data]],2)</f>
        <v>15</v>
      </c>
      <c r="C1259">
        <v>20</v>
      </c>
      <c r="D1259" t="s">
        <v>4</v>
      </c>
      <c r="E1259" t="str">
        <f>_xlfn.CONCAT(_2024[[#This Row],[Armazém]],_2024[[#This Row],[Data]])</f>
        <v>Coimbra CC Dolce Vita15</v>
      </c>
      <c r="F1259">
        <v>902.71</v>
      </c>
      <c r="G1259">
        <v>12689.06</v>
      </c>
      <c r="H1259" s="3">
        <f>INT((MONTH(_2024[[#This Row],[Semana n º Data]])-1)/3)+1</f>
        <v>2</v>
      </c>
    </row>
    <row r="1260" spans="1:8" x14ac:dyDescent="0.25">
      <c r="A1260" t="s">
        <v>116</v>
      </c>
      <c r="B1260">
        <f>+WEEKNUM(_2024[[#This Row],[Semana n º Data]],2)</f>
        <v>15</v>
      </c>
      <c r="C1260">
        <v>24</v>
      </c>
      <c r="D1260" t="s">
        <v>10</v>
      </c>
      <c r="E1260" t="str">
        <f>_xlfn.CONCAT(_2024[[#This Row],[Armazém]],_2024[[#This Row],[Data]])</f>
        <v>Madeira Funchal CC La15</v>
      </c>
      <c r="F1260">
        <v>1459.7</v>
      </c>
      <c r="G1260">
        <v>13026.75</v>
      </c>
      <c r="H1260" s="3">
        <f>INT((MONTH(_2024[[#This Row],[Semana n º Data]])-1)/3)+1</f>
        <v>2</v>
      </c>
    </row>
    <row r="1261" spans="1:8" x14ac:dyDescent="0.25">
      <c r="A1261" t="s">
        <v>116</v>
      </c>
      <c r="B1261">
        <f>+WEEKNUM(_2024[[#This Row],[Semana n º Data]],2)</f>
        <v>15</v>
      </c>
      <c r="C1261">
        <v>22</v>
      </c>
      <c r="D1261" t="s">
        <v>5</v>
      </c>
      <c r="E1261" t="str">
        <f>_xlfn.CONCAT(_2024[[#This Row],[Armazém]],_2024[[#This Row],[Data]])</f>
        <v>Faro CC Forum Algarve15</v>
      </c>
      <c r="F1261">
        <v>1375.51</v>
      </c>
      <c r="G1261">
        <v>9171.0499999999993</v>
      </c>
      <c r="H1261" s="3">
        <f>INT((MONTH(_2024[[#This Row],[Semana n º Data]])-1)/3)+1</f>
        <v>2</v>
      </c>
    </row>
    <row r="1262" spans="1:8" x14ac:dyDescent="0.25">
      <c r="A1262" t="s">
        <v>116</v>
      </c>
      <c r="B1262">
        <f>+WEEKNUM(_2024[[#This Row],[Semana n º Data]],2)</f>
        <v>15</v>
      </c>
      <c r="C1262">
        <v>26</v>
      </c>
      <c r="D1262" t="s">
        <v>13</v>
      </c>
      <c r="E1262" t="str">
        <f>_xlfn.CONCAT(_2024[[#This Row],[Armazém]],_2024[[#This Row],[Data]])</f>
        <v>Porto CC Norte Shopping15</v>
      </c>
      <c r="F1262">
        <v>1814.63</v>
      </c>
      <c r="G1262">
        <v>24694.81</v>
      </c>
      <c r="H1262" s="3">
        <f>INT((MONTH(_2024[[#This Row],[Semana n º Data]])-1)/3)+1</f>
        <v>2</v>
      </c>
    </row>
    <row r="1263" spans="1:8" x14ac:dyDescent="0.25">
      <c r="A1263" t="s">
        <v>116</v>
      </c>
      <c r="B1263">
        <f>+WEEKNUM(_2024[[#This Row],[Semana n º Data]],2)</f>
        <v>15</v>
      </c>
      <c r="C1263">
        <v>21</v>
      </c>
      <c r="D1263" t="s">
        <v>7</v>
      </c>
      <c r="E1263" t="str">
        <f>_xlfn.CONCAT(_2024[[#This Row],[Armazém]],_2024[[#This Row],[Data]])</f>
        <v>Lisboa CC Colombo15</v>
      </c>
      <c r="F1263">
        <v>2208.2199999999998</v>
      </c>
      <c r="G1263">
        <v>22651.34</v>
      </c>
      <c r="H1263" s="3">
        <f>INT((MONTH(_2024[[#This Row],[Semana n º Data]])-1)/3)+1</f>
        <v>2</v>
      </c>
    </row>
    <row r="1264" spans="1:8" x14ac:dyDescent="0.25">
      <c r="A1264" t="s">
        <v>116</v>
      </c>
      <c r="B1264">
        <f>+WEEKNUM(_2024[[#This Row],[Semana n º Data]],2)</f>
        <v>15</v>
      </c>
      <c r="C1264">
        <v>18</v>
      </c>
      <c r="D1264" t="s">
        <v>12</v>
      </c>
      <c r="E1264" t="str">
        <f>_xlfn.CONCAT(_2024[[#This Row],[Armazém]],_2024[[#This Row],[Data]])</f>
        <v>Porto Aeroporto15</v>
      </c>
      <c r="F1264">
        <v>1337.6</v>
      </c>
      <c r="G1264">
        <v>16357.3</v>
      </c>
      <c r="H1264" s="3">
        <f>INT((MONTH(_2024[[#This Row],[Semana n º Data]])-1)/3)+1</f>
        <v>2</v>
      </c>
    </row>
    <row r="1265" spans="1:8" x14ac:dyDescent="0.25">
      <c r="A1265" t="s">
        <v>116</v>
      </c>
      <c r="B1265">
        <f>+WEEKNUM(_2024[[#This Row],[Semana n º Data]],2)</f>
        <v>15</v>
      </c>
      <c r="C1265">
        <v>27</v>
      </c>
      <c r="D1265" t="s">
        <v>11</v>
      </c>
      <c r="E1265" t="str">
        <f>_xlfn.CONCAT(_2024[[#This Row],[Armazém]],_2024[[#This Row],[Data]])</f>
        <v>Oeiras C.C. Parque Oeiras15</v>
      </c>
      <c r="F1265">
        <v>1546.66</v>
      </c>
      <c r="G1265">
        <v>14533.74</v>
      </c>
      <c r="H1265" s="3">
        <f>INT((MONTH(_2024[[#This Row],[Semana n º Data]])-1)/3)+1</f>
        <v>2</v>
      </c>
    </row>
    <row r="1266" spans="1:8" x14ac:dyDescent="0.25">
      <c r="A1266" t="s">
        <v>116</v>
      </c>
      <c r="B1266">
        <f>+WEEKNUM(_2024[[#This Row],[Semana n º Data]],2)</f>
        <v>15</v>
      </c>
      <c r="C1266">
        <v>19</v>
      </c>
      <c r="D1266" t="s">
        <v>3</v>
      </c>
      <c r="E1266" t="str">
        <f>_xlfn.CONCAT(_2024[[#This Row],[Armazém]],_2024[[#This Row],[Data]])</f>
        <v>Braga15</v>
      </c>
      <c r="F1266">
        <v>545</v>
      </c>
      <c r="G1266">
        <v>5920.1</v>
      </c>
      <c r="H1266" s="3">
        <f>INT((MONTH(_2024[[#This Row],[Semana n º Data]])-1)/3)+1</f>
        <v>2</v>
      </c>
    </row>
    <row r="1267" spans="1:8" x14ac:dyDescent="0.25">
      <c r="A1267" t="s">
        <v>116</v>
      </c>
      <c r="B1267">
        <f>+WEEKNUM(_2024[[#This Row],[Semana n º Data]],2)</f>
        <v>15</v>
      </c>
      <c r="C1267">
        <v>28</v>
      </c>
      <c r="D1267" t="s">
        <v>9</v>
      </c>
      <c r="E1267" t="str">
        <f>_xlfn.CONCAT(_2024[[#This Row],[Armazém]],_2024[[#This Row],[Data]])</f>
        <v>Lisbona Praca Dom Pedro15</v>
      </c>
      <c r="F1267">
        <v>2464</v>
      </c>
      <c r="G1267">
        <v>18527.22</v>
      </c>
      <c r="H1267" s="3">
        <f>INT((MONTH(_2024[[#This Row],[Semana n º Data]])-1)/3)+1</f>
        <v>2</v>
      </c>
    </row>
    <row r="1268" spans="1:8" x14ac:dyDescent="0.25">
      <c r="A1268" t="s">
        <v>116</v>
      </c>
      <c r="B1268">
        <f>+WEEKNUM(_2024[[#This Row],[Semana n º Data]],2)</f>
        <v>15</v>
      </c>
      <c r="C1268">
        <v>23</v>
      </c>
      <c r="D1268" t="s">
        <v>14</v>
      </c>
      <c r="E1268" t="str">
        <f>_xlfn.CONCAT(_2024[[#This Row],[Armazém]],_2024[[#This Row],[Data]])</f>
        <v>Lisbona Alcochete15</v>
      </c>
      <c r="F1268">
        <v>1608.92</v>
      </c>
      <c r="G1268">
        <v>21210.45</v>
      </c>
      <c r="H1268" s="3">
        <f>INT((MONTH(_2024[[#This Row],[Semana n º Data]])-1)/3)+1</f>
        <v>2</v>
      </c>
    </row>
    <row r="1269" spans="1:8" x14ac:dyDescent="0.25">
      <c r="A1269" t="s">
        <v>116</v>
      </c>
      <c r="B1269">
        <f>+WEEKNUM(_2024[[#This Row],[Semana n º Data]],2)</f>
        <v>15</v>
      </c>
      <c r="C1269">
        <v>29</v>
      </c>
      <c r="D1269" t="s">
        <v>2</v>
      </c>
      <c r="E1269" t="str">
        <f>_xlfn.CONCAT(_2024[[#This Row],[Armazém]],_2024[[#This Row],[Data]])</f>
        <v>Almancil Outlet15</v>
      </c>
      <c r="F1269">
        <v>1273.54</v>
      </c>
      <c r="G1269">
        <v>20450.03</v>
      </c>
      <c r="H1269" s="3">
        <f>INT((MONTH(_2024[[#This Row],[Semana n º Data]])-1)/3)+1</f>
        <v>2</v>
      </c>
    </row>
    <row r="1270" spans="1:8" x14ac:dyDescent="0.25">
      <c r="A1270" t="s">
        <v>116</v>
      </c>
      <c r="B1270">
        <f>+WEEKNUM(_2024[[#This Row],[Semana n º Data]],2)</f>
        <v>15</v>
      </c>
      <c r="C1270">
        <v>30</v>
      </c>
      <c r="D1270" t="s">
        <v>6</v>
      </c>
      <c r="E1270" t="str">
        <f>_xlfn.CONCAT(_2024[[#This Row],[Armazém]],_2024[[#This Row],[Data]])</f>
        <v>Lisboa CC Amoreiras15</v>
      </c>
      <c r="F1270">
        <v>1959.2</v>
      </c>
      <c r="G1270">
        <v>13819.96</v>
      </c>
      <c r="H1270" s="3">
        <f>INT((MONTH(_2024[[#This Row],[Semana n º Data]])-1)/3)+1</f>
        <v>2</v>
      </c>
    </row>
    <row r="1271" spans="1:8" x14ac:dyDescent="0.25">
      <c r="A1271" t="s">
        <v>117</v>
      </c>
      <c r="B1271">
        <f>+WEEKNUM(_2024[[#This Row],[Semana n º Data]],2)</f>
        <v>15</v>
      </c>
      <c r="C1271">
        <v>20</v>
      </c>
      <c r="D1271" t="s">
        <v>4</v>
      </c>
      <c r="E1271" t="str">
        <f>_xlfn.CONCAT(_2024[[#This Row],[Armazém]],_2024[[#This Row],[Data]])</f>
        <v>Coimbra CC Dolce Vita15</v>
      </c>
      <c r="F1271">
        <v>904.55</v>
      </c>
      <c r="G1271">
        <v>12689.06</v>
      </c>
      <c r="H1271" s="3">
        <f>INT((MONTH(_2024[[#This Row],[Semana n º Data]])-1)/3)+1</f>
        <v>2</v>
      </c>
    </row>
    <row r="1272" spans="1:8" x14ac:dyDescent="0.25">
      <c r="A1272" t="s">
        <v>117</v>
      </c>
      <c r="B1272">
        <f>+WEEKNUM(_2024[[#This Row],[Semana n º Data]],2)</f>
        <v>15</v>
      </c>
      <c r="C1272">
        <v>24</v>
      </c>
      <c r="D1272" t="s">
        <v>10</v>
      </c>
      <c r="E1272" t="str">
        <f>_xlfn.CONCAT(_2024[[#This Row],[Armazém]],_2024[[#This Row],[Data]])</f>
        <v>Madeira Funchal CC La15</v>
      </c>
      <c r="F1272">
        <v>1373.19</v>
      </c>
      <c r="G1272">
        <v>13026.75</v>
      </c>
      <c r="H1272" s="3">
        <f>INT((MONTH(_2024[[#This Row],[Semana n º Data]])-1)/3)+1</f>
        <v>2</v>
      </c>
    </row>
    <row r="1273" spans="1:8" x14ac:dyDescent="0.25">
      <c r="A1273" t="s">
        <v>117</v>
      </c>
      <c r="B1273">
        <f>+WEEKNUM(_2024[[#This Row],[Semana n º Data]],2)</f>
        <v>15</v>
      </c>
      <c r="C1273">
        <v>22</v>
      </c>
      <c r="D1273" t="s">
        <v>5</v>
      </c>
      <c r="E1273" t="str">
        <f>_xlfn.CONCAT(_2024[[#This Row],[Armazém]],_2024[[#This Row],[Data]])</f>
        <v>Faro CC Forum Algarve15</v>
      </c>
      <c r="F1273">
        <v>1815.02</v>
      </c>
      <c r="G1273">
        <v>9171.0499999999993</v>
      </c>
      <c r="H1273" s="3">
        <f>INT((MONTH(_2024[[#This Row],[Semana n º Data]])-1)/3)+1</f>
        <v>2</v>
      </c>
    </row>
    <row r="1274" spans="1:8" x14ac:dyDescent="0.25">
      <c r="A1274" t="s">
        <v>117</v>
      </c>
      <c r="B1274">
        <f>+WEEKNUM(_2024[[#This Row],[Semana n º Data]],2)</f>
        <v>15</v>
      </c>
      <c r="C1274">
        <v>26</v>
      </c>
      <c r="D1274" t="s">
        <v>13</v>
      </c>
      <c r="E1274" t="str">
        <f>_xlfn.CONCAT(_2024[[#This Row],[Armazém]],_2024[[#This Row],[Data]])</f>
        <v>Porto CC Norte Shopping15</v>
      </c>
      <c r="F1274">
        <v>1829.6</v>
      </c>
      <c r="G1274">
        <v>24694.81</v>
      </c>
      <c r="H1274" s="3">
        <f>INT((MONTH(_2024[[#This Row],[Semana n º Data]])-1)/3)+1</f>
        <v>2</v>
      </c>
    </row>
    <row r="1275" spans="1:8" x14ac:dyDescent="0.25">
      <c r="A1275" t="s">
        <v>117</v>
      </c>
      <c r="B1275">
        <f>+WEEKNUM(_2024[[#This Row],[Semana n º Data]],2)</f>
        <v>15</v>
      </c>
      <c r="C1275">
        <v>21</v>
      </c>
      <c r="D1275" t="s">
        <v>7</v>
      </c>
      <c r="E1275" t="str">
        <f>_xlfn.CONCAT(_2024[[#This Row],[Armazém]],_2024[[#This Row],[Data]])</f>
        <v>Lisboa CC Colombo15</v>
      </c>
      <c r="F1275">
        <v>1909.38</v>
      </c>
      <c r="G1275">
        <v>22651.34</v>
      </c>
      <c r="H1275" s="3">
        <f>INT((MONTH(_2024[[#This Row],[Semana n º Data]])-1)/3)+1</f>
        <v>2</v>
      </c>
    </row>
    <row r="1276" spans="1:8" x14ac:dyDescent="0.25">
      <c r="A1276" t="s">
        <v>117</v>
      </c>
      <c r="B1276">
        <f>+WEEKNUM(_2024[[#This Row],[Semana n º Data]],2)</f>
        <v>15</v>
      </c>
      <c r="C1276">
        <v>18</v>
      </c>
      <c r="D1276" t="s">
        <v>12</v>
      </c>
      <c r="E1276" t="str">
        <f>_xlfn.CONCAT(_2024[[#This Row],[Armazém]],_2024[[#This Row],[Data]])</f>
        <v>Porto Aeroporto15</v>
      </c>
      <c r="F1276">
        <v>1741.54</v>
      </c>
      <c r="G1276">
        <v>16357.3</v>
      </c>
      <c r="H1276" s="3">
        <f>INT((MONTH(_2024[[#This Row],[Semana n º Data]])-1)/3)+1</f>
        <v>2</v>
      </c>
    </row>
    <row r="1277" spans="1:8" x14ac:dyDescent="0.25">
      <c r="A1277" t="s">
        <v>117</v>
      </c>
      <c r="B1277">
        <f>+WEEKNUM(_2024[[#This Row],[Semana n º Data]],2)</f>
        <v>15</v>
      </c>
      <c r="C1277">
        <v>27</v>
      </c>
      <c r="D1277" t="s">
        <v>11</v>
      </c>
      <c r="E1277" t="str">
        <f>_xlfn.CONCAT(_2024[[#This Row],[Armazém]],_2024[[#This Row],[Data]])</f>
        <v>Oeiras C.C. Parque Oeiras15</v>
      </c>
      <c r="F1277">
        <v>1946.21</v>
      </c>
      <c r="G1277">
        <v>14533.74</v>
      </c>
      <c r="H1277" s="3">
        <f>INT((MONTH(_2024[[#This Row],[Semana n º Data]])-1)/3)+1</f>
        <v>2</v>
      </c>
    </row>
    <row r="1278" spans="1:8" x14ac:dyDescent="0.25">
      <c r="A1278" t="s">
        <v>117</v>
      </c>
      <c r="B1278">
        <f>+WEEKNUM(_2024[[#This Row],[Semana n º Data]],2)</f>
        <v>15</v>
      </c>
      <c r="C1278">
        <v>19</v>
      </c>
      <c r="D1278" t="s">
        <v>3</v>
      </c>
      <c r="E1278" t="str">
        <f>_xlfn.CONCAT(_2024[[#This Row],[Armazém]],_2024[[#This Row],[Data]])</f>
        <v>Braga15</v>
      </c>
      <c r="F1278">
        <v>1463.35</v>
      </c>
      <c r="G1278">
        <v>5920.1</v>
      </c>
      <c r="H1278" s="3">
        <f>INT((MONTH(_2024[[#This Row],[Semana n º Data]])-1)/3)+1</f>
        <v>2</v>
      </c>
    </row>
    <row r="1279" spans="1:8" x14ac:dyDescent="0.25">
      <c r="A1279" t="s">
        <v>117</v>
      </c>
      <c r="B1279">
        <f>+WEEKNUM(_2024[[#This Row],[Semana n º Data]],2)</f>
        <v>15</v>
      </c>
      <c r="C1279">
        <v>28</v>
      </c>
      <c r="D1279" t="s">
        <v>9</v>
      </c>
      <c r="E1279" t="str">
        <f>_xlfn.CONCAT(_2024[[#This Row],[Armazém]],_2024[[#This Row],[Data]])</f>
        <v>Lisbona Praca Dom Pedro15</v>
      </c>
      <c r="F1279">
        <v>3226.2</v>
      </c>
      <c r="G1279">
        <v>18527.22</v>
      </c>
      <c r="H1279" s="3">
        <f>INT((MONTH(_2024[[#This Row],[Semana n º Data]])-1)/3)+1</f>
        <v>2</v>
      </c>
    </row>
    <row r="1280" spans="1:8" x14ac:dyDescent="0.25">
      <c r="A1280" t="s">
        <v>117</v>
      </c>
      <c r="B1280">
        <f>+WEEKNUM(_2024[[#This Row],[Semana n º Data]],2)</f>
        <v>15</v>
      </c>
      <c r="C1280">
        <v>23</v>
      </c>
      <c r="D1280" t="s">
        <v>14</v>
      </c>
      <c r="E1280" t="str">
        <f>_xlfn.CONCAT(_2024[[#This Row],[Armazém]],_2024[[#This Row],[Data]])</f>
        <v>Lisbona Alcochete15</v>
      </c>
      <c r="F1280">
        <v>1667.93</v>
      </c>
      <c r="G1280">
        <v>21210.45</v>
      </c>
      <c r="H1280" s="3">
        <f>INT((MONTH(_2024[[#This Row],[Semana n º Data]])-1)/3)+1</f>
        <v>2</v>
      </c>
    </row>
    <row r="1281" spans="1:8" x14ac:dyDescent="0.25">
      <c r="A1281" t="s">
        <v>117</v>
      </c>
      <c r="B1281">
        <f>+WEEKNUM(_2024[[#This Row],[Semana n º Data]],2)</f>
        <v>15</v>
      </c>
      <c r="C1281">
        <v>29</v>
      </c>
      <c r="D1281" t="s">
        <v>2</v>
      </c>
      <c r="E1281" t="str">
        <f>_xlfn.CONCAT(_2024[[#This Row],[Armazém]],_2024[[#This Row],[Data]])</f>
        <v>Almancil Outlet15</v>
      </c>
      <c r="F1281">
        <v>1132.78</v>
      </c>
      <c r="G1281">
        <v>20450.03</v>
      </c>
      <c r="H1281" s="3">
        <f>INT((MONTH(_2024[[#This Row],[Semana n º Data]])-1)/3)+1</f>
        <v>2</v>
      </c>
    </row>
    <row r="1282" spans="1:8" x14ac:dyDescent="0.25">
      <c r="A1282" t="s">
        <v>117</v>
      </c>
      <c r="B1282">
        <f>+WEEKNUM(_2024[[#This Row],[Semana n º Data]],2)</f>
        <v>15</v>
      </c>
      <c r="C1282">
        <v>30</v>
      </c>
      <c r="D1282" t="s">
        <v>6</v>
      </c>
      <c r="E1282" t="str">
        <f>_xlfn.CONCAT(_2024[[#This Row],[Armazém]],_2024[[#This Row],[Data]])</f>
        <v>Lisboa CC Amoreiras15</v>
      </c>
      <c r="F1282">
        <v>1764.31</v>
      </c>
      <c r="G1282">
        <v>13819.96</v>
      </c>
      <c r="H1282" s="3">
        <f>INT((MONTH(_2024[[#This Row],[Semana n º Data]])-1)/3)+1</f>
        <v>2</v>
      </c>
    </row>
    <row r="1283" spans="1:8" x14ac:dyDescent="0.25">
      <c r="A1283" t="s">
        <v>118</v>
      </c>
      <c r="B1283">
        <f>+WEEKNUM(_2024[[#This Row],[Semana n º Data]],2)</f>
        <v>15</v>
      </c>
      <c r="C1283">
        <v>20</v>
      </c>
      <c r="D1283" t="s">
        <v>4</v>
      </c>
      <c r="E1283" t="str">
        <f>_xlfn.CONCAT(_2024[[#This Row],[Armazém]],_2024[[#This Row],[Data]])</f>
        <v>Coimbra CC Dolce Vita15</v>
      </c>
      <c r="F1283">
        <v>1203.04</v>
      </c>
      <c r="G1283">
        <v>12689.06</v>
      </c>
      <c r="H1283" s="3">
        <f>INT((MONTH(_2024[[#This Row],[Semana n º Data]])-1)/3)+1</f>
        <v>2</v>
      </c>
    </row>
    <row r="1284" spans="1:8" x14ac:dyDescent="0.25">
      <c r="A1284" t="s">
        <v>118</v>
      </c>
      <c r="B1284">
        <f>+WEEKNUM(_2024[[#This Row],[Semana n º Data]],2)</f>
        <v>15</v>
      </c>
      <c r="C1284">
        <v>24</v>
      </c>
      <c r="D1284" t="s">
        <v>10</v>
      </c>
      <c r="E1284" t="str">
        <f>_xlfn.CONCAT(_2024[[#This Row],[Armazém]],_2024[[#This Row],[Data]])</f>
        <v>Madeira Funchal CC La15</v>
      </c>
      <c r="F1284">
        <v>2256.98</v>
      </c>
      <c r="G1284">
        <v>13026.75</v>
      </c>
      <c r="H1284" s="3">
        <f>INT((MONTH(_2024[[#This Row],[Semana n º Data]])-1)/3)+1</f>
        <v>2</v>
      </c>
    </row>
    <row r="1285" spans="1:8" x14ac:dyDescent="0.25">
      <c r="A1285" t="s">
        <v>118</v>
      </c>
      <c r="B1285">
        <f>+WEEKNUM(_2024[[#This Row],[Semana n º Data]],2)</f>
        <v>15</v>
      </c>
      <c r="C1285">
        <v>22</v>
      </c>
      <c r="D1285" t="s">
        <v>5</v>
      </c>
      <c r="E1285" t="str">
        <f>_xlfn.CONCAT(_2024[[#This Row],[Armazém]],_2024[[#This Row],[Data]])</f>
        <v>Faro CC Forum Algarve15</v>
      </c>
      <c r="F1285">
        <v>593.91</v>
      </c>
      <c r="G1285">
        <v>9171.0499999999993</v>
      </c>
      <c r="H1285" s="3">
        <f>INT((MONTH(_2024[[#This Row],[Semana n º Data]])-1)/3)+1</f>
        <v>2</v>
      </c>
    </row>
    <row r="1286" spans="1:8" x14ac:dyDescent="0.25">
      <c r="A1286" t="s">
        <v>118</v>
      </c>
      <c r="B1286">
        <f>+WEEKNUM(_2024[[#This Row],[Semana n º Data]],2)</f>
        <v>15</v>
      </c>
      <c r="C1286">
        <v>26</v>
      </c>
      <c r="D1286" t="s">
        <v>13</v>
      </c>
      <c r="E1286" t="str">
        <f>_xlfn.CONCAT(_2024[[#This Row],[Armazém]],_2024[[#This Row],[Data]])</f>
        <v>Porto CC Norte Shopping15</v>
      </c>
      <c r="F1286">
        <v>2428.6999999999998</v>
      </c>
      <c r="G1286">
        <v>24694.81</v>
      </c>
      <c r="H1286" s="3">
        <f>INT((MONTH(_2024[[#This Row],[Semana n º Data]])-1)/3)+1</f>
        <v>2</v>
      </c>
    </row>
    <row r="1287" spans="1:8" x14ac:dyDescent="0.25">
      <c r="A1287" t="s">
        <v>118</v>
      </c>
      <c r="B1287">
        <f>+WEEKNUM(_2024[[#This Row],[Semana n º Data]],2)</f>
        <v>15</v>
      </c>
      <c r="C1287">
        <v>21</v>
      </c>
      <c r="D1287" t="s">
        <v>7</v>
      </c>
      <c r="E1287" t="str">
        <f>_xlfn.CONCAT(_2024[[#This Row],[Armazém]],_2024[[#This Row],[Data]])</f>
        <v>Lisboa CC Colombo15</v>
      </c>
      <c r="F1287">
        <v>1937.8</v>
      </c>
      <c r="G1287">
        <v>22651.34</v>
      </c>
      <c r="H1287" s="3">
        <f>INT((MONTH(_2024[[#This Row],[Semana n º Data]])-1)/3)+1</f>
        <v>2</v>
      </c>
    </row>
    <row r="1288" spans="1:8" x14ac:dyDescent="0.25">
      <c r="A1288" t="s">
        <v>118</v>
      </c>
      <c r="B1288">
        <f>+WEEKNUM(_2024[[#This Row],[Semana n º Data]],2)</f>
        <v>15</v>
      </c>
      <c r="C1288">
        <v>18</v>
      </c>
      <c r="D1288" t="s">
        <v>12</v>
      </c>
      <c r="E1288" t="str">
        <f>_xlfn.CONCAT(_2024[[#This Row],[Armazém]],_2024[[#This Row],[Data]])</f>
        <v>Porto Aeroporto15</v>
      </c>
      <c r="F1288">
        <v>1471.9</v>
      </c>
      <c r="G1288">
        <v>16357.3</v>
      </c>
      <c r="H1288" s="3">
        <f>INT((MONTH(_2024[[#This Row],[Semana n º Data]])-1)/3)+1</f>
        <v>2</v>
      </c>
    </row>
    <row r="1289" spans="1:8" x14ac:dyDescent="0.25">
      <c r="A1289" t="s">
        <v>118</v>
      </c>
      <c r="B1289">
        <f>+WEEKNUM(_2024[[#This Row],[Semana n º Data]],2)</f>
        <v>15</v>
      </c>
      <c r="C1289">
        <v>27</v>
      </c>
      <c r="D1289" t="s">
        <v>11</v>
      </c>
      <c r="E1289" t="str">
        <f>_xlfn.CONCAT(_2024[[#This Row],[Armazém]],_2024[[#This Row],[Data]])</f>
        <v>Oeiras C.C. Parque Oeiras15</v>
      </c>
      <c r="F1289">
        <v>1908.89</v>
      </c>
      <c r="G1289">
        <v>14533.74</v>
      </c>
      <c r="H1289" s="3">
        <f>INT((MONTH(_2024[[#This Row],[Semana n º Data]])-1)/3)+1</f>
        <v>2</v>
      </c>
    </row>
    <row r="1290" spans="1:8" x14ac:dyDescent="0.25">
      <c r="A1290" t="s">
        <v>118</v>
      </c>
      <c r="B1290">
        <f>+WEEKNUM(_2024[[#This Row],[Semana n º Data]],2)</f>
        <v>15</v>
      </c>
      <c r="C1290">
        <v>19</v>
      </c>
      <c r="D1290" t="s">
        <v>3</v>
      </c>
      <c r="E1290" t="str">
        <f>_xlfn.CONCAT(_2024[[#This Row],[Armazém]],_2024[[#This Row],[Data]])</f>
        <v>Braga15</v>
      </c>
      <c r="F1290">
        <v>500.3</v>
      </c>
      <c r="G1290">
        <v>5920.1</v>
      </c>
      <c r="H1290" s="3">
        <f>INT((MONTH(_2024[[#This Row],[Semana n º Data]])-1)/3)+1</f>
        <v>2</v>
      </c>
    </row>
    <row r="1291" spans="1:8" x14ac:dyDescent="0.25">
      <c r="A1291" t="s">
        <v>118</v>
      </c>
      <c r="B1291">
        <f>+WEEKNUM(_2024[[#This Row],[Semana n º Data]],2)</f>
        <v>15</v>
      </c>
      <c r="C1291">
        <v>28</v>
      </c>
      <c r="D1291" t="s">
        <v>9</v>
      </c>
      <c r="E1291" t="str">
        <f>_xlfn.CONCAT(_2024[[#This Row],[Armazém]],_2024[[#This Row],[Data]])</f>
        <v>Lisbona Praca Dom Pedro15</v>
      </c>
      <c r="F1291">
        <v>2427.65</v>
      </c>
      <c r="G1291">
        <v>18527.22</v>
      </c>
      <c r="H1291" s="3">
        <f>INT((MONTH(_2024[[#This Row],[Semana n º Data]])-1)/3)+1</f>
        <v>2</v>
      </c>
    </row>
    <row r="1292" spans="1:8" x14ac:dyDescent="0.25">
      <c r="A1292" t="s">
        <v>118</v>
      </c>
      <c r="B1292">
        <f>+WEEKNUM(_2024[[#This Row],[Semana n º Data]],2)</f>
        <v>15</v>
      </c>
      <c r="C1292">
        <v>23</v>
      </c>
      <c r="D1292" t="s">
        <v>14</v>
      </c>
      <c r="E1292" t="str">
        <f>_xlfn.CONCAT(_2024[[#This Row],[Armazém]],_2024[[#This Row],[Data]])</f>
        <v>Lisbona Alcochete15</v>
      </c>
      <c r="F1292">
        <v>2773.67</v>
      </c>
      <c r="G1292">
        <v>21210.45</v>
      </c>
      <c r="H1292" s="3">
        <f>INT((MONTH(_2024[[#This Row],[Semana n º Data]])-1)/3)+1</f>
        <v>2</v>
      </c>
    </row>
    <row r="1293" spans="1:8" x14ac:dyDescent="0.25">
      <c r="A1293" t="s">
        <v>118</v>
      </c>
      <c r="B1293">
        <f>+WEEKNUM(_2024[[#This Row],[Semana n º Data]],2)</f>
        <v>15</v>
      </c>
      <c r="C1293">
        <v>29</v>
      </c>
      <c r="D1293" t="s">
        <v>2</v>
      </c>
      <c r="E1293" t="str">
        <f>_xlfn.CONCAT(_2024[[#This Row],[Armazém]],_2024[[#This Row],[Data]])</f>
        <v>Almancil Outlet15</v>
      </c>
      <c r="F1293">
        <v>1522.79</v>
      </c>
      <c r="G1293">
        <v>20450.03</v>
      </c>
      <c r="H1293" s="3">
        <f>INT((MONTH(_2024[[#This Row],[Semana n º Data]])-1)/3)+1</f>
        <v>2</v>
      </c>
    </row>
    <row r="1294" spans="1:8" x14ac:dyDescent="0.25">
      <c r="A1294" t="s">
        <v>118</v>
      </c>
      <c r="B1294">
        <f>+WEEKNUM(_2024[[#This Row],[Semana n º Data]],2)</f>
        <v>15</v>
      </c>
      <c r="C1294">
        <v>30</v>
      </c>
      <c r="D1294" t="s">
        <v>6</v>
      </c>
      <c r="E1294" t="str">
        <f>_xlfn.CONCAT(_2024[[#This Row],[Armazém]],_2024[[#This Row],[Data]])</f>
        <v>Lisboa CC Amoreiras15</v>
      </c>
      <c r="F1294">
        <v>1427.98</v>
      </c>
      <c r="G1294">
        <v>13819.96</v>
      </c>
      <c r="H1294" s="3">
        <f>INT((MONTH(_2024[[#This Row],[Semana n º Data]])-1)/3)+1</f>
        <v>2</v>
      </c>
    </row>
    <row r="1295" spans="1:8" x14ac:dyDescent="0.25">
      <c r="A1295" t="s">
        <v>119</v>
      </c>
      <c r="B1295">
        <f>+WEEKNUM(_2024[[#This Row],[Semana n º Data]],2)</f>
        <v>15</v>
      </c>
      <c r="C1295">
        <v>20</v>
      </c>
      <c r="D1295" t="s">
        <v>4</v>
      </c>
      <c r="E1295" t="str">
        <f>_xlfn.CONCAT(_2024[[#This Row],[Armazém]],_2024[[#This Row],[Data]])</f>
        <v>Coimbra CC Dolce Vita15</v>
      </c>
      <c r="F1295">
        <v>2639.22</v>
      </c>
      <c r="G1295">
        <v>12689.06</v>
      </c>
      <c r="H1295" s="3">
        <f>INT((MONTH(_2024[[#This Row],[Semana n º Data]])-1)/3)+1</f>
        <v>2</v>
      </c>
    </row>
    <row r="1296" spans="1:8" x14ac:dyDescent="0.25">
      <c r="A1296" t="s">
        <v>119</v>
      </c>
      <c r="B1296">
        <f>+WEEKNUM(_2024[[#This Row],[Semana n º Data]],2)</f>
        <v>15</v>
      </c>
      <c r="C1296">
        <v>24</v>
      </c>
      <c r="D1296" t="s">
        <v>10</v>
      </c>
      <c r="E1296" t="str">
        <f>_xlfn.CONCAT(_2024[[#This Row],[Armazém]],_2024[[#This Row],[Data]])</f>
        <v>Madeira Funchal CC La15</v>
      </c>
      <c r="F1296">
        <v>1814.6</v>
      </c>
      <c r="G1296">
        <v>13026.75</v>
      </c>
      <c r="H1296" s="3">
        <f>INT((MONTH(_2024[[#This Row],[Semana n º Data]])-1)/3)+1</f>
        <v>2</v>
      </c>
    </row>
    <row r="1297" spans="1:8" x14ac:dyDescent="0.25">
      <c r="A1297" t="s">
        <v>119</v>
      </c>
      <c r="B1297">
        <f>+WEEKNUM(_2024[[#This Row],[Semana n º Data]],2)</f>
        <v>15</v>
      </c>
      <c r="C1297">
        <v>22</v>
      </c>
      <c r="D1297" t="s">
        <v>5</v>
      </c>
      <c r="E1297" t="str">
        <f>_xlfn.CONCAT(_2024[[#This Row],[Armazém]],_2024[[#This Row],[Data]])</f>
        <v>Faro CC Forum Algarve15</v>
      </c>
      <c r="F1297">
        <v>1081.42</v>
      </c>
      <c r="G1297">
        <v>9171.0499999999993</v>
      </c>
      <c r="H1297" s="3">
        <f>INT((MONTH(_2024[[#This Row],[Semana n º Data]])-1)/3)+1</f>
        <v>2</v>
      </c>
    </row>
    <row r="1298" spans="1:8" x14ac:dyDescent="0.25">
      <c r="A1298" t="s">
        <v>119</v>
      </c>
      <c r="B1298">
        <f>+WEEKNUM(_2024[[#This Row],[Semana n º Data]],2)</f>
        <v>15</v>
      </c>
      <c r="C1298">
        <v>26</v>
      </c>
      <c r="D1298" t="s">
        <v>13</v>
      </c>
      <c r="E1298" t="str">
        <f>_xlfn.CONCAT(_2024[[#This Row],[Armazém]],_2024[[#This Row],[Data]])</f>
        <v>Porto CC Norte Shopping15</v>
      </c>
      <c r="F1298">
        <v>3655.72</v>
      </c>
      <c r="G1298">
        <v>24694.81</v>
      </c>
      <c r="H1298" s="3">
        <f>INT((MONTH(_2024[[#This Row],[Semana n º Data]])-1)/3)+1</f>
        <v>2</v>
      </c>
    </row>
    <row r="1299" spans="1:8" x14ac:dyDescent="0.25">
      <c r="A1299" t="s">
        <v>119</v>
      </c>
      <c r="B1299">
        <f>+WEEKNUM(_2024[[#This Row],[Semana n º Data]],2)</f>
        <v>15</v>
      </c>
      <c r="C1299">
        <v>21</v>
      </c>
      <c r="D1299" t="s">
        <v>7</v>
      </c>
      <c r="E1299" t="str">
        <f>_xlfn.CONCAT(_2024[[#This Row],[Armazém]],_2024[[#This Row],[Data]])</f>
        <v>Lisboa CC Colombo15</v>
      </c>
      <c r="F1299">
        <v>4421.59</v>
      </c>
      <c r="G1299">
        <v>22651.34</v>
      </c>
      <c r="H1299" s="3">
        <f>INT((MONTH(_2024[[#This Row],[Semana n º Data]])-1)/3)+1</f>
        <v>2</v>
      </c>
    </row>
    <row r="1300" spans="1:8" x14ac:dyDescent="0.25">
      <c r="A1300" t="s">
        <v>119</v>
      </c>
      <c r="B1300">
        <f>+WEEKNUM(_2024[[#This Row],[Semana n º Data]],2)</f>
        <v>15</v>
      </c>
      <c r="C1300">
        <v>18</v>
      </c>
      <c r="D1300" t="s">
        <v>12</v>
      </c>
      <c r="E1300" t="str">
        <f>_xlfn.CONCAT(_2024[[#This Row],[Armazém]],_2024[[#This Row],[Data]])</f>
        <v>Porto Aeroporto15</v>
      </c>
      <c r="F1300">
        <v>2890.6</v>
      </c>
      <c r="G1300">
        <v>16357.3</v>
      </c>
      <c r="H1300" s="3">
        <f>INT((MONTH(_2024[[#This Row],[Semana n º Data]])-1)/3)+1</f>
        <v>2</v>
      </c>
    </row>
    <row r="1301" spans="1:8" x14ac:dyDescent="0.25">
      <c r="A1301" t="s">
        <v>119</v>
      </c>
      <c r="B1301">
        <f>+WEEKNUM(_2024[[#This Row],[Semana n º Data]],2)</f>
        <v>15</v>
      </c>
      <c r="C1301">
        <v>27</v>
      </c>
      <c r="D1301" t="s">
        <v>11</v>
      </c>
      <c r="E1301" t="str">
        <f>_xlfn.CONCAT(_2024[[#This Row],[Armazém]],_2024[[#This Row],[Data]])</f>
        <v>Oeiras C.C. Parque Oeiras15</v>
      </c>
      <c r="F1301">
        <v>4667.3100000000004</v>
      </c>
      <c r="G1301">
        <v>14533.74</v>
      </c>
      <c r="H1301" s="3">
        <f>INT((MONTH(_2024[[#This Row],[Semana n º Data]])-1)/3)+1</f>
        <v>2</v>
      </c>
    </row>
    <row r="1302" spans="1:8" x14ac:dyDescent="0.25">
      <c r="A1302" t="s">
        <v>119</v>
      </c>
      <c r="B1302">
        <f>+WEEKNUM(_2024[[#This Row],[Semana n º Data]],2)</f>
        <v>15</v>
      </c>
      <c r="C1302">
        <v>19</v>
      </c>
      <c r="D1302" t="s">
        <v>3</v>
      </c>
      <c r="E1302" t="str">
        <f>_xlfn.CONCAT(_2024[[#This Row],[Armazém]],_2024[[#This Row],[Data]])</f>
        <v>Braga15</v>
      </c>
      <c r="F1302">
        <v>2399.4499999999998</v>
      </c>
      <c r="G1302">
        <v>5920.1</v>
      </c>
      <c r="H1302" s="3">
        <f>INT((MONTH(_2024[[#This Row],[Semana n º Data]])-1)/3)+1</f>
        <v>2</v>
      </c>
    </row>
    <row r="1303" spans="1:8" x14ac:dyDescent="0.25">
      <c r="A1303" t="s">
        <v>119</v>
      </c>
      <c r="B1303">
        <f>+WEEKNUM(_2024[[#This Row],[Semana n º Data]],2)</f>
        <v>15</v>
      </c>
      <c r="C1303">
        <v>28</v>
      </c>
      <c r="D1303" t="s">
        <v>9</v>
      </c>
      <c r="E1303" t="str">
        <f>_xlfn.CONCAT(_2024[[#This Row],[Armazém]],_2024[[#This Row],[Data]])</f>
        <v>Lisbona Praca Dom Pedro15</v>
      </c>
      <c r="F1303">
        <v>3609.7</v>
      </c>
      <c r="G1303">
        <v>18527.22</v>
      </c>
      <c r="H1303" s="3">
        <f>INT((MONTH(_2024[[#This Row],[Semana n º Data]])-1)/3)+1</f>
        <v>2</v>
      </c>
    </row>
    <row r="1304" spans="1:8" x14ac:dyDescent="0.25">
      <c r="A1304" t="s">
        <v>119</v>
      </c>
      <c r="B1304">
        <f>+WEEKNUM(_2024[[#This Row],[Semana n º Data]],2)</f>
        <v>15</v>
      </c>
      <c r="C1304">
        <v>23</v>
      </c>
      <c r="D1304" t="s">
        <v>14</v>
      </c>
      <c r="E1304" t="str">
        <f>_xlfn.CONCAT(_2024[[#This Row],[Armazém]],_2024[[#This Row],[Data]])</f>
        <v>Lisbona Alcochete15</v>
      </c>
      <c r="F1304">
        <v>4072.63</v>
      </c>
      <c r="G1304">
        <v>21210.45</v>
      </c>
      <c r="H1304" s="3">
        <f>INT((MONTH(_2024[[#This Row],[Semana n º Data]])-1)/3)+1</f>
        <v>2</v>
      </c>
    </row>
    <row r="1305" spans="1:8" x14ac:dyDescent="0.25">
      <c r="A1305" t="s">
        <v>119</v>
      </c>
      <c r="B1305">
        <f>+WEEKNUM(_2024[[#This Row],[Semana n º Data]],2)</f>
        <v>15</v>
      </c>
      <c r="C1305">
        <v>29</v>
      </c>
      <c r="D1305" t="s">
        <v>2</v>
      </c>
      <c r="E1305" t="str">
        <f>_xlfn.CONCAT(_2024[[#This Row],[Armazém]],_2024[[#This Row],[Data]])</f>
        <v>Almancil Outlet15</v>
      </c>
      <c r="F1305">
        <v>2398.17</v>
      </c>
      <c r="G1305">
        <v>20450.03</v>
      </c>
      <c r="H1305" s="3">
        <f>INT((MONTH(_2024[[#This Row],[Semana n º Data]])-1)/3)+1</f>
        <v>2</v>
      </c>
    </row>
    <row r="1306" spans="1:8" x14ac:dyDescent="0.25">
      <c r="A1306" t="s">
        <v>119</v>
      </c>
      <c r="B1306">
        <f>+WEEKNUM(_2024[[#This Row],[Semana n º Data]],2)</f>
        <v>15</v>
      </c>
      <c r="C1306">
        <v>30</v>
      </c>
      <c r="D1306" t="s">
        <v>6</v>
      </c>
      <c r="E1306" t="str">
        <f>_xlfn.CONCAT(_2024[[#This Row],[Armazém]],_2024[[#This Row],[Data]])</f>
        <v>Lisboa CC Amoreiras15</v>
      </c>
      <c r="F1306">
        <v>3763</v>
      </c>
      <c r="G1306">
        <v>13819.96</v>
      </c>
      <c r="H1306" s="3">
        <f>INT((MONTH(_2024[[#This Row],[Semana n º Data]])-1)/3)+1</f>
        <v>2</v>
      </c>
    </row>
    <row r="1307" spans="1:8" x14ac:dyDescent="0.25">
      <c r="A1307" t="s">
        <v>120</v>
      </c>
      <c r="B1307">
        <f>+WEEKNUM(_2024[[#This Row],[Semana n º Data]],2)</f>
        <v>15</v>
      </c>
      <c r="C1307">
        <v>20</v>
      </c>
      <c r="D1307" t="s">
        <v>4</v>
      </c>
      <c r="E1307" t="str">
        <f>_xlfn.CONCAT(_2024[[#This Row],[Armazém]],_2024[[#This Row],[Data]])</f>
        <v>Coimbra CC Dolce Vita15</v>
      </c>
      <c r="F1307">
        <v>1934.18</v>
      </c>
      <c r="G1307">
        <v>12689.06</v>
      </c>
      <c r="H1307" s="3">
        <f>INT((MONTH(_2024[[#This Row],[Semana n º Data]])-1)/3)+1</f>
        <v>2</v>
      </c>
    </row>
    <row r="1308" spans="1:8" x14ac:dyDescent="0.25">
      <c r="A1308" t="s">
        <v>120</v>
      </c>
      <c r="B1308">
        <f>+WEEKNUM(_2024[[#This Row],[Semana n º Data]],2)</f>
        <v>15</v>
      </c>
      <c r="C1308">
        <v>24</v>
      </c>
      <c r="D1308" t="s">
        <v>10</v>
      </c>
      <c r="E1308" t="str">
        <f>_xlfn.CONCAT(_2024[[#This Row],[Armazém]],_2024[[#This Row],[Data]])</f>
        <v>Madeira Funchal CC La15</v>
      </c>
      <c r="F1308">
        <v>1522.71</v>
      </c>
      <c r="G1308">
        <v>13026.75</v>
      </c>
      <c r="H1308" s="3">
        <f>INT((MONTH(_2024[[#This Row],[Semana n º Data]])-1)/3)+1</f>
        <v>2</v>
      </c>
    </row>
    <row r="1309" spans="1:8" x14ac:dyDescent="0.25">
      <c r="A1309" t="s">
        <v>120</v>
      </c>
      <c r="B1309">
        <f>+WEEKNUM(_2024[[#This Row],[Semana n º Data]],2)</f>
        <v>15</v>
      </c>
      <c r="C1309">
        <v>22</v>
      </c>
      <c r="D1309" t="s">
        <v>5</v>
      </c>
      <c r="E1309" t="str">
        <f>_xlfn.CONCAT(_2024[[#This Row],[Armazém]],_2024[[#This Row],[Data]])</f>
        <v>Faro CC Forum Algarve15</v>
      </c>
      <c r="F1309">
        <v>750.7</v>
      </c>
      <c r="G1309">
        <v>9171.0499999999993</v>
      </c>
      <c r="H1309" s="3">
        <f>INT((MONTH(_2024[[#This Row],[Semana n º Data]])-1)/3)+1</f>
        <v>2</v>
      </c>
    </row>
    <row r="1310" spans="1:8" x14ac:dyDescent="0.25">
      <c r="A1310" t="s">
        <v>120</v>
      </c>
      <c r="B1310">
        <f>+WEEKNUM(_2024[[#This Row],[Semana n º Data]],2)</f>
        <v>15</v>
      </c>
      <c r="C1310">
        <v>26</v>
      </c>
      <c r="D1310" t="s">
        <v>13</v>
      </c>
      <c r="E1310" t="str">
        <f>_xlfn.CONCAT(_2024[[#This Row],[Armazém]],_2024[[#This Row],[Data]])</f>
        <v>Porto CC Norte Shopping15</v>
      </c>
      <c r="F1310">
        <v>4058.46</v>
      </c>
      <c r="G1310">
        <v>24694.81</v>
      </c>
      <c r="H1310" s="3">
        <f>INT((MONTH(_2024[[#This Row],[Semana n º Data]])-1)/3)+1</f>
        <v>2</v>
      </c>
    </row>
    <row r="1311" spans="1:8" x14ac:dyDescent="0.25">
      <c r="A1311" t="s">
        <v>120</v>
      </c>
      <c r="B1311">
        <f>+WEEKNUM(_2024[[#This Row],[Semana n º Data]],2)</f>
        <v>15</v>
      </c>
      <c r="C1311">
        <v>21</v>
      </c>
      <c r="D1311" t="s">
        <v>7</v>
      </c>
      <c r="E1311" t="str">
        <f>_xlfn.CONCAT(_2024[[#This Row],[Armazém]],_2024[[#This Row],[Data]])</f>
        <v>Lisboa CC Colombo15</v>
      </c>
      <c r="F1311">
        <v>5038.18</v>
      </c>
      <c r="G1311">
        <v>22651.34</v>
      </c>
      <c r="H1311" s="3">
        <f>INT((MONTH(_2024[[#This Row],[Semana n º Data]])-1)/3)+1</f>
        <v>2</v>
      </c>
    </row>
    <row r="1312" spans="1:8" x14ac:dyDescent="0.25">
      <c r="A1312" t="s">
        <v>120</v>
      </c>
      <c r="B1312">
        <f>+WEEKNUM(_2024[[#This Row],[Semana n º Data]],2)</f>
        <v>15</v>
      </c>
      <c r="C1312">
        <v>18</v>
      </c>
      <c r="D1312" t="s">
        <v>12</v>
      </c>
      <c r="E1312" t="str">
        <f>_xlfn.CONCAT(_2024[[#This Row],[Armazém]],_2024[[#This Row],[Data]])</f>
        <v>Porto Aeroporto15</v>
      </c>
      <c r="F1312">
        <v>1974.61</v>
      </c>
      <c r="G1312">
        <v>16357.3</v>
      </c>
      <c r="H1312" s="3">
        <f>INT((MONTH(_2024[[#This Row],[Semana n º Data]])-1)/3)+1</f>
        <v>2</v>
      </c>
    </row>
    <row r="1313" spans="1:8" x14ac:dyDescent="0.25">
      <c r="A1313" t="s">
        <v>120</v>
      </c>
      <c r="B1313">
        <f>+WEEKNUM(_2024[[#This Row],[Semana n º Data]],2)</f>
        <v>15</v>
      </c>
      <c r="C1313">
        <v>27</v>
      </c>
      <c r="D1313" t="s">
        <v>11</v>
      </c>
      <c r="E1313" t="str">
        <f>_xlfn.CONCAT(_2024[[#This Row],[Armazém]],_2024[[#This Row],[Data]])</f>
        <v>Oeiras C.C. Parque Oeiras15</v>
      </c>
      <c r="F1313">
        <v>2876.41</v>
      </c>
      <c r="G1313">
        <v>14533.74</v>
      </c>
      <c r="H1313" s="3">
        <f>INT((MONTH(_2024[[#This Row],[Semana n º Data]])-1)/3)+1</f>
        <v>2</v>
      </c>
    </row>
    <row r="1314" spans="1:8" x14ac:dyDescent="0.25">
      <c r="A1314" t="s">
        <v>120</v>
      </c>
      <c r="B1314">
        <f>+WEEKNUM(_2024[[#This Row],[Semana n º Data]],2)</f>
        <v>15</v>
      </c>
      <c r="C1314">
        <v>28</v>
      </c>
      <c r="D1314" t="s">
        <v>9</v>
      </c>
      <c r="E1314" t="str">
        <f>_xlfn.CONCAT(_2024[[#This Row],[Armazém]],_2024[[#This Row],[Data]])</f>
        <v>Lisbona Praca Dom Pedro15</v>
      </c>
      <c r="F1314">
        <v>2518.0700000000002</v>
      </c>
      <c r="G1314">
        <v>18527.22</v>
      </c>
      <c r="H1314" s="3">
        <f>INT((MONTH(_2024[[#This Row],[Semana n º Data]])-1)/3)+1</f>
        <v>2</v>
      </c>
    </row>
    <row r="1315" spans="1:8" x14ac:dyDescent="0.25">
      <c r="A1315" t="s">
        <v>120</v>
      </c>
      <c r="B1315">
        <f>+WEEKNUM(_2024[[#This Row],[Semana n º Data]],2)</f>
        <v>15</v>
      </c>
      <c r="C1315">
        <v>23</v>
      </c>
      <c r="D1315" t="s">
        <v>14</v>
      </c>
      <c r="E1315" t="str">
        <f>_xlfn.CONCAT(_2024[[#This Row],[Armazém]],_2024[[#This Row],[Data]])</f>
        <v>Lisbona Alcochete15</v>
      </c>
      <c r="F1315">
        <v>4594.59</v>
      </c>
      <c r="G1315">
        <v>21210.45</v>
      </c>
      <c r="H1315" s="3">
        <f>INT((MONTH(_2024[[#This Row],[Semana n º Data]])-1)/3)+1</f>
        <v>2</v>
      </c>
    </row>
    <row r="1316" spans="1:8" x14ac:dyDescent="0.25">
      <c r="A1316" t="s">
        <v>120</v>
      </c>
      <c r="B1316">
        <f>+WEEKNUM(_2024[[#This Row],[Semana n º Data]],2)</f>
        <v>15</v>
      </c>
      <c r="C1316">
        <v>29</v>
      </c>
      <c r="D1316" t="s">
        <v>2</v>
      </c>
      <c r="E1316" t="str">
        <f>_xlfn.CONCAT(_2024[[#This Row],[Armazém]],_2024[[#This Row],[Data]])</f>
        <v>Almancil Outlet15</v>
      </c>
      <c r="F1316">
        <v>2267.7600000000002</v>
      </c>
      <c r="G1316">
        <v>20450.03</v>
      </c>
      <c r="H1316" s="3">
        <f>INT((MONTH(_2024[[#This Row],[Semana n º Data]])-1)/3)+1</f>
        <v>2</v>
      </c>
    </row>
    <row r="1317" spans="1:8" x14ac:dyDescent="0.25">
      <c r="A1317" t="s">
        <v>120</v>
      </c>
      <c r="B1317">
        <f>+WEEKNUM(_2024[[#This Row],[Semana n º Data]],2)</f>
        <v>15</v>
      </c>
      <c r="C1317">
        <v>30</v>
      </c>
      <c r="D1317" t="s">
        <v>6</v>
      </c>
      <c r="E1317" t="str">
        <f>_xlfn.CONCAT(_2024[[#This Row],[Armazém]],_2024[[#This Row],[Data]])</f>
        <v>Lisboa CC Amoreiras15</v>
      </c>
      <c r="F1317">
        <v>2620.89</v>
      </c>
      <c r="G1317">
        <v>13819.96</v>
      </c>
      <c r="H1317" s="3">
        <f>INT((MONTH(_2024[[#This Row],[Semana n º Data]])-1)/3)+1</f>
        <v>2</v>
      </c>
    </row>
    <row r="1318" spans="1:8" x14ac:dyDescent="0.25">
      <c r="A1318" t="s">
        <v>121</v>
      </c>
      <c r="B1318">
        <f>+WEEKNUM(_2024[[#This Row],[Semana n º Data]],2)</f>
        <v>16</v>
      </c>
      <c r="C1318">
        <v>20</v>
      </c>
      <c r="D1318" t="s">
        <v>4</v>
      </c>
      <c r="E1318" t="str">
        <f>_xlfn.CONCAT(_2024[[#This Row],[Armazém]],_2024[[#This Row],[Data]])</f>
        <v>Coimbra CC Dolce Vita16</v>
      </c>
      <c r="F1318">
        <v>1166.71</v>
      </c>
      <c r="G1318">
        <v>13317.28</v>
      </c>
      <c r="H1318" s="3">
        <f>INT((MONTH(_2024[[#This Row],[Semana n º Data]])-1)/3)+1</f>
        <v>2</v>
      </c>
    </row>
    <row r="1319" spans="1:8" x14ac:dyDescent="0.25">
      <c r="A1319" t="s">
        <v>121</v>
      </c>
      <c r="B1319">
        <f>+WEEKNUM(_2024[[#This Row],[Semana n º Data]],2)</f>
        <v>16</v>
      </c>
      <c r="C1319">
        <v>24</v>
      </c>
      <c r="D1319" t="s">
        <v>10</v>
      </c>
      <c r="E1319" t="str">
        <f>_xlfn.CONCAT(_2024[[#This Row],[Armazém]],_2024[[#This Row],[Data]])</f>
        <v>Madeira Funchal CC La16</v>
      </c>
      <c r="F1319">
        <v>1244.23</v>
      </c>
      <c r="G1319">
        <v>13638.33</v>
      </c>
      <c r="H1319" s="3">
        <f>INT((MONTH(_2024[[#This Row],[Semana n º Data]])-1)/3)+1</f>
        <v>2</v>
      </c>
    </row>
    <row r="1320" spans="1:8" x14ac:dyDescent="0.25">
      <c r="A1320" t="s">
        <v>121</v>
      </c>
      <c r="B1320">
        <f>+WEEKNUM(_2024[[#This Row],[Semana n º Data]],2)</f>
        <v>16</v>
      </c>
      <c r="C1320">
        <v>22</v>
      </c>
      <c r="D1320" t="s">
        <v>5</v>
      </c>
      <c r="E1320" t="str">
        <f>_xlfn.CONCAT(_2024[[#This Row],[Armazém]],_2024[[#This Row],[Data]])</f>
        <v>Faro CC Forum Algarve16</v>
      </c>
      <c r="F1320">
        <v>1202.6400000000001</v>
      </c>
      <c r="G1320">
        <v>10701.47</v>
      </c>
      <c r="H1320" s="3">
        <f>INT((MONTH(_2024[[#This Row],[Semana n º Data]])-1)/3)+1</f>
        <v>2</v>
      </c>
    </row>
    <row r="1321" spans="1:8" x14ac:dyDescent="0.25">
      <c r="A1321" t="s">
        <v>121</v>
      </c>
      <c r="B1321">
        <f>+WEEKNUM(_2024[[#This Row],[Semana n º Data]],2)</f>
        <v>16</v>
      </c>
      <c r="C1321">
        <v>26</v>
      </c>
      <c r="D1321" t="s">
        <v>13</v>
      </c>
      <c r="E1321" t="str">
        <f>_xlfn.CONCAT(_2024[[#This Row],[Armazém]],_2024[[#This Row],[Data]])</f>
        <v>Porto CC Norte Shopping16</v>
      </c>
      <c r="F1321">
        <v>2326.8000000000002</v>
      </c>
      <c r="G1321">
        <v>23387.4</v>
      </c>
      <c r="H1321" s="3">
        <f>INT((MONTH(_2024[[#This Row],[Semana n º Data]])-1)/3)+1</f>
        <v>2</v>
      </c>
    </row>
    <row r="1322" spans="1:8" x14ac:dyDescent="0.25">
      <c r="A1322" t="s">
        <v>121</v>
      </c>
      <c r="B1322">
        <f>+WEEKNUM(_2024[[#This Row],[Semana n º Data]],2)</f>
        <v>16</v>
      </c>
      <c r="C1322">
        <v>21</v>
      </c>
      <c r="D1322" t="s">
        <v>7</v>
      </c>
      <c r="E1322" t="str">
        <f>_xlfn.CONCAT(_2024[[#This Row],[Armazém]],_2024[[#This Row],[Data]])</f>
        <v>Lisboa CC Colombo16</v>
      </c>
      <c r="F1322">
        <v>2944.8</v>
      </c>
      <c r="G1322">
        <v>29400.76</v>
      </c>
      <c r="H1322" s="3">
        <f>INT((MONTH(_2024[[#This Row],[Semana n º Data]])-1)/3)+1</f>
        <v>2</v>
      </c>
    </row>
    <row r="1323" spans="1:8" x14ac:dyDescent="0.25">
      <c r="A1323" t="s">
        <v>121</v>
      </c>
      <c r="B1323">
        <f>+WEEKNUM(_2024[[#This Row],[Semana n º Data]],2)</f>
        <v>16</v>
      </c>
      <c r="C1323">
        <v>18</v>
      </c>
      <c r="D1323" t="s">
        <v>12</v>
      </c>
      <c r="E1323" t="str">
        <f>_xlfn.CONCAT(_2024[[#This Row],[Armazém]],_2024[[#This Row],[Data]])</f>
        <v>Porto Aeroporto16</v>
      </c>
      <c r="F1323">
        <v>1933.4</v>
      </c>
      <c r="G1323">
        <v>14903.43</v>
      </c>
      <c r="H1323" s="3">
        <f>INT((MONTH(_2024[[#This Row],[Semana n º Data]])-1)/3)+1</f>
        <v>2</v>
      </c>
    </row>
    <row r="1324" spans="1:8" x14ac:dyDescent="0.25">
      <c r="A1324" t="s">
        <v>121</v>
      </c>
      <c r="B1324">
        <f>+WEEKNUM(_2024[[#This Row],[Semana n º Data]],2)</f>
        <v>16</v>
      </c>
      <c r="C1324">
        <v>27</v>
      </c>
      <c r="D1324" t="s">
        <v>11</v>
      </c>
      <c r="E1324" t="str">
        <f>_xlfn.CONCAT(_2024[[#This Row],[Armazém]],_2024[[#This Row],[Data]])</f>
        <v>Oeiras C.C. Parque Oeiras16</v>
      </c>
      <c r="F1324">
        <v>1806.46</v>
      </c>
      <c r="G1324">
        <v>17335.849999999999</v>
      </c>
      <c r="H1324" s="3">
        <f>INT((MONTH(_2024[[#This Row],[Semana n º Data]])-1)/3)+1</f>
        <v>2</v>
      </c>
    </row>
    <row r="1325" spans="1:8" x14ac:dyDescent="0.25">
      <c r="A1325" t="s">
        <v>121</v>
      </c>
      <c r="B1325">
        <f>+WEEKNUM(_2024[[#This Row],[Semana n º Data]],2)</f>
        <v>16</v>
      </c>
      <c r="C1325">
        <v>19</v>
      </c>
      <c r="D1325" t="s">
        <v>3</v>
      </c>
      <c r="E1325" t="str">
        <f>_xlfn.CONCAT(_2024[[#This Row],[Armazém]],_2024[[#This Row],[Data]])</f>
        <v>Braga16</v>
      </c>
      <c r="F1325">
        <v>885.21</v>
      </c>
      <c r="G1325">
        <v>6072.7</v>
      </c>
      <c r="H1325" s="3">
        <f>INT((MONTH(_2024[[#This Row],[Semana n º Data]])-1)/3)+1</f>
        <v>2</v>
      </c>
    </row>
    <row r="1326" spans="1:8" x14ac:dyDescent="0.25">
      <c r="A1326" t="s">
        <v>121</v>
      </c>
      <c r="B1326">
        <f>+WEEKNUM(_2024[[#This Row],[Semana n º Data]],2)</f>
        <v>16</v>
      </c>
      <c r="C1326">
        <v>28</v>
      </c>
      <c r="D1326" t="s">
        <v>9</v>
      </c>
      <c r="E1326" t="str">
        <f>_xlfn.CONCAT(_2024[[#This Row],[Armazém]],_2024[[#This Row],[Data]])</f>
        <v>Lisbona Praca Dom Pedro16</v>
      </c>
      <c r="F1326">
        <v>4570.7</v>
      </c>
      <c r="G1326">
        <v>18364.5</v>
      </c>
      <c r="H1326" s="3">
        <f>INT((MONTH(_2024[[#This Row],[Semana n º Data]])-1)/3)+1</f>
        <v>2</v>
      </c>
    </row>
    <row r="1327" spans="1:8" x14ac:dyDescent="0.25">
      <c r="A1327" t="s">
        <v>121</v>
      </c>
      <c r="B1327">
        <f>+WEEKNUM(_2024[[#This Row],[Semana n º Data]],2)</f>
        <v>16</v>
      </c>
      <c r="C1327">
        <v>23</v>
      </c>
      <c r="D1327" t="s">
        <v>14</v>
      </c>
      <c r="E1327" t="str">
        <f>_xlfn.CONCAT(_2024[[#This Row],[Armazém]],_2024[[#This Row],[Data]])</f>
        <v>Lisbona Alcochete16</v>
      </c>
      <c r="F1327">
        <v>1043.9100000000001</v>
      </c>
      <c r="G1327">
        <v>19873.14</v>
      </c>
      <c r="H1327" s="3">
        <f>INT((MONTH(_2024[[#This Row],[Semana n º Data]])-1)/3)+1</f>
        <v>2</v>
      </c>
    </row>
    <row r="1328" spans="1:8" x14ac:dyDescent="0.25">
      <c r="A1328" t="s">
        <v>121</v>
      </c>
      <c r="B1328">
        <f>+WEEKNUM(_2024[[#This Row],[Semana n º Data]],2)</f>
        <v>16</v>
      </c>
      <c r="C1328">
        <v>29</v>
      </c>
      <c r="D1328" t="s">
        <v>2</v>
      </c>
      <c r="E1328" t="str">
        <f>_xlfn.CONCAT(_2024[[#This Row],[Armazém]],_2024[[#This Row],[Data]])</f>
        <v>Almancil Outlet16</v>
      </c>
      <c r="F1328">
        <v>939.22</v>
      </c>
      <c r="G1328">
        <v>17907.7</v>
      </c>
      <c r="H1328" s="3">
        <f>INT((MONTH(_2024[[#This Row],[Semana n º Data]])-1)/3)+1</f>
        <v>2</v>
      </c>
    </row>
    <row r="1329" spans="1:8" x14ac:dyDescent="0.25">
      <c r="A1329" t="s">
        <v>121</v>
      </c>
      <c r="B1329">
        <f>+WEEKNUM(_2024[[#This Row],[Semana n º Data]],2)</f>
        <v>16</v>
      </c>
      <c r="C1329">
        <v>30</v>
      </c>
      <c r="D1329" t="s">
        <v>6</v>
      </c>
      <c r="E1329" t="str">
        <f>_xlfn.CONCAT(_2024[[#This Row],[Armazém]],_2024[[#This Row],[Data]])</f>
        <v>Lisboa CC Amoreiras16</v>
      </c>
      <c r="F1329">
        <v>2354.54</v>
      </c>
      <c r="G1329">
        <v>17886.3</v>
      </c>
      <c r="H1329" s="3">
        <f>INT((MONTH(_2024[[#This Row],[Semana n º Data]])-1)/3)+1</f>
        <v>2</v>
      </c>
    </row>
    <row r="1330" spans="1:8" x14ac:dyDescent="0.25">
      <c r="A1330" t="s">
        <v>122</v>
      </c>
      <c r="B1330">
        <f>+WEEKNUM(_2024[[#This Row],[Semana n º Data]],2)</f>
        <v>16</v>
      </c>
      <c r="C1330">
        <v>20</v>
      </c>
      <c r="D1330" t="s">
        <v>4</v>
      </c>
      <c r="E1330" t="str">
        <f>_xlfn.CONCAT(_2024[[#This Row],[Armazém]],_2024[[#This Row],[Data]])</f>
        <v>Coimbra CC Dolce Vita16</v>
      </c>
      <c r="F1330">
        <v>1218.6600000000001</v>
      </c>
      <c r="G1330">
        <v>13317.28</v>
      </c>
      <c r="H1330" s="3">
        <f>INT((MONTH(_2024[[#This Row],[Semana n º Data]])-1)/3)+1</f>
        <v>2</v>
      </c>
    </row>
    <row r="1331" spans="1:8" x14ac:dyDescent="0.25">
      <c r="A1331" t="s">
        <v>122</v>
      </c>
      <c r="B1331">
        <f>+WEEKNUM(_2024[[#This Row],[Semana n º Data]],2)</f>
        <v>16</v>
      </c>
      <c r="C1331">
        <v>24</v>
      </c>
      <c r="D1331" t="s">
        <v>10</v>
      </c>
      <c r="E1331" t="str">
        <f>_xlfn.CONCAT(_2024[[#This Row],[Armazém]],_2024[[#This Row],[Data]])</f>
        <v>Madeira Funchal CC La16</v>
      </c>
      <c r="F1331">
        <v>929.8</v>
      </c>
      <c r="G1331">
        <v>13638.33</v>
      </c>
      <c r="H1331" s="3">
        <f>INT((MONTH(_2024[[#This Row],[Semana n º Data]])-1)/3)+1</f>
        <v>2</v>
      </c>
    </row>
    <row r="1332" spans="1:8" x14ac:dyDescent="0.25">
      <c r="A1332" t="s">
        <v>122</v>
      </c>
      <c r="B1332">
        <f>+WEEKNUM(_2024[[#This Row],[Semana n º Data]],2)</f>
        <v>16</v>
      </c>
      <c r="C1332">
        <v>22</v>
      </c>
      <c r="D1332" t="s">
        <v>5</v>
      </c>
      <c r="E1332" t="str">
        <f>_xlfn.CONCAT(_2024[[#This Row],[Armazém]],_2024[[#This Row],[Data]])</f>
        <v>Faro CC Forum Algarve16</v>
      </c>
      <c r="F1332">
        <v>2216.69</v>
      </c>
      <c r="G1332">
        <v>10701.47</v>
      </c>
      <c r="H1332" s="3">
        <f>INT((MONTH(_2024[[#This Row],[Semana n º Data]])-1)/3)+1</f>
        <v>2</v>
      </c>
    </row>
    <row r="1333" spans="1:8" x14ac:dyDescent="0.25">
      <c r="A1333" t="s">
        <v>122</v>
      </c>
      <c r="B1333">
        <f>+WEEKNUM(_2024[[#This Row],[Semana n º Data]],2)</f>
        <v>16</v>
      </c>
      <c r="C1333">
        <v>26</v>
      </c>
      <c r="D1333" t="s">
        <v>13</v>
      </c>
      <c r="E1333" t="str">
        <f>_xlfn.CONCAT(_2024[[#This Row],[Armazém]],_2024[[#This Row],[Data]])</f>
        <v>Porto CC Norte Shopping16</v>
      </c>
      <c r="F1333">
        <v>2178.0300000000002</v>
      </c>
      <c r="G1333">
        <v>23387.4</v>
      </c>
      <c r="H1333" s="3">
        <f>INT((MONTH(_2024[[#This Row],[Semana n º Data]])-1)/3)+1</f>
        <v>2</v>
      </c>
    </row>
    <row r="1334" spans="1:8" x14ac:dyDescent="0.25">
      <c r="A1334" t="s">
        <v>122</v>
      </c>
      <c r="B1334">
        <f>+WEEKNUM(_2024[[#This Row],[Semana n º Data]],2)</f>
        <v>16</v>
      </c>
      <c r="C1334">
        <v>21</v>
      </c>
      <c r="D1334" t="s">
        <v>7</v>
      </c>
      <c r="E1334" t="str">
        <f>_xlfn.CONCAT(_2024[[#This Row],[Armazém]],_2024[[#This Row],[Data]])</f>
        <v>Lisboa CC Colombo16</v>
      </c>
      <c r="F1334">
        <v>3188.27</v>
      </c>
      <c r="G1334">
        <v>29400.76</v>
      </c>
      <c r="H1334" s="3">
        <f>INT((MONTH(_2024[[#This Row],[Semana n º Data]])-1)/3)+1</f>
        <v>2</v>
      </c>
    </row>
    <row r="1335" spans="1:8" x14ac:dyDescent="0.25">
      <c r="A1335" t="s">
        <v>122</v>
      </c>
      <c r="B1335">
        <f>+WEEKNUM(_2024[[#This Row],[Semana n º Data]],2)</f>
        <v>16</v>
      </c>
      <c r="C1335">
        <v>18</v>
      </c>
      <c r="D1335" t="s">
        <v>12</v>
      </c>
      <c r="E1335" t="str">
        <f>_xlfn.CONCAT(_2024[[#This Row],[Armazém]],_2024[[#This Row],[Data]])</f>
        <v>Porto Aeroporto16</v>
      </c>
      <c r="F1335">
        <v>2328.1</v>
      </c>
      <c r="G1335">
        <v>14903.43</v>
      </c>
      <c r="H1335" s="3">
        <f>INT((MONTH(_2024[[#This Row],[Semana n º Data]])-1)/3)+1</f>
        <v>2</v>
      </c>
    </row>
    <row r="1336" spans="1:8" x14ac:dyDescent="0.25">
      <c r="A1336" t="s">
        <v>122</v>
      </c>
      <c r="B1336">
        <f>+WEEKNUM(_2024[[#This Row],[Semana n º Data]],2)</f>
        <v>16</v>
      </c>
      <c r="C1336">
        <v>27</v>
      </c>
      <c r="D1336" t="s">
        <v>11</v>
      </c>
      <c r="E1336" t="str">
        <f>_xlfn.CONCAT(_2024[[#This Row],[Armazém]],_2024[[#This Row],[Data]])</f>
        <v>Oeiras C.C. Parque Oeiras16</v>
      </c>
      <c r="F1336">
        <v>2303.33</v>
      </c>
      <c r="G1336">
        <v>17335.849999999999</v>
      </c>
      <c r="H1336" s="3">
        <f>INT((MONTH(_2024[[#This Row],[Semana n º Data]])-1)/3)+1</f>
        <v>2</v>
      </c>
    </row>
    <row r="1337" spans="1:8" x14ac:dyDescent="0.25">
      <c r="A1337" t="s">
        <v>122</v>
      </c>
      <c r="B1337">
        <f>+WEEKNUM(_2024[[#This Row],[Semana n º Data]],2)</f>
        <v>16</v>
      </c>
      <c r="C1337">
        <v>19</v>
      </c>
      <c r="D1337" t="s">
        <v>3</v>
      </c>
      <c r="E1337" t="str">
        <f>_xlfn.CONCAT(_2024[[#This Row],[Armazém]],_2024[[#This Row],[Data]])</f>
        <v>Braga16</v>
      </c>
      <c r="F1337">
        <v>1287.5</v>
      </c>
      <c r="G1337">
        <v>6072.7</v>
      </c>
      <c r="H1337" s="3">
        <f>INT((MONTH(_2024[[#This Row],[Semana n º Data]])-1)/3)+1</f>
        <v>2</v>
      </c>
    </row>
    <row r="1338" spans="1:8" x14ac:dyDescent="0.25">
      <c r="A1338" t="s">
        <v>122</v>
      </c>
      <c r="B1338">
        <f>+WEEKNUM(_2024[[#This Row],[Semana n º Data]],2)</f>
        <v>16</v>
      </c>
      <c r="C1338">
        <v>28</v>
      </c>
      <c r="D1338" t="s">
        <v>9</v>
      </c>
      <c r="E1338" t="str">
        <f>_xlfn.CONCAT(_2024[[#This Row],[Armazém]],_2024[[#This Row],[Data]])</f>
        <v>Lisbona Praca Dom Pedro16</v>
      </c>
      <c r="F1338">
        <v>2212.14</v>
      </c>
      <c r="G1338">
        <v>18364.5</v>
      </c>
      <c r="H1338" s="3">
        <f>INT((MONTH(_2024[[#This Row],[Semana n º Data]])-1)/3)+1</f>
        <v>2</v>
      </c>
    </row>
    <row r="1339" spans="1:8" x14ac:dyDescent="0.25">
      <c r="A1339" t="s">
        <v>122</v>
      </c>
      <c r="B1339">
        <f>+WEEKNUM(_2024[[#This Row],[Semana n º Data]],2)</f>
        <v>16</v>
      </c>
      <c r="C1339">
        <v>23</v>
      </c>
      <c r="D1339" t="s">
        <v>14</v>
      </c>
      <c r="E1339" t="str">
        <f>_xlfn.CONCAT(_2024[[#This Row],[Armazém]],_2024[[#This Row],[Data]])</f>
        <v>Lisbona Alcochete16</v>
      </c>
      <c r="F1339">
        <v>1619.91</v>
      </c>
      <c r="G1339">
        <v>19873.14</v>
      </c>
      <c r="H1339" s="3">
        <f>INT((MONTH(_2024[[#This Row],[Semana n º Data]])-1)/3)+1</f>
        <v>2</v>
      </c>
    </row>
    <row r="1340" spans="1:8" x14ac:dyDescent="0.25">
      <c r="A1340" t="s">
        <v>122</v>
      </c>
      <c r="B1340">
        <f>+WEEKNUM(_2024[[#This Row],[Semana n º Data]],2)</f>
        <v>16</v>
      </c>
      <c r="C1340">
        <v>29</v>
      </c>
      <c r="D1340" t="s">
        <v>2</v>
      </c>
      <c r="E1340" t="str">
        <f>_xlfn.CONCAT(_2024[[#This Row],[Armazém]],_2024[[#This Row],[Data]])</f>
        <v>Almancil Outlet16</v>
      </c>
      <c r="F1340">
        <v>922.88</v>
      </c>
      <c r="G1340">
        <v>17907.7</v>
      </c>
      <c r="H1340" s="3">
        <f>INT((MONTH(_2024[[#This Row],[Semana n º Data]])-1)/3)+1</f>
        <v>2</v>
      </c>
    </row>
    <row r="1341" spans="1:8" x14ac:dyDescent="0.25">
      <c r="A1341" t="s">
        <v>122</v>
      </c>
      <c r="B1341">
        <f>+WEEKNUM(_2024[[#This Row],[Semana n º Data]],2)</f>
        <v>16</v>
      </c>
      <c r="C1341">
        <v>30</v>
      </c>
      <c r="D1341" t="s">
        <v>6</v>
      </c>
      <c r="E1341" t="str">
        <f>_xlfn.CONCAT(_2024[[#This Row],[Armazém]],_2024[[#This Row],[Data]])</f>
        <v>Lisboa CC Amoreiras16</v>
      </c>
      <c r="F1341">
        <v>1653.85</v>
      </c>
      <c r="G1341">
        <v>17886.3</v>
      </c>
      <c r="H1341" s="3">
        <f>INT((MONTH(_2024[[#This Row],[Semana n º Data]])-1)/3)+1</f>
        <v>2</v>
      </c>
    </row>
    <row r="1342" spans="1:8" x14ac:dyDescent="0.25">
      <c r="A1342" t="s">
        <v>123</v>
      </c>
      <c r="B1342">
        <f>+WEEKNUM(_2024[[#This Row],[Semana n º Data]],2)</f>
        <v>16</v>
      </c>
      <c r="C1342">
        <v>20</v>
      </c>
      <c r="D1342" t="s">
        <v>4</v>
      </c>
      <c r="E1342" t="str">
        <f>_xlfn.CONCAT(_2024[[#This Row],[Armazém]],_2024[[#This Row],[Data]])</f>
        <v>Coimbra CC Dolce Vita16</v>
      </c>
      <c r="F1342">
        <v>1765.39</v>
      </c>
      <c r="G1342">
        <v>13317.28</v>
      </c>
      <c r="H1342" s="3">
        <f>INT((MONTH(_2024[[#This Row],[Semana n º Data]])-1)/3)+1</f>
        <v>2</v>
      </c>
    </row>
    <row r="1343" spans="1:8" x14ac:dyDescent="0.25">
      <c r="A1343" t="s">
        <v>123</v>
      </c>
      <c r="B1343">
        <f>+WEEKNUM(_2024[[#This Row],[Semana n º Data]],2)</f>
        <v>16</v>
      </c>
      <c r="C1343">
        <v>24</v>
      </c>
      <c r="D1343" t="s">
        <v>10</v>
      </c>
      <c r="E1343" t="str">
        <f>_xlfn.CONCAT(_2024[[#This Row],[Armazém]],_2024[[#This Row],[Data]])</f>
        <v>Madeira Funchal CC La16</v>
      </c>
      <c r="F1343">
        <v>1433.54</v>
      </c>
      <c r="G1343">
        <v>13638.33</v>
      </c>
      <c r="H1343" s="3">
        <f>INT((MONTH(_2024[[#This Row],[Semana n º Data]])-1)/3)+1</f>
        <v>2</v>
      </c>
    </row>
    <row r="1344" spans="1:8" x14ac:dyDescent="0.25">
      <c r="A1344" t="s">
        <v>123</v>
      </c>
      <c r="B1344">
        <f>+WEEKNUM(_2024[[#This Row],[Semana n º Data]],2)</f>
        <v>16</v>
      </c>
      <c r="C1344">
        <v>22</v>
      </c>
      <c r="D1344" t="s">
        <v>5</v>
      </c>
      <c r="E1344" t="str">
        <f>_xlfn.CONCAT(_2024[[#This Row],[Armazém]],_2024[[#This Row],[Data]])</f>
        <v>Faro CC Forum Algarve16</v>
      </c>
      <c r="F1344">
        <v>578.15</v>
      </c>
      <c r="G1344">
        <v>10701.47</v>
      </c>
      <c r="H1344" s="3">
        <f>INT((MONTH(_2024[[#This Row],[Semana n º Data]])-1)/3)+1</f>
        <v>2</v>
      </c>
    </row>
    <row r="1345" spans="1:8" x14ac:dyDescent="0.25">
      <c r="A1345" t="s">
        <v>123</v>
      </c>
      <c r="B1345">
        <f>+WEEKNUM(_2024[[#This Row],[Semana n º Data]],2)</f>
        <v>16</v>
      </c>
      <c r="C1345">
        <v>26</v>
      </c>
      <c r="D1345" t="s">
        <v>13</v>
      </c>
      <c r="E1345" t="str">
        <f>_xlfn.CONCAT(_2024[[#This Row],[Armazém]],_2024[[#This Row],[Data]])</f>
        <v>Porto CC Norte Shopping16</v>
      </c>
      <c r="F1345">
        <v>1932.48</v>
      </c>
      <c r="G1345">
        <v>23387.4</v>
      </c>
      <c r="H1345" s="3">
        <f>INT((MONTH(_2024[[#This Row],[Semana n º Data]])-1)/3)+1</f>
        <v>2</v>
      </c>
    </row>
    <row r="1346" spans="1:8" x14ac:dyDescent="0.25">
      <c r="A1346" t="s">
        <v>123</v>
      </c>
      <c r="B1346">
        <f>+WEEKNUM(_2024[[#This Row],[Semana n º Data]],2)</f>
        <v>16</v>
      </c>
      <c r="C1346">
        <v>21</v>
      </c>
      <c r="D1346" t="s">
        <v>7</v>
      </c>
      <c r="E1346" t="str">
        <f>_xlfn.CONCAT(_2024[[#This Row],[Armazém]],_2024[[#This Row],[Data]])</f>
        <v>Lisboa CC Colombo16</v>
      </c>
      <c r="F1346">
        <v>3650.69</v>
      </c>
      <c r="G1346">
        <v>29400.76</v>
      </c>
      <c r="H1346" s="3">
        <f>INT((MONTH(_2024[[#This Row],[Semana n º Data]])-1)/3)+1</f>
        <v>2</v>
      </c>
    </row>
    <row r="1347" spans="1:8" x14ac:dyDescent="0.25">
      <c r="A1347" t="s">
        <v>123</v>
      </c>
      <c r="B1347">
        <f>+WEEKNUM(_2024[[#This Row],[Semana n º Data]],2)</f>
        <v>16</v>
      </c>
      <c r="C1347">
        <v>18</v>
      </c>
      <c r="D1347" t="s">
        <v>12</v>
      </c>
      <c r="E1347" t="str">
        <f>_xlfn.CONCAT(_2024[[#This Row],[Armazém]],_2024[[#This Row],[Data]])</f>
        <v>Porto Aeroporto16</v>
      </c>
      <c r="F1347">
        <v>1547.31</v>
      </c>
      <c r="G1347">
        <v>14903.43</v>
      </c>
      <c r="H1347" s="3">
        <f>INT((MONTH(_2024[[#This Row],[Semana n º Data]])-1)/3)+1</f>
        <v>2</v>
      </c>
    </row>
    <row r="1348" spans="1:8" x14ac:dyDescent="0.25">
      <c r="A1348" t="s">
        <v>123</v>
      </c>
      <c r="B1348">
        <f>+WEEKNUM(_2024[[#This Row],[Semana n º Data]],2)</f>
        <v>16</v>
      </c>
      <c r="C1348">
        <v>27</v>
      </c>
      <c r="D1348" t="s">
        <v>11</v>
      </c>
      <c r="E1348" t="str">
        <f>_xlfn.CONCAT(_2024[[#This Row],[Armazém]],_2024[[#This Row],[Data]])</f>
        <v>Oeiras C.C. Parque Oeiras16</v>
      </c>
      <c r="F1348">
        <v>2025.86</v>
      </c>
      <c r="G1348">
        <v>17335.849999999999</v>
      </c>
      <c r="H1348" s="3">
        <f>INT((MONTH(_2024[[#This Row],[Semana n º Data]])-1)/3)+1</f>
        <v>2</v>
      </c>
    </row>
    <row r="1349" spans="1:8" x14ac:dyDescent="0.25">
      <c r="A1349" t="s">
        <v>123</v>
      </c>
      <c r="B1349">
        <f>+WEEKNUM(_2024[[#This Row],[Semana n º Data]],2)</f>
        <v>16</v>
      </c>
      <c r="C1349">
        <v>19</v>
      </c>
      <c r="D1349" t="s">
        <v>3</v>
      </c>
      <c r="E1349" t="str">
        <f>_xlfn.CONCAT(_2024[[#This Row],[Armazém]],_2024[[#This Row],[Data]])</f>
        <v>Braga16</v>
      </c>
      <c r="F1349">
        <v>1190.57</v>
      </c>
      <c r="G1349">
        <v>6072.7</v>
      </c>
      <c r="H1349" s="3">
        <f>INT((MONTH(_2024[[#This Row],[Semana n º Data]])-1)/3)+1</f>
        <v>2</v>
      </c>
    </row>
    <row r="1350" spans="1:8" x14ac:dyDescent="0.25">
      <c r="A1350" t="s">
        <v>123</v>
      </c>
      <c r="B1350">
        <f>+WEEKNUM(_2024[[#This Row],[Semana n º Data]],2)</f>
        <v>16</v>
      </c>
      <c r="C1350">
        <v>28</v>
      </c>
      <c r="D1350" t="s">
        <v>9</v>
      </c>
      <c r="E1350" t="str">
        <f>_xlfn.CONCAT(_2024[[#This Row],[Armazém]],_2024[[#This Row],[Data]])</f>
        <v>Lisbona Praca Dom Pedro16</v>
      </c>
      <c r="F1350">
        <v>3327.21</v>
      </c>
      <c r="G1350">
        <v>18364.5</v>
      </c>
      <c r="H1350" s="3">
        <f>INT((MONTH(_2024[[#This Row],[Semana n º Data]])-1)/3)+1</f>
        <v>2</v>
      </c>
    </row>
    <row r="1351" spans="1:8" x14ac:dyDescent="0.25">
      <c r="A1351" t="s">
        <v>123</v>
      </c>
      <c r="B1351">
        <f>+WEEKNUM(_2024[[#This Row],[Semana n º Data]],2)</f>
        <v>16</v>
      </c>
      <c r="C1351">
        <v>23</v>
      </c>
      <c r="D1351" t="s">
        <v>14</v>
      </c>
      <c r="E1351" t="str">
        <f>_xlfn.CONCAT(_2024[[#This Row],[Armazém]],_2024[[#This Row],[Data]])</f>
        <v>Lisbona Alcochete16</v>
      </c>
      <c r="F1351">
        <v>1617.92</v>
      </c>
      <c r="G1351">
        <v>19873.14</v>
      </c>
      <c r="H1351" s="3">
        <f>INT((MONTH(_2024[[#This Row],[Semana n º Data]])-1)/3)+1</f>
        <v>2</v>
      </c>
    </row>
    <row r="1352" spans="1:8" x14ac:dyDescent="0.25">
      <c r="A1352" t="s">
        <v>123</v>
      </c>
      <c r="B1352">
        <f>+WEEKNUM(_2024[[#This Row],[Semana n º Data]],2)</f>
        <v>16</v>
      </c>
      <c r="C1352">
        <v>29</v>
      </c>
      <c r="D1352" t="s">
        <v>2</v>
      </c>
      <c r="E1352" t="str">
        <f>_xlfn.CONCAT(_2024[[#This Row],[Armazém]],_2024[[#This Row],[Data]])</f>
        <v>Almancil Outlet16</v>
      </c>
      <c r="F1352">
        <v>1307.17</v>
      </c>
      <c r="G1352">
        <v>17907.7</v>
      </c>
      <c r="H1352" s="3">
        <f>INT((MONTH(_2024[[#This Row],[Semana n º Data]])-1)/3)+1</f>
        <v>2</v>
      </c>
    </row>
    <row r="1353" spans="1:8" x14ac:dyDescent="0.25">
      <c r="A1353" t="s">
        <v>123</v>
      </c>
      <c r="B1353">
        <f>+WEEKNUM(_2024[[#This Row],[Semana n º Data]],2)</f>
        <v>16</v>
      </c>
      <c r="C1353">
        <v>30</v>
      </c>
      <c r="D1353" t="s">
        <v>6</v>
      </c>
      <c r="E1353" t="str">
        <f>_xlfn.CONCAT(_2024[[#This Row],[Armazém]],_2024[[#This Row],[Data]])</f>
        <v>Lisboa CC Amoreiras16</v>
      </c>
      <c r="F1353">
        <v>3357.14</v>
      </c>
      <c r="G1353">
        <v>17886.3</v>
      </c>
      <c r="H1353" s="3">
        <f>INT((MONTH(_2024[[#This Row],[Semana n º Data]])-1)/3)+1</f>
        <v>2</v>
      </c>
    </row>
    <row r="1354" spans="1:8" x14ac:dyDescent="0.25">
      <c r="A1354" t="s">
        <v>124</v>
      </c>
      <c r="B1354">
        <f>+WEEKNUM(_2024[[#This Row],[Semana n º Data]],2)</f>
        <v>16</v>
      </c>
      <c r="C1354">
        <v>20</v>
      </c>
      <c r="D1354" t="s">
        <v>4</v>
      </c>
      <c r="E1354" t="str">
        <f>_xlfn.CONCAT(_2024[[#This Row],[Armazém]],_2024[[#This Row],[Data]])</f>
        <v>Coimbra CC Dolce Vita16</v>
      </c>
      <c r="F1354">
        <v>1399.02</v>
      </c>
      <c r="G1354">
        <v>13317.28</v>
      </c>
      <c r="H1354" s="3">
        <f>INT((MONTH(_2024[[#This Row],[Semana n º Data]])-1)/3)+1</f>
        <v>2</v>
      </c>
    </row>
    <row r="1355" spans="1:8" x14ac:dyDescent="0.25">
      <c r="A1355" t="s">
        <v>124</v>
      </c>
      <c r="B1355">
        <f>+WEEKNUM(_2024[[#This Row],[Semana n º Data]],2)</f>
        <v>16</v>
      </c>
      <c r="C1355">
        <v>24</v>
      </c>
      <c r="D1355" t="s">
        <v>10</v>
      </c>
      <c r="E1355" t="str">
        <f>_xlfn.CONCAT(_2024[[#This Row],[Armazém]],_2024[[#This Row],[Data]])</f>
        <v>Madeira Funchal CC La16</v>
      </c>
      <c r="F1355">
        <v>1536.39</v>
      </c>
      <c r="G1355">
        <v>13638.33</v>
      </c>
      <c r="H1355" s="3">
        <f>INT((MONTH(_2024[[#This Row],[Semana n º Data]])-1)/3)+1</f>
        <v>2</v>
      </c>
    </row>
    <row r="1356" spans="1:8" x14ac:dyDescent="0.25">
      <c r="A1356" t="s">
        <v>124</v>
      </c>
      <c r="B1356">
        <f>+WEEKNUM(_2024[[#This Row],[Semana n º Data]],2)</f>
        <v>16</v>
      </c>
      <c r="C1356">
        <v>22</v>
      </c>
      <c r="D1356" t="s">
        <v>5</v>
      </c>
      <c r="E1356" t="str">
        <f>_xlfn.CONCAT(_2024[[#This Row],[Armazém]],_2024[[#This Row],[Data]])</f>
        <v>Faro CC Forum Algarve16</v>
      </c>
      <c r="F1356">
        <v>1363.83</v>
      </c>
      <c r="G1356">
        <v>10701.47</v>
      </c>
      <c r="H1356" s="3">
        <f>INT((MONTH(_2024[[#This Row],[Semana n º Data]])-1)/3)+1</f>
        <v>2</v>
      </c>
    </row>
    <row r="1357" spans="1:8" x14ac:dyDescent="0.25">
      <c r="A1357" t="s">
        <v>124</v>
      </c>
      <c r="B1357">
        <f>+WEEKNUM(_2024[[#This Row],[Semana n º Data]],2)</f>
        <v>16</v>
      </c>
      <c r="C1357">
        <v>26</v>
      </c>
      <c r="D1357" t="s">
        <v>13</v>
      </c>
      <c r="E1357" t="str">
        <f>_xlfn.CONCAT(_2024[[#This Row],[Armazém]],_2024[[#This Row],[Data]])</f>
        <v>Porto CC Norte Shopping16</v>
      </c>
      <c r="F1357">
        <v>2478.7399999999998</v>
      </c>
      <c r="G1357">
        <v>23387.4</v>
      </c>
      <c r="H1357" s="3">
        <f>INT((MONTH(_2024[[#This Row],[Semana n º Data]])-1)/3)+1</f>
        <v>2</v>
      </c>
    </row>
    <row r="1358" spans="1:8" x14ac:dyDescent="0.25">
      <c r="A1358" t="s">
        <v>124</v>
      </c>
      <c r="B1358">
        <f>+WEEKNUM(_2024[[#This Row],[Semana n º Data]],2)</f>
        <v>16</v>
      </c>
      <c r="C1358">
        <v>21</v>
      </c>
      <c r="D1358" t="s">
        <v>7</v>
      </c>
      <c r="E1358" t="str">
        <f>_xlfn.CONCAT(_2024[[#This Row],[Armazém]],_2024[[#This Row],[Data]])</f>
        <v>Lisboa CC Colombo16</v>
      </c>
      <c r="F1358">
        <v>3666.46</v>
      </c>
      <c r="G1358">
        <v>29400.76</v>
      </c>
      <c r="H1358" s="3">
        <f>INT((MONTH(_2024[[#This Row],[Semana n º Data]])-1)/3)+1</f>
        <v>2</v>
      </c>
    </row>
    <row r="1359" spans="1:8" x14ac:dyDescent="0.25">
      <c r="A1359" t="s">
        <v>124</v>
      </c>
      <c r="B1359">
        <f>+WEEKNUM(_2024[[#This Row],[Semana n º Data]],2)</f>
        <v>16</v>
      </c>
      <c r="C1359">
        <v>18</v>
      </c>
      <c r="D1359" t="s">
        <v>12</v>
      </c>
      <c r="E1359" t="str">
        <f>_xlfn.CONCAT(_2024[[#This Row],[Armazém]],_2024[[#This Row],[Data]])</f>
        <v>Porto Aeroporto16</v>
      </c>
      <c r="F1359">
        <v>1824.04</v>
      </c>
      <c r="G1359">
        <v>14903.43</v>
      </c>
      <c r="H1359" s="3">
        <f>INT((MONTH(_2024[[#This Row],[Semana n º Data]])-1)/3)+1</f>
        <v>2</v>
      </c>
    </row>
    <row r="1360" spans="1:8" x14ac:dyDescent="0.25">
      <c r="A1360" t="s">
        <v>124</v>
      </c>
      <c r="B1360">
        <f>+WEEKNUM(_2024[[#This Row],[Semana n º Data]],2)</f>
        <v>16</v>
      </c>
      <c r="C1360">
        <v>27</v>
      </c>
      <c r="D1360" t="s">
        <v>11</v>
      </c>
      <c r="E1360" t="str">
        <f>_xlfn.CONCAT(_2024[[#This Row],[Armazém]],_2024[[#This Row],[Data]])</f>
        <v>Oeiras C.C. Parque Oeiras16</v>
      </c>
      <c r="F1360">
        <v>2523.94</v>
      </c>
      <c r="G1360">
        <v>17335.849999999999</v>
      </c>
      <c r="H1360" s="3">
        <f>INT((MONTH(_2024[[#This Row],[Semana n º Data]])-1)/3)+1</f>
        <v>2</v>
      </c>
    </row>
    <row r="1361" spans="1:8" x14ac:dyDescent="0.25">
      <c r="A1361" t="s">
        <v>124</v>
      </c>
      <c r="B1361">
        <f>+WEEKNUM(_2024[[#This Row],[Semana n º Data]],2)</f>
        <v>16</v>
      </c>
      <c r="C1361">
        <v>19</v>
      </c>
      <c r="D1361" t="s">
        <v>3</v>
      </c>
      <c r="E1361" t="str">
        <f>_xlfn.CONCAT(_2024[[#This Row],[Armazém]],_2024[[#This Row],[Data]])</f>
        <v>Braga16</v>
      </c>
      <c r="F1361">
        <v>1223.06</v>
      </c>
      <c r="G1361">
        <v>6072.7</v>
      </c>
      <c r="H1361" s="3">
        <f>INT((MONTH(_2024[[#This Row],[Semana n º Data]])-1)/3)+1</f>
        <v>2</v>
      </c>
    </row>
    <row r="1362" spans="1:8" x14ac:dyDescent="0.25">
      <c r="A1362" t="s">
        <v>124</v>
      </c>
      <c r="B1362">
        <f>+WEEKNUM(_2024[[#This Row],[Semana n º Data]],2)</f>
        <v>16</v>
      </c>
      <c r="C1362">
        <v>28</v>
      </c>
      <c r="D1362" t="s">
        <v>9</v>
      </c>
      <c r="E1362" t="str">
        <f>_xlfn.CONCAT(_2024[[#This Row],[Armazém]],_2024[[#This Row],[Data]])</f>
        <v>Lisbona Praca Dom Pedro16</v>
      </c>
      <c r="F1362">
        <v>3133.23</v>
      </c>
      <c r="G1362">
        <v>18364.5</v>
      </c>
      <c r="H1362" s="3">
        <f>INT((MONTH(_2024[[#This Row],[Semana n º Data]])-1)/3)+1</f>
        <v>2</v>
      </c>
    </row>
    <row r="1363" spans="1:8" x14ac:dyDescent="0.25">
      <c r="A1363" t="s">
        <v>124</v>
      </c>
      <c r="B1363">
        <f>+WEEKNUM(_2024[[#This Row],[Semana n º Data]],2)</f>
        <v>16</v>
      </c>
      <c r="C1363">
        <v>23</v>
      </c>
      <c r="D1363" t="s">
        <v>14</v>
      </c>
      <c r="E1363" t="str">
        <f>_xlfn.CONCAT(_2024[[#This Row],[Armazém]],_2024[[#This Row],[Data]])</f>
        <v>Lisbona Alcochete16</v>
      </c>
      <c r="F1363">
        <v>1619.84</v>
      </c>
      <c r="G1363">
        <v>19873.14</v>
      </c>
      <c r="H1363" s="3">
        <f>INT((MONTH(_2024[[#This Row],[Semana n º Data]])-1)/3)+1</f>
        <v>2</v>
      </c>
    </row>
    <row r="1364" spans="1:8" x14ac:dyDescent="0.25">
      <c r="A1364" t="s">
        <v>124</v>
      </c>
      <c r="B1364">
        <f>+WEEKNUM(_2024[[#This Row],[Semana n º Data]],2)</f>
        <v>16</v>
      </c>
      <c r="C1364">
        <v>29</v>
      </c>
      <c r="D1364" t="s">
        <v>2</v>
      </c>
      <c r="E1364" t="str">
        <f>_xlfn.CONCAT(_2024[[#This Row],[Armazém]],_2024[[#This Row],[Data]])</f>
        <v>Almancil Outlet16</v>
      </c>
      <c r="F1364">
        <v>1844.02</v>
      </c>
      <c r="G1364">
        <v>17907.7</v>
      </c>
      <c r="H1364" s="3">
        <f>INT((MONTH(_2024[[#This Row],[Semana n º Data]])-1)/3)+1</f>
        <v>2</v>
      </c>
    </row>
    <row r="1365" spans="1:8" x14ac:dyDescent="0.25">
      <c r="A1365" t="s">
        <v>124</v>
      </c>
      <c r="B1365">
        <f>+WEEKNUM(_2024[[#This Row],[Semana n º Data]],2)</f>
        <v>16</v>
      </c>
      <c r="C1365">
        <v>30</v>
      </c>
      <c r="D1365" t="s">
        <v>6</v>
      </c>
      <c r="E1365" t="str">
        <f>_xlfn.CONCAT(_2024[[#This Row],[Armazém]],_2024[[#This Row],[Data]])</f>
        <v>Lisboa CC Amoreiras16</v>
      </c>
      <c r="F1365">
        <v>1777.66</v>
      </c>
      <c r="G1365">
        <v>17886.3</v>
      </c>
      <c r="H1365" s="3">
        <f>INT((MONTH(_2024[[#This Row],[Semana n º Data]])-1)/3)+1</f>
        <v>2</v>
      </c>
    </row>
    <row r="1366" spans="1:8" x14ac:dyDescent="0.25">
      <c r="A1366" t="s">
        <v>125</v>
      </c>
      <c r="B1366">
        <f>+WEEKNUM(_2024[[#This Row],[Semana n º Data]],2)</f>
        <v>16</v>
      </c>
      <c r="C1366">
        <v>20</v>
      </c>
      <c r="D1366" t="s">
        <v>4</v>
      </c>
      <c r="E1366" t="str">
        <f>_xlfn.CONCAT(_2024[[#This Row],[Armazém]],_2024[[#This Row],[Data]])</f>
        <v>Coimbra CC Dolce Vita16</v>
      </c>
      <c r="F1366">
        <v>2179.4</v>
      </c>
      <c r="G1366">
        <v>13317.28</v>
      </c>
      <c r="H1366" s="3">
        <f>INT((MONTH(_2024[[#This Row],[Semana n º Data]])-1)/3)+1</f>
        <v>2</v>
      </c>
    </row>
    <row r="1367" spans="1:8" x14ac:dyDescent="0.25">
      <c r="A1367" t="s">
        <v>125</v>
      </c>
      <c r="B1367">
        <f>+WEEKNUM(_2024[[#This Row],[Semana n º Data]],2)</f>
        <v>16</v>
      </c>
      <c r="C1367">
        <v>24</v>
      </c>
      <c r="D1367" t="s">
        <v>10</v>
      </c>
      <c r="E1367" t="str">
        <f>_xlfn.CONCAT(_2024[[#This Row],[Armazém]],_2024[[#This Row],[Data]])</f>
        <v>Madeira Funchal CC La16</v>
      </c>
      <c r="F1367">
        <v>1418.48</v>
      </c>
      <c r="G1367">
        <v>13638.33</v>
      </c>
      <c r="H1367" s="3">
        <f>INT((MONTH(_2024[[#This Row],[Semana n º Data]])-1)/3)+1</f>
        <v>2</v>
      </c>
    </row>
    <row r="1368" spans="1:8" x14ac:dyDescent="0.25">
      <c r="A1368" t="s">
        <v>125</v>
      </c>
      <c r="B1368">
        <f>+WEEKNUM(_2024[[#This Row],[Semana n º Data]],2)</f>
        <v>16</v>
      </c>
      <c r="C1368">
        <v>22</v>
      </c>
      <c r="D1368" t="s">
        <v>5</v>
      </c>
      <c r="E1368" t="str">
        <f>_xlfn.CONCAT(_2024[[#This Row],[Armazém]],_2024[[#This Row],[Data]])</f>
        <v>Faro CC Forum Algarve16</v>
      </c>
      <c r="F1368">
        <v>1352.3</v>
      </c>
      <c r="G1368">
        <v>10701.47</v>
      </c>
      <c r="H1368" s="3">
        <f>INT((MONTH(_2024[[#This Row],[Semana n º Data]])-1)/3)+1</f>
        <v>2</v>
      </c>
    </row>
    <row r="1369" spans="1:8" x14ac:dyDescent="0.25">
      <c r="A1369" t="s">
        <v>125</v>
      </c>
      <c r="B1369">
        <f>+WEEKNUM(_2024[[#This Row],[Semana n º Data]],2)</f>
        <v>16</v>
      </c>
      <c r="C1369">
        <v>26</v>
      </c>
      <c r="D1369" t="s">
        <v>13</v>
      </c>
      <c r="E1369" t="str">
        <f>_xlfn.CONCAT(_2024[[#This Row],[Armazém]],_2024[[#This Row],[Data]])</f>
        <v>Porto CC Norte Shopping16</v>
      </c>
      <c r="F1369">
        <v>1773.65</v>
      </c>
      <c r="G1369">
        <v>23387.4</v>
      </c>
      <c r="H1369" s="3">
        <f>INT((MONTH(_2024[[#This Row],[Semana n º Data]])-1)/3)+1</f>
        <v>2</v>
      </c>
    </row>
    <row r="1370" spans="1:8" x14ac:dyDescent="0.25">
      <c r="A1370" t="s">
        <v>125</v>
      </c>
      <c r="B1370">
        <f>+WEEKNUM(_2024[[#This Row],[Semana n º Data]],2)</f>
        <v>16</v>
      </c>
      <c r="C1370">
        <v>21</v>
      </c>
      <c r="D1370" t="s">
        <v>7</v>
      </c>
      <c r="E1370" t="str">
        <f>_xlfn.CONCAT(_2024[[#This Row],[Armazém]],_2024[[#This Row],[Data]])</f>
        <v>Lisboa CC Colombo16</v>
      </c>
      <c r="F1370">
        <v>2379.2399999999998</v>
      </c>
      <c r="G1370">
        <v>29400.76</v>
      </c>
      <c r="H1370" s="3">
        <f>INT((MONTH(_2024[[#This Row],[Semana n º Data]])-1)/3)+1</f>
        <v>2</v>
      </c>
    </row>
    <row r="1371" spans="1:8" x14ac:dyDescent="0.25">
      <c r="A1371" t="s">
        <v>125</v>
      </c>
      <c r="B1371">
        <f>+WEEKNUM(_2024[[#This Row],[Semana n º Data]],2)</f>
        <v>16</v>
      </c>
      <c r="C1371">
        <v>18</v>
      </c>
      <c r="D1371" t="s">
        <v>12</v>
      </c>
      <c r="E1371" t="str">
        <f>_xlfn.CONCAT(_2024[[#This Row],[Armazém]],_2024[[#This Row],[Data]])</f>
        <v>Porto Aeroporto16</v>
      </c>
      <c r="F1371">
        <v>1005.73</v>
      </c>
      <c r="G1371">
        <v>14903.43</v>
      </c>
      <c r="H1371" s="3">
        <f>INT((MONTH(_2024[[#This Row],[Semana n º Data]])-1)/3)+1</f>
        <v>2</v>
      </c>
    </row>
    <row r="1372" spans="1:8" x14ac:dyDescent="0.25">
      <c r="A1372" t="s">
        <v>125</v>
      </c>
      <c r="B1372">
        <f>+WEEKNUM(_2024[[#This Row],[Semana n º Data]],2)</f>
        <v>16</v>
      </c>
      <c r="C1372">
        <v>27</v>
      </c>
      <c r="D1372" t="s">
        <v>11</v>
      </c>
      <c r="E1372" t="str">
        <f>_xlfn.CONCAT(_2024[[#This Row],[Armazém]],_2024[[#This Row],[Data]])</f>
        <v>Oeiras C.C. Parque Oeiras16</v>
      </c>
      <c r="F1372">
        <v>2442.77</v>
      </c>
      <c r="G1372">
        <v>17335.849999999999</v>
      </c>
      <c r="H1372" s="3">
        <f>INT((MONTH(_2024[[#This Row],[Semana n º Data]])-1)/3)+1</f>
        <v>2</v>
      </c>
    </row>
    <row r="1373" spans="1:8" x14ac:dyDescent="0.25">
      <c r="A1373" t="s">
        <v>125</v>
      </c>
      <c r="B1373">
        <f>+WEEKNUM(_2024[[#This Row],[Semana n º Data]],2)</f>
        <v>16</v>
      </c>
      <c r="C1373">
        <v>19</v>
      </c>
      <c r="D1373" t="s">
        <v>3</v>
      </c>
      <c r="E1373" t="str">
        <f>_xlfn.CONCAT(_2024[[#This Row],[Armazém]],_2024[[#This Row],[Data]])</f>
        <v>Braga16</v>
      </c>
      <c r="F1373">
        <v>1849.75</v>
      </c>
      <c r="G1373">
        <v>6072.7</v>
      </c>
      <c r="H1373" s="3">
        <f>INT((MONTH(_2024[[#This Row],[Semana n º Data]])-1)/3)+1</f>
        <v>2</v>
      </c>
    </row>
    <row r="1374" spans="1:8" x14ac:dyDescent="0.25">
      <c r="A1374" t="s">
        <v>125</v>
      </c>
      <c r="B1374">
        <f>+WEEKNUM(_2024[[#This Row],[Semana n º Data]],2)</f>
        <v>16</v>
      </c>
      <c r="C1374">
        <v>28</v>
      </c>
      <c r="D1374" t="s">
        <v>9</v>
      </c>
      <c r="E1374" t="str">
        <f>_xlfn.CONCAT(_2024[[#This Row],[Armazém]],_2024[[#This Row],[Data]])</f>
        <v>Lisbona Praca Dom Pedro16</v>
      </c>
      <c r="F1374">
        <v>3422.57</v>
      </c>
      <c r="G1374">
        <v>18364.5</v>
      </c>
      <c r="H1374" s="3">
        <f>INT((MONTH(_2024[[#This Row],[Semana n º Data]])-1)/3)+1</f>
        <v>2</v>
      </c>
    </row>
    <row r="1375" spans="1:8" x14ac:dyDescent="0.25">
      <c r="A1375" t="s">
        <v>125</v>
      </c>
      <c r="B1375">
        <f>+WEEKNUM(_2024[[#This Row],[Semana n º Data]],2)</f>
        <v>16</v>
      </c>
      <c r="C1375">
        <v>23</v>
      </c>
      <c r="D1375" t="s">
        <v>14</v>
      </c>
      <c r="E1375" t="str">
        <f>_xlfn.CONCAT(_2024[[#This Row],[Armazém]],_2024[[#This Row],[Data]])</f>
        <v>Lisbona Alcochete16</v>
      </c>
      <c r="F1375">
        <v>1782.27</v>
      </c>
      <c r="G1375">
        <v>19873.14</v>
      </c>
      <c r="H1375" s="3">
        <f>INT((MONTH(_2024[[#This Row],[Semana n º Data]])-1)/3)+1</f>
        <v>2</v>
      </c>
    </row>
    <row r="1376" spans="1:8" x14ac:dyDescent="0.25">
      <c r="A1376" t="s">
        <v>125</v>
      </c>
      <c r="B1376">
        <f>+WEEKNUM(_2024[[#This Row],[Semana n º Data]],2)</f>
        <v>16</v>
      </c>
      <c r="C1376">
        <v>29</v>
      </c>
      <c r="D1376" t="s">
        <v>2</v>
      </c>
      <c r="E1376" t="str">
        <f>_xlfn.CONCAT(_2024[[#This Row],[Armazém]],_2024[[#This Row],[Data]])</f>
        <v>Almancil Outlet16</v>
      </c>
      <c r="F1376">
        <v>1471.95</v>
      </c>
      <c r="G1376">
        <v>17907.7</v>
      </c>
      <c r="H1376" s="3">
        <f>INT((MONTH(_2024[[#This Row],[Semana n º Data]])-1)/3)+1</f>
        <v>2</v>
      </c>
    </row>
    <row r="1377" spans="1:8" x14ac:dyDescent="0.25">
      <c r="A1377" t="s">
        <v>125</v>
      </c>
      <c r="B1377">
        <f>+WEEKNUM(_2024[[#This Row],[Semana n º Data]],2)</f>
        <v>16</v>
      </c>
      <c r="C1377">
        <v>30</v>
      </c>
      <c r="D1377" t="s">
        <v>6</v>
      </c>
      <c r="E1377" t="str">
        <f>_xlfn.CONCAT(_2024[[#This Row],[Armazém]],_2024[[#This Row],[Data]])</f>
        <v>Lisboa CC Amoreiras16</v>
      </c>
      <c r="F1377">
        <v>1775.85</v>
      </c>
      <c r="G1377">
        <v>17886.3</v>
      </c>
      <c r="H1377" s="3">
        <f>INT((MONTH(_2024[[#This Row],[Semana n º Data]])-1)/3)+1</f>
        <v>2</v>
      </c>
    </row>
    <row r="1378" spans="1:8" x14ac:dyDescent="0.25">
      <c r="A1378" t="s">
        <v>126</v>
      </c>
      <c r="B1378">
        <f>+WEEKNUM(_2024[[#This Row],[Semana n º Data]],2)</f>
        <v>16</v>
      </c>
      <c r="C1378">
        <v>20</v>
      </c>
      <c r="D1378" t="s">
        <v>4</v>
      </c>
      <c r="E1378" t="str">
        <f>_xlfn.CONCAT(_2024[[#This Row],[Armazém]],_2024[[#This Row],[Data]])</f>
        <v>Coimbra CC Dolce Vita16</v>
      </c>
      <c r="F1378">
        <v>2695.34</v>
      </c>
      <c r="G1378">
        <v>13317.28</v>
      </c>
      <c r="H1378" s="3">
        <f>INT((MONTH(_2024[[#This Row],[Semana n º Data]])-1)/3)+1</f>
        <v>2</v>
      </c>
    </row>
    <row r="1379" spans="1:8" x14ac:dyDescent="0.25">
      <c r="A1379" t="s">
        <v>126</v>
      </c>
      <c r="B1379">
        <f>+WEEKNUM(_2024[[#This Row],[Semana n º Data]],2)</f>
        <v>16</v>
      </c>
      <c r="C1379">
        <v>24</v>
      </c>
      <c r="D1379" t="s">
        <v>10</v>
      </c>
      <c r="E1379" t="str">
        <f>_xlfn.CONCAT(_2024[[#This Row],[Armazém]],_2024[[#This Row],[Data]])</f>
        <v>Madeira Funchal CC La16</v>
      </c>
      <c r="F1379">
        <v>2267.9</v>
      </c>
      <c r="G1379">
        <v>13638.33</v>
      </c>
      <c r="H1379" s="3">
        <f>INT((MONTH(_2024[[#This Row],[Semana n º Data]])-1)/3)+1</f>
        <v>2</v>
      </c>
    </row>
    <row r="1380" spans="1:8" x14ac:dyDescent="0.25">
      <c r="A1380" t="s">
        <v>126</v>
      </c>
      <c r="B1380">
        <f>+WEEKNUM(_2024[[#This Row],[Semana n º Data]],2)</f>
        <v>16</v>
      </c>
      <c r="C1380">
        <v>22</v>
      </c>
      <c r="D1380" t="s">
        <v>5</v>
      </c>
      <c r="E1380" t="str">
        <f>_xlfn.CONCAT(_2024[[#This Row],[Armazém]],_2024[[#This Row],[Data]])</f>
        <v>Faro CC Forum Algarve16</v>
      </c>
      <c r="F1380">
        <v>1809.72</v>
      </c>
      <c r="G1380">
        <v>10701.47</v>
      </c>
      <c r="H1380" s="3">
        <f>INT((MONTH(_2024[[#This Row],[Semana n º Data]])-1)/3)+1</f>
        <v>2</v>
      </c>
    </row>
    <row r="1381" spans="1:8" x14ac:dyDescent="0.25">
      <c r="A1381" t="s">
        <v>126</v>
      </c>
      <c r="B1381">
        <f>+WEEKNUM(_2024[[#This Row],[Semana n º Data]],2)</f>
        <v>16</v>
      </c>
      <c r="C1381">
        <v>26</v>
      </c>
      <c r="D1381" t="s">
        <v>13</v>
      </c>
      <c r="E1381" t="str">
        <f>_xlfn.CONCAT(_2024[[#This Row],[Armazém]],_2024[[#This Row],[Data]])</f>
        <v>Porto CC Norte Shopping16</v>
      </c>
      <c r="F1381">
        <v>6635.58</v>
      </c>
      <c r="G1381">
        <v>23387.4</v>
      </c>
      <c r="H1381" s="3">
        <f>INT((MONTH(_2024[[#This Row],[Semana n º Data]])-1)/3)+1</f>
        <v>2</v>
      </c>
    </row>
    <row r="1382" spans="1:8" x14ac:dyDescent="0.25">
      <c r="A1382" t="s">
        <v>126</v>
      </c>
      <c r="B1382">
        <f>+WEEKNUM(_2024[[#This Row],[Semana n º Data]],2)</f>
        <v>16</v>
      </c>
      <c r="C1382">
        <v>21</v>
      </c>
      <c r="D1382" t="s">
        <v>7</v>
      </c>
      <c r="E1382" t="str">
        <f>_xlfn.CONCAT(_2024[[#This Row],[Armazém]],_2024[[#This Row],[Data]])</f>
        <v>Lisboa CC Colombo16</v>
      </c>
      <c r="F1382">
        <v>5875.1</v>
      </c>
      <c r="G1382">
        <v>29400.76</v>
      </c>
      <c r="H1382" s="3">
        <f>INT((MONTH(_2024[[#This Row],[Semana n º Data]])-1)/3)+1</f>
        <v>2</v>
      </c>
    </row>
    <row r="1383" spans="1:8" x14ac:dyDescent="0.25">
      <c r="A1383" t="s">
        <v>126</v>
      </c>
      <c r="B1383">
        <f>+WEEKNUM(_2024[[#This Row],[Semana n º Data]],2)</f>
        <v>16</v>
      </c>
      <c r="C1383">
        <v>18</v>
      </c>
      <c r="D1383" t="s">
        <v>12</v>
      </c>
      <c r="E1383" t="str">
        <f>_xlfn.CONCAT(_2024[[#This Row],[Armazém]],_2024[[#This Row],[Data]])</f>
        <v>Porto Aeroporto16</v>
      </c>
      <c r="F1383">
        <v>1384.24</v>
      </c>
      <c r="G1383">
        <v>14903.43</v>
      </c>
      <c r="H1383" s="3">
        <f>INT((MONTH(_2024[[#This Row],[Semana n º Data]])-1)/3)+1</f>
        <v>2</v>
      </c>
    </row>
    <row r="1384" spans="1:8" x14ac:dyDescent="0.25">
      <c r="A1384" t="s">
        <v>126</v>
      </c>
      <c r="B1384">
        <f>+WEEKNUM(_2024[[#This Row],[Semana n º Data]],2)</f>
        <v>16</v>
      </c>
      <c r="C1384">
        <v>27</v>
      </c>
      <c r="D1384" t="s">
        <v>11</v>
      </c>
      <c r="E1384" t="str">
        <f>_xlfn.CONCAT(_2024[[#This Row],[Armazém]],_2024[[#This Row],[Data]])</f>
        <v>Oeiras C.C. Parque Oeiras16</v>
      </c>
      <c r="F1384">
        <v>3419.3</v>
      </c>
      <c r="G1384">
        <v>17335.849999999999</v>
      </c>
      <c r="H1384" s="3">
        <f>INT((MONTH(_2024[[#This Row],[Semana n º Data]])-1)/3)+1</f>
        <v>2</v>
      </c>
    </row>
    <row r="1385" spans="1:8" x14ac:dyDescent="0.25">
      <c r="A1385" t="s">
        <v>126</v>
      </c>
      <c r="B1385">
        <f>+WEEKNUM(_2024[[#This Row],[Semana n º Data]],2)</f>
        <v>16</v>
      </c>
      <c r="C1385">
        <v>19</v>
      </c>
      <c r="D1385" t="s">
        <v>3</v>
      </c>
      <c r="E1385" t="str">
        <f>_xlfn.CONCAT(_2024[[#This Row],[Armazém]],_2024[[#This Row],[Data]])</f>
        <v>Braga16</v>
      </c>
      <c r="F1385">
        <v>2276.92</v>
      </c>
      <c r="G1385">
        <v>6072.7</v>
      </c>
      <c r="H1385" s="3">
        <f>INT((MONTH(_2024[[#This Row],[Semana n º Data]])-1)/3)+1</f>
        <v>2</v>
      </c>
    </row>
    <row r="1386" spans="1:8" x14ac:dyDescent="0.25">
      <c r="A1386" t="s">
        <v>126</v>
      </c>
      <c r="B1386">
        <f>+WEEKNUM(_2024[[#This Row],[Semana n º Data]],2)</f>
        <v>16</v>
      </c>
      <c r="C1386">
        <v>28</v>
      </c>
      <c r="D1386" t="s">
        <v>9</v>
      </c>
      <c r="E1386" t="str">
        <f>_xlfn.CONCAT(_2024[[#This Row],[Armazém]],_2024[[#This Row],[Data]])</f>
        <v>Lisbona Praca Dom Pedro16</v>
      </c>
      <c r="F1386">
        <v>3745.78</v>
      </c>
      <c r="G1386">
        <v>18364.5</v>
      </c>
      <c r="H1386" s="3">
        <f>INT((MONTH(_2024[[#This Row],[Semana n º Data]])-1)/3)+1</f>
        <v>2</v>
      </c>
    </row>
    <row r="1387" spans="1:8" x14ac:dyDescent="0.25">
      <c r="A1387" t="s">
        <v>126</v>
      </c>
      <c r="B1387">
        <f>+WEEKNUM(_2024[[#This Row],[Semana n º Data]],2)</f>
        <v>16</v>
      </c>
      <c r="C1387">
        <v>23</v>
      </c>
      <c r="D1387" t="s">
        <v>14</v>
      </c>
      <c r="E1387" t="str">
        <f>_xlfn.CONCAT(_2024[[#This Row],[Armazém]],_2024[[#This Row],[Data]])</f>
        <v>Lisbona Alcochete16</v>
      </c>
      <c r="F1387">
        <v>5146.4799999999996</v>
      </c>
      <c r="G1387">
        <v>19873.14</v>
      </c>
      <c r="H1387" s="3">
        <f>INT((MONTH(_2024[[#This Row],[Semana n º Data]])-1)/3)+1</f>
        <v>2</v>
      </c>
    </row>
    <row r="1388" spans="1:8" x14ac:dyDescent="0.25">
      <c r="A1388" t="s">
        <v>126</v>
      </c>
      <c r="B1388">
        <f>+WEEKNUM(_2024[[#This Row],[Semana n º Data]],2)</f>
        <v>16</v>
      </c>
      <c r="C1388">
        <v>29</v>
      </c>
      <c r="D1388" t="s">
        <v>2</v>
      </c>
      <c r="E1388" t="str">
        <f>_xlfn.CONCAT(_2024[[#This Row],[Armazém]],_2024[[#This Row],[Data]])</f>
        <v>Almancil Outlet16</v>
      </c>
      <c r="F1388">
        <v>2537.15</v>
      </c>
      <c r="G1388">
        <v>17907.7</v>
      </c>
      <c r="H1388" s="3">
        <f>INT((MONTH(_2024[[#This Row],[Semana n º Data]])-1)/3)+1</f>
        <v>2</v>
      </c>
    </row>
    <row r="1389" spans="1:8" x14ac:dyDescent="0.25">
      <c r="A1389" t="s">
        <v>126</v>
      </c>
      <c r="B1389">
        <f>+WEEKNUM(_2024[[#This Row],[Semana n º Data]],2)</f>
        <v>16</v>
      </c>
      <c r="C1389">
        <v>30</v>
      </c>
      <c r="D1389" t="s">
        <v>6</v>
      </c>
      <c r="E1389" t="str">
        <f>_xlfn.CONCAT(_2024[[#This Row],[Armazém]],_2024[[#This Row],[Data]])</f>
        <v>Lisboa CC Amoreiras16</v>
      </c>
      <c r="F1389">
        <v>3448.66</v>
      </c>
      <c r="G1389">
        <v>17886.3</v>
      </c>
      <c r="H1389" s="3">
        <f>INT((MONTH(_2024[[#This Row],[Semana n º Data]])-1)/3)+1</f>
        <v>2</v>
      </c>
    </row>
    <row r="1390" spans="1:8" x14ac:dyDescent="0.25">
      <c r="A1390" t="s">
        <v>127</v>
      </c>
      <c r="B1390">
        <f>+WEEKNUM(_2024[[#This Row],[Semana n º Data]],2)</f>
        <v>16</v>
      </c>
      <c r="C1390">
        <v>20</v>
      </c>
      <c r="D1390" t="s">
        <v>4</v>
      </c>
      <c r="E1390" t="str">
        <f>_xlfn.CONCAT(_2024[[#This Row],[Armazém]],_2024[[#This Row],[Data]])</f>
        <v>Coimbra CC Dolce Vita16</v>
      </c>
      <c r="F1390">
        <v>2894.31</v>
      </c>
      <c r="G1390">
        <v>13317.28</v>
      </c>
      <c r="H1390" s="3">
        <f>INT((MONTH(_2024[[#This Row],[Semana n º Data]])-1)/3)+1</f>
        <v>2</v>
      </c>
    </row>
    <row r="1391" spans="1:8" x14ac:dyDescent="0.25">
      <c r="A1391" t="s">
        <v>127</v>
      </c>
      <c r="B1391">
        <f>+WEEKNUM(_2024[[#This Row],[Semana n º Data]],2)</f>
        <v>16</v>
      </c>
      <c r="C1391">
        <v>24</v>
      </c>
      <c r="D1391" t="s">
        <v>10</v>
      </c>
      <c r="E1391" t="str">
        <f>_xlfn.CONCAT(_2024[[#This Row],[Armazém]],_2024[[#This Row],[Data]])</f>
        <v>Madeira Funchal CC La16</v>
      </c>
      <c r="F1391">
        <v>2333.69</v>
      </c>
      <c r="G1391">
        <v>13638.33</v>
      </c>
      <c r="H1391" s="3">
        <f>INT((MONTH(_2024[[#This Row],[Semana n º Data]])-1)/3)+1</f>
        <v>2</v>
      </c>
    </row>
    <row r="1392" spans="1:8" x14ac:dyDescent="0.25">
      <c r="A1392" t="s">
        <v>127</v>
      </c>
      <c r="B1392">
        <f>+WEEKNUM(_2024[[#This Row],[Semana n º Data]],2)</f>
        <v>16</v>
      </c>
      <c r="C1392">
        <v>22</v>
      </c>
      <c r="D1392" t="s">
        <v>5</v>
      </c>
      <c r="E1392" t="str">
        <f>_xlfn.CONCAT(_2024[[#This Row],[Armazém]],_2024[[#This Row],[Data]])</f>
        <v>Faro CC Forum Algarve16</v>
      </c>
      <c r="F1392">
        <v>2046.01</v>
      </c>
      <c r="G1392">
        <v>10701.47</v>
      </c>
      <c r="H1392" s="3">
        <f>INT((MONTH(_2024[[#This Row],[Semana n º Data]])-1)/3)+1</f>
        <v>2</v>
      </c>
    </row>
    <row r="1393" spans="1:8" x14ac:dyDescent="0.25">
      <c r="A1393" t="s">
        <v>127</v>
      </c>
      <c r="B1393">
        <f>+WEEKNUM(_2024[[#This Row],[Semana n º Data]],2)</f>
        <v>16</v>
      </c>
      <c r="C1393">
        <v>26</v>
      </c>
      <c r="D1393" t="s">
        <v>13</v>
      </c>
      <c r="E1393" t="str">
        <f>_xlfn.CONCAT(_2024[[#This Row],[Armazém]],_2024[[#This Row],[Data]])</f>
        <v>Porto CC Norte Shopping16</v>
      </c>
      <c r="F1393">
        <v>3702.86</v>
      </c>
      <c r="G1393">
        <v>23387.4</v>
      </c>
      <c r="H1393" s="3">
        <f>INT((MONTH(_2024[[#This Row],[Semana n º Data]])-1)/3)+1</f>
        <v>2</v>
      </c>
    </row>
    <row r="1394" spans="1:8" x14ac:dyDescent="0.25">
      <c r="A1394" t="s">
        <v>127</v>
      </c>
      <c r="B1394">
        <f>+WEEKNUM(_2024[[#This Row],[Semana n º Data]],2)</f>
        <v>16</v>
      </c>
      <c r="C1394">
        <v>21</v>
      </c>
      <c r="D1394" t="s">
        <v>7</v>
      </c>
      <c r="E1394" t="str">
        <f>_xlfn.CONCAT(_2024[[#This Row],[Armazém]],_2024[[#This Row],[Data]])</f>
        <v>Lisboa CC Colombo16</v>
      </c>
      <c r="F1394">
        <v>5160.83</v>
      </c>
      <c r="G1394">
        <v>29400.76</v>
      </c>
      <c r="H1394" s="3">
        <f>INT((MONTH(_2024[[#This Row],[Semana n º Data]])-1)/3)+1</f>
        <v>2</v>
      </c>
    </row>
    <row r="1395" spans="1:8" x14ac:dyDescent="0.25">
      <c r="A1395" t="s">
        <v>127</v>
      </c>
      <c r="B1395">
        <f>+WEEKNUM(_2024[[#This Row],[Semana n º Data]],2)</f>
        <v>16</v>
      </c>
      <c r="C1395">
        <v>18</v>
      </c>
      <c r="D1395" t="s">
        <v>12</v>
      </c>
      <c r="E1395" t="str">
        <f>_xlfn.CONCAT(_2024[[#This Row],[Armazém]],_2024[[#This Row],[Data]])</f>
        <v>Porto Aeroporto16</v>
      </c>
      <c r="F1395">
        <v>2812.89</v>
      </c>
      <c r="G1395">
        <v>14903.43</v>
      </c>
      <c r="H1395" s="3">
        <f>INT((MONTH(_2024[[#This Row],[Semana n º Data]])-1)/3)+1</f>
        <v>2</v>
      </c>
    </row>
    <row r="1396" spans="1:8" x14ac:dyDescent="0.25">
      <c r="A1396" t="s">
        <v>127</v>
      </c>
      <c r="B1396">
        <f>+WEEKNUM(_2024[[#This Row],[Semana n º Data]],2)</f>
        <v>16</v>
      </c>
      <c r="C1396">
        <v>27</v>
      </c>
      <c r="D1396" t="s">
        <v>11</v>
      </c>
      <c r="E1396" t="str">
        <f>_xlfn.CONCAT(_2024[[#This Row],[Armazém]],_2024[[#This Row],[Data]])</f>
        <v>Oeiras C.C. Parque Oeiras16</v>
      </c>
      <c r="F1396">
        <v>2867.87</v>
      </c>
      <c r="G1396">
        <v>17335.849999999999</v>
      </c>
      <c r="H1396" s="3">
        <f>INT((MONTH(_2024[[#This Row],[Semana n º Data]])-1)/3)+1</f>
        <v>2</v>
      </c>
    </row>
    <row r="1397" spans="1:8" x14ac:dyDescent="0.25">
      <c r="A1397" t="s">
        <v>127</v>
      </c>
      <c r="B1397">
        <f>+WEEKNUM(_2024[[#This Row],[Semana n º Data]],2)</f>
        <v>16</v>
      </c>
      <c r="C1397">
        <v>28</v>
      </c>
      <c r="D1397" t="s">
        <v>9</v>
      </c>
      <c r="E1397" t="str">
        <f>_xlfn.CONCAT(_2024[[#This Row],[Armazém]],_2024[[#This Row],[Data]])</f>
        <v>Lisbona Praca Dom Pedro16</v>
      </c>
      <c r="F1397">
        <v>1908.35</v>
      </c>
      <c r="G1397">
        <v>18364.5</v>
      </c>
      <c r="H1397" s="3">
        <f>INT((MONTH(_2024[[#This Row],[Semana n º Data]])-1)/3)+1</f>
        <v>2</v>
      </c>
    </row>
    <row r="1398" spans="1:8" x14ac:dyDescent="0.25">
      <c r="A1398" t="s">
        <v>127</v>
      </c>
      <c r="B1398">
        <f>+WEEKNUM(_2024[[#This Row],[Semana n º Data]],2)</f>
        <v>16</v>
      </c>
      <c r="C1398">
        <v>23</v>
      </c>
      <c r="D1398" t="s">
        <v>14</v>
      </c>
      <c r="E1398" t="str">
        <f>_xlfn.CONCAT(_2024[[#This Row],[Armazém]],_2024[[#This Row],[Data]])</f>
        <v>Lisbona Alcochete16</v>
      </c>
      <c r="F1398">
        <v>5116.66</v>
      </c>
      <c r="G1398">
        <v>19873.14</v>
      </c>
      <c r="H1398" s="3">
        <f>INT((MONTH(_2024[[#This Row],[Semana n º Data]])-1)/3)+1</f>
        <v>2</v>
      </c>
    </row>
    <row r="1399" spans="1:8" x14ac:dyDescent="0.25">
      <c r="A1399" t="s">
        <v>127</v>
      </c>
      <c r="B1399">
        <f>+WEEKNUM(_2024[[#This Row],[Semana n º Data]],2)</f>
        <v>16</v>
      </c>
      <c r="C1399">
        <v>29</v>
      </c>
      <c r="D1399" t="s">
        <v>2</v>
      </c>
      <c r="E1399" t="str">
        <f>_xlfn.CONCAT(_2024[[#This Row],[Armazém]],_2024[[#This Row],[Data]])</f>
        <v>Almancil Outlet16</v>
      </c>
      <c r="F1399">
        <v>2161.52</v>
      </c>
      <c r="G1399">
        <v>17907.7</v>
      </c>
      <c r="H1399" s="3">
        <f>INT((MONTH(_2024[[#This Row],[Semana n º Data]])-1)/3)+1</f>
        <v>2</v>
      </c>
    </row>
    <row r="1400" spans="1:8" x14ac:dyDescent="0.25">
      <c r="A1400" t="s">
        <v>127</v>
      </c>
      <c r="B1400">
        <f>+WEEKNUM(_2024[[#This Row],[Semana n º Data]],2)</f>
        <v>16</v>
      </c>
      <c r="C1400">
        <v>30</v>
      </c>
      <c r="D1400" t="s">
        <v>6</v>
      </c>
      <c r="E1400" t="str">
        <f>_xlfn.CONCAT(_2024[[#This Row],[Armazém]],_2024[[#This Row],[Data]])</f>
        <v>Lisboa CC Amoreiras16</v>
      </c>
      <c r="F1400">
        <v>3016.19</v>
      </c>
      <c r="G1400">
        <v>17886.3</v>
      </c>
      <c r="H1400" s="3">
        <f>INT((MONTH(_2024[[#This Row],[Semana n º Data]])-1)/3)+1</f>
        <v>2</v>
      </c>
    </row>
    <row r="1401" spans="1:8" x14ac:dyDescent="0.25">
      <c r="A1401" t="s">
        <v>128</v>
      </c>
      <c r="B1401">
        <f>+WEEKNUM(_2024[[#This Row],[Semana n º Data]],2)</f>
        <v>17</v>
      </c>
      <c r="C1401">
        <v>20</v>
      </c>
      <c r="D1401" t="s">
        <v>4</v>
      </c>
      <c r="E1401" t="str">
        <f>_xlfn.CONCAT(_2024[[#This Row],[Armazém]],_2024[[#This Row],[Data]])</f>
        <v>Coimbra CC Dolce Vita17</v>
      </c>
      <c r="F1401">
        <v>1565.55</v>
      </c>
      <c r="G1401">
        <v>12898.7</v>
      </c>
      <c r="H1401" s="3">
        <f>INT((MONTH(_2024[[#This Row],[Semana n º Data]])-1)/3)+1</f>
        <v>2</v>
      </c>
    </row>
    <row r="1402" spans="1:8" x14ac:dyDescent="0.25">
      <c r="A1402" t="s">
        <v>128</v>
      </c>
      <c r="B1402">
        <f>+WEEKNUM(_2024[[#This Row],[Semana n º Data]],2)</f>
        <v>17</v>
      </c>
      <c r="C1402">
        <v>24</v>
      </c>
      <c r="D1402" t="s">
        <v>10</v>
      </c>
      <c r="E1402" t="str">
        <f>_xlfn.CONCAT(_2024[[#This Row],[Armazém]],_2024[[#This Row],[Data]])</f>
        <v>Madeira Funchal CC La17</v>
      </c>
      <c r="F1402">
        <v>1363.38</v>
      </c>
      <c r="G1402">
        <v>16809.16</v>
      </c>
      <c r="H1402" s="3">
        <f>INT((MONTH(_2024[[#This Row],[Semana n º Data]])-1)/3)+1</f>
        <v>2</v>
      </c>
    </row>
    <row r="1403" spans="1:8" x14ac:dyDescent="0.25">
      <c r="A1403" t="s">
        <v>128</v>
      </c>
      <c r="B1403">
        <f>+WEEKNUM(_2024[[#This Row],[Semana n º Data]],2)</f>
        <v>17</v>
      </c>
      <c r="C1403">
        <v>22</v>
      </c>
      <c r="D1403" t="s">
        <v>5</v>
      </c>
      <c r="E1403" t="str">
        <f>_xlfn.CONCAT(_2024[[#This Row],[Armazém]],_2024[[#This Row],[Data]])</f>
        <v>Faro CC Forum Algarve17</v>
      </c>
      <c r="F1403">
        <v>1298.5</v>
      </c>
      <c r="G1403">
        <v>16317.22</v>
      </c>
      <c r="H1403" s="3">
        <f>INT((MONTH(_2024[[#This Row],[Semana n º Data]])-1)/3)+1</f>
        <v>2</v>
      </c>
    </row>
    <row r="1404" spans="1:8" x14ac:dyDescent="0.25">
      <c r="A1404" t="s">
        <v>128</v>
      </c>
      <c r="B1404">
        <f>+WEEKNUM(_2024[[#This Row],[Semana n º Data]],2)</f>
        <v>17</v>
      </c>
      <c r="C1404">
        <v>26</v>
      </c>
      <c r="D1404" t="s">
        <v>13</v>
      </c>
      <c r="E1404" t="str">
        <f>_xlfn.CONCAT(_2024[[#This Row],[Armazém]],_2024[[#This Row],[Data]])</f>
        <v>Porto CC Norte Shopping17</v>
      </c>
      <c r="F1404">
        <v>2672.15</v>
      </c>
      <c r="G1404">
        <v>28909.25</v>
      </c>
      <c r="H1404" s="3">
        <f>INT((MONTH(_2024[[#This Row],[Semana n º Data]])-1)/3)+1</f>
        <v>2</v>
      </c>
    </row>
    <row r="1405" spans="1:8" x14ac:dyDescent="0.25">
      <c r="A1405" t="s">
        <v>128</v>
      </c>
      <c r="B1405">
        <f>+WEEKNUM(_2024[[#This Row],[Semana n º Data]],2)</f>
        <v>17</v>
      </c>
      <c r="C1405">
        <v>21</v>
      </c>
      <c r="D1405" t="s">
        <v>7</v>
      </c>
      <c r="E1405" t="str">
        <f>_xlfn.CONCAT(_2024[[#This Row],[Armazém]],_2024[[#This Row],[Data]])</f>
        <v>Lisboa CC Colombo17</v>
      </c>
      <c r="F1405">
        <v>2358.0300000000002</v>
      </c>
      <c r="G1405">
        <v>28289.23</v>
      </c>
      <c r="H1405" s="3">
        <f>INT((MONTH(_2024[[#This Row],[Semana n º Data]])-1)/3)+1</f>
        <v>2</v>
      </c>
    </row>
    <row r="1406" spans="1:8" x14ac:dyDescent="0.25">
      <c r="A1406" t="s">
        <v>128</v>
      </c>
      <c r="B1406">
        <f>+WEEKNUM(_2024[[#This Row],[Semana n º Data]],2)</f>
        <v>17</v>
      </c>
      <c r="C1406">
        <v>18</v>
      </c>
      <c r="D1406" t="s">
        <v>12</v>
      </c>
      <c r="E1406" t="str">
        <f>_xlfn.CONCAT(_2024[[#This Row],[Armazém]],_2024[[#This Row],[Data]])</f>
        <v>Porto Aeroporto17</v>
      </c>
      <c r="F1406">
        <v>3168.97</v>
      </c>
      <c r="G1406">
        <v>12000</v>
      </c>
      <c r="H1406" s="3">
        <f>INT((MONTH(_2024[[#This Row],[Semana n º Data]])-1)/3)+1</f>
        <v>2</v>
      </c>
    </row>
    <row r="1407" spans="1:8" x14ac:dyDescent="0.25">
      <c r="A1407" t="s">
        <v>128</v>
      </c>
      <c r="B1407">
        <f>+WEEKNUM(_2024[[#This Row],[Semana n º Data]],2)</f>
        <v>17</v>
      </c>
      <c r="C1407">
        <v>27</v>
      </c>
      <c r="D1407" t="s">
        <v>11</v>
      </c>
      <c r="E1407" t="str">
        <f>_xlfn.CONCAT(_2024[[#This Row],[Armazém]],_2024[[#This Row],[Data]])</f>
        <v>Oeiras C.C. Parque Oeiras17</v>
      </c>
      <c r="F1407">
        <v>1480.62</v>
      </c>
      <c r="G1407">
        <v>19766.259999999998</v>
      </c>
      <c r="H1407" s="3">
        <f>INT((MONTH(_2024[[#This Row],[Semana n º Data]])-1)/3)+1</f>
        <v>2</v>
      </c>
    </row>
    <row r="1408" spans="1:8" x14ac:dyDescent="0.25">
      <c r="A1408" t="s">
        <v>128</v>
      </c>
      <c r="B1408">
        <f>+WEEKNUM(_2024[[#This Row],[Semana n º Data]],2)</f>
        <v>17</v>
      </c>
      <c r="C1408">
        <v>19</v>
      </c>
      <c r="D1408" t="s">
        <v>3</v>
      </c>
      <c r="E1408" t="str">
        <f>_xlfn.CONCAT(_2024[[#This Row],[Armazém]],_2024[[#This Row],[Data]])</f>
        <v>Braga17</v>
      </c>
      <c r="F1408">
        <v>1297.07</v>
      </c>
      <c r="G1408">
        <v>7542.87</v>
      </c>
      <c r="H1408" s="3">
        <f>INT((MONTH(_2024[[#This Row],[Semana n º Data]])-1)/3)+1</f>
        <v>2</v>
      </c>
    </row>
    <row r="1409" spans="1:8" x14ac:dyDescent="0.25">
      <c r="A1409" t="s">
        <v>128</v>
      </c>
      <c r="B1409">
        <f>+WEEKNUM(_2024[[#This Row],[Semana n º Data]],2)</f>
        <v>17</v>
      </c>
      <c r="C1409">
        <v>28</v>
      </c>
      <c r="D1409" t="s">
        <v>9</v>
      </c>
      <c r="E1409" t="str">
        <f>_xlfn.CONCAT(_2024[[#This Row],[Armazém]],_2024[[#This Row],[Data]])</f>
        <v>Lisbona Praca Dom Pedro17</v>
      </c>
      <c r="F1409">
        <v>3557.03</v>
      </c>
      <c r="G1409">
        <v>25000</v>
      </c>
      <c r="H1409" s="3">
        <f>INT((MONTH(_2024[[#This Row],[Semana n º Data]])-1)/3)+1</f>
        <v>2</v>
      </c>
    </row>
    <row r="1410" spans="1:8" x14ac:dyDescent="0.25">
      <c r="A1410" t="s">
        <v>128</v>
      </c>
      <c r="B1410">
        <f>+WEEKNUM(_2024[[#This Row],[Semana n º Data]],2)</f>
        <v>17</v>
      </c>
      <c r="C1410">
        <v>23</v>
      </c>
      <c r="D1410" t="s">
        <v>14</v>
      </c>
      <c r="E1410" t="str">
        <f>_xlfn.CONCAT(_2024[[#This Row],[Armazém]],_2024[[#This Row],[Data]])</f>
        <v>Lisbona Alcochete17</v>
      </c>
      <c r="F1410">
        <v>1208.1199999999999</v>
      </c>
      <c r="G1410">
        <v>26227.360000000001</v>
      </c>
      <c r="H1410" s="3">
        <f>INT((MONTH(_2024[[#This Row],[Semana n º Data]])-1)/3)+1</f>
        <v>2</v>
      </c>
    </row>
    <row r="1411" spans="1:8" x14ac:dyDescent="0.25">
      <c r="A1411" t="s">
        <v>128</v>
      </c>
      <c r="B1411">
        <f>+WEEKNUM(_2024[[#This Row],[Semana n º Data]],2)</f>
        <v>17</v>
      </c>
      <c r="C1411">
        <v>29</v>
      </c>
      <c r="D1411" t="s">
        <v>2</v>
      </c>
      <c r="E1411" t="str">
        <f>_xlfn.CONCAT(_2024[[#This Row],[Armazém]],_2024[[#This Row],[Data]])</f>
        <v>Almancil Outlet17</v>
      </c>
      <c r="F1411">
        <v>1687.91</v>
      </c>
      <c r="G1411">
        <v>17120.79</v>
      </c>
      <c r="H1411" s="3">
        <f>INT((MONTH(_2024[[#This Row],[Semana n º Data]])-1)/3)+1</f>
        <v>2</v>
      </c>
    </row>
    <row r="1412" spans="1:8" x14ac:dyDescent="0.25">
      <c r="A1412" t="s">
        <v>128</v>
      </c>
      <c r="B1412">
        <f>+WEEKNUM(_2024[[#This Row],[Semana n º Data]],2)</f>
        <v>17</v>
      </c>
      <c r="C1412">
        <v>30</v>
      </c>
      <c r="D1412" t="s">
        <v>6</v>
      </c>
      <c r="E1412" t="str">
        <f>_xlfn.CONCAT(_2024[[#This Row],[Armazém]],_2024[[#This Row],[Data]])</f>
        <v>Lisboa CC Amoreiras17</v>
      </c>
      <c r="F1412">
        <v>1176.94</v>
      </c>
      <c r="G1412">
        <v>19360.23</v>
      </c>
      <c r="H1412" s="3">
        <f>INT((MONTH(_2024[[#This Row],[Semana n º Data]])-1)/3)+1</f>
        <v>2</v>
      </c>
    </row>
    <row r="1413" spans="1:8" x14ac:dyDescent="0.25">
      <c r="A1413" t="s">
        <v>129</v>
      </c>
      <c r="B1413">
        <f>+WEEKNUM(_2024[[#This Row],[Semana n º Data]],2)</f>
        <v>17</v>
      </c>
      <c r="C1413">
        <v>20</v>
      </c>
      <c r="D1413" t="s">
        <v>4</v>
      </c>
      <c r="E1413" t="str">
        <f>_xlfn.CONCAT(_2024[[#This Row],[Armazém]],_2024[[#This Row],[Data]])</f>
        <v>Coimbra CC Dolce Vita17</v>
      </c>
      <c r="F1413">
        <v>1523.75</v>
      </c>
      <c r="G1413">
        <v>12898.7</v>
      </c>
      <c r="H1413" s="3">
        <f>INT((MONTH(_2024[[#This Row],[Semana n º Data]])-1)/3)+1</f>
        <v>2</v>
      </c>
    </row>
    <row r="1414" spans="1:8" x14ac:dyDescent="0.25">
      <c r="A1414" t="s">
        <v>129</v>
      </c>
      <c r="B1414">
        <f>+WEEKNUM(_2024[[#This Row],[Semana n º Data]],2)</f>
        <v>17</v>
      </c>
      <c r="C1414">
        <v>24</v>
      </c>
      <c r="D1414" t="s">
        <v>10</v>
      </c>
      <c r="E1414" t="str">
        <f>_xlfn.CONCAT(_2024[[#This Row],[Armazém]],_2024[[#This Row],[Data]])</f>
        <v>Madeira Funchal CC La17</v>
      </c>
      <c r="F1414">
        <v>1708.88</v>
      </c>
      <c r="G1414">
        <v>16809.16</v>
      </c>
      <c r="H1414" s="3">
        <f>INT((MONTH(_2024[[#This Row],[Semana n º Data]])-1)/3)+1</f>
        <v>2</v>
      </c>
    </row>
    <row r="1415" spans="1:8" x14ac:dyDescent="0.25">
      <c r="A1415" t="s">
        <v>129</v>
      </c>
      <c r="B1415">
        <f>+WEEKNUM(_2024[[#This Row],[Semana n º Data]],2)</f>
        <v>17</v>
      </c>
      <c r="C1415">
        <v>22</v>
      </c>
      <c r="D1415" t="s">
        <v>5</v>
      </c>
      <c r="E1415" t="str">
        <f>_xlfn.CONCAT(_2024[[#This Row],[Armazém]],_2024[[#This Row],[Data]])</f>
        <v>Faro CC Forum Algarve17</v>
      </c>
      <c r="F1415">
        <v>1598.82</v>
      </c>
      <c r="G1415">
        <v>16317.22</v>
      </c>
      <c r="H1415" s="3">
        <f>INT((MONTH(_2024[[#This Row],[Semana n º Data]])-1)/3)+1</f>
        <v>2</v>
      </c>
    </row>
    <row r="1416" spans="1:8" x14ac:dyDescent="0.25">
      <c r="A1416" t="s">
        <v>129</v>
      </c>
      <c r="B1416">
        <f>+WEEKNUM(_2024[[#This Row],[Semana n º Data]],2)</f>
        <v>17</v>
      </c>
      <c r="C1416">
        <v>26</v>
      </c>
      <c r="D1416" t="s">
        <v>13</v>
      </c>
      <c r="E1416" t="str">
        <f>_xlfn.CONCAT(_2024[[#This Row],[Armazém]],_2024[[#This Row],[Data]])</f>
        <v>Porto CC Norte Shopping17</v>
      </c>
      <c r="F1416">
        <v>3055.88</v>
      </c>
      <c r="G1416">
        <v>28909.25</v>
      </c>
      <c r="H1416" s="3">
        <f>INT((MONTH(_2024[[#This Row],[Semana n º Data]])-1)/3)+1</f>
        <v>2</v>
      </c>
    </row>
    <row r="1417" spans="1:8" x14ac:dyDescent="0.25">
      <c r="A1417" t="s">
        <v>129</v>
      </c>
      <c r="B1417">
        <f>+WEEKNUM(_2024[[#This Row],[Semana n º Data]],2)</f>
        <v>17</v>
      </c>
      <c r="C1417">
        <v>21</v>
      </c>
      <c r="D1417" t="s">
        <v>7</v>
      </c>
      <c r="E1417" t="str">
        <f>_xlfn.CONCAT(_2024[[#This Row],[Armazém]],_2024[[#This Row],[Data]])</f>
        <v>Lisboa CC Colombo17</v>
      </c>
      <c r="F1417">
        <v>2265.21</v>
      </c>
      <c r="G1417">
        <v>28289.23</v>
      </c>
      <c r="H1417" s="3">
        <f>INT((MONTH(_2024[[#This Row],[Semana n º Data]])-1)/3)+1</f>
        <v>2</v>
      </c>
    </row>
    <row r="1418" spans="1:8" x14ac:dyDescent="0.25">
      <c r="A1418" t="s">
        <v>129</v>
      </c>
      <c r="B1418">
        <f>+WEEKNUM(_2024[[#This Row],[Semana n º Data]],2)</f>
        <v>17</v>
      </c>
      <c r="C1418">
        <v>18</v>
      </c>
      <c r="D1418" t="s">
        <v>12</v>
      </c>
      <c r="E1418" t="str">
        <f>_xlfn.CONCAT(_2024[[#This Row],[Armazém]],_2024[[#This Row],[Data]])</f>
        <v>Porto Aeroporto17</v>
      </c>
      <c r="F1418">
        <v>1337.73</v>
      </c>
      <c r="G1418">
        <v>12000</v>
      </c>
      <c r="H1418" s="3">
        <f>INT((MONTH(_2024[[#This Row],[Semana n º Data]])-1)/3)+1</f>
        <v>2</v>
      </c>
    </row>
    <row r="1419" spans="1:8" x14ac:dyDescent="0.25">
      <c r="A1419" t="s">
        <v>129</v>
      </c>
      <c r="B1419">
        <f>+WEEKNUM(_2024[[#This Row],[Semana n º Data]],2)</f>
        <v>17</v>
      </c>
      <c r="C1419">
        <v>27</v>
      </c>
      <c r="D1419" t="s">
        <v>11</v>
      </c>
      <c r="E1419" t="str">
        <f>_xlfn.CONCAT(_2024[[#This Row],[Armazém]],_2024[[#This Row],[Data]])</f>
        <v>Oeiras C.C. Parque Oeiras17</v>
      </c>
      <c r="F1419">
        <v>2632.48</v>
      </c>
      <c r="G1419">
        <v>19766.259999999998</v>
      </c>
      <c r="H1419" s="3">
        <f>INT((MONTH(_2024[[#This Row],[Semana n º Data]])-1)/3)+1</f>
        <v>2</v>
      </c>
    </row>
    <row r="1420" spans="1:8" x14ac:dyDescent="0.25">
      <c r="A1420" t="s">
        <v>129</v>
      </c>
      <c r="B1420">
        <f>+WEEKNUM(_2024[[#This Row],[Semana n º Data]],2)</f>
        <v>17</v>
      </c>
      <c r="C1420">
        <v>19</v>
      </c>
      <c r="D1420" t="s">
        <v>3</v>
      </c>
      <c r="E1420" t="str">
        <f>_xlfn.CONCAT(_2024[[#This Row],[Armazém]],_2024[[#This Row],[Data]])</f>
        <v>Braga17</v>
      </c>
      <c r="F1420">
        <v>464.8</v>
      </c>
      <c r="G1420">
        <v>7542.87</v>
      </c>
      <c r="H1420" s="3">
        <f>INT((MONTH(_2024[[#This Row],[Semana n º Data]])-1)/3)+1</f>
        <v>2</v>
      </c>
    </row>
    <row r="1421" spans="1:8" x14ac:dyDescent="0.25">
      <c r="A1421" t="s">
        <v>129</v>
      </c>
      <c r="B1421">
        <f>+WEEKNUM(_2024[[#This Row],[Semana n º Data]],2)</f>
        <v>17</v>
      </c>
      <c r="C1421">
        <v>28</v>
      </c>
      <c r="D1421" t="s">
        <v>9</v>
      </c>
      <c r="E1421" t="str">
        <f>_xlfn.CONCAT(_2024[[#This Row],[Armazém]],_2024[[#This Row],[Data]])</f>
        <v>Lisbona Praca Dom Pedro17</v>
      </c>
      <c r="F1421">
        <v>2372.77</v>
      </c>
      <c r="G1421">
        <v>25000</v>
      </c>
      <c r="H1421" s="3">
        <f>INT((MONTH(_2024[[#This Row],[Semana n º Data]])-1)/3)+1</f>
        <v>2</v>
      </c>
    </row>
    <row r="1422" spans="1:8" x14ac:dyDescent="0.25">
      <c r="A1422" t="s">
        <v>129</v>
      </c>
      <c r="B1422">
        <f>+WEEKNUM(_2024[[#This Row],[Semana n º Data]],2)</f>
        <v>17</v>
      </c>
      <c r="C1422">
        <v>23</v>
      </c>
      <c r="D1422" t="s">
        <v>14</v>
      </c>
      <c r="E1422" t="str">
        <f>_xlfn.CONCAT(_2024[[#This Row],[Armazém]],_2024[[#This Row],[Data]])</f>
        <v>Lisbona Alcochete17</v>
      </c>
      <c r="F1422">
        <v>2946.04</v>
      </c>
      <c r="G1422">
        <v>26227.360000000001</v>
      </c>
      <c r="H1422" s="3">
        <f>INT((MONTH(_2024[[#This Row],[Semana n º Data]])-1)/3)+1</f>
        <v>2</v>
      </c>
    </row>
    <row r="1423" spans="1:8" x14ac:dyDescent="0.25">
      <c r="A1423" t="s">
        <v>129</v>
      </c>
      <c r="B1423">
        <f>+WEEKNUM(_2024[[#This Row],[Semana n º Data]],2)</f>
        <v>17</v>
      </c>
      <c r="C1423">
        <v>29</v>
      </c>
      <c r="D1423" t="s">
        <v>2</v>
      </c>
      <c r="E1423" t="str">
        <f>_xlfn.CONCAT(_2024[[#This Row],[Armazém]],_2024[[#This Row],[Data]])</f>
        <v>Almancil Outlet17</v>
      </c>
      <c r="F1423">
        <v>831.11</v>
      </c>
      <c r="G1423">
        <v>17120.79</v>
      </c>
      <c r="H1423" s="3">
        <f>INT((MONTH(_2024[[#This Row],[Semana n º Data]])-1)/3)+1</f>
        <v>2</v>
      </c>
    </row>
    <row r="1424" spans="1:8" x14ac:dyDescent="0.25">
      <c r="A1424" t="s">
        <v>129</v>
      </c>
      <c r="B1424">
        <f>+WEEKNUM(_2024[[#This Row],[Semana n º Data]],2)</f>
        <v>17</v>
      </c>
      <c r="C1424">
        <v>30</v>
      </c>
      <c r="D1424" t="s">
        <v>6</v>
      </c>
      <c r="E1424" t="str">
        <f>_xlfn.CONCAT(_2024[[#This Row],[Armazém]],_2024[[#This Row],[Data]])</f>
        <v>Lisboa CC Amoreiras17</v>
      </c>
      <c r="F1424">
        <v>2406.17</v>
      </c>
      <c r="G1424">
        <v>19360.23</v>
      </c>
      <c r="H1424" s="3">
        <f>INT((MONTH(_2024[[#This Row],[Semana n º Data]])-1)/3)+1</f>
        <v>2</v>
      </c>
    </row>
    <row r="1425" spans="1:8" x14ac:dyDescent="0.25">
      <c r="A1425" t="s">
        <v>130</v>
      </c>
      <c r="B1425">
        <f>+WEEKNUM(_2024[[#This Row],[Semana n º Data]],2)</f>
        <v>17</v>
      </c>
      <c r="C1425">
        <v>20</v>
      </c>
      <c r="D1425" t="s">
        <v>4</v>
      </c>
      <c r="E1425" t="str">
        <f>_xlfn.CONCAT(_2024[[#This Row],[Armazém]],_2024[[#This Row],[Data]])</f>
        <v>Coimbra CC Dolce Vita17</v>
      </c>
      <c r="F1425">
        <v>1711.61</v>
      </c>
      <c r="G1425">
        <v>12898.7</v>
      </c>
      <c r="H1425" s="3">
        <f>INT((MONTH(_2024[[#This Row],[Semana n º Data]])-1)/3)+1</f>
        <v>2</v>
      </c>
    </row>
    <row r="1426" spans="1:8" x14ac:dyDescent="0.25">
      <c r="A1426" t="s">
        <v>130</v>
      </c>
      <c r="B1426">
        <f>+WEEKNUM(_2024[[#This Row],[Semana n º Data]],2)</f>
        <v>17</v>
      </c>
      <c r="C1426">
        <v>24</v>
      </c>
      <c r="D1426" t="s">
        <v>10</v>
      </c>
      <c r="E1426" t="str">
        <f>_xlfn.CONCAT(_2024[[#This Row],[Armazém]],_2024[[#This Row],[Data]])</f>
        <v>Madeira Funchal CC La17</v>
      </c>
      <c r="F1426">
        <v>2152.6799999999998</v>
      </c>
      <c r="G1426">
        <v>16809.16</v>
      </c>
      <c r="H1426" s="3">
        <f>INT((MONTH(_2024[[#This Row],[Semana n º Data]])-1)/3)+1</f>
        <v>2</v>
      </c>
    </row>
    <row r="1427" spans="1:8" x14ac:dyDescent="0.25">
      <c r="A1427" t="s">
        <v>130</v>
      </c>
      <c r="B1427">
        <f>+WEEKNUM(_2024[[#This Row],[Semana n º Data]],2)</f>
        <v>17</v>
      </c>
      <c r="C1427">
        <v>22</v>
      </c>
      <c r="D1427" t="s">
        <v>5</v>
      </c>
      <c r="E1427" t="str">
        <f>_xlfn.CONCAT(_2024[[#This Row],[Armazém]],_2024[[#This Row],[Data]])</f>
        <v>Faro CC Forum Algarve17</v>
      </c>
      <c r="F1427">
        <v>991.38</v>
      </c>
      <c r="G1427">
        <v>16317.22</v>
      </c>
      <c r="H1427" s="3">
        <f>INT((MONTH(_2024[[#This Row],[Semana n º Data]])-1)/3)+1</f>
        <v>2</v>
      </c>
    </row>
    <row r="1428" spans="1:8" x14ac:dyDescent="0.25">
      <c r="A1428" t="s">
        <v>130</v>
      </c>
      <c r="B1428">
        <f>+WEEKNUM(_2024[[#This Row],[Semana n º Data]],2)</f>
        <v>17</v>
      </c>
      <c r="C1428">
        <v>26</v>
      </c>
      <c r="D1428" t="s">
        <v>13</v>
      </c>
      <c r="E1428" t="str">
        <f>_xlfn.CONCAT(_2024[[#This Row],[Armazém]],_2024[[#This Row],[Data]])</f>
        <v>Porto CC Norte Shopping17</v>
      </c>
      <c r="F1428">
        <v>2803.74</v>
      </c>
      <c r="G1428">
        <v>28909.25</v>
      </c>
      <c r="H1428" s="3">
        <f>INT((MONTH(_2024[[#This Row],[Semana n º Data]])-1)/3)+1</f>
        <v>2</v>
      </c>
    </row>
    <row r="1429" spans="1:8" x14ac:dyDescent="0.25">
      <c r="A1429" t="s">
        <v>130</v>
      </c>
      <c r="B1429">
        <f>+WEEKNUM(_2024[[#This Row],[Semana n º Data]],2)</f>
        <v>17</v>
      </c>
      <c r="C1429">
        <v>21</v>
      </c>
      <c r="D1429" t="s">
        <v>7</v>
      </c>
      <c r="E1429" t="str">
        <f>_xlfn.CONCAT(_2024[[#This Row],[Armazém]],_2024[[#This Row],[Data]])</f>
        <v>Lisboa CC Colombo17</v>
      </c>
      <c r="F1429">
        <v>2468.4</v>
      </c>
      <c r="G1429">
        <v>28289.23</v>
      </c>
      <c r="H1429" s="3">
        <f>INT((MONTH(_2024[[#This Row],[Semana n º Data]])-1)/3)+1</f>
        <v>2</v>
      </c>
    </row>
    <row r="1430" spans="1:8" x14ac:dyDescent="0.25">
      <c r="A1430" t="s">
        <v>130</v>
      </c>
      <c r="B1430">
        <f>+WEEKNUM(_2024[[#This Row],[Semana n º Data]],2)</f>
        <v>17</v>
      </c>
      <c r="C1430">
        <v>18</v>
      </c>
      <c r="D1430" t="s">
        <v>12</v>
      </c>
      <c r="E1430" t="str">
        <f>_xlfn.CONCAT(_2024[[#This Row],[Armazém]],_2024[[#This Row],[Data]])</f>
        <v>Porto Aeroporto17</v>
      </c>
      <c r="F1430">
        <v>2047.7</v>
      </c>
      <c r="G1430">
        <v>12000</v>
      </c>
      <c r="H1430" s="3">
        <f>INT((MONTH(_2024[[#This Row],[Semana n º Data]])-1)/3)+1</f>
        <v>2</v>
      </c>
    </row>
    <row r="1431" spans="1:8" x14ac:dyDescent="0.25">
      <c r="A1431" t="s">
        <v>130</v>
      </c>
      <c r="B1431">
        <f>+WEEKNUM(_2024[[#This Row],[Semana n º Data]],2)</f>
        <v>17</v>
      </c>
      <c r="C1431">
        <v>27</v>
      </c>
      <c r="D1431" t="s">
        <v>11</v>
      </c>
      <c r="E1431" t="str">
        <f>_xlfn.CONCAT(_2024[[#This Row],[Armazém]],_2024[[#This Row],[Data]])</f>
        <v>Oeiras C.C. Parque Oeiras17</v>
      </c>
      <c r="F1431">
        <v>2487.14</v>
      </c>
      <c r="G1431">
        <v>19766.259999999998</v>
      </c>
      <c r="H1431" s="3">
        <f>INT((MONTH(_2024[[#This Row],[Semana n º Data]])-1)/3)+1</f>
        <v>2</v>
      </c>
    </row>
    <row r="1432" spans="1:8" x14ac:dyDescent="0.25">
      <c r="A1432" t="s">
        <v>130</v>
      </c>
      <c r="B1432">
        <f>+WEEKNUM(_2024[[#This Row],[Semana n º Data]],2)</f>
        <v>17</v>
      </c>
      <c r="C1432">
        <v>19</v>
      </c>
      <c r="D1432" t="s">
        <v>3</v>
      </c>
      <c r="E1432" t="str">
        <f>_xlfn.CONCAT(_2024[[#This Row],[Armazém]],_2024[[#This Row],[Data]])</f>
        <v>Braga17</v>
      </c>
      <c r="F1432">
        <v>500.64</v>
      </c>
      <c r="G1432">
        <v>7542.87</v>
      </c>
      <c r="H1432" s="3">
        <f>INT((MONTH(_2024[[#This Row],[Semana n º Data]])-1)/3)+1</f>
        <v>2</v>
      </c>
    </row>
    <row r="1433" spans="1:8" x14ac:dyDescent="0.25">
      <c r="A1433" t="s">
        <v>130</v>
      </c>
      <c r="B1433">
        <f>+WEEKNUM(_2024[[#This Row],[Semana n º Data]],2)</f>
        <v>17</v>
      </c>
      <c r="C1433">
        <v>28</v>
      </c>
      <c r="D1433" t="s">
        <v>9</v>
      </c>
      <c r="E1433" t="str">
        <f>_xlfn.CONCAT(_2024[[#This Row],[Armazém]],_2024[[#This Row],[Data]])</f>
        <v>Lisbona Praca Dom Pedro17</v>
      </c>
      <c r="F1433">
        <v>3873</v>
      </c>
      <c r="G1433">
        <v>25000</v>
      </c>
      <c r="H1433" s="3">
        <f>INT((MONTH(_2024[[#This Row],[Semana n º Data]])-1)/3)+1</f>
        <v>2</v>
      </c>
    </row>
    <row r="1434" spans="1:8" x14ac:dyDescent="0.25">
      <c r="A1434" t="s">
        <v>130</v>
      </c>
      <c r="B1434">
        <f>+WEEKNUM(_2024[[#This Row],[Semana n º Data]],2)</f>
        <v>17</v>
      </c>
      <c r="C1434">
        <v>23</v>
      </c>
      <c r="D1434" t="s">
        <v>14</v>
      </c>
      <c r="E1434" t="str">
        <f>_xlfn.CONCAT(_2024[[#This Row],[Armazém]],_2024[[#This Row],[Data]])</f>
        <v>Lisbona Alcochete17</v>
      </c>
      <c r="F1434">
        <v>1953.38</v>
      </c>
      <c r="G1434">
        <v>26227.360000000001</v>
      </c>
      <c r="H1434" s="3">
        <f>INT((MONTH(_2024[[#This Row],[Semana n º Data]])-1)/3)+1</f>
        <v>2</v>
      </c>
    </row>
    <row r="1435" spans="1:8" x14ac:dyDescent="0.25">
      <c r="A1435" t="s">
        <v>130</v>
      </c>
      <c r="B1435">
        <f>+WEEKNUM(_2024[[#This Row],[Semana n º Data]],2)</f>
        <v>17</v>
      </c>
      <c r="C1435">
        <v>29</v>
      </c>
      <c r="D1435" t="s">
        <v>2</v>
      </c>
      <c r="E1435" t="str">
        <f>_xlfn.CONCAT(_2024[[#This Row],[Armazém]],_2024[[#This Row],[Data]])</f>
        <v>Almancil Outlet17</v>
      </c>
      <c r="F1435">
        <v>1754.78</v>
      </c>
      <c r="G1435">
        <v>17120.79</v>
      </c>
      <c r="H1435" s="3">
        <f>INT((MONTH(_2024[[#This Row],[Semana n º Data]])-1)/3)+1</f>
        <v>2</v>
      </c>
    </row>
    <row r="1436" spans="1:8" x14ac:dyDescent="0.25">
      <c r="A1436" t="s">
        <v>130</v>
      </c>
      <c r="B1436">
        <f>+WEEKNUM(_2024[[#This Row],[Semana n º Data]],2)</f>
        <v>17</v>
      </c>
      <c r="C1436">
        <v>30</v>
      </c>
      <c r="D1436" t="s">
        <v>6</v>
      </c>
      <c r="E1436" t="str">
        <f>_xlfn.CONCAT(_2024[[#This Row],[Armazém]],_2024[[#This Row],[Data]])</f>
        <v>Lisboa CC Amoreiras17</v>
      </c>
      <c r="F1436">
        <v>3102.06</v>
      </c>
      <c r="G1436">
        <v>19360.23</v>
      </c>
      <c r="H1436" s="3">
        <f>INT((MONTH(_2024[[#This Row],[Semana n º Data]])-1)/3)+1</f>
        <v>2</v>
      </c>
    </row>
    <row r="1437" spans="1:8" x14ac:dyDescent="0.25">
      <c r="A1437" t="s">
        <v>131</v>
      </c>
      <c r="B1437">
        <f>+WEEKNUM(_2024[[#This Row],[Semana n º Data]],2)</f>
        <v>17</v>
      </c>
      <c r="C1437">
        <v>20</v>
      </c>
      <c r="D1437" t="s">
        <v>4</v>
      </c>
      <c r="E1437" t="str">
        <f>_xlfn.CONCAT(_2024[[#This Row],[Armazém]],_2024[[#This Row],[Data]])</f>
        <v>Coimbra CC Dolce Vita17</v>
      </c>
      <c r="F1437">
        <v>1652.01</v>
      </c>
      <c r="G1437">
        <v>12898.7</v>
      </c>
      <c r="H1437" s="3">
        <f>INT((MONTH(_2024[[#This Row],[Semana n º Data]])-1)/3)+1</f>
        <v>2</v>
      </c>
    </row>
    <row r="1438" spans="1:8" x14ac:dyDescent="0.25">
      <c r="A1438" t="s">
        <v>131</v>
      </c>
      <c r="B1438">
        <f>+WEEKNUM(_2024[[#This Row],[Semana n º Data]],2)</f>
        <v>17</v>
      </c>
      <c r="C1438">
        <v>24</v>
      </c>
      <c r="D1438" t="s">
        <v>10</v>
      </c>
      <c r="E1438" t="str">
        <f>_xlfn.CONCAT(_2024[[#This Row],[Armazém]],_2024[[#This Row],[Data]])</f>
        <v>Madeira Funchal CC La17</v>
      </c>
      <c r="F1438">
        <v>2463.86</v>
      </c>
      <c r="G1438">
        <v>16809.16</v>
      </c>
      <c r="H1438" s="3">
        <f>INT((MONTH(_2024[[#This Row],[Semana n º Data]])-1)/3)+1</f>
        <v>2</v>
      </c>
    </row>
    <row r="1439" spans="1:8" x14ac:dyDescent="0.25">
      <c r="A1439" t="s">
        <v>131</v>
      </c>
      <c r="B1439">
        <f>+WEEKNUM(_2024[[#This Row],[Semana n º Data]],2)</f>
        <v>17</v>
      </c>
      <c r="C1439">
        <v>22</v>
      </c>
      <c r="D1439" t="s">
        <v>5</v>
      </c>
      <c r="E1439" t="str">
        <f>_xlfn.CONCAT(_2024[[#This Row],[Armazém]],_2024[[#This Row],[Data]])</f>
        <v>Faro CC Forum Algarve17</v>
      </c>
      <c r="F1439">
        <v>2426.17</v>
      </c>
      <c r="G1439">
        <v>16317.22</v>
      </c>
      <c r="H1439" s="3">
        <f>INT((MONTH(_2024[[#This Row],[Semana n º Data]])-1)/3)+1</f>
        <v>2</v>
      </c>
    </row>
    <row r="1440" spans="1:8" x14ac:dyDescent="0.25">
      <c r="A1440" t="s">
        <v>131</v>
      </c>
      <c r="B1440">
        <f>+WEEKNUM(_2024[[#This Row],[Semana n º Data]],2)</f>
        <v>17</v>
      </c>
      <c r="C1440">
        <v>26</v>
      </c>
      <c r="D1440" t="s">
        <v>13</v>
      </c>
      <c r="E1440" t="str">
        <f>_xlfn.CONCAT(_2024[[#This Row],[Armazém]],_2024[[#This Row],[Data]])</f>
        <v>Porto CC Norte Shopping17</v>
      </c>
      <c r="F1440">
        <v>5612.14</v>
      </c>
      <c r="G1440">
        <v>28909.25</v>
      </c>
      <c r="H1440" s="3">
        <f>INT((MONTH(_2024[[#This Row],[Semana n º Data]])-1)/3)+1</f>
        <v>2</v>
      </c>
    </row>
    <row r="1441" spans="1:8" x14ac:dyDescent="0.25">
      <c r="A1441" t="s">
        <v>131</v>
      </c>
      <c r="B1441">
        <f>+WEEKNUM(_2024[[#This Row],[Semana n º Data]],2)</f>
        <v>17</v>
      </c>
      <c r="C1441">
        <v>21</v>
      </c>
      <c r="D1441" t="s">
        <v>7</v>
      </c>
      <c r="E1441" t="str">
        <f>_xlfn.CONCAT(_2024[[#This Row],[Armazém]],_2024[[#This Row],[Data]])</f>
        <v>Lisboa CC Colombo17</v>
      </c>
      <c r="F1441">
        <v>4165.47</v>
      </c>
      <c r="G1441">
        <v>28289.23</v>
      </c>
      <c r="H1441" s="3">
        <f>INT((MONTH(_2024[[#This Row],[Semana n º Data]])-1)/3)+1</f>
        <v>2</v>
      </c>
    </row>
    <row r="1442" spans="1:8" x14ac:dyDescent="0.25">
      <c r="A1442" t="s">
        <v>131</v>
      </c>
      <c r="B1442">
        <f>+WEEKNUM(_2024[[#This Row],[Semana n º Data]],2)</f>
        <v>17</v>
      </c>
      <c r="C1442">
        <v>18</v>
      </c>
      <c r="D1442" t="s">
        <v>12</v>
      </c>
      <c r="E1442" t="str">
        <f>_xlfn.CONCAT(_2024[[#This Row],[Armazém]],_2024[[#This Row],[Data]])</f>
        <v>Porto Aeroporto17</v>
      </c>
      <c r="F1442">
        <v>2957.96</v>
      </c>
      <c r="G1442">
        <v>12000</v>
      </c>
      <c r="H1442" s="3">
        <f>INT((MONTH(_2024[[#This Row],[Semana n º Data]])-1)/3)+1</f>
        <v>2</v>
      </c>
    </row>
    <row r="1443" spans="1:8" x14ac:dyDescent="0.25">
      <c r="A1443" t="s">
        <v>131</v>
      </c>
      <c r="B1443">
        <f>+WEEKNUM(_2024[[#This Row],[Semana n º Data]],2)</f>
        <v>17</v>
      </c>
      <c r="C1443">
        <v>27</v>
      </c>
      <c r="D1443" t="s">
        <v>11</v>
      </c>
      <c r="E1443" t="str">
        <f>_xlfn.CONCAT(_2024[[#This Row],[Armazém]],_2024[[#This Row],[Data]])</f>
        <v>Oeiras C.C. Parque Oeiras17</v>
      </c>
      <c r="F1443">
        <v>2232.86</v>
      </c>
      <c r="G1443">
        <v>19766.259999999998</v>
      </c>
      <c r="H1443" s="3">
        <f>INT((MONTH(_2024[[#This Row],[Semana n º Data]])-1)/3)+1</f>
        <v>2</v>
      </c>
    </row>
    <row r="1444" spans="1:8" x14ac:dyDescent="0.25">
      <c r="A1444" t="s">
        <v>131</v>
      </c>
      <c r="B1444">
        <f>+WEEKNUM(_2024[[#This Row],[Semana n º Data]],2)</f>
        <v>17</v>
      </c>
      <c r="C1444">
        <v>19</v>
      </c>
      <c r="D1444" t="s">
        <v>3</v>
      </c>
      <c r="E1444" t="str">
        <f>_xlfn.CONCAT(_2024[[#This Row],[Armazém]],_2024[[#This Row],[Data]])</f>
        <v>Braga17</v>
      </c>
      <c r="F1444">
        <v>1454.99</v>
      </c>
      <c r="G1444">
        <v>7542.87</v>
      </c>
      <c r="H1444" s="3">
        <f>INT((MONTH(_2024[[#This Row],[Semana n º Data]])-1)/3)+1</f>
        <v>2</v>
      </c>
    </row>
    <row r="1445" spans="1:8" x14ac:dyDescent="0.25">
      <c r="A1445" t="s">
        <v>131</v>
      </c>
      <c r="B1445">
        <f>+WEEKNUM(_2024[[#This Row],[Semana n º Data]],2)</f>
        <v>17</v>
      </c>
      <c r="C1445">
        <v>28</v>
      </c>
      <c r="D1445" t="s">
        <v>9</v>
      </c>
      <c r="E1445" t="str">
        <f>_xlfn.CONCAT(_2024[[#This Row],[Armazém]],_2024[[#This Row],[Data]])</f>
        <v>Lisbona Praca Dom Pedro17</v>
      </c>
      <c r="F1445">
        <v>2934.17</v>
      </c>
      <c r="G1445">
        <v>25000</v>
      </c>
      <c r="H1445" s="3">
        <f>INT((MONTH(_2024[[#This Row],[Semana n º Data]])-1)/3)+1</f>
        <v>2</v>
      </c>
    </row>
    <row r="1446" spans="1:8" x14ac:dyDescent="0.25">
      <c r="A1446" t="s">
        <v>131</v>
      </c>
      <c r="B1446">
        <f>+WEEKNUM(_2024[[#This Row],[Semana n º Data]],2)</f>
        <v>17</v>
      </c>
      <c r="C1446">
        <v>23</v>
      </c>
      <c r="D1446" t="s">
        <v>14</v>
      </c>
      <c r="E1446" t="str">
        <f>_xlfn.CONCAT(_2024[[#This Row],[Armazém]],_2024[[#This Row],[Data]])</f>
        <v>Lisbona Alcochete17</v>
      </c>
      <c r="F1446">
        <v>6368.34</v>
      </c>
      <c r="G1446">
        <v>26227.360000000001</v>
      </c>
      <c r="H1446" s="3">
        <f>INT((MONTH(_2024[[#This Row],[Semana n º Data]])-1)/3)+1</f>
        <v>2</v>
      </c>
    </row>
    <row r="1447" spans="1:8" x14ac:dyDescent="0.25">
      <c r="A1447" t="s">
        <v>131</v>
      </c>
      <c r="B1447">
        <f>+WEEKNUM(_2024[[#This Row],[Semana n º Data]],2)</f>
        <v>17</v>
      </c>
      <c r="C1447">
        <v>29</v>
      </c>
      <c r="D1447" t="s">
        <v>2</v>
      </c>
      <c r="E1447" t="str">
        <f>_xlfn.CONCAT(_2024[[#This Row],[Armazém]],_2024[[#This Row],[Data]])</f>
        <v>Almancil Outlet17</v>
      </c>
      <c r="F1447">
        <v>3553.32</v>
      </c>
      <c r="G1447">
        <v>17120.79</v>
      </c>
      <c r="H1447" s="3">
        <f>INT((MONTH(_2024[[#This Row],[Semana n º Data]])-1)/3)+1</f>
        <v>2</v>
      </c>
    </row>
    <row r="1448" spans="1:8" x14ac:dyDescent="0.25">
      <c r="A1448" t="s">
        <v>131</v>
      </c>
      <c r="B1448">
        <f>+WEEKNUM(_2024[[#This Row],[Semana n º Data]],2)</f>
        <v>17</v>
      </c>
      <c r="C1448">
        <v>30</v>
      </c>
      <c r="D1448" t="s">
        <v>6</v>
      </c>
      <c r="E1448" t="str">
        <f>_xlfn.CONCAT(_2024[[#This Row],[Armazém]],_2024[[#This Row],[Data]])</f>
        <v>Lisboa CC Amoreiras17</v>
      </c>
      <c r="F1448">
        <v>2934.5</v>
      </c>
      <c r="G1448">
        <v>19360.23</v>
      </c>
      <c r="H1448" s="3">
        <f>INT((MONTH(_2024[[#This Row],[Semana n º Data]])-1)/3)+1</f>
        <v>2</v>
      </c>
    </row>
    <row r="1449" spans="1:8" x14ac:dyDescent="0.25">
      <c r="A1449" t="s">
        <v>132</v>
      </c>
      <c r="B1449">
        <f>+WEEKNUM(_2024[[#This Row],[Semana n º Data]],2)</f>
        <v>17</v>
      </c>
      <c r="C1449">
        <v>20</v>
      </c>
      <c r="D1449" t="s">
        <v>4</v>
      </c>
      <c r="E1449" t="str">
        <f>_xlfn.CONCAT(_2024[[#This Row],[Armazém]],_2024[[#This Row],[Data]])</f>
        <v>Coimbra CC Dolce Vita17</v>
      </c>
      <c r="F1449">
        <v>1764.07</v>
      </c>
      <c r="G1449">
        <v>12898.7</v>
      </c>
      <c r="H1449" s="3">
        <f>INT((MONTH(_2024[[#This Row],[Semana n º Data]])-1)/3)+1</f>
        <v>2</v>
      </c>
    </row>
    <row r="1450" spans="1:8" x14ac:dyDescent="0.25">
      <c r="A1450" t="s">
        <v>132</v>
      </c>
      <c r="B1450">
        <f>+WEEKNUM(_2024[[#This Row],[Semana n º Data]],2)</f>
        <v>17</v>
      </c>
      <c r="C1450">
        <v>24</v>
      </c>
      <c r="D1450" t="s">
        <v>10</v>
      </c>
      <c r="E1450" t="str">
        <f>_xlfn.CONCAT(_2024[[#This Row],[Armazém]],_2024[[#This Row],[Data]])</f>
        <v>Madeira Funchal CC La17</v>
      </c>
      <c r="F1450">
        <v>1412.56</v>
      </c>
      <c r="G1450">
        <v>16809.16</v>
      </c>
      <c r="H1450" s="3">
        <f>INT((MONTH(_2024[[#This Row],[Semana n º Data]])-1)/3)+1</f>
        <v>2</v>
      </c>
    </row>
    <row r="1451" spans="1:8" x14ac:dyDescent="0.25">
      <c r="A1451" t="s">
        <v>132</v>
      </c>
      <c r="B1451">
        <f>+WEEKNUM(_2024[[#This Row],[Semana n º Data]],2)</f>
        <v>17</v>
      </c>
      <c r="C1451">
        <v>22</v>
      </c>
      <c r="D1451" t="s">
        <v>5</v>
      </c>
      <c r="E1451" t="str">
        <f>_xlfn.CONCAT(_2024[[#This Row],[Armazém]],_2024[[#This Row],[Data]])</f>
        <v>Faro CC Forum Algarve17</v>
      </c>
      <c r="F1451">
        <v>2238.16</v>
      </c>
      <c r="G1451">
        <v>16317.22</v>
      </c>
      <c r="H1451" s="3">
        <f>INT((MONTH(_2024[[#This Row],[Semana n º Data]])-1)/3)+1</f>
        <v>2</v>
      </c>
    </row>
    <row r="1452" spans="1:8" x14ac:dyDescent="0.25">
      <c r="A1452" t="s">
        <v>132</v>
      </c>
      <c r="B1452">
        <f>+WEEKNUM(_2024[[#This Row],[Semana n º Data]],2)</f>
        <v>17</v>
      </c>
      <c r="C1452">
        <v>26</v>
      </c>
      <c r="D1452" t="s">
        <v>13</v>
      </c>
      <c r="E1452" t="str">
        <f>_xlfn.CONCAT(_2024[[#This Row],[Armazém]],_2024[[#This Row],[Data]])</f>
        <v>Porto CC Norte Shopping17</v>
      </c>
      <c r="F1452">
        <v>3857.74</v>
      </c>
      <c r="G1452">
        <v>28909.25</v>
      </c>
      <c r="H1452" s="3">
        <f>INT((MONTH(_2024[[#This Row],[Semana n º Data]])-1)/3)+1</f>
        <v>2</v>
      </c>
    </row>
    <row r="1453" spans="1:8" x14ac:dyDescent="0.25">
      <c r="A1453" t="s">
        <v>132</v>
      </c>
      <c r="B1453">
        <f>+WEEKNUM(_2024[[#This Row],[Semana n º Data]],2)</f>
        <v>17</v>
      </c>
      <c r="C1453">
        <v>21</v>
      </c>
      <c r="D1453" t="s">
        <v>7</v>
      </c>
      <c r="E1453" t="str">
        <f>_xlfn.CONCAT(_2024[[#This Row],[Armazém]],_2024[[#This Row],[Data]])</f>
        <v>Lisboa CC Colombo17</v>
      </c>
      <c r="F1453">
        <v>3487.38</v>
      </c>
      <c r="G1453">
        <v>28289.23</v>
      </c>
      <c r="H1453" s="3">
        <f>INT((MONTH(_2024[[#This Row],[Semana n º Data]])-1)/3)+1</f>
        <v>2</v>
      </c>
    </row>
    <row r="1454" spans="1:8" x14ac:dyDescent="0.25">
      <c r="A1454" t="s">
        <v>132</v>
      </c>
      <c r="B1454">
        <f>+WEEKNUM(_2024[[#This Row],[Semana n º Data]],2)</f>
        <v>17</v>
      </c>
      <c r="C1454">
        <v>18</v>
      </c>
      <c r="D1454" t="s">
        <v>12</v>
      </c>
      <c r="E1454" t="str">
        <f>_xlfn.CONCAT(_2024[[#This Row],[Armazém]],_2024[[#This Row],[Data]])</f>
        <v>Porto Aeroporto17</v>
      </c>
      <c r="F1454">
        <v>2423.58</v>
      </c>
      <c r="G1454">
        <v>12000</v>
      </c>
      <c r="H1454" s="3">
        <f>INT((MONTH(_2024[[#This Row],[Semana n º Data]])-1)/3)+1</f>
        <v>2</v>
      </c>
    </row>
    <row r="1455" spans="1:8" x14ac:dyDescent="0.25">
      <c r="A1455" t="s">
        <v>132</v>
      </c>
      <c r="B1455">
        <f>+WEEKNUM(_2024[[#This Row],[Semana n º Data]],2)</f>
        <v>17</v>
      </c>
      <c r="C1455">
        <v>27</v>
      </c>
      <c r="D1455" t="s">
        <v>11</v>
      </c>
      <c r="E1455" t="str">
        <f>_xlfn.CONCAT(_2024[[#This Row],[Armazém]],_2024[[#This Row],[Data]])</f>
        <v>Oeiras C.C. Parque Oeiras17</v>
      </c>
      <c r="F1455">
        <v>1449.42</v>
      </c>
      <c r="G1455">
        <v>19766.259999999998</v>
      </c>
      <c r="H1455" s="3">
        <f>INT((MONTH(_2024[[#This Row],[Semana n º Data]])-1)/3)+1</f>
        <v>2</v>
      </c>
    </row>
    <row r="1456" spans="1:8" x14ac:dyDescent="0.25">
      <c r="A1456" t="s">
        <v>132</v>
      </c>
      <c r="B1456">
        <f>+WEEKNUM(_2024[[#This Row],[Semana n º Data]],2)</f>
        <v>17</v>
      </c>
      <c r="C1456">
        <v>19</v>
      </c>
      <c r="D1456" t="s">
        <v>3</v>
      </c>
      <c r="E1456" t="str">
        <f>_xlfn.CONCAT(_2024[[#This Row],[Armazém]],_2024[[#This Row],[Data]])</f>
        <v>Braga17</v>
      </c>
      <c r="F1456">
        <v>2415.33</v>
      </c>
      <c r="G1456">
        <v>7542.87</v>
      </c>
      <c r="H1456" s="3">
        <f>INT((MONTH(_2024[[#This Row],[Semana n º Data]])-1)/3)+1</f>
        <v>2</v>
      </c>
    </row>
    <row r="1457" spans="1:8" x14ac:dyDescent="0.25">
      <c r="A1457" t="s">
        <v>132</v>
      </c>
      <c r="B1457">
        <f>+WEEKNUM(_2024[[#This Row],[Semana n º Data]],2)</f>
        <v>17</v>
      </c>
      <c r="C1457">
        <v>28</v>
      </c>
      <c r="D1457" t="s">
        <v>9</v>
      </c>
      <c r="E1457" t="str">
        <f>_xlfn.CONCAT(_2024[[#This Row],[Armazém]],_2024[[#This Row],[Data]])</f>
        <v>Lisbona Praca Dom Pedro17</v>
      </c>
      <c r="F1457">
        <v>4079.76</v>
      </c>
      <c r="G1457">
        <v>25000</v>
      </c>
      <c r="H1457" s="3">
        <f>INT((MONTH(_2024[[#This Row],[Semana n º Data]])-1)/3)+1</f>
        <v>2</v>
      </c>
    </row>
    <row r="1458" spans="1:8" x14ac:dyDescent="0.25">
      <c r="A1458" t="s">
        <v>132</v>
      </c>
      <c r="B1458">
        <f>+WEEKNUM(_2024[[#This Row],[Semana n º Data]],2)</f>
        <v>17</v>
      </c>
      <c r="C1458">
        <v>23</v>
      </c>
      <c r="D1458" t="s">
        <v>14</v>
      </c>
      <c r="E1458" t="str">
        <f>_xlfn.CONCAT(_2024[[#This Row],[Armazém]],_2024[[#This Row],[Data]])</f>
        <v>Lisbona Alcochete17</v>
      </c>
      <c r="F1458">
        <v>3443.04</v>
      </c>
      <c r="G1458">
        <v>26227.360000000001</v>
      </c>
      <c r="H1458" s="3">
        <f>INT((MONTH(_2024[[#This Row],[Semana n º Data]])-1)/3)+1</f>
        <v>2</v>
      </c>
    </row>
    <row r="1459" spans="1:8" x14ac:dyDescent="0.25">
      <c r="A1459" t="s">
        <v>132</v>
      </c>
      <c r="B1459">
        <f>+WEEKNUM(_2024[[#This Row],[Semana n º Data]],2)</f>
        <v>17</v>
      </c>
      <c r="C1459">
        <v>29</v>
      </c>
      <c r="D1459" t="s">
        <v>2</v>
      </c>
      <c r="E1459" t="str">
        <f>_xlfn.CONCAT(_2024[[#This Row],[Armazém]],_2024[[#This Row],[Data]])</f>
        <v>Almancil Outlet17</v>
      </c>
      <c r="F1459">
        <v>3399.07</v>
      </c>
      <c r="G1459">
        <v>17120.79</v>
      </c>
      <c r="H1459" s="3">
        <f>INT((MONTH(_2024[[#This Row],[Semana n º Data]])-1)/3)+1</f>
        <v>2</v>
      </c>
    </row>
    <row r="1460" spans="1:8" x14ac:dyDescent="0.25">
      <c r="A1460" t="s">
        <v>132</v>
      </c>
      <c r="B1460">
        <f>+WEEKNUM(_2024[[#This Row],[Semana n º Data]],2)</f>
        <v>17</v>
      </c>
      <c r="C1460">
        <v>30</v>
      </c>
      <c r="D1460" t="s">
        <v>6</v>
      </c>
      <c r="E1460" t="str">
        <f>_xlfn.CONCAT(_2024[[#This Row],[Armazém]],_2024[[#This Row],[Data]])</f>
        <v>Lisboa CC Amoreiras17</v>
      </c>
      <c r="F1460">
        <v>3141.51</v>
      </c>
      <c r="G1460">
        <v>19360.23</v>
      </c>
      <c r="H1460" s="3">
        <f>INT((MONTH(_2024[[#This Row],[Semana n º Data]])-1)/3)+1</f>
        <v>2</v>
      </c>
    </row>
    <row r="1461" spans="1:8" x14ac:dyDescent="0.25">
      <c r="A1461" t="s">
        <v>133</v>
      </c>
      <c r="B1461">
        <f>+WEEKNUM(_2024[[#This Row],[Semana n º Data]],2)</f>
        <v>17</v>
      </c>
      <c r="C1461">
        <v>20</v>
      </c>
      <c r="D1461" t="s">
        <v>4</v>
      </c>
      <c r="E1461" t="str">
        <f>_xlfn.CONCAT(_2024[[#This Row],[Armazém]],_2024[[#This Row],[Data]])</f>
        <v>Coimbra CC Dolce Vita17</v>
      </c>
      <c r="F1461">
        <v>1289.81</v>
      </c>
      <c r="G1461">
        <v>12898.7</v>
      </c>
      <c r="H1461" s="3">
        <f>INT((MONTH(_2024[[#This Row],[Semana n º Data]])-1)/3)+1</f>
        <v>2</v>
      </c>
    </row>
    <row r="1462" spans="1:8" x14ac:dyDescent="0.25">
      <c r="A1462" t="s">
        <v>133</v>
      </c>
      <c r="B1462">
        <f>+WEEKNUM(_2024[[#This Row],[Semana n º Data]],2)</f>
        <v>17</v>
      </c>
      <c r="C1462">
        <v>24</v>
      </c>
      <c r="D1462" t="s">
        <v>10</v>
      </c>
      <c r="E1462" t="str">
        <f>_xlfn.CONCAT(_2024[[#This Row],[Armazém]],_2024[[#This Row],[Data]])</f>
        <v>Madeira Funchal CC La17</v>
      </c>
      <c r="F1462">
        <v>1317.47</v>
      </c>
      <c r="G1462">
        <v>16809.16</v>
      </c>
      <c r="H1462" s="3">
        <f>INT((MONTH(_2024[[#This Row],[Semana n º Data]])-1)/3)+1</f>
        <v>2</v>
      </c>
    </row>
    <row r="1463" spans="1:8" x14ac:dyDescent="0.25">
      <c r="A1463" t="s">
        <v>133</v>
      </c>
      <c r="B1463">
        <f>+WEEKNUM(_2024[[#This Row],[Semana n º Data]],2)</f>
        <v>17</v>
      </c>
      <c r="C1463">
        <v>22</v>
      </c>
      <c r="D1463" t="s">
        <v>5</v>
      </c>
      <c r="E1463" t="str">
        <f>_xlfn.CONCAT(_2024[[#This Row],[Armazém]],_2024[[#This Row],[Data]])</f>
        <v>Faro CC Forum Algarve17</v>
      </c>
      <c r="F1463">
        <v>1425.15</v>
      </c>
      <c r="G1463">
        <v>16317.22</v>
      </c>
      <c r="H1463" s="3">
        <f>INT((MONTH(_2024[[#This Row],[Semana n º Data]])-1)/3)+1</f>
        <v>2</v>
      </c>
    </row>
    <row r="1464" spans="1:8" x14ac:dyDescent="0.25">
      <c r="A1464" t="s">
        <v>133</v>
      </c>
      <c r="B1464">
        <f>+WEEKNUM(_2024[[#This Row],[Semana n º Data]],2)</f>
        <v>17</v>
      </c>
      <c r="C1464">
        <v>26</v>
      </c>
      <c r="D1464" t="s">
        <v>13</v>
      </c>
      <c r="E1464" t="str">
        <f>_xlfn.CONCAT(_2024[[#This Row],[Armazém]],_2024[[#This Row],[Data]])</f>
        <v>Porto CC Norte Shopping17</v>
      </c>
      <c r="F1464">
        <v>5019.42</v>
      </c>
      <c r="G1464">
        <v>28909.25</v>
      </c>
      <c r="H1464" s="3">
        <f>INT((MONTH(_2024[[#This Row],[Semana n º Data]])-1)/3)+1</f>
        <v>2</v>
      </c>
    </row>
    <row r="1465" spans="1:8" x14ac:dyDescent="0.25">
      <c r="A1465" t="s">
        <v>133</v>
      </c>
      <c r="B1465">
        <f>+WEEKNUM(_2024[[#This Row],[Semana n º Data]],2)</f>
        <v>17</v>
      </c>
      <c r="C1465">
        <v>21</v>
      </c>
      <c r="D1465" t="s">
        <v>7</v>
      </c>
      <c r="E1465" t="str">
        <f>_xlfn.CONCAT(_2024[[#This Row],[Armazém]],_2024[[#This Row],[Data]])</f>
        <v>Lisboa CC Colombo17</v>
      </c>
      <c r="F1465">
        <v>4421.6000000000004</v>
      </c>
      <c r="G1465">
        <v>28289.23</v>
      </c>
      <c r="H1465" s="3">
        <f>INT((MONTH(_2024[[#This Row],[Semana n º Data]])-1)/3)+1</f>
        <v>2</v>
      </c>
    </row>
    <row r="1466" spans="1:8" x14ac:dyDescent="0.25">
      <c r="A1466" t="s">
        <v>133</v>
      </c>
      <c r="B1466">
        <f>+WEEKNUM(_2024[[#This Row],[Semana n º Data]],2)</f>
        <v>17</v>
      </c>
      <c r="C1466">
        <v>18</v>
      </c>
      <c r="D1466" t="s">
        <v>12</v>
      </c>
      <c r="E1466" t="str">
        <f>_xlfn.CONCAT(_2024[[#This Row],[Armazém]],_2024[[#This Row],[Data]])</f>
        <v>Porto Aeroporto17</v>
      </c>
      <c r="F1466">
        <v>2484.62</v>
      </c>
      <c r="G1466">
        <v>12000</v>
      </c>
      <c r="H1466" s="3">
        <f>INT((MONTH(_2024[[#This Row],[Semana n º Data]])-1)/3)+1</f>
        <v>2</v>
      </c>
    </row>
    <row r="1467" spans="1:8" x14ac:dyDescent="0.25">
      <c r="A1467" t="s">
        <v>133</v>
      </c>
      <c r="B1467">
        <f>+WEEKNUM(_2024[[#This Row],[Semana n º Data]],2)</f>
        <v>17</v>
      </c>
      <c r="C1467">
        <v>27</v>
      </c>
      <c r="D1467" t="s">
        <v>11</v>
      </c>
      <c r="E1467" t="str">
        <f>_xlfn.CONCAT(_2024[[#This Row],[Armazém]],_2024[[#This Row],[Data]])</f>
        <v>Oeiras C.C. Parque Oeiras17</v>
      </c>
      <c r="F1467">
        <v>2553.2399999999998</v>
      </c>
      <c r="G1467">
        <v>19766.259999999998</v>
      </c>
      <c r="H1467" s="3">
        <f>INT((MONTH(_2024[[#This Row],[Semana n º Data]])-1)/3)+1</f>
        <v>2</v>
      </c>
    </row>
    <row r="1468" spans="1:8" x14ac:dyDescent="0.25">
      <c r="A1468" t="s">
        <v>133</v>
      </c>
      <c r="B1468">
        <f>+WEEKNUM(_2024[[#This Row],[Semana n º Data]],2)</f>
        <v>17</v>
      </c>
      <c r="C1468">
        <v>19</v>
      </c>
      <c r="D1468" t="s">
        <v>3</v>
      </c>
      <c r="E1468" t="str">
        <f>_xlfn.CONCAT(_2024[[#This Row],[Armazém]],_2024[[#This Row],[Data]])</f>
        <v>Braga17</v>
      </c>
      <c r="F1468">
        <v>2628.2</v>
      </c>
      <c r="G1468">
        <v>7542.87</v>
      </c>
      <c r="H1468" s="3">
        <f>INT((MONTH(_2024[[#This Row],[Semana n º Data]])-1)/3)+1</f>
        <v>2</v>
      </c>
    </row>
    <row r="1469" spans="1:8" x14ac:dyDescent="0.25">
      <c r="A1469" t="s">
        <v>133</v>
      </c>
      <c r="B1469">
        <f>+WEEKNUM(_2024[[#This Row],[Semana n º Data]],2)</f>
        <v>17</v>
      </c>
      <c r="C1469">
        <v>28</v>
      </c>
      <c r="D1469" t="s">
        <v>9</v>
      </c>
      <c r="E1469" t="str">
        <f>_xlfn.CONCAT(_2024[[#This Row],[Armazém]],_2024[[#This Row],[Data]])</f>
        <v>Lisbona Praca Dom Pedro17</v>
      </c>
      <c r="F1469">
        <v>4370.34</v>
      </c>
      <c r="G1469">
        <v>25000</v>
      </c>
      <c r="H1469" s="3">
        <f>INT((MONTH(_2024[[#This Row],[Semana n º Data]])-1)/3)+1</f>
        <v>2</v>
      </c>
    </row>
    <row r="1470" spans="1:8" x14ac:dyDescent="0.25">
      <c r="A1470" t="s">
        <v>133</v>
      </c>
      <c r="B1470">
        <f>+WEEKNUM(_2024[[#This Row],[Semana n º Data]],2)</f>
        <v>17</v>
      </c>
      <c r="C1470">
        <v>23</v>
      </c>
      <c r="D1470" t="s">
        <v>14</v>
      </c>
      <c r="E1470" t="str">
        <f>_xlfn.CONCAT(_2024[[#This Row],[Armazém]],_2024[[#This Row],[Data]])</f>
        <v>Lisbona Alcochete17</v>
      </c>
      <c r="F1470">
        <v>3689.26</v>
      </c>
      <c r="G1470">
        <v>26227.360000000001</v>
      </c>
      <c r="H1470" s="3">
        <f>INT((MONTH(_2024[[#This Row],[Semana n º Data]])-1)/3)+1</f>
        <v>2</v>
      </c>
    </row>
    <row r="1471" spans="1:8" x14ac:dyDescent="0.25">
      <c r="A1471" t="s">
        <v>133</v>
      </c>
      <c r="B1471">
        <f>+WEEKNUM(_2024[[#This Row],[Semana n º Data]],2)</f>
        <v>17</v>
      </c>
      <c r="C1471">
        <v>29</v>
      </c>
      <c r="D1471" t="s">
        <v>2</v>
      </c>
      <c r="E1471" t="str">
        <f>_xlfn.CONCAT(_2024[[#This Row],[Armazém]],_2024[[#This Row],[Data]])</f>
        <v>Almancil Outlet17</v>
      </c>
      <c r="F1471">
        <v>3067.21</v>
      </c>
      <c r="G1471">
        <v>17120.79</v>
      </c>
      <c r="H1471" s="3">
        <f>INT((MONTH(_2024[[#This Row],[Semana n º Data]])-1)/3)+1</f>
        <v>2</v>
      </c>
    </row>
    <row r="1472" spans="1:8" x14ac:dyDescent="0.25">
      <c r="A1472" t="s">
        <v>133</v>
      </c>
      <c r="B1472">
        <f>+WEEKNUM(_2024[[#This Row],[Semana n º Data]],2)</f>
        <v>17</v>
      </c>
      <c r="C1472">
        <v>30</v>
      </c>
      <c r="D1472" t="s">
        <v>6</v>
      </c>
      <c r="E1472" t="str">
        <f>_xlfn.CONCAT(_2024[[#This Row],[Armazém]],_2024[[#This Row],[Data]])</f>
        <v>Lisboa CC Amoreiras17</v>
      </c>
      <c r="F1472">
        <v>2681.78</v>
      </c>
      <c r="G1472">
        <v>19360.23</v>
      </c>
      <c r="H1472" s="3">
        <f>INT((MONTH(_2024[[#This Row],[Semana n º Data]])-1)/3)+1</f>
        <v>2</v>
      </c>
    </row>
    <row r="1473" spans="1:8" x14ac:dyDescent="0.25">
      <c r="A1473" t="s">
        <v>134</v>
      </c>
      <c r="B1473">
        <f>+WEEKNUM(_2024[[#This Row],[Semana n º Data]],2)</f>
        <v>17</v>
      </c>
      <c r="C1473">
        <v>20</v>
      </c>
      <c r="D1473" t="s">
        <v>4</v>
      </c>
      <c r="E1473" t="str">
        <f>_xlfn.CONCAT(_2024[[#This Row],[Armazém]],_2024[[#This Row],[Data]])</f>
        <v>Coimbra CC Dolce Vita17</v>
      </c>
      <c r="F1473">
        <v>2299.17</v>
      </c>
      <c r="G1473">
        <v>12898.7</v>
      </c>
      <c r="H1473" s="3">
        <f>INT((MONTH(_2024[[#This Row],[Semana n º Data]])-1)/3)+1</f>
        <v>2</v>
      </c>
    </row>
    <row r="1474" spans="1:8" x14ac:dyDescent="0.25">
      <c r="A1474" t="s">
        <v>134</v>
      </c>
      <c r="B1474">
        <f>+WEEKNUM(_2024[[#This Row],[Semana n º Data]],2)</f>
        <v>17</v>
      </c>
      <c r="C1474">
        <v>24</v>
      </c>
      <c r="D1474" t="s">
        <v>10</v>
      </c>
      <c r="E1474" t="str">
        <f>_xlfn.CONCAT(_2024[[#This Row],[Armazém]],_2024[[#This Row],[Data]])</f>
        <v>Madeira Funchal CC La17</v>
      </c>
      <c r="F1474">
        <v>1523.48</v>
      </c>
      <c r="G1474">
        <v>16809.16</v>
      </c>
      <c r="H1474" s="3">
        <f>INT((MONTH(_2024[[#This Row],[Semana n º Data]])-1)/3)+1</f>
        <v>2</v>
      </c>
    </row>
    <row r="1475" spans="1:8" x14ac:dyDescent="0.25">
      <c r="A1475" t="s">
        <v>134</v>
      </c>
      <c r="B1475">
        <f>+WEEKNUM(_2024[[#This Row],[Semana n º Data]],2)</f>
        <v>17</v>
      </c>
      <c r="C1475">
        <v>22</v>
      </c>
      <c r="D1475" t="s">
        <v>5</v>
      </c>
      <c r="E1475" t="str">
        <f>_xlfn.CONCAT(_2024[[#This Row],[Armazém]],_2024[[#This Row],[Data]])</f>
        <v>Faro CC Forum Algarve17</v>
      </c>
      <c r="F1475">
        <v>815.34</v>
      </c>
      <c r="G1475">
        <v>16317.22</v>
      </c>
      <c r="H1475" s="3">
        <f>INT((MONTH(_2024[[#This Row],[Semana n º Data]])-1)/3)+1</f>
        <v>2</v>
      </c>
    </row>
    <row r="1476" spans="1:8" x14ac:dyDescent="0.25">
      <c r="A1476" t="s">
        <v>134</v>
      </c>
      <c r="B1476">
        <f>+WEEKNUM(_2024[[#This Row],[Semana n º Data]],2)</f>
        <v>17</v>
      </c>
      <c r="C1476">
        <v>26</v>
      </c>
      <c r="D1476" t="s">
        <v>13</v>
      </c>
      <c r="E1476" t="str">
        <f>_xlfn.CONCAT(_2024[[#This Row],[Armazém]],_2024[[#This Row],[Data]])</f>
        <v>Porto CC Norte Shopping17</v>
      </c>
      <c r="F1476">
        <v>3639.97</v>
      </c>
      <c r="G1476">
        <v>28909.25</v>
      </c>
      <c r="H1476" s="3">
        <f>INT((MONTH(_2024[[#This Row],[Semana n º Data]])-1)/3)+1</f>
        <v>2</v>
      </c>
    </row>
    <row r="1477" spans="1:8" x14ac:dyDescent="0.25">
      <c r="A1477" t="s">
        <v>134</v>
      </c>
      <c r="B1477">
        <f>+WEEKNUM(_2024[[#This Row],[Semana n º Data]],2)</f>
        <v>17</v>
      </c>
      <c r="C1477">
        <v>21</v>
      </c>
      <c r="D1477" t="s">
        <v>7</v>
      </c>
      <c r="E1477" t="str">
        <f>_xlfn.CONCAT(_2024[[#This Row],[Armazém]],_2024[[#This Row],[Data]])</f>
        <v>Lisboa CC Colombo17</v>
      </c>
      <c r="F1477">
        <v>5447.8</v>
      </c>
      <c r="G1477">
        <v>28289.23</v>
      </c>
      <c r="H1477" s="3">
        <f>INT((MONTH(_2024[[#This Row],[Semana n º Data]])-1)/3)+1</f>
        <v>2</v>
      </c>
    </row>
    <row r="1478" spans="1:8" x14ac:dyDescent="0.25">
      <c r="A1478" t="s">
        <v>134</v>
      </c>
      <c r="B1478">
        <f>+WEEKNUM(_2024[[#This Row],[Semana n º Data]],2)</f>
        <v>17</v>
      </c>
      <c r="C1478">
        <v>18</v>
      </c>
      <c r="D1478" t="s">
        <v>12</v>
      </c>
      <c r="E1478" t="str">
        <f>_xlfn.CONCAT(_2024[[#This Row],[Armazém]],_2024[[#This Row],[Data]])</f>
        <v>Porto Aeroporto17</v>
      </c>
      <c r="F1478">
        <v>1638.5</v>
      </c>
      <c r="G1478">
        <v>12000</v>
      </c>
      <c r="H1478" s="3">
        <f>INT((MONTH(_2024[[#This Row],[Semana n º Data]])-1)/3)+1</f>
        <v>2</v>
      </c>
    </row>
    <row r="1479" spans="1:8" x14ac:dyDescent="0.25">
      <c r="A1479" t="s">
        <v>134</v>
      </c>
      <c r="B1479">
        <f>+WEEKNUM(_2024[[#This Row],[Semana n º Data]],2)</f>
        <v>17</v>
      </c>
      <c r="C1479">
        <v>27</v>
      </c>
      <c r="D1479" t="s">
        <v>11</v>
      </c>
      <c r="E1479" t="str">
        <f>_xlfn.CONCAT(_2024[[#This Row],[Armazém]],_2024[[#This Row],[Data]])</f>
        <v>Oeiras C.C. Parque Oeiras17</v>
      </c>
      <c r="F1479">
        <v>2824.57</v>
      </c>
      <c r="G1479">
        <v>19766.259999999998</v>
      </c>
      <c r="H1479" s="3">
        <f>INT((MONTH(_2024[[#This Row],[Semana n º Data]])-1)/3)+1</f>
        <v>2</v>
      </c>
    </row>
    <row r="1480" spans="1:8" x14ac:dyDescent="0.25">
      <c r="A1480" t="s">
        <v>134</v>
      </c>
      <c r="B1480">
        <f>+WEEKNUM(_2024[[#This Row],[Semana n º Data]],2)</f>
        <v>17</v>
      </c>
      <c r="C1480">
        <v>28</v>
      </c>
      <c r="D1480" t="s">
        <v>9</v>
      </c>
      <c r="E1480" t="str">
        <f>_xlfn.CONCAT(_2024[[#This Row],[Armazém]],_2024[[#This Row],[Data]])</f>
        <v>Lisbona Praca Dom Pedro17</v>
      </c>
      <c r="F1480">
        <v>4050.78</v>
      </c>
      <c r="G1480">
        <v>25000</v>
      </c>
      <c r="H1480" s="3">
        <f>INT((MONTH(_2024[[#This Row],[Semana n º Data]])-1)/3)+1</f>
        <v>2</v>
      </c>
    </row>
    <row r="1481" spans="1:8" x14ac:dyDescent="0.25">
      <c r="A1481" t="s">
        <v>134</v>
      </c>
      <c r="B1481">
        <f>+WEEKNUM(_2024[[#This Row],[Semana n º Data]],2)</f>
        <v>17</v>
      </c>
      <c r="C1481">
        <v>23</v>
      </c>
      <c r="D1481" t="s">
        <v>14</v>
      </c>
      <c r="E1481" t="str">
        <f>_xlfn.CONCAT(_2024[[#This Row],[Armazém]],_2024[[#This Row],[Data]])</f>
        <v>Lisbona Alcochete17</v>
      </c>
      <c r="F1481">
        <v>2964.82</v>
      </c>
      <c r="G1481">
        <v>26227.360000000001</v>
      </c>
      <c r="H1481" s="3">
        <f>INT((MONTH(_2024[[#This Row],[Semana n º Data]])-1)/3)+1</f>
        <v>2</v>
      </c>
    </row>
    <row r="1482" spans="1:8" x14ac:dyDescent="0.25">
      <c r="A1482" t="s">
        <v>134</v>
      </c>
      <c r="B1482">
        <f>+WEEKNUM(_2024[[#This Row],[Semana n º Data]],2)</f>
        <v>17</v>
      </c>
      <c r="C1482">
        <v>29</v>
      </c>
      <c r="D1482" t="s">
        <v>2</v>
      </c>
      <c r="E1482" t="str">
        <f>_xlfn.CONCAT(_2024[[#This Row],[Armazém]],_2024[[#This Row],[Data]])</f>
        <v>Almancil Outlet17</v>
      </c>
      <c r="F1482">
        <v>2623.7</v>
      </c>
      <c r="G1482">
        <v>17120.79</v>
      </c>
      <c r="H1482" s="3">
        <f>INT((MONTH(_2024[[#This Row],[Semana n º Data]])-1)/3)+1</f>
        <v>2</v>
      </c>
    </row>
    <row r="1483" spans="1:8" x14ac:dyDescent="0.25">
      <c r="A1483" t="s">
        <v>134</v>
      </c>
      <c r="B1483">
        <f>+WEEKNUM(_2024[[#This Row],[Semana n º Data]],2)</f>
        <v>17</v>
      </c>
      <c r="C1483">
        <v>30</v>
      </c>
      <c r="D1483" t="s">
        <v>6</v>
      </c>
      <c r="E1483" t="str">
        <f>_xlfn.CONCAT(_2024[[#This Row],[Armazém]],_2024[[#This Row],[Data]])</f>
        <v>Lisboa CC Amoreiras17</v>
      </c>
      <c r="F1483">
        <v>2690.41</v>
      </c>
      <c r="G1483">
        <v>19360.23</v>
      </c>
      <c r="H1483" s="3">
        <f>INT((MONTH(_2024[[#This Row],[Semana n º Data]])-1)/3)+1</f>
        <v>2</v>
      </c>
    </row>
    <row r="1484" spans="1:8" x14ac:dyDescent="0.25">
      <c r="A1484" t="s">
        <v>135</v>
      </c>
      <c r="B1484">
        <f>+WEEKNUM(_2024[[#This Row],[Semana n º Data]],2)</f>
        <v>18</v>
      </c>
      <c r="C1484">
        <v>20</v>
      </c>
      <c r="D1484" t="s">
        <v>4</v>
      </c>
      <c r="E1484" t="str">
        <f>_xlfn.CONCAT(_2024[[#This Row],[Armazém]],_2024[[#This Row],[Data]])</f>
        <v>Coimbra CC Dolce Vita18</v>
      </c>
      <c r="F1484">
        <v>1217.75</v>
      </c>
      <c r="G1484">
        <v>16718.3</v>
      </c>
      <c r="H1484" s="3">
        <f>INT((MONTH(_2024[[#This Row],[Semana n º Data]])-1)/3)+1</f>
        <v>2</v>
      </c>
    </row>
    <row r="1485" spans="1:8" x14ac:dyDescent="0.25">
      <c r="A1485" t="s">
        <v>135</v>
      </c>
      <c r="B1485">
        <f>+WEEKNUM(_2024[[#This Row],[Semana n º Data]],2)</f>
        <v>18</v>
      </c>
      <c r="C1485">
        <v>24</v>
      </c>
      <c r="D1485" t="s">
        <v>10</v>
      </c>
      <c r="E1485" t="str">
        <f>_xlfn.CONCAT(_2024[[#This Row],[Armazém]],_2024[[#This Row],[Data]])</f>
        <v>Madeira Funchal CC La18</v>
      </c>
      <c r="F1485">
        <v>1990.94</v>
      </c>
      <c r="G1485">
        <v>16531.080000000002</v>
      </c>
      <c r="H1485" s="3">
        <f>INT((MONTH(_2024[[#This Row],[Semana n º Data]])-1)/3)+1</f>
        <v>2</v>
      </c>
    </row>
    <row r="1486" spans="1:8" x14ac:dyDescent="0.25">
      <c r="A1486" t="s">
        <v>135</v>
      </c>
      <c r="B1486">
        <f>+WEEKNUM(_2024[[#This Row],[Semana n º Data]],2)</f>
        <v>18</v>
      </c>
      <c r="C1486">
        <v>22</v>
      </c>
      <c r="D1486" t="s">
        <v>5</v>
      </c>
      <c r="E1486" t="str">
        <f>_xlfn.CONCAT(_2024[[#This Row],[Armazém]],_2024[[#This Row],[Data]])</f>
        <v>Faro CC Forum Algarve18</v>
      </c>
      <c r="F1486">
        <v>859.77</v>
      </c>
      <c r="G1486">
        <v>14455.12</v>
      </c>
      <c r="H1486" s="3">
        <f>INT((MONTH(_2024[[#This Row],[Semana n º Data]])-1)/3)+1</f>
        <v>2</v>
      </c>
    </row>
    <row r="1487" spans="1:8" x14ac:dyDescent="0.25">
      <c r="A1487" t="s">
        <v>135</v>
      </c>
      <c r="B1487">
        <f>+WEEKNUM(_2024[[#This Row],[Semana n º Data]],2)</f>
        <v>18</v>
      </c>
      <c r="C1487">
        <v>26</v>
      </c>
      <c r="D1487" t="s">
        <v>13</v>
      </c>
      <c r="E1487" t="str">
        <f>_xlfn.CONCAT(_2024[[#This Row],[Armazém]],_2024[[#This Row],[Data]])</f>
        <v>Porto CC Norte Shopping18</v>
      </c>
      <c r="F1487">
        <v>2451.4899999999998</v>
      </c>
      <c r="G1487">
        <v>25943.35</v>
      </c>
      <c r="H1487" s="3">
        <f>INT((MONTH(_2024[[#This Row],[Semana n º Data]])-1)/3)+1</f>
        <v>2</v>
      </c>
    </row>
    <row r="1488" spans="1:8" x14ac:dyDescent="0.25">
      <c r="A1488" t="s">
        <v>135</v>
      </c>
      <c r="B1488">
        <f>+WEEKNUM(_2024[[#This Row],[Semana n º Data]],2)</f>
        <v>18</v>
      </c>
      <c r="C1488">
        <v>21</v>
      </c>
      <c r="D1488" t="s">
        <v>7</v>
      </c>
      <c r="E1488" t="str">
        <f>_xlfn.CONCAT(_2024[[#This Row],[Armazém]],_2024[[#This Row],[Data]])</f>
        <v>Lisboa CC Colombo18</v>
      </c>
      <c r="F1488">
        <v>3148.59</v>
      </c>
      <c r="G1488">
        <v>30548.63</v>
      </c>
      <c r="H1488" s="3">
        <f>INT((MONTH(_2024[[#This Row],[Semana n º Data]])-1)/3)+1</f>
        <v>2</v>
      </c>
    </row>
    <row r="1489" spans="1:8" x14ac:dyDescent="0.25">
      <c r="A1489" t="s">
        <v>135</v>
      </c>
      <c r="B1489">
        <f>+WEEKNUM(_2024[[#This Row],[Semana n º Data]],2)</f>
        <v>18</v>
      </c>
      <c r="C1489">
        <v>18</v>
      </c>
      <c r="D1489" t="s">
        <v>12</v>
      </c>
      <c r="E1489" t="str">
        <f>_xlfn.CONCAT(_2024[[#This Row],[Armazém]],_2024[[#This Row],[Data]])</f>
        <v>Porto Aeroporto18</v>
      </c>
      <c r="F1489">
        <v>2574.6999999999998</v>
      </c>
      <c r="G1489">
        <v>18208.89</v>
      </c>
      <c r="H1489" s="3">
        <f>INT((MONTH(_2024[[#This Row],[Semana n º Data]])-1)/3)+1</f>
        <v>2</v>
      </c>
    </row>
    <row r="1490" spans="1:8" x14ac:dyDescent="0.25">
      <c r="A1490" t="s">
        <v>135</v>
      </c>
      <c r="B1490">
        <f>+WEEKNUM(_2024[[#This Row],[Semana n º Data]],2)</f>
        <v>18</v>
      </c>
      <c r="C1490">
        <v>27</v>
      </c>
      <c r="D1490" t="s">
        <v>11</v>
      </c>
      <c r="E1490" t="str">
        <f>_xlfn.CONCAT(_2024[[#This Row],[Armazém]],_2024[[#This Row],[Data]])</f>
        <v>Oeiras C.C. Parque Oeiras18</v>
      </c>
      <c r="F1490">
        <v>1664.65</v>
      </c>
      <c r="G1490">
        <v>19638.169999999998</v>
      </c>
      <c r="H1490" s="3">
        <f>INT((MONTH(_2024[[#This Row],[Semana n º Data]])-1)/3)+1</f>
        <v>2</v>
      </c>
    </row>
    <row r="1491" spans="1:8" x14ac:dyDescent="0.25">
      <c r="A1491" t="s">
        <v>135</v>
      </c>
      <c r="B1491">
        <f>+WEEKNUM(_2024[[#This Row],[Semana n º Data]],2)</f>
        <v>18</v>
      </c>
      <c r="C1491">
        <v>19</v>
      </c>
      <c r="D1491" t="s">
        <v>3</v>
      </c>
      <c r="E1491" t="str">
        <f>_xlfn.CONCAT(_2024[[#This Row],[Armazém]],_2024[[#This Row],[Data]])</f>
        <v>Braga18</v>
      </c>
      <c r="F1491">
        <v>1509.97</v>
      </c>
      <c r="G1491">
        <v>10702.71</v>
      </c>
      <c r="H1491" s="3">
        <f>INT((MONTH(_2024[[#This Row],[Semana n º Data]])-1)/3)+1</f>
        <v>2</v>
      </c>
    </row>
    <row r="1492" spans="1:8" x14ac:dyDescent="0.25">
      <c r="A1492" t="s">
        <v>135</v>
      </c>
      <c r="B1492">
        <f>+WEEKNUM(_2024[[#This Row],[Semana n º Data]],2)</f>
        <v>18</v>
      </c>
      <c r="C1492">
        <v>28</v>
      </c>
      <c r="D1492" t="s">
        <v>9</v>
      </c>
      <c r="E1492" t="str">
        <f>_xlfn.CONCAT(_2024[[#This Row],[Armazém]],_2024[[#This Row],[Data]])</f>
        <v>Lisbona Praca Dom Pedro18</v>
      </c>
      <c r="F1492">
        <v>2858.51</v>
      </c>
      <c r="G1492">
        <v>25000</v>
      </c>
      <c r="H1492" s="3">
        <f>INT((MONTH(_2024[[#This Row],[Semana n º Data]])-1)/3)+1</f>
        <v>2</v>
      </c>
    </row>
    <row r="1493" spans="1:8" x14ac:dyDescent="0.25">
      <c r="A1493" t="s">
        <v>135</v>
      </c>
      <c r="B1493">
        <f>+WEEKNUM(_2024[[#This Row],[Semana n º Data]],2)</f>
        <v>18</v>
      </c>
      <c r="C1493">
        <v>23</v>
      </c>
      <c r="D1493" t="s">
        <v>14</v>
      </c>
      <c r="E1493" t="str">
        <f>_xlfn.CONCAT(_2024[[#This Row],[Armazém]],_2024[[#This Row],[Data]])</f>
        <v>Lisbona Alcochete18</v>
      </c>
      <c r="F1493">
        <v>1478.84</v>
      </c>
      <c r="G1493">
        <v>22961.39</v>
      </c>
      <c r="H1493" s="3">
        <f>INT((MONTH(_2024[[#This Row],[Semana n º Data]])-1)/3)+1</f>
        <v>2</v>
      </c>
    </row>
    <row r="1494" spans="1:8" x14ac:dyDescent="0.25">
      <c r="A1494" t="s">
        <v>135</v>
      </c>
      <c r="B1494">
        <f>+WEEKNUM(_2024[[#This Row],[Semana n º Data]],2)</f>
        <v>18</v>
      </c>
      <c r="C1494">
        <v>29</v>
      </c>
      <c r="D1494" t="s">
        <v>2</v>
      </c>
      <c r="E1494" t="str">
        <f>_xlfn.CONCAT(_2024[[#This Row],[Armazém]],_2024[[#This Row],[Data]])</f>
        <v>Almancil Outlet18</v>
      </c>
      <c r="F1494">
        <v>1279.6199999999999</v>
      </c>
      <c r="G1494">
        <v>16359.08</v>
      </c>
      <c r="H1494" s="3">
        <f>INT((MONTH(_2024[[#This Row],[Semana n º Data]])-1)/3)+1</f>
        <v>2</v>
      </c>
    </row>
    <row r="1495" spans="1:8" x14ac:dyDescent="0.25">
      <c r="A1495" t="s">
        <v>135</v>
      </c>
      <c r="B1495">
        <f>+WEEKNUM(_2024[[#This Row],[Semana n º Data]],2)</f>
        <v>18</v>
      </c>
      <c r="C1495">
        <v>30</v>
      </c>
      <c r="D1495" t="s">
        <v>6</v>
      </c>
      <c r="E1495" t="str">
        <f>_xlfn.CONCAT(_2024[[#This Row],[Armazém]],_2024[[#This Row],[Data]])</f>
        <v>Lisboa CC Amoreiras18</v>
      </c>
      <c r="F1495">
        <v>1487.14</v>
      </c>
      <c r="G1495">
        <v>18251.54</v>
      </c>
      <c r="H1495" s="3">
        <f>INT((MONTH(_2024[[#This Row],[Semana n º Data]])-1)/3)+1</f>
        <v>2</v>
      </c>
    </row>
    <row r="1496" spans="1:8" x14ac:dyDescent="0.25">
      <c r="A1496" t="s">
        <v>136</v>
      </c>
      <c r="B1496">
        <f>+WEEKNUM(_2024[[#This Row],[Semana n º Data]],2)</f>
        <v>18</v>
      </c>
      <c r="C1496">
        <v>20</v>
      </c>
      <c r="D1496" t="s">
        <v>4</v>
      </c>
      <c r="E1496" t="str">
        <f>_xlfn.CONCAT(_2024[[#This Row],[Armazém]],_2024[[#This Row],[Data]])</f>
        <v>Coimbra CC Dolce Vita18</v>
      </c>
      <c r="F1496">
        <v>1383.02</v>
      </c>
      <c r="G1496">
        <v>16718.3</v>
      </c>
      <c r="H1496" s="3">
        <f>INT((MONTH(_2024[[#This Row],[Semana n º Data]])-1)/3)+1</f>
        <v>2</v>
      </c>
    </row>
    <row r="1497" spans="1:8" x14ac:dyDescent="0.25">
      <c r="A1497" t="s">
        <v>136</v>
      </c>
      <c r="B1497">
        <f>+WEEKNUM(_2024[[#This Row],[Semana n º Data]],2)</f>
        <v>18</v>
      </c>
      <c r="C1497">
        <v>24</v>
      </c>
      <c r="D1497" t="s">
        <v>10</v>
      </c>
      <c r="E1497" t="str">
        <f>_xlfn.CONCAT(_2024[[#This Row],[Armazém]],_2024[[#This Row],[Data]])</f>
        <v>Madeira Funchal CC La18</v>
      </c>
      <c r="F1497">
        <v>2473.2399999999998</v>
      </c>
      <c r="G1497">
        <v>16531.080000000002</v>
      </c>
      <c r="H1497" s="3">
        <f>INT((MONTH(_2024[[#This Row],[Semana n º Data]])-1)/3)+1</f>
        <v>2</v>
      </c>
    </row>
    <row r="1498" spans="1:8" x14ac:dyDescent="0.25">
      <c r="A1498" t="s">
        <v>136</v>
      </c>
      <c r="B1498">
        <f>+WEEKNUM(_2024[[#This Row],[Semana n º Data]],2)</f>
        <v>18</v>
      </c>
      <c r="C1498">
        <v>22</v>
      </c>
      <c r="D1498" t="s">
        <v>5</v>
      </c>
      <c r="E1498" t="str">
        <f>_xlfn.CONCAT(_2024[[#This Row],[Armazém]],_2024[[#This Row],[Data]])</f>
        <v>Faro CC Forum Algarve18</v>
      </c>
      <c r="F1498">
        <v>795.91</v>
      </c>
      <c r="G1498">
        <v>14455.12</v>
      </c>
      <c r="H1498" s="3">
        <f>INT((MONTH(_2024[[#This Row],[Semana n º Data]])-1)/3)+1</f>
        <v>2</v>
      </c>
    </row>
    <row r="1499" spans="1:8" x14ac:dyDescent="0.25">
      <c r="A1499" t="s">
        <v>136</v>
      </c>
      <c r="B1499">
        <f>+WEEKNUM(_2024[[#This Row],[Semana n º Data]],2)</f>
        <v>18</v>
      </c>
      <c r="C1499">
        <v>26</v>
      </c>
      <c r="D1499" t="s">
        <v>13</v>
      </c>
      <c r="E1499" t="str">
        <f>_xlfn.CONCAT(_2024[[#This Row],[Armazém]],_2024[[#This Row],[Data]])</f>
        <v>Porto CC Norte Shopping18</v>
      </c>
      <c r="F1499">
        <v>2591.17</v>
      </c>
      <c r="G1499">
        <v>25943.35</v>
      </c>
      <c r="H1499" s="3">
        <f>INT((MONTH(_2024[[#This Row],[Semana n º Data]])-1)/3)+1</f>
        <v>2</v>
      </c>
    </row>
    <row r="1500" spans="1:8" x14ac:dyDescent="0.25">
      <c r="A1500" t="s">
        <v>136</v>
      </c>
      <c r="B1500">
        <f>+WEEKNUM(_2024[[#This Row],[Semana n º Data]],2)</f>
        <v>18</v>
      </c>
      <c r="C1500">
        <v>21</v>
      </c>
      <c r="D1500" t="s">
        <v>7</v>
      </c>
      <c r="E1500" t="str">
        <f>_xlfn.CONCAT(_2024[[#This Row],[Armazém]],_2024[[#This Row],[Data]])</f>
        <v>Lisboa CC Colombo18</v>
      </c>
      <c r="F1500">
        <v>1658.77</v>
      </c>
      <c r="G1500">
        <v>30548.63</v>
      </c>
      <c r="H1500" s="3">
        <f>INT((MONTH(_2024[[#This Row],[Semana n º Data]])-1)/3)+1</f>
        <v>2</v>
      </c>
    </row>
    <row r="1501" spans="1:8" x14ac:dyDescent="0.25">
      <c r="A1501" t="s">
        <v>136</v>
      </c>
      <c r="B1501">
        <f>+WEEKNUM(_2024[[#This Row],[Semana n º Data]],2)</f>
        <v>18</v>
      </c>
      <c r="C1501">
        <v>18</v>
      </c>
      <c r="D1501" t="s">
        <v>12</v>
      </c>
      <c r="E1501" t="str">
        <f>_xlfn.CONCAT(_2024[[#This Row],[Armazém]],_2024[[#This Row],[Data]])</f>
        <v>Porto Aeroporto18</v>
      </c>
      <c r="F1501">
        <v>975.78</v>
      </c>
      <c r="G1501">
        <v>18208.89</v>
      </c>
      <c r="H1501" s="3">
        <f>INT((MONTH(_2024[[#This Row],[Semana n º Data]])-1)/3)+1</f>
        <v>2</v>
      </c>
    </row>
    <row r="1502" spans="1:8" x14ac:dyDescent="0.25">
      <c r="A1502" t="s">
        <v>136</v>
      </c>
      <c r="B1502">
        <f>+WEEKNUM(_2024[[#This Row],[Semana n º Data]],2)</f>
        <v>18</v>
      </c>
      <c r="C1502">
        <v>27</v>
      </c>
      <c r="D1502" t="s">
        <v>11</v>
      </c>
      <c r="E1502" t="str">
        <f>_xlfn.CONCAT(_2024[[#This Row],[Armazém]],_2024[[#This Row],[Data]])</f>
        <v>Oeiras C.C. Parque Oeiras18</v>
      </c>
      <c r="F1502">
        <v>1156.3</v>
      </c>
      <c r="G1502">
        <v>19638.169999999998</v>
      </c>
      <c r="H1502" s="3">
        <f>INT((MONTH(_2024[[#This Row],[Semana n º Data]])-1)/3)+1</f>
        <v>2</v>
      </c>
    </row>
    <row r="1503" spans="1:8" x14ac:dyDescent="0.25">
      <c r="A1503" t="s">
        <v>136</v>
      </c>
      <c r="B1503">
        <f>+WEEKNUM(_2024[[#This Row],[Semana n º Data]],2)</f>
        <v>18</v>
      </c>
      <c r="C1503">
        <v>19</v>
      </c>
      <c r="D1503" t="s">
        <v>3</v>
      </c>
      <c r="E1503" t="str">
        <f>_xlfn.CONCAT(_2024[[#This Row],[Armazém]],_2024[[#This Row],[Data]])</f>
        <v>Braga18</v>
      </c>
      <c r="F1503">
        <v>551.34</v>
      </c>
      <c r="G1503">
        <v>10702.71</v>
      </c>
      <c r="H1503" s="3">
        <f>INT((MONTH(_2024[[#This Row],[Semana n º Data]])-1)/3)+1</f>
        <v>2</v>
      </c>
    </row>
    <row r="1504" spans="1:8" x14ac:dyDescent="0.25">
      <c r="A1504" t="s">
        <v>136</v>
      </c>
      <c r="B1504">
        <f>+WEEKNUM(_2024[[#This Row],[Semana n º Data]],2)</f>
        <v>18</v>
      </c>
      <c r="C1504">
        <v>28</v>
      </c>
      <c r="D1504" t="s">
        <v>9</v>
      </c>
      <c r="E1504" t="str">
        <f>_xlfn.CONCAT(_2024[[#This Row],[Armazém]],_2024[[#This Row],[Data]])</f>
        <v>Lisbona Praca Dom Pedro18</v>
      </c>
      <c r="F1504">
        <v>1953.42</v>
      </c>
      <c r="G1504">
        <v>25000</v>
      </c>
      <c r="H1504" s="3">
        <f>INT((MONTH(_2024[[#This Row],[Semana n º Data]])-1)/3)+1</f>
        <v>2</v>
      </c>
    </row>
    <row r="1505" spans="1:8" x14ac:dyDescent="0.25">
      <c r="A1505" t="s">
        <v>136</v>
      </c>
      <c r="B1505">
        <f>+WEEKNUM(_2024[[#This Row],[Semana n º Data]],2)</f>
        <v>18</v>
      </c>
      <c r="C1505">
        <v>23</v>
      </c>
      <c r="D1505" t="s">
        <v>14</v>
      </c>
      <c r="E1505" t="str">
        <f>_xlfn.CONCAT(_2024[[#This Row],[Armazém]],_2024[[#This Row],[Data]])</f>
        <v>Lisbona Alcochete18</v>
      </c>
      <c r="F1505">
        <v>1285.26</v>
      </c>
      <c r="G1505">
        <v>22961.39</v>
      </c>
      <c r="H1505" s="3">
        <f>INT((MONTH(_2024[[#This Row],[Semana n º Data]])-1)/3)+1</f>
        <v>2</v>
      </c>
    </row>
    <row r="1506" spans="1:8" x14ac:dyDescent="0.25">
      <c r="A1506" t="s">
        <v>136</v>
      </c>
      <c r="B1506">
        <f>+WEEKNUM(_2024[[#This Row],[Semana n º Data]],2)</f>
        <v>18</v>
      </c>
      <c r="C1506">
        <v>29</v>
      </c>
      <c r="D1506" t="s">
        <v>2</v>
      </c>
      <c r="E1506" t="str">
        <f>_xlfn.CONCAT(_2024[[#This Row],[Armazém]],_2024[[#This Row],[Data]])</f>
        <v>Almancil Outlet18</v>
      </c>
      <c r="F1506">
        <v>2021.37</v>
      </c>
      <c r="G1506">
        <v>16359.08</v>
      </c>
      <c r="H1506" s="3">
        <f>INT((MONTH(_2024[[#This Row],[Semana n º Data]])-1)/3)+1</f>
        <v>2</v>
      </c>
    </row>
    <row r="1507" spans="1:8" x14ac:dyDescent="0.25">
      <c r="A1507" t="s">
        <v>136</v>
      </c>
      <c r="B1507">
        <f>+WEEKNUM(_2024[[#This Row],[Semana n º Data]],2)</f>
        <v>18</v>
      </c>
      <c r="C1507">
        <v>30</v>
      </c>
      <c r="D1507" t="s">
        <v>6</v>
      </c>
      <c r="E1507" t="str">
        <f>_xlfn.CONCAT(_2024[[#This Row],[Armazém]],_2024[[#This Row],[Data]])</f>
        <v>Lisboa CC Amoreiras18</v>
      </c>
      <c r="F1507">
        <v>2594.61</v>
      </c>
      <c r="G1507">
        <v>18251.54</v>
      </c>
      <c r="H1507" s="3">
        <f>INT((MONTH(_2024[[#This Row],[Semana n º Data]])-1)/3)+1</f>
        <v>2</v>
      </c>
    </row>
    <row r="1508" spans="1:8" x14ac:dyDescent="0.25">
      <c r="A1508" t="s">
        <v>137</v>
      </c>
      <c r="B1508">
        <f>+WEEKNUM(_2024[[#This Row],[Semana n º Data]],2)</f>
        <v>18</v>
      </c>
      <c r="C1508">
        <v>20</v>
      </c>
      <c r="D1508" t="s">
        <v>4</v>
      </c>
      <c r="E1508" t="str">
        <f>_xlfn.CONCAT(_2024[[#This Row],[Armazém]],_2024[[#This Row],[Data]])</f>
        <v>Coimbra CC Dolce Vita18</v>
      </c>
      <c r="F1508">
        <v>2772.88</v>
      </c>
      <c r="G1508">
        <v>16718.3</v>
      </c>
      <c r="H1508" s="3">
        <f>INT((MONTH(_2024[[#This Row],[Semana n º Data]])-1)/3)+1</f>
        <v>2</v>
      </c>
    </row>
    <row r="1509" spans="1:8" x14ac:dyDescent="0.25">
      <c r="A1509" t="s">
        <v>137</v>
      </c>
      <c r="B1509">
        <f>+WEEKNUM(_2024[[#This Row],[Semana n º Data]],2)</f>
        <v>18</v>
      </c>
      <c r="C1509">
        <v>24</v>
      </c>
      <c r="D1509" t="s">
        <v>10</v>
      </c>
      <c r="E1509" t="str">
        <f>_xlfn.CONCAT(_2024[[#This Row],[Armazém]],_2024[[#This Row],[Data]])</f>
        <v>Madeira Funchal CC La18</v>
      </c>
      <c r="F1509">
        <v>1776.02</v>
      </c>
      <c r="G1509">
        <v>16531.080000000002</v>
      </c>
      <c r="H1509" s="3">
        <f>INT((MONTH(_2024[[#This Row],[Semana n º Data]])-1)/3)+1</f>
        <v>2</v>
      </c>
    </row>
    <row r="1510" spans="1:8" x14ac:dyDescent="0.25">
      <c r="A1510" t="s">
        <v>137</v>
      </c>
      <c r="B1510">
        <f>+WEEKNUM(_2024[[#This Row],[Semana n º Data]],2)</f>
        <v>18</v>
      </c>
      <c r="C1510">
        <v>22</v>
      </c>
      <c r="D1510" t="s">
        <v>5</v>
      </c>
      <c r="E1510" t="str">
        <f>_xlfn.CONCAT(_2024[[#This Row],[Armazém]],_2024[[#This Row],[Data]])</f>
        <v>Faro CC Forum Algarve18</v>
      </c>
      <c r="F1510">
        <v>819.41</v>
      </c>
      <c r="G1510">
        <v>14455.12</v>
      </c>
      <c r="H1510" s="3">
        <f>INT((MONTH(_2024[[#This Row],[Semana n º Data]])-1)/3)+1</f>
        <v>2</v>
      </c>
    </row>
    <row r="1511" spans="1:8" x14ac:dyDescent="0.25">
      <c r="A1511" t="s">
        <v>137</v>
      </c>
      <c r="B1511">
        <f>+WEEKNUM(_2024[[#This Row],[Semana n º Data]],2)</f>
        <v>18</v>
      </c>
      <c r="C1511">
        <v>26</v>
      </c>
      <c r="D1511" t="s">
        <v>13</v>
      </c>
      <c r="E1511" t="str">
        <f>_xlfn.CONCAT(_2024[[#This Row],[Armazém]],_2024[[#This Row],[Data]])</f>
        <v>Porto CC Norte Shopping18</v>
      </c>
      <c r="F1511">
        <v>6235.32</v>
      </c>
      <c r="G1511">
        <v>25943.35</v>
      </c>
      <c r="H1511" s="3">
        <f>INT((MONTH(_2024[[#This Row],[Semana n º Data]])-1)/3)+1</f>
        <v>2</v>
      </c>
    </row>
    <row r="1512" spans="1:8" x14ac:dyDescent="0.25">
      <c r="A1512" t="s">
        <v>137</v>
      </c>
      <c r="B1512">
        <f>+WEEKNUM(_2024[[#This Row],[Semana n º Data]],2)</f>
        <v>18</v>
      </c>
      <c r="C1512">
        <v>21</v>
      </c>
      <c r="D1512" t="s">
        <v>7</v>
      </c>
      <c r="E1512" t="str">
        <f>_xlfn.CONCAT(_2024[[#This Row],[Armazém]],_2024[[#This Row],[Data]])</f>
        <v>Lisboa CC Colombo18</v>
      </c>
      <c r="F1512">
        <v>3424.08</v>
      </c>
      <c r="G1512">
        <v>30548.63</v>
      </c>
      <c r="H1512" s="3">
        <f>INT((MONTH(_2024[[#This Row],[Semana n º Data]])-1)/3)+1</f>
        <v>2</v>
      </c>
    </row>
    <row r="1513" spans="1:8" x14ac:dyDescent="0.25">
      <c r="A1513" t="s">
        <v>137</v>
      </c>
      <c r="B1513">
        <f>+WEEKNUM(_2024[[#This Row],[Semana n º Data]],2)</f>
        <v>18</v>
      </c>
      <c r="C1513">
        <v>18</v>
      </c>
      <c r="D1513" t="s">
        <v>12</v>
      </c>
      <c r="E1513" t="str">
        <f>_xlfn.CONCAT(_2024[[#This Row],[Armazém]],_2024[[#This Row],[Data]])</f>
        <v>Porto Aeroporto18</v>
      </c>
      <c r="F1513">
        <v>1023.21</v>
      </c>
      <c r="G1513">
        <v>18208.89</v>
      </c>
      <c r="H1513" s="3">
        <f>INT((MONTH(_2024[[#This Row],[Semana n º Data]])-1)/3)+1</f>
        <v>2</v>
      </c>
    </row>
    <row r="1514" spans="1:8" x14ac:dyDescent="0.25">
      <c r="A1514" t="s">
        <v>137</v>
      </c>
      <c r="B1514">
        <f>+WEEKNUM(_2024[[#This Row],[Semana n º Data]],2)</f>
        <v>18</v>
      </c>
      <c r="C1514">
        <v>27</v>
      </c>
      <c r="D1514" t="s">
        <v>11</v>
      </c>
      <c r="E1514" t="str">
        <f>_xlfn.CONCAT(_2024[[#This Row],[Armazém]],_2024[[#This Row],[Data]])</f>
        <v>Oeiras C.C. Parque Oeiras18</v>
      </c>
      <c r="F1514">
        <v>2248.73</v>
      </c>
      <c r="G1514">
        <v>19638.169999999998</v>
      </c>
      <c r="H1514" s="3">
        <f>INT((MONTH(_2024[[#This Row],[Semana n º Data]])-1)/3)+1</f>
        <v>2</v>
      </c>
    </row>
    <row r="1515" spans="1:8" x14ac:dyDescent="0.25">
      <c r="A1515" t="s">
        <v>137</v>
      </c>
      <c r="B1515">
        <f>+WEEKNUM(_2024[[#This Row],[Semana n º Data]],2)</f>
        <v>18</v>
      </c>
      <c r="C1515">
        <v>19</v>
      </c>
      <c r="D1515" t="s">
        <v>3</v>
      </c>
      <c r="E1515" t="str">
        <f>_xlfn.CONCAT(_2024[[#This Row],[Armazém]],_2024[[#This Row],[Data]])</f>
        <v>Braga18</v>
      </c>
      <c r="F1515">
        <v>719.98</v>
      </c>
      <c r="G1515">
        <v>10702.71</v>
      </c>
      <c r="H1515" s="3">
        <f>INT((MONTH(_2024[[#This Row],[Semana n º Data]])-1)/3)+1</f>
        <v>2</v>
      </c>
    </row>
    <row r="1516" spans="1:8" x14ac:dyDescent="0.25">
      <c r="A1516" t="s">
        <v>137</v>
      </c>
      <c r="B1516">
        <f>+WEEKNUM(_2024[[#This Row],[Semana n º Data]],2)</f>
        <v>18</v>
      </c>
      <c r="C1516">
        <v>28</v>
      </c>
      <c r="D1516" t="s">
        <v>9</v>
      </c>
      <c r="E1516" t="str">
        <f>_xlfn.CONCAT(_2024[[#This Row],[Armazém]],_2024[[#This Row],[Data]])</f>
        <v>Lisbona Praca Dom Pedro18</v>
      </c>
      <c r="F1516">
        <v>3927.94</v>
      </c>
      <c r="G1516">
        <v>25000</v>
      </c>
      <c r="H1516" s="3">
        <f>INT((MONTH(_2024[[#This Row],[Semana n º Data]])-1)/3)+1</f>
        <v>2</v>
      </c>
    </row>
    <row r="1517" spans="1:8" x14ac:dyDescent="0.25">
      <c r="A1517" t="s">
        <v>137</v>
      </c>
      <c r="B1517">
        <f>+WEEKNUM(_2024[[#This Row],[Semana n º Data]],2)</f>
        <v>18</v>
      </c>
      <c r="C1517">
        <v>23</v>
      </c>
      <c r="D1517" t="s">
        <v>14</v>
      </c>
      <c r="E1517" t="str">
        <f>_xlfn.CONCAT(_2024[[#This Row],[Armazém]],_2024[[#This Row],[Data]])</f>
        <v>Lisbona Alcochete18</v>
      </c>
      <c r="F1517">
        <v>3364.64</v>
      </c>
      <c r="G1517">
        <v>22961.39</v>
      </c>
      <c r="H1517" s="3">
        <f>INT((MONTH(_2024[[#This Row],[Semana n º Data]])-1)/3)+1</f>
        <v>2</v>
      </c>
    </row>
    <row r="1518" spans="1:8" x14ac:dyDescent="0.25">
      <c r="A1518" t="s">
        <v>137</v>
      </c>
      <c r="B1518">
        <f>+WEEKNUM(_2024[[#This Row],[Semana n º Data]],2)</f>
        <v>18</v>
      </c>
      <c r="C1518">
        <v>29</v>
      </c>
      <c r="D1518" t="s">
        <v>2</v>
      </c>
      <c r="E1518" t="str">
        <f>_xlfn.CONCAT(_2024[[#This Row],[Armazém]],_2024[[#This Row],[Data]])</f>
        <v>Almancil Outlet18</v>
      </c>
      <c r="F1518">
        <v>2094.7399999999998</v>
      </c>
      <c r="G1518">
        <v>16359.08</v>
      </c>
      <c r="H1518" s="3">
        <f>INT((MONTH(_2024[[#This Row],[Semana n º Data]])-1)/3)+1</f>
        <v>2</v>
      </c>
    </row>
    <row r="1519" spans="1:8" x14ac:dyDescent="0.25">
      <c r="A1519" t="s">
        <v>137</v>
      </c>
      <c r="B1519">
        <f>+WEEKNUM(_2024[[#This Row],[Semana n º Data]],2)</f>
        <v>18</v>
      </c>
      <c r="C1519">
        <v>30</v>
      </c>
      <c r="D1519" t="s">
        <v>6</v>
      </c>
      <c r="E1519" t="str">
        <f>_xlfn.CONCAT(_2024[[#This Row],[Armazém]],_2024[[#This Row],[Data]])</f>
        <v>Lisboa CC Amoreiras18</v>
      </c>
      <c r="F1519">
        <v>2816.67</v>
      </c>
      <c r="G1519">
        <v>18251.54</v>
      </c>
      <c r="H1519" s="3">
        <f>INT((MONTH(_2024[[#This Row],[Semana n º Data]])-1)/3)+1</f>
        <v>2</v>
      </c>
    </row>
    <row r="1520" spans="1:8" x14ac:dyDescent="0.25">
      <c r="A1520" t="s">
        <v>138</v>
      </c>
      <c r="B1520">
        <f>+WEEKNUM(_2024[[#This Row],[Semana n º Data]],2)</f>
        <v>18</v>
      </c>
      <c r="C1520">
        <v>20</v>
      </c>
      <c r="D1520" t="s">
        <v>4</v>
      </c>
      <c r="E1520" t="str">
        <f>_xlfn.CONCAT(_2024[[#This Row],[Armazém]],_2024[[#This Row],[Data]])</f>
        <v>Coimbra CC Dolce Vita18</v>
      </c>
      <c r="F1520">
        <v>909.09</v>
      </c>
      <c r="G1520">
        <v>16718.3</v>
      </c>
      <c r="H1520" s="3">
        <f>INT((MONTH(_2024[[#This Row],[Semana n º Data]])-1)/3)+1</f>
        <v>2</v>
      </c>
    </row>
    <row r="1521" spans="1:8" x14ac:dyDescent="0.25">
      <c r="A1521" t="s">
        <v>138</v>
      </c>
      <c r="B1521">
        <f>+WEEKNUM(_2024[[#This Row],[Semana n º Data]],2)</f>
        <v>18</v>
      </c>
      <c r="C1521">
        <v>24</v>
      </c>
      <c r="D1521" t="s">
        <v>10</v>
      </c>
      <c r="E1521" t="str">
        <f>_xlfn.CONCAT(_2024[[#This Row],[Armazém]],_2024[[#This Row],[Data]])</f>
        <v>Madeira Funchal CC La18</v>
      </c>
      <c r="F1521">
        <v>1453.59</v>
      </c>
      <c r="G1521">
        <v>16531.080000000002</v>
      </c>
      <c r="H1521" s="3">
        <f>INT((MONTH(_2024[[#This Row],[Semana n º Data]])-1)/3)+1</f>
        <v>2</v>
      </c>
    </row>
    <row r="1522" spans="1:8" x14ac:dyDescent="0.25">
      <c r="A1522" t="s">
        <v>138</v>
      </c>
      <c r="B1522">
        <f>+WEEKNUM(_2024[[#This Row],[Semana n º Data]],2)</f>
        <v>18</v>
      </c>
      <c r="C1522">
        <v>22</v>
      </c>
      <c r="D1522" t="s">
        <v>5</v>
      </c>
      <c r="E1522" t="str">
        <f>_xlfn.CONCAT(_2024[[#This Row],[Armazém]],_2024[[#This Row],[Data]])</f>
        <v>Faro CC Forum Algarve18</v>
      </c>
      <c r="F1522">
        <v>932.25</v>
      </c>
      <c r="G1522">
        <v>14455.12</v>
      </c>
      <c r="H1522" s="3">
        <f>INT((MONTH(_2024[[#This Row],[Semana n º Data]])-1)/3)+1</f>
        <v>2</v>
      </c>
    </row>
    <row r="1523" spans="1:8" x14ac:dyDescent="0.25">
      <c r="A1523" t="s">
        <v>138</v>
      </c>
      <c r="B1523">
        <f>+WEEKNUM(_2024[[#This Row],[Semana n º Data]],2)</f>
        <v>18</v>
      </c>
      <c r="C1523">
        <v>26</v>
      </c>
      <c r="D1523" t="s">
        <v>13</v>
      </c>
      <c r="E1523" t="str">
        <f>_xlfn.CONCAT(_2024[[#This Row],[Armazém]],_2024[[#This Row],[Data]])</f>
        <v>Porto CC Norte Shopping18</v>
      </c>
      <c r="F1523">
        <v>2538.17</v>
      </c>
      <c r="G1523">
        <v>25943.35</v>
      </c>
      <c r="H1523" s="3">
        <f>INT((MONTH(_2024[[#This Row],[Semana n º Data]])-1)/3)+1</f>
        <v>2</v>
      </c>
    </row>
    <row r="1524" spans="1:8" x14ac:dyDescent="0.25">
      <c r="A1524" t="s">
        <v>138</v>
      </c>
      <c r="B1524">
        <f>+WEEKNUM(_2024[[#This Row],[Semana n º Data]],2)</f>
        <v>18</v>
      </c>
      <c r="C1524">
        <v>21</v>
      </c>
      <c r="D1524" t="s">
        <v>7</v>
      </c>
      <c r="E1524" t="str">
        <f>_xlfn.CONCAT(_2024[[#This Row],[Armazém]],_2024[[#This Row],[Data]])</f>
        <v>Lisboa CC Colombo18</v>
      </c>
      <c r="F1524">
        <v>2460.87</v>
      </c>
      <c r="G1524">
        <v>30548.63</v>
      </c>
      <c r="H1524" s="3">
        <f>INT((MONTH(_2024[[#This Row],[Semana n º Data]])-1)/3)+1</f>
        <v>2</v>
      </c>
    </row>
    <row r="1525" spans="1:8" x14ac:dyDescent="0.25">
      <c r="A1525" t="s">
        <v>138</v>
      </c>
      <c r="B1525">
        <f>+WEEKNUM(_2024[[#This Row],[Semana n º Data]],2)</f>
        <v>18</v>
      </c>
      <c r="C1525">
        <v>18</v>
      </c>
      <c r="D1525" t="s">
        <v>12</v>
      </c>
      <c r="E1525" t="str">
        <f>_xlfn.CONCAT(_2024[[#This Row],[Armazém]],_2024[[#This Row],[Data]])</f>
        <v>Porto Aeroporto18</v>
      </c>
      <c r="F1525">
        <v>975.62</v>
      </c>
      <c r="G1525">
        <v>18208.89</v>
      </c>
      <c r="H1525" s="3">
        <f>INT((MONTH(_2024[[#This Row],[Semana n º Data]])-1)/3)+1</f>
        <v>2</v>
      </c>
    </row>
    <row r="1526" spans="1:8" x14ac:dyDescent="0.25">
      <c r="A1526" t="s">
        <v>138</v>
      </c>
      <c r="B1526">
        <f>+WEEKNUM(_2024[[#This Row],[Semana n º Data]],2)</f>
        <v>18</v>
      </c>
      <c r="C1526">
        <v>27</v>
      </c>
      <c r="D1526" t="s">
        <v>11</v>
      </c>
      <c r="E1526" t="str">
        <f>_xlfn.CONCAT(_2024[[#This Row],[Armazém]],_2024[[#This Row],[Data]])</f>
        <v>Oeiras C.C. Parque Oeiras18</v>
      </c>
      <c r="F1526">
        <v>1586.38</v>
      </c>
      <c r="G1526">
        <v>19638.169999999998</v>
      </c>
      <c r="H1526" s="3">
        <f>INT((MONTH(_2024[[#This Row],[Semana n º Data]])-1)/3)+1</f>
        <v>2</v>
      </c>
    </row>
    <row r="1527" spans="1:8" x14ac:dyDescent="0.25">
      <c r="A1527" t="s">
        <v>138</v>
      </c>
      <c r="B1527">
        <f>+WEEKNUM(_2024[[#This Row],[Semana n º Data]],2)</f>
        <v>18</v>
      </c>
      <c r="C1527">
        <v>19</v>
      </c>
      <c r="D1527" t="s">
        <v>3</v>
      </c>
      <c r="E1527" t="str">
        <f>_xlfn.CONCAT(_2024[[#This Row],[Armazém]],_2024[[#This Row],[Data]])</f>
        <v>Braga18</v>
      </c>
      <c r="F1527">
        <v>1698.94</v>
      </c>
      <c r="G1527">
        <v>10702.71</v>
      </c>
      <c r="H1527" s="3">
        <f>INT((MONTH(_2024[[#This Row],[Semana n º Data]])-1)/3)+1</f>
        <v>2</v>
      </c>
    </row>
    <row r="1528" spans="1:8" x14ac:dyDescent="0.25">
      <c r="A1528" t="s">
        <v>138</v>
      </c>
      <c r="B1528">
        <f>+WEEKNUM(_2024[[#This Row],[Semana n º Data]],2)</f>
        <v>18</v>
      </c>
      <c r="C1528">
        <v>28</v>
      </c>
      <c r="D1528" t="s">
        <v>9</v>
      </c>
      <c r="E1528" t="str">
        <f>_xlfn.CONCAT(_2024[[#This Row],[Armazém]],_2024[[#This Row],[Data]])</f>
        <v>Lisbona Praca Dom Pedro18</v>
      </c>
      <c r="F1528">
        <v>2463.36</v>
      </c>
      <c r="G1528">
        <v>25000</v>
      </c>
      <c r="H1528" s="3">
        <f>INT((MONTH(_2024[[#This Row],[Semana n º Data]])-1)/3)+1</f>
        <v>2</v>
      </c>
    </row>
    <row r="1529" spans="1:8" x14ac:dyDescent="0.25">
      <c r="A1529" t="s">
        <v>138</v>
      </c>
      <c r="B1529">
        <f>+WEEKNUM(_2024[[#This Row],[Semana n º Data]],2)</f>
        <v>18</v>
      </c>
      <c r="C1529">
        <v>23</v>
      </c>
      <c r="D1529" t="s">
        <v>14</v>
      </c>
      <c r="E1529" t="str">
        <f>_xlfn.CONCAT(_2024[[#This Row],[Armazém]],_2024[[#This Row],[Data]])</f>
        <v>Lisbona Alcochete18</v>
      </c>
      <c r="F1529">
        <v>1845.59</v>
      </c>
      <c r="G1529">
        <v>22961.39</v>
      </c>
      <c r="H1529" s="3">
        <f>INT((MONTH(_2024[[#This Row],[Semana n º Data]])-1)/3)+1</f>
        <v>2</v>
      </c>
    </row>
    <row r="1530" spans="1:8" x14ac:dyDescent="0.25">
      <c r="A1530" t="s">
        <v>138</v>
      </c>
      <c r="B1530">
        <f>+WEEKNUM(_2024[[#This Row],[Semana n º Data]],2)</f>
        <v>18</v>
      </c>
      <c r="C1530">
        <v>29</v>
      </c>
      <c r="D1530" t="s">
        <v>2</v>
      </c>
      <c r="E1530" t="str">
        <f>_xlfn.CONCAT(_2024[[#This Row],[Armazém]],_2024[[#This Row],[Data]])</f>
        <v>Almancil Outlet18</v>
      </c>
      <c r="F1530">
        <v>1561.7</v>
      </c>
      <c r="G1530">
        <v>16359.08</v>
      </c>
      <c r="H1530" s="3">
        <f>INT((MONTH(_2024[[#This Row],[Semana n º Data]])-1)/3)+1</f>
        <v>2</v>
      </c>
    </row>
    <row r="1531" spans="1:8" x14ac:dyDescent="0.25">
      <c r="A1531" t="s">
        <v>138</v>
      </c>
      <c r="B1531">
        <f>+WEEKNUM(_2024[[#This Row],[Semana n º Data]],2)</f>
        <v>18</v>
      </c>
      <c r="C1531">
        <v>30</v>
      </c>
      <c r="D1531" t="s">
        <v>6</v>
      </c>
      <c r="E1531" t="str">
        <f>_xlfn.CONCAT(_2024[[#This Row],[Armazém]],_2024[[#This Row],[Data]])</f>
        <v>Lisboa CC Amoreiras18</v>
      </c>
      <c r="F1531">
        <v>2205.46</v>
      </c>
      <c r="G1531">
        <v>18251.54</v>
      </c>
      <c r="H1531" s="3">
        <f>INT((MONTH(_2024[[#This Row],[Semana n º Data]])-1)/3)+1</f>
        <v>2</v>
      </c>
    </row>
    <row r="1532" spans="1:8" x14ac:dyDescent="0.25">
      <c r="A1532" t="s">
        <v>139</v>
      </c>
      <c r="B1532">
        <f>+WEEKNUM(_2024[[#This Row],[Semana n º Data]],2)</f>
        <v>18</v>
      </c>
      <c r="C1532">
        <v>20</v>
      </c>
      <c r="D1532" t="s">
        <v>4</v>
      </c>
      <c r="E1532" t="str">
        <f>_xlfn.CONCAT(_2024[[#This Row],[Armazém]],_2024[[#This Row],[Data]])</f>
        <v>Coimbra CC Dolce Vita18</v>
      </c>
      <c r="F1532">
        <v>1210.0999999999999</v>
      </c>
      <c r="G1532">
        <v>16718.3</v>
      </c>
      <c r="H1532" s="3">
        <f>INT((MONTH(_2024[[#This Row],[Semana n º Data]])-1)/3)+1</f>
        <v>2</v>
      </c>
    </row>
    <row r="1533" spans="1:8" x14ac:dyDescent="0.25">
      <c r="A1533" t="s">
        <v>139</v>
      </c>
      <c r="B1533">
        <f>+WEEKNUM(_2024[[#This Row],[Semana n º Data]],2)</f>
        <v>18</v>
      </c>
      <c r="C1533">
        <v>24</v>
      </c>
      <c r="D1533" t="s">
        <v>10</v>
      </c>
      <c r="E1533" t="str">
        <f>_xlfn.CONCAT(_2024[[#This Row],[Armazém]],_2024[[#This Row],[Data]])</f>
        <v>Madeira Funchal CC La18</v>
      </c>
      <c r="F1533">
        <v>2820.95</v>
      </c>
      <c r="G1533">
        <v>16531.080000000002</v>
      </c>
      <c r="H1533" s="3">
        <f>INT((MONTH(_2024[[#This Row],[Semana n º Data]])-1)/3)+1</f>
        <v>2</v>
      </c>
    </row>
    <row r="1534" spans="1:8" x14ac:dyDescent="0.25">
      <c r="A1534" t="s">
        <v>139</v>
      </c>
      <c r="B1534">
        <f>+WEEKNUM(_2024[[#This Row],[Semana n º Data]],2)</f>
        <v>18</v>
      </c>
      <c r="C1534">
        <v>22</v>
      </c>
      <c r="D1534" t="s">
        <v>5</v>
      </c>
      <c r="E1534" t="str">
        <f>_xlfn.CONCAT(_2024[[#This Row],[Armazém]],_2024[[#This Row],[Data]])</f>
        <v>Faro CC Forum Algarve18</v>
      </c>
      <c r="F1534">
        <v>996.82</v>
      </c>
      <c r="G1534">
        <v>14455.12</v>
      </c>
      <c r="H1534" s="3">
        <f>INT((MONTH(_2024[[#This Row],[Semana n º Data]])-1)/3)+1</f>
        <v>2</v>
      </c>
    </row>
    <row r="1535" spans="1:8" x14ac:dyDescent="0.25">
      <c r="A1535" t="s">
        <v>139</v>
      </c>
      <c r="B1535">
        <f>+WEEKNUM(_2024[[#This Row],[Semana n º Data]],2)</f>
        <v>18</v>
      </c>
      <c r="C1535">
        <v>26</v>
      </c>
      <c r="D1535" t="s">
        <v>13</v>
      </c>
      <c r="E1535" t="str">
        <f>_xlfn.CONCAT(_2024[[#This Row],[Armazém]],_2024[[#This Row],[Data]])</f>
        <v>Porto CC Norte Shopping18</v>
      </c>
      <c r="F1535">
        <v>3435.5</v>
      </c>
      <c r="G1535">
        <v>25943.35</v>
      </c>
      <c r="H1535" s="3">
        <f>INT((MONTH(_2024[[#This Row],[Semana n º Data]])-1)/3)+1</f>
        <v>2</v>
      </c>
    </row>
    <row r="1536" spans="1:8" x14ac:dyDescent="0.25">
      <c r="A1536" t="s">
        <v>139</v>
      </c>
      <c r="B1536">
        <f>+WEEKNUM(_2024[[#This Row],[Semana n º Data]],2)</f>
        <v>18</v>
      </c>
      <c r="C1536">
        <v>21</v>
      </c>
      <c r="D1536" t="s">
        <v>7</v>
      </c>
      <c r="E1536" t="str">
        <f>_xlfn.CONCAT(_2024[[#This Row],[Armazém]],_2024[[#This Row],[Data]])</f>
        <v>Lisboa CC Colombo18</v>
      </c>
      <c r="F1536">
        <v>3819.42</v>
      </c>
      <c r="G1536">
        <v>30548.63</v>
      </c>
      <c r="H1536" s="3">
        <f>INT((MONTH(_2024[[#This Row],[Semana n º Data]])-1)/3)+1</f>
        <v>2</v>
      </c>
    </row>
    <row r="1537" spans="1:8" x14ac:dyDescent="0.25">
      <c r="A1537" t="s">
        <v>139</v>
      </c>
      <c r="B1537">
        <f>+WEEKNUM(_2024[[#This Row],[Semana n º Data]],2)</f>
        <v>18</v>
      </c>
      <c r="C1537">
        <v>18</v>
      </c>
      <c r="D1537" t="s">
        <v>12</v>
      </c>
      <c r="E1537" t="str">
        <f>_xlfn.CONCAT(_2024[[#This Row],[Armazém]],_2024[[#This Row],[Data]])</f>
        <v>Porto Aeroporto18</v>
      </c>
      <c r="F1537">
        <v>2145.83</v>
      </c>
      <c r="G1537">
        <v>18208.89</v>
      </c>
      <c r="H1537" s="3">
        <f>INT((MONTH(_2024[[#This Row],[Semana n º Data]])-1)/3)+1</f>
        <v>2</v>
      </c>
    </row>
    <row r="1538" spans="1:8" x14ac:dyDescent="0.25">
      <c r="A1538" t="s">
        <v>139</v>
      </c>
      <c r="B1538">
        <f>+WEEKNUM(_2024[[#This Row],[Semana n º Data]],2)</f>
        <v>18</v>
      </c>
      <c r="C1538">
        <v>27</v>
      </c>
      <c r="D1538" t="s">
        <v>11</v>
      </c>
      <c r="E1538" t="str">
        <f>_xlfn.CONCAT(_2024[[#This Row],[Armazém]],_2024[[#This Row],[Data]])</f>
        <v>Oeiras C.C. Parque Oeiras18</v>
      </c>
      <c r="F1538">
        <v>1841.29</v>
      </c>
      <c r="G1538">
        <v>19638.169999999998</v>
      </c>
      <c r="H1538" s="3">
        <f>INT((MONTH(_2024[[#This Row],[Semana n º Data]])-1)/3)+1</f>
        <v>2</v>
      </c>
    </row>
    <row r="1539" spans="1:8" x14ac:dyDescent="0.25">
      <c r="A1539" t="s">
        <v>139</v>
      </c>
      <c r="B1539">
        <f>+WEEKNUM(_2024[[#This Row],[Semana n º Data]],2)</f>
        <v>18</v>
      </c>
      <c r="C1539">
        <v>19</v>
      </c>
      <c r="D1539" t="s">
        <v>3</v>
      </c>
      <c r="E1539" t="str">
        <f>_xlfn.CONCAT(_2024[[#This Row],[Armazém]],_2024[[#This Row],[Data]])</f>
        <v>Braga18</v>
      </c>
      <c r="F1539">
        <v>523.69000000000005</v>
      </c>
      <c r="G1539">
        <v>10702.71</v>
      </c>
      <c r="H1539" s="3">
        <f>INT((MONTH(_2024[[#This Row],[Semana n º Data]])-1)/3)+1</f>
        <v>2</v>
      </c>
    </row>
    <row r="1540" spans="1:8" x14ac:dyDescent="0.25">
      <c r="A1540" t="s">
        <v>139</v>
      </c>
      <c r="B1540">
        <f>+WEEKNUM(_2024[[#This Row],[Semana n º Data]],2)</f>
        <v>18</v>
      </c>
      <c r="C1540">
        <v>28</v>
      </c>
      <c r="D1540" t="s">
        <v>9</v>
      </c>
      <c r="E1540" t="str">
        <f>_xlfn.CONCAT(_2024[[#This Row],[Armazém]],_2024[[#This Row],[Data]])</f>
        <v>Lisbona Praca Dom Pedro18</v>
      </c>
      <c r="F1540">
        <v>2782.18</v>
      </c>
      <c r="G1540">
        <v>25000</v>
      </c>
      <c r="H1540" s="3">
        <f>INT((MONTH(_2024[[#This Row],[Semana n º Data]])-1)/3)+1</f>
        <v>2</v>
      </c>
    </row>
    <row r="1541" spans="1:8" x14ac:dyDescent="0.25">
      <c r="A1541" t="s">
        <v>139</v>
      </c>
      <c r="B1541">
        <f>+WEEKNUM(_2024[[#This Row],[Semana n º Data]],2)</f>
        <v>18</v>
      </c>
      <c r="C1541">
        <v>23</v>
      </c>
      <c r="D1541" t="s">
        <v>14</v>
      </c>
      <c r="E1541" t="str">
        <f>_xlfn.CONCAT(_2024[[#This Row],[Armazém]],_2024[[#This Row],[Data]])</f>
        <v>Lisbona Alcochete18</v>
      </c>
      <c r="F1541">
        <v>2494.31</v>
      </c>
      <c r="G1541">
        <v>22961.39</v>
      </c>
      <c r="H1541" s="3">
        <f>INT((MONTH(_2024[[#This Row],[Semana n º Data]])-1)/3)+1</f>
        <v>2</v>
      </c>
    </row>
    <row r="1542" spans="1:8" x14ac:dyDescent="0.25">
      <c r="A1542" t="s">
        <v>139</v>
      </c>
      <c r="B1542">
        <f>+WEEKNUM(_2024[[#This Row],[Semana n º Data]],2)</f>
        <v>18</v>
      </c>
      <c r="C1542">
        <v>29</v>
      </c>
      <c r="D1542" t="s">
        <v>2</v>
      </c>
      <c r="E1542" t="str">
        <f>_xlfn.CONCAT(_2024[[#This Row],[Armazém]],_2024[[#This Row],[Data]])</f>
        <v>Almancil Outlet18</v>
      </c>
      <c r="F1542">
        <v>1062.42</v>
      </c>
      <c r="G1542">
        <v>16359.08</v>
      </c>
      <c r="H1542" s="3">
        <f>INT((MONTH(_2024[[#This Row],[Semana n º Data]])-1)/3)+1</f>
        <v>2</v>
      </c>
    </row>
    <row r="1543" spans="1:8" x14ac:dyDescent="0.25">
      <c r="A1543" t="s">
        <v>139</v>
      </c>
      <c r="B1543">
        <f>+WEEKNUM(_2024[[#This Row],[Semana n º Data]],2)</f>
        <v>18</v>
      </c>
      <c r="C1543">
        <v>30</v>
      </c>
      <c r="D1543" t="s">
        <v>6</v>
      </c>
      <c r="E1543" t="str">
        <f>_xlfn.CONCAT(_2024[[#This Row],[Armazém]],_2024[[#This Row],[Data]])</f>
        <v>Lisboa CC Amoreiras18</v>
      </c>
      <c r="F1543">
        <v>1903.49</v>
      </c>
      <c r="G1543">
        <v>18251.54</v>
      </c>
      <c r="H1543" s="3">
        <f>INT((MONTH(_2024[[#This Row],[Semana n º Data]])-1)/3)+1</f>
        <v>2</v>
      </c>
    </row>
    <row r="1544" spans="1:8" x14ac:dyDescent="0.25">
      <c r="A1544" t="s">
        <v>140</v>
      </c>
      <c r="B1544">
        <f>+WEEKNUM(_2024[[#This Row],[Semana n º Data]],2)</f>
        <v>18</v>
      </c>
      <c r="C1544">
        <v>20</v>
      </c>
      <c r="D1544" t="s">
        <v>4</v>
      </c>
      <c r="E1544" t="str">
        <f>_xlfn.CONCAT(_2024[[#This Row],[Armazém]],_2024[[#This Row],[Data]])</f>
        <v>Coimbra CC Dolce Vita18</v>
      </c>
      <c r="F1544">
        <v>3145.74</v>
      </c>
      <c r="G1544">
        <v>16718.3</v>
      </c>
      <c r="H1544" s="3">
        <f>INT((MONTH(_2024[[#This Row],[Semana n º Data]])-1)/3)+1</f>
        <v>2</v>
      </c>
    </row>
    <row r="1545" spans="1:8" x14ac:dyDescent="0.25">
      <c r="A1545" t="s">
        <v>140</v>
      </c>
      <c r="B1545">
        <f>+WEEKNUM(_2024[[#This Row],[Semana n º Data]],2)</f>
        <v>18</v>
      </c>
      <c r="C1545">
        <v>24</v>
      </c>
      <c r="D1545" t="s">
        <v>10</v>
      </c>
      <c r="E1545" t="str">
        <f>_xlfn.CONCAT(_2024[[#This Row],[Armazém]],_2024[[#This Row],[Data]])</f>
        <v>Madeira Funchal CC La18</v>
      </c>
      <c r="F1545">
        <v>2599.6999999999998</v>
      </c>
      <c r="G1545">
        <v>16531.080000000002</v>
      </c>
      <c r="H1545" s="3">
        <f>INT((MONTH(_2024[[#This Row],[Semana n º Data]])-1)/3)+1</f>
        <v>2</v>
      </c>
    </row>
    <row r="1546" spans="1:8" x14ac:dyDescent="0.25">
      <c r="A1546" t="s">
        <v>140</v>
      </c>
      <c r="B1546">
        <f>+WEEKNUM(_2024[[#This Row],[Semana n º Data]],2)</f>
        <v>18</v>
      </c>
      <c r="C1546">
        <v>22</v>
      </c>
      <c r="D1546" t="s">
        <v>5</v>
      </c>
      <c r="E1546" t="str">
        <f>_xlfn.CONCAT(_2024[[#This Row],[Armazém]],_2024[[#This Row],[Data]])</f>
        <v>Faro CC Forum Algarve18</v>
      </c>
      <c r="F1546">
        <v>1856.54</v>
      </c>
      <c r="G1546">
        <v>14455.12</v>
      </c>
      <c r="H1546" s="3">
        <f>INT((MONTH(_2024[[#This Row],[Semana n º Data]])-1)/3)+1</f>
        <v>2</v>
      </c>
    </row>
    <row r="1547" spans="1:8" x14ac:dyDescent="0.25">
      <c r="A1547" t="s">
        <v>140</v>
      </c>
      <c r="B1547">
        <f>+WEEKNUM(_2024[[#This Row],[Semana n º Data]],2)</f>
        <v>18</v>
      </c>
      <c r="C1547">
        <v>26</v>
      </c>
      <c r="D1547" t="s">
        <v>13</v>
      </c>
      <c r="E1547" t="str">
        <f>_xlfn.CONCAT(_2024[[#This Row],[Armazém]],_2024[[#This Row],[Data]])</f>
        <v>Porto CC Norte Shopping18</v>
      </c>
      <c r="F1547">
        <v>3333.92</v>
      </c>
      <c r="G1547">
        <v>25943.35</v>
      </c>
      <c r="H1547" s="3">
        <f>INT((MONTH(_2024[[#This Row],[Semana n º Data]])-1)/3)+1</f>
        <v>2</v>
      </c>
    </row>
    <row r="1548" spans="1:8" x14ac:dyDescent="0.25">
      <c r="A1548" t="s">
        <v>140</v>
      </c>
      <c r="B1548">
        <f>+WEEKNUM(_2024[[#This Row],[Semana n º Data]],2)</f>
        <v>18</v>
      </c>
      <c r="C1548">
        <v>21</v>
      </c>
      <c r="D1548" t="s">
        <v>7</v>
      </c>
      <c r="E1548" t="str">
        <f>_xlfn.CONCAT(_2024[[#This Row],[Armazém]],_2024[[#This Row],[Data]])</f>
        <v>Lisboa CC Colombo18</v>
      </c>
      <c r="F1548">
        <v>3461.07</v>
      </c>
      <c r="G1548">
        <v>30548.63</v>
      </c>
      <c r="H1548" s="3">
        <f>INT((MONTH(_2024[[#This Row],[Semana n º Data]])-1)/3)+1</f>
        <v>2</v>
      </c>
    </row>
    <row r="1549" spans="1:8" x14ac:dyDescent="0.25">
      <c r="A1549" t="s">
        <v>140</v>
      </c>
      <c r="B1549">
        <f>+WEEKNUM(_2024[[#This Row],[Semana n º Data]],2)</f>
        <v>18</v>
      </c>
      <c r="C1549">
        <v>18</v>
      </c>
      <c r="D1549" t="s">
        <v>12</v>
      </c>
      <c r="E1549" t="str">
        <f>_xlfn.CONCAT(_2024[[#This Row],[Armazém]],_2024[[#This Row],[Data]])</f>
        <v>Porto Aeroporto18</v>
      </c>
      <c r="F1549">
        <v>2066.14</v>
      </c>
      <c r="G1549">
        <v>18208.89</v>
      </c>
      <c r="H1549" s="3">
        <f>INT((MONTH(_2024[[#This Row],[Semana n º Data]])-1)/3)+1</f>
        <v>2</v>
      </c>
    </row>
    <row r="1550" spans="1:8" x14ac:dyDescent="0.25">
      <c r="A1550" t="s">
        <v>140</v>
      </c>
      <c r="B1550">
        <f>+WEEKNUM(_2024[[#This Row],[Semana n º Data]],2)</f>
        <v>18</v>
      </c>
      <c r="C1550">
        <v>27</v>
      </c>
      <c r="D1550" t="s">
        <v>11</v>
      </c>
      <c r="E1550" t="str">
        <f>_xlfn.CONCAT(_2024[[#This Row],[Armazém]],_2024[[#This Row],[Data]])</f>
        <v>Oeiras C.C. Parque Oeiras18</v>
      </c>
      <c r="F1550">
        <v>2569</v>
      </c>
      <c r="G1550">
        <v>19638.169999999998</v>
      </c>
      <c r="H1550" s="3">
        <f>INT((MONTH(_2024[[#This Row],[Semana n º Data]])-1)/3)+1</f>
        <v>2</v>
      </c>
    </row>
    <row r="1551" spans="1:8" x14ac:dyDescent="0.25">
      <c r="A1551" t="s">
        <v>140</v>
      </c>
      <c r="B1551">
        <f>+WEEKNUM(_2024[[#This Row],[Semana n º Data]],2)</f>
        <v>18</v>
      </c>
      <c r="C1551">
        <v>19</v>
      </c>
      <c r="D1551" t="s">
        <v>3</v>
      </c>
      <c r="E1551" t="str">
        <f>_xlfn.CONCAT(_2024[[#This Row],[Armazém]],_2024[[#This Row],[Data]])</f>
        <v>Braga18</v>
      </c>
      <c r="F1551">
        <v>1230.08</v>
      </c>
      <c r="G1551">
        <v>10702.71</v>
      </c>
      <c r="H1551" s="3">
        <f>INT((MONTH(_2024[[#This Row],[Semana n º Data]])-1)/3)+1</f>
        <v>2</v>
      </c>
    </row>
    <row r="1552" spans="1:8" x14ac:dyDescent="0.25">
      <c r="A1552" t="s">
        <v>140</v>
      </c>
      <c r="B1552">
        <f>+WEEKNUM(_2024[[#This Row],[Semana n º Data]],2)</f>
        <v>18</v>
      </c>
      <c r="C1552">
        <v>28</v>
      </c>
      <c r="D1552" t="s">
        <v>9</v>
      </c>
      <c r="E1552" t="str">
        <f>_xlfn.CONCAT(_2024[[#This Row],[Armazém]],_2024[[#This Row],[Data]])</f>
        <v>Lisbona Praca Dom Pedro18</v>
      </c>
      <c r="F1552">
        <v>2406.31</v>
      </c>
      <c r="G1552">
        <v>25000</v>
      </c>
      <c r="H1552" s="3">
        <f>INT((MONTH(_2024[[#This Row],[Semana n º Data]])-1)/3)+1</f>
        <v>2</v>
      </c>
    </row>
    <row r="1553" spans="1:8" x14ac:dyDescent="0.25">
      <c r="A1553" t="s">
        <v>140</v>
      </c>
      <c r="B1553">
        <f>+WEEKNUM(_2024[[#This Row],[Semana n º Data]],2)</f>
        <v>18</v>
      </c>
      <c r="C1553">
        <v>23</v>
      </c>
      <c r="D1553" t="s">
        <v>14</v>
      </c>
      <c r="E1553" t="str">
        <f>_xlfn.CONCAT(_2024[[#This Row],[Armazém]],_2024[[#This Row],[Data]])</f>
        <v>Lisbona Alcochete18</v>
      </c>
      <c r="F1553">
        <v>2727.62</v>
      </c>
      <c r="G1553">
        <v>22961.39</v>
      </c>
      <c r="H1553" s="3">
        <f>INT((MONTH(_2024[[#This Row],[Semana n º Data]])-1)/3)+1</f>
        <v>2</v>
      </c>
    </row>
    <row r="1554" spans="1:8" x14ac:dyDescent="0.25">
      <c r="A1554" t="s">
        <v>140</v>
      </c>
      <c r="B1554">
        <f>+WEEKNUM(_2024[[#This Row],[Semana n º Data]],2)</f>
        <v>18</v>
      </c>
      <c r="C1554">
        <v>29</v>
      </c>
      <c r="D1554" t="s">
        <v>2</v>
      </c>
      <c r="E1554" t="str">
        <f>_xlfn.CONCAT(_2024[[#This Row],[Armazém]],_2024[[#This Row],[Data]])</f>
        <v>Almancil Outlet18</v>
      </c>
      <c r="F1554">
        <v>2136.54</v>
      </c>
      <c r="G1554">
        <v>16359.08</v>
      </c>
      <c r="H1554" s="3">
        <f>INT((MONTH(_2024[[#This Row],[Semana n º Data]])-1)/3)+1</f>
        <v>2</v>
      </c>
    </row>
    <row r="1555" spans="1:8" x14ac:dyDescent="0.25">
      <c r="A1555" t="s">
        <v>140</v>
      </c>
      <c r="B1555">
        <f>+WEEKNUM(_2024[[#This Row],[Semana n º Data]],2)</f>
        <v>18</v>
      </c>
      <c r="C1555">
        <v>30</v>
      </c>
      <c r="D1555" t="s">
        <v>6</v>
      </c>
      <c r="E1555" t="str">
        <f>_xlfn.CONCAT(_2024[[#This Row],[Armazém]],_2024[[#This Row],[Data]])</f>
        <v>Lisboa CC Amoreiras18</v>
      </c>
      <c r="F1555">
        <v>2536.85</v>
      </c>
      <c r="G1555">
        <v>18251.54</v>
      </c>
      <c r="H1555" s="3">
        <f>INT((MONTH(_2024[[#This Row],[Semana n º Data]])-1)/3)+1</f>
        <v>2</v>
      </c>
    </row>
    <row r="1556" spans="1:8" x14ac:dyDescent="0.25">
      <c r="A1556" t="s">
        <v>141</v>
      </c>
      <c r="B1556">
        <f>+WEEKNUM(_2024[[#This Row],[Semana n º Data]],2)</f>
        <v>18</v>
      </c>
      <c r="C1556">
        <v>20</v>
      </c>
      <c r="D1556" t="s">
        <v>4</v>
      </c>
      <c r="E1556" t="str">
        <f>_xlfn.CONCAT(_2024[[#This Row],[Armazém]],_2024[[#This Row],[Data]])</f>
        <v>Coimbra CC Dolce Vita18</v>
      </c>
      <c r="F1556">
        <v>2711</v>
      </c>
      <c r="G1556">
        <v>16718.3</v>
      </c>
      <c r="H1556" s="3">
        <f>INT((MONTH(_2024[[#This Row],[Semana n º Data]])-1)/3)+1</f>
        <v>2</v>
      </c>
    </row>
    <row r="1557" spans="1:8" x14ac:dyDescent="0.25">
      <c r="A1557" t="s">
        <v>141</v>
      </c>
      <c r="B1557">
        <f>+WEEKNUM(_2024[[#This Row],[Semana n º Data]],2)</f>
        <v>18</v>
      </c>
      <c r="C1557">
        <v>24</v>
      </c>
      <c r="D1557" t="s">
        <v>10</v>
      </c>
      <c r="E1557" t="str">
        <f>_xlfn.CONCAT(_2024[[#This Row],[Armazém]],_2024[[#This Row],[Data]])</f>
        <v>Madeira Funchal CC La18</v>
      </c>
      <c r="F1557">
        <v>1753.28</v>
      </c>
      <c r="G1557">
        <v>16531.080000000002</v>
      </c>
      <c r="H1557" s="3">
        <f>INT((MONTH(_2024[[#This Row],[Semana n º Data]])-1)/3)+1</f>
        <v>2</v>
      </c>
    </row>
    <row r="1558" spans="1:8" x14ac:dyDescent="0.25">
      <c r="A1558" t="s">
        <v>141</v>
      </c>
      <c r="B1558">
        <f>+WEEKNUM(_2024[[#This Row],[Semana n º Data]],2)</f>
        <v>18</v>
      </c>
      <c r="C1558">
        <v>22</v>
      </c>
      <c r="D1558" t="s">
        <v>5</v>
      </c>
      <c r="E1558" t="str">
        <f>_xlfn.CONCAT(_2024[[#This Row],[Armazém]],_2024[[#This Row],[Data]])</f>
        <v>Faro CC Forum Algarve18</v>
      </c>
      <c r="F1558">
        <v>497.22</v>
      </c>
      <c r="G1558">
        <v>14455.12</v>
      </c>
      <c r="H1558" s="3">
        <f>INT((MONTH(_2024[[#This Row],[Semana n º Data]])-1)/3)+1</f>
        <v>2</v>
      </c>
    </row>
    <row r="1559" spans="1:8" x14ac:dyDescent="0.25">
      <c r="A1559" t="s">
        <v>141</v>
      </c>
      <c r="B1559">
        <f>+WEEKNUM(_2024[[#This Row],[Semana n º Data]],2)</f>
        <v>18</v>
      </c>
      <c r="C1559">
        <v>26</v>
      </c>
      <c r="D1559" t="s">
        <v>13</v>
      </c>
      <c r="E1559" t="str">
        <f>_xlfn.CONCAT(_2024[[#This Row],[Armazém]],_2024[[#This Row],[Data]])</f>
        <v>Porto CC Norte Shopping18</v>
      </c>
      <c r="F1559">
        <v>2474.73</v>
      </c>
      <c r="G1559">
        <v>25943.35</v>
      </c>
      <c r="H1559" s="3">
        <f>INT((MONTH(_2024[[#This Row],[Semana n º Data]])-1)/3)+1</f>
        <v>2</v>
      </c>
    </row>
    <row r="1560" spans="1:8" x14ac:dyDescent="0.25">
      <c r="A1560" t="s">
        <v>141</v>
      </c>
      <c r="B1560">
        <f>+WEEKNUM(_2024[[#This Row],[Semana n º Data]],2)</f>
        <v>18</v>
      </c>
      <c r="C1560">
        <v>21</v>
      </c>
      <c r="D1560" t="s">
        <v>7</v>
      </c>
      <c r="E1560" t="str">
        <f>_xlfn.CONCAT(_2024[[#This Row],[Armazém]],_2024[[#This Row],[Data]])</f>
        <v>Lisboa CC Colombo18</v>
      </c>
      <c r="F1560">
        <v>3374.13</v>
      </c>
      <c r="G1560">
        <v>30548.63</v>
      </c>
      <c r="H1560" s="3">
        <f>INT((MONTH(_2024[[#This Row],[Semana n º Data]])-1)/3)+1</f>
        <v>2</v>
      </c>
    </row>
    <row r="1561" spans="1:8" x14ac:dyDescent="0.25">
      <c r="A1561" t="s">
        <v>141</v>
      </c>
      <c r="B1561">
        <f>+WEEKNUM(_2024[[#This Row],[Semana n º Data]],2)</f>
        <v>18</v>
      </c>
      <c r="C1561">
        <v>18</v>
      </c>
      <c r="D1561" t="s">
        <v>12</v>
      </c>
      <c r="E1561" t="str">
        <f>_xlfn.CONCAT(_2024[[#This Row],[Armazém]],_2024[[#This Row],[Data]])</f>
        <v>Porto Aeroporto18</v>
      </c>
      <c r="F1561">
        <v>3737.52</v>
      </c>
      <c r="G1561">
        <v>18208.89</v>
      </c>
      <c r="H1561" s="3">
        <f>INT((MONTH(_2024[[#This Row],[Semana n º Data]])-1)/3)+1</f>
        <v>2</v>
      </c>
    </row>
    <row r="1562" spans="1:8" x14ac:dyDescent="0.25">
      <c r="A1562" t="s">
        <v>141</v>
      </c>
      <c r="B1562">
        <f>+WEEKNUM(_2024[[#This Row],[Semana n º Data]],2)</f>
        <v>18</v>
      </c>
      <c r="C1562">
        <v>27</v>
      </c>
      <c r="D1562" t="s">
        <v>11</v>
      </c>
      <c r="E1562" t="str">
        <f>_xlfn.CONCAT(_2024[[#This Row],[Armazém]],_2024[[#This Row],[Data]])</f>
        <v>Oeiras C.C. Parque Oeiras18</v>
      </c>
      <c r="F1562">
        <v>2873.93</v>
      </c>
      <c r="G1562">
        <v>19638.169999999998</v>
      </c>
      <c r="H1562" s="3">
        <f>INT((MONTH(_2024[[#This Row],[Semana n º Data]])-1)/3)+1</f>
        <v>2</v>
      </c>
    </row>
    <row r="1563" spans="1:8" x14ac:dyDescent="0.25">
      <c r="A1563" t="s">
        <v>141</v>
      </c>
      <c r="B1563">
        <f>+WEEKNUM(_2024[[#This Row],[Semana n º Data]],2)</f>
        <v>18</v>
      </c>
      <c r="C1563">
        <v>28</v>
      </c>
      <c r="D1563" t="s">
        <v>9</v>
      </c>
      <c r="E1563" t="str">
        <f>_xlfn.CONCAT(_2024[[#This Row],[Armazém]],_2024[[#This Row],[Data]])</f>
        <v>Lisbona Praca Dom Pedro18</v>
      </c>
      <c r="F1563">
        <v>4898.53</v>
      </c>
      <c r="G1563">
        <v>25000</v>
      </c>
      <c r="H1563" s="3">
        <f>INT((MONTH(_2024[[#This Row],[Semana n º Data]])-1)/3)+1</f>
        <v>2</v>
      </c>
    </row>
    <row r="1564" spans="1:8" x14ac:dyDescent="0.25">
      <c r="A1564" t="s">
        <v>141</v>
      </c>
      <c r="B1564">
        <f>+WEEKNUM(_2024[[#This Row],[Semana n º Data]],2)</f>
        <v>18</v>
      </c>
      <c r="C1564">
        <v>23</v>
      </c>
      <c r="D1564" t="s">
        <v>14</v>
      </c>
      <c r="E1564" t="str">
        <f>_xlfn.CONCAT(_2024[[#This Row],[Armazém]],_2024[[#This Row],[Data]])</f>
        <v>Lisbona Alcochete18</v>
      </c>
      <c r="F1564">
        <v>3647.79</v>
      </c>
      <c r="G1564">
        <v>22961.39</v>
      </c>
      <c r="H1564" s="3">
        <f>INT((MONTH(_2024[[#This Row],[Semana n º Data]])-1)/3)+1</f>
        <v>2</v>
      </c>
    </row>
    <row r="1565" spans="1:8" x14ac:dyDescent="0.25">
      <c r="A1565" t="s">
        <v>141</v>
      </c>
      <c r="B1565">
        <f>+WEEKNUM(_2024[[#This Row],[Semana n º Data]],2)</f>
        <v>18</v>
      </c>
      <c r="C1565">
        <v>29</v>
      </c>
      <c r="D1565" t="s">
        <v>2</v>
      </c>
      <c r="E1565" t="str">
        <f>_xlfn.CONCAT(_2024[[#This Row],[Armazém]],_2024[[#This Row],[Data]])</f>
        <v>Almancil Outlet18</v>
      </c>
      <c r="F1565">
        <v>2797.68</v>
      </c>
      <c r="G1565">
        <v>16359.08</v>
      </c>
      <c r="H1565" s="3">
        <f>INT((MONTH(_2024[[#This Row],[Semana n º Data]])-1)/3)+1</f>
        <v>2</v>
      </c>
    </row>
    <row r="1566" spans="1:8" x14ac:dyDescent="0.25">
      <c r="A1566" t="s">
        <v>141</v>
      </c>
      <c r="B1566">
        <f>+WEEKNUM(_2024[[#This Row],[Semana n º Data]],2)</f>
        <v>18</v>
      </c>
      <c r="C1566">
        <v>30</v>
      </c>
      <c r="D1566" t="s">
        <v>6</v>
      </c>
      <c r="E1566" t="str">
        <f>_xlfn.CONCAT(_2024[[#This Row],[Armazém]],_2024[[#This Row],[Data]])</f>
        <v>Lisboa CC Amoreiras18</v>
      </c>
      <c r="F1566">
        <v>2939.88</v>
      </c>
      <c r="G1566">
        <v>18251.54</v>
      </c>
      <c r="H1566" s="3">
        <f>INT((MONTH(_2024[[#This Row],[Semana n º Data]])-1)/3)+1</f>
        <v>2</v>
      </c>
    </row>
    <row r="1567" spans="1:8" x14ac:dyDescent="0.25">
      <c r="A1567" t="s">
        <v>142</v>
      </c>
      <c r="B1567">
        <f>+WEEKNUM(_2024[[#This Row],[Semana n º Data]],2)</f>
        <v>19</v>
      </c>
      <c r="C1567">
        <v>20</v>
      </c>
      <c r="D1567" t="s">
        <v>4</v>
      </c>
      <c r="E1567" t="str">
        <f>_xlfn.CONCAT(_2024[[#This Row],[Armazém]],_2024[[#This Row],[Data]])</f>
        <v>Coimbra CC Dolce Vita19</v>
      </c>
      <c r="F1567">
        <v>898.1</v>
      </c>
      <c r="G1567">
        <v>11166.17</v>
      </c>
      <c r="H1567" s="3">
        <f>INT((MONTH(_2024[[#This Row],[Semana n º Data]])-1)/3)+1</f>
        <v>2</v>
      </c>
    </row>
    <row r="1568" spans="1:8" x14ac:dyDescent="0.25">
      <c r="A1568" t="s">
        <v>142</v>
      </c>
      <c r="B1568">
        <f>+WEEKNUM(_2024[[#This Row],[Semana n º Data]],2)</f>
        <v>19</v>
      </c>
      <c r="C1568">
        <v>24</v>
      </c>
      <c r="D1568" t="s">
        <v>10</v>
      </c>
      <c r="E1568" t="str">
        <f>_xlfn.CONCAT(_2024[[#This Row],[Armazém]],_2024[[#This Row],[Data]])</f>
        <v>Madeira Funchal CC La19</v>
      </c>
      <c r="F1568">
        <v>2174.86</v>
      </c>
      <c r="G1568">
        <v>13144.96</v>
      </c>
      <c r="H1568" s="3">
        <f>INT((MONTH(_2024[[#This Row],[Semana n º Data]])-1)/3)+1</f>
        <v>2</v>
      </c>
    </row>
    <row r="1569" spans="1:8" x14ac:dyDescent="0.25">
      <c r="A1569" t="s">
        <v>142</v>
      </c>
      <c r="B1569">
        <f>+WEEKNUM(_2024[[#This Row],[Semana n º Data]],2)</f>
        <v>19</v>
      </c>
      <c r="C1569">
        <v>22</v>
      </c>
      <c r="D1569" t="s">
        <v>5</v>
      </c>
      <c r="E1569" t="str">
        <f>_xlfn.CONCAT(_2024[[#This Row],[Armazém]],_2024[[#This Row],[Data]])</f>
        <v>Faro CC Forum Algarve19</v>
      </c>
      <c r="F1569">
        <v>991.69</v>
      </c>
      <c r="G1569">
        <v>11424.79</v>
      </c>
      <c r="H1569" s="3">
        <f>INT((MONTH(_2024[[#This Row],[Semana n º Data]])-1)/3)+1</f>
        <v>2</v>
      </c>
    </row>
    <row r="1570" spans="1:8" x14ac:dyDescent="0.25">
      <c r="A1570" t="s">
        <v>142</v>
      </c>
      <c r="B1570">
        <f>+WEEKNUM(_2024[[#This Row],[Semana n º Data]],2)</f>
        <v>19</v>
      </c>
      <c r="C1570">
        <v>26</v>
      </c>
      <c r="D1570" t="s">
        <v>13</v>
      </c>
      <c r="E1570" t="str">
        <f>_xlfn.CONCAT(_2024[[#This Row],[Armazém]],_2024[[#This Row],[Data]])</f>
        <v>Porto CC Norte Shopping19</v>
      </c>
      <c r="F1570">
        <v>1805.97</v>
      </c>
      <c r="G1570">
        <v>22267.8</v>
      </c>
      <c r="H1570" s="3">
        <f>INT((MONTH(_2024[[#This Row],[Semana n º Data]])-1)/3)+1</f>
        <v>2</v>
      </c>
    </row>
    <row r="1571" spans="1:8" x14ac:dyDescent="0.25">
      <c r="A1571" t="s">
        <v>142</v>
      </c>
      <c r="B1571">
        <f>+WEEKNUM(_2024[[#This Row],[Semana n º Data]],2)</f>
        <v>19</v>
      </c>
      <c r="C1571">
        <v>21</v>
      </c>
      <c r="D1571" t="s">
        <v>7</v>
      </c>
      <c r="E1571" t="str">
        <f>_xlfn.CONCAT(_2024[[#This Row],[Armazém]],_2024[[#This Row],[Data]])</f>
        <v>Lisboa CC Colombo19</v>
      </c>
      <c r="F1571">
        <v>1880.17</v>
      </c>
      <c r="G1571">
        <v>28143.73</v>
      </c>
      <c r="H1571" s="3">
        <f>INT((MONTH(_2024[[#This Row],[Semana n º Data]])-1)/3)+1</f>
        <v>2</v>
      </c>
    </row>
    <row r="1572" spans="1:8" x14ac:dyDescent="0.25">
      <c r="A1572" t="s">
        <v>142</v>
      </c>
      <c r="B1572">
        <f>+WEEKNUM(_2024[[#This Row],[Semana n º Data]],2)</f>
        <v>19</v>
      </c>
      <c r="C1572">
        <v>18</v>
      </c>
      <c r="D1572" t="s">
        <v>12</v>
      </c>
      <c r="E1572" t="str">
        <f>_xlfn.CONCAT(_2024[[#This Row],[Armazém]],_2024[[#This Row],[Data]])</f>
        <v>Porto Aeroporto19</v>
      </c>
      <c r="F1572">
        <v>2198.1999999999998</v>
      </c>
      <c r="G1572">
        <v>16130.49</v>
      </c>
      <c r="H1572" s="3">
        <f>INT((MONTH(_2024[[#This Row],[Semana n º Data]])-1)/3)+1</f>
        <v>2</v>
      </c>
    </row>
    <row r="1573" spans="1:8" x14ac:dyDescent="0.25">
      <c r="A1573" t="s">
        <v>142</v>
      </c>
      <c r="B1573">
        <f>+WEEKNUM(_2024[[#This Row],[Semana n º Data]],2)</f>
        <v>19</v>
      </c>
      <c r="C1573">
        <v>27</v>
      </c>
      <c r="D1573" t="s">
        <v>11</v>
      </c>
      <c r="E1573" t="str">
        <f>_xlfn.CONCAT(_2024[[#This Row],[Armazém]],_2024[[#This Row],[Data]])</f>
        <v>Oeiras C.C. Parque Oeiras19</v>
      </c>
      <c r="F1573">
        <v>1750.73</v>
      </c>
      <c r="G1573">
        <v>16233.44</v>
      </c>
      <c r="H1573" s="3">
        <f>INT((MONTH(_2024[[#This Row],[Semana n º Data]])-1)/3)+1</f>
        <v>2</v>
      </c>
    </row>
    <row r="1574" spans="1:8" x14ac:dyDescent="0.25">
      <c r="A1574" t="s">
        <v>142</v>
      </c>
      <c r="B1574">
        <f>+WEEKNUM(_2024[[#This Row],[Semana n º Data]],2)</f>
        <v>19</v>
      </c>
      <c r="C1574">
        <v>19</v>
      </c>
      <c r="D1574" t="s">
        <v>3</v>
      </c>
      <c r="E1574" t="str">
        <f>_xlfn.CONCAT(_2024[[#This Row],[Armazém]],_2024[[#This Row],[Data]])</f>
        <v>Braga19</v>
      </c>
      <c r="F1574">
        <v>718.87</v>
      </c>
      <c r="G1574">
        <v>6787.33</v>
      </c>
      <c r="H1574" s="3">
        <f>INT((MONTH(_2024[[#This Row],[Semana n º Data]])-1)/3)+1</f>
        <v>2</v>
      </c>
    </row>
    <row r="1575" spans="1:8" x14ac:dyDescent="0.25">
      <c r="A1575" t="s">
        <v>142</v>
      </c>
      <c r="B1575">
        <f>+WEEKNUM(_2024[[#This Row],[Semana n º Data]],2)</f>
        <v>19</v>
      </c>
      <c r="C1575">
        <v>28</v>
      </c>
      <c r="D1575" t="s">
        <v>9</v>
      </c>
      <c r="E1575" t="str">
        <f>_xlfn.CONCAT(_2024[[#This Row],[Armazém]],_2024[[#This Row],[Data]])</f>
        <v>Lisbona Praca Dom Pedro19</v>
      </c>
      <c r="F1575">
        <v>3969.35</v>
      </c>
      <c r="G1575">
        <v>19908.63</v>
      </c>
      <c r="H1575" s="3">
        <f>INT((MONTH(_2024[[#This Row],[Semana n º Data]])-1)/3)+1</f>
        <v>2</v>
      </c>
    </row>
    <row r="1576" spans="1:8" x14ac:dyDescent="0.25">
      <c r="A1576" t="s">
        <v>142</v>
      </c>
      <c r="B1576">
        <f>+WEEKNUM(_2024[[#This Row],[Semana n º Data]],2)</f>
        <v>19</v>
      </c>
      <c r="C1576">
        <v>23</v>
      </c>
      <c r="D1576" t="s">
        <v>14</v>
      </c>
      <c r="E1576" t="str">
        <f>_xlfn.CONCAT(_2024[[#This Row],[Armazém]],_2024[[#This Row],[Data]])</f>
        <v>Lisbona Alcochete19</v>
      </c>
      <c r="F1576">
        <v>1059.8599999999999</v>
      </c>
      <c r="G1576">
        <v>17319.68</v>
      </c>
      <c r="H1576" s="3">
        <f>INT((MONTH(_2024[[#This Row],[Semana n º Data]])-1)/3)+1</f>
        <v>2</v>
      </c>
    </row>
    <row r="1577" spans="1:8" x14ac:dyDescent="0.25">
      <c r="A1577" t="s">
        <v>142</v>
      </c>
      <c r="B1577">
        <f>+WEEKNUM(_2024[[#This Row],[Semana n º Data]],2)</f>
        <v>19</v>
      </c>
      <c r="C1577">
        <v>29</v>
      </c>
      <c r="D1577" t="s">
        <v>2</v>
      </c>
      <c r="E1577" t="str">
        <f>_xlfn.CONCAT(_2024[[#This Row],[Armazém]],_2024[[#This Row],[Data]])</f>
        <v>Almancil Outlet19</v>
      </c>
      <c r="F1577">
        <v>1154.05</v>
      </c>
      <c r="G1577">
        <v>15109.08</v>
      </c>
      <c r="H1577" s="3">
        <f>INT((MONTH(_2024[[#This Row],[Semana n º Data]])-1)/3)+1</f>
        <v>2</v>
      </c>
    </row>
    <row r="1578" spans="1:8" x14ac:dyDescent="0.25">
      <c r="A1578" t="s">
        <v>142</v>
      </c>
      <c r="B1578">
        <f>+WEEKNUM(_2024[[#This Row],[Semana n º Data]],2)</f>
        <v>19</v>
      </c>
      <c r="C1578">
        <v>30</v>
      </c>
      <c r="D1578" t="s">
        <v>6</v>
      </c>
      <c r="E1578" t="str">
        <f>_xlfn.CONCAT(_2024[[#This Row],[Armazém]],_2024[[#This Row],[Data]])</f>
        <v>Lisboa CC Amoreiras19</v>
      </c>
      <c r="F1578">
        <v>2000.18</v>
      </c>
      <c r="G1578">
        <v>14985.55</v>
      </c>
      <c r="H1578" s="3">
        <f>INT((MONTH(_2024[[#This Row],[Semana n º Data]])-1)/3)+1</f>
        <v>2</v>
      </c>
    </row>
    <row r="1579" spans="1:8" x14ac:dyDescent="0.25">
      <c r="A1579" t="s">
        <v>143</v>
      </c>
      <c r="B1579">
        <f>+WEEKNUM(_2024[[#This Row],[Semana n º Data]],2)</f>
        <v>19</v>
      </c>
      <c r="C1579">
        <v>20</v>
      </c>
      <c r="D1579" t="s">
        <v>4</v>
      </c>
      <c r="E1579" t="str">
        <f>_xlfn.CONCAT(_2024[[#This Row],[Armazém]],_2024[[#This Row],[Data]])</f>
        <v>Coimbra CC Dolce Vita19</v>
      </c>
      <c r="F1579">
        <v>925.09</v>
      </c>
      <c r="G1579">
        <v>11166.17</v>
      </c>
      <c r="H1579" s="3">
        <f>INT((MONTH(_2024[[#This Row],[Semana n º Data]])-1)/3)+1</f>
        <v>2</v>
      </c>
    </row>
    <row r="1580" spans="1:8" x14ac:dyDescent="0.25">
      <c r="A1580" t="s">
        <v>143</v>
      </c>
      <c r="B1580">
        <f>+WEEKNUM(_2024[[#This Row],[Semana n º Data]],2)</f>
        <v>19</v>
      </c>
      <c r="C1580">
        <v>24</v>
      </c>
      <c r="D1580" t="s">
        <v>10</v>
      </c>
      <c r="E1580" t="str">
        <f>_xlfn.CONCAT(_2024[[#This Row],[Armazém]],_2024[[#This Row],[Data]])</f>
        <v>Madeira Funchal CC La19</v>
      </c>
      <c r="F1580">
        <v>2415.33</v>
      </c>
      <c r="G1580">
        <v>13144.96</v>
      </c>
      <c r="H1580" s="3">
        <f>INT((MONTH(_2024[[#This Row],[Semana n º Data]])-1)/3)+1</f>
        <v>2</v>
      </c>
    </row>
    <row r="1581" spans="1:8" x14ac:dyDescent="0.25">
      <c r="A1581" t="s">
        <v>143</v>
      </c>
      <c r="B1581">
        <f>+WEEKNUM(_2024[[#This Row],[Semana n º Data]],2)</f>
        <v>19</v>
      </c>
      <c r="C1581">
        <v>22</v>
      </c>
      <c r="D1581" t="s">
        <v>5</v>
      </c>
      <c r="E1581" t="str">
        <f>_xlfn.CONCAT(_2024[[#This Row],[Armazém]],_2024[[#This Row],[Data]])</f>
        <v>Faro CC Forum Algarve19</v>
      </c>
      <c r="F1581">
        <v>1089.08</v>
      </c>
      <c r="G1581">
        <v>11424.79</v>
      </c>
      <c r="H1581" s="3">
        <f>INT((MONTH(_2024[[#This Row],[Semana n º Data]])-1)/3)+1</f>
        <v>2</v>
      </c>
    </row>
    <row r="1582" spans="1:8" x14ac:dyDescent="0.25">
      <c r="A1582" t="s">
        <v>143</v>
      </c>
      <c r="B1582">
        <f>+WEEKNUM(_2024[[#This Row],[Semana n º Data]],2)</f>
        <v>19</v>
      </c>
      <c r="C1582">
        <v>26</v>
      </c>
      <c r="D1582" t="s">
        <v>13</v>
      </c>
      <c r="E1582" t="str">
        <f>_xlfn.CONCAT(_2024[[#This Row],[Armazém]],_2024[[#This Row],[Data]])</f>
        <v>Porto CC Norte Shopping19</v>
      </c>
      <c r="F1582">
        <v>1642.01</v>
      </c>
      <c r="G1582">
        <v>22267.8</v>
      </c>
      <c r="H1582" s="3">
        <f>INT((MONTH(_2024[[#This Row],[Semana n º Data]])-1)/3)+1</f>
        <v>2</v>
      </c>
    </row>
    <row r="1583" spans="1:8" x14ac:dyDescent="0.25">
      <c r="A1583" t="s">
        <v>143</v>
      </c>
      <c r="B1583">
        <f>+WEEKNUM(_2024[[#This Row],[Semana n º Data]],2)</f>
        <v>19</v>
      </c>
      <c r="C1583">
        <v>21</v>
      </c>
      <c r="D1583" t="s">
        <v>7</v>
      </c>
      <c r="E1583" t="str">
        <f>_xlfn.CONCAT(_2024[[#This Row],[Armazém]],_2024[[#This Row],[Data]])</f>
        <v>Lisboa CC Colombo19</v>
      </c>
      <c r="F1583">
        <v>2642.88</v>
      </c>
      <c r="G1583">
        <v>28143.73</v>
      </c>
      <c r="H1583" s="3">
        <f>INT((MONTH(_2024[[#This Row],[Semana n º Data]])-1)/3)+1</f>
        <v>2</v>
      </c>
    </row>
    <row r="1584" spans="1:8" x14ac:dyDescent="0.25">
      <c r="A1584" t="s">
        <v>143</v>
      </c>
      <c r="B1584">
        <f>+WEEKNUM(_2024[[#This Row],[Semana n º Data]],2)</f>
        <v>19</v>
      </c>
      <c r="C1584">
        <v>18</v>
      </c>
      <c r="D1584" t="s">
        <v>12</v>
      </c>
      <c r="E1584" t="str">
        <f>_xlfn.CONCAT(_2024[[#This Row],[Armazém]],_2024[[#This Row],[Data]])</f>
        <v>Porto Aeroporto19</v>
      </c>
      <c r="F1584">
        <v>649.79999999999995</v>
      </c>
      <c r="G1584">
        <v>16130.49</v>
      </c>
      <c r="H1584" s="3">
        <f>INT((MONTH(_2024[[#This Row],[Semana n º Data]])-1)/3)+1</f>
        <v>2</v>
      </c>
    </row>
    <row r="1585" spans="1:8" x14ac:dyDescent="0.25">
      <c r="A1585" t="s">
        <v>143</v>
      </c>
      <c r="B1585">
        <f>+WEEKNUM(_2024[[#This Row],[Semana n º Data]],2)</f>
        <v>19</v>
      </c>
      <c r="C1585">
        <v>27</v>
      </c>
      <c r="D1585" t="s">
        <v>11</v>
      </c>
      <c r="E1585" t="str">
        <f>_xlfn.CONCAT(_2024[[#This Row],[Armazém]],_2024[[#This Row],[Data]])</f>
        <v>Oeiras C.C. Parque Oeiras19</v>
      </c>
      <c r="F1585">
        <v>941.07</v>
      </c>
      <c r="G1585">
        <v>16233.44</v>
      </c>
      <c r="H1585" s="3">
        <f>INT((MONTH(_2024[[#This Row],[Semana n º Data]])-1)/3)+1</f>
        <v>2</v>
      </c>
    </row>
    <row r="1586" spans="1:8" x14ac:dyDescent="0.25">
      <c r="A1586" t="s">
        <v>143</v>
      </c>
      <c r="B1586">
        <f>+WEEKNUM(_2024[[#This Row],[Semana n º Data]],2)</f>
        <v>19</v>
      </c>
      <c r="C1586">
        <v>19</v>
      </c>
      <c r="D1586" t="s">
        <v>3</v>
      </c>
      <c r="E1586" t="str">
        <f>_xlfn.CONCAT(_2024[[#This Row],[Armazém]],_2024[[#This Row],[Data]])</f>
        <v>Braga19</v>
      </c>
      <c r="F1586">
        <v>1507.81</v>
      </c>
      <c r="G1586">
        <v>6787.33</v>
      </c>
      <c r="H1586" s="3">
        <f>INT((MONTH(_2024[[#This Row],[Semana n º Data]])-1)/3)+1</f>
        <v>2</v>
      </c>
    </row>
    <row r="1587" spans="1:8" x14ac:dyDescent="0.25">
      <c r="A1587" t="s">
        <v>143</v>
      </c>
      <c r="B1587">
        <f>+WEEKNUM(_2024[[#This Row],[Semana n º Data]],2)</f>
        <v>19</v>
      </c>
      <c r="C1587">
        <v>28</v>
      </c>
      <c r="D1587" t="s">
        <v>9</v>
      </c>
      <c r="E1587" t="str">
        <f>_xlfn.CONCAT(_2024[[#This Row],[Armazém]],_2024[[#This Row],[Data]])</f>
        <v>Lisbona Praca Dom Pedro19</v>
      </c>
      <c r="F1587">
        <v>2487.33</v>
      </c>
      <c r="G1587">
        <v>19908.63</v>
      </c>
      <c r="H1587" s="3">
        <f>INT((MONTH(_2024[[#This Row],[Semana n º Data]])-1)/3)+1</f>
        <v>2</v>
      </c>
    </row>
    <row r="1588" spans="1:8" x14ac:dyDescent="0.25">
      <c r="A1588" t="s">
        <v>143</v>
      </c>
      <c r="B1588">
        <f>+WEEKNUM(_2024[[#This Row],[Semana n º Data]],2)</f>
        <v>19</v>
      </c>
      <c r="C1588">
        <v>23</v>
      </c>
      <c r="D1588" t="s">
        <v>14</v>
      </c>
      <c r="E1588" t="str">
        <f>_xlfn.CONCAT(_2024[[#This Row],[Armazém]],_2024[[#This Row],[Data]])</f>
        <v>Lisbona Alcochete19</v>
      </c>
      <c r="F1588">
        <v>1523.01</v>
      </c>
      <c r="G1588">
        <v>17319.68</v>
      </c>
      <c r="H1588" s="3">
        <f>INT((MONTH(_2024[[#This Row],[Semana n º Data]])-1)/3)+1</f>
        <v>2</v>
      </c>
    </row>
    <row r="1589" spans="1:8" x14ac:dyDescent="0.25">
      <c r="A1589" t="s">
        <v>143</v>
      </c>
      <c r="B1589">
        <f>+WEEKNUM(_2024[[#This Row],[Semana n º Data]],2)</f>
        <v>19</v>
      </c>
      <c r="C1589">
        <v>29</v>
      </c>
      <c r="D1589" t="s">
        <v>2</v>
      </c>
      <c r="E1589" t="str">
        <f>_xlfn.CONCAT(_2024[[#This Row],[Armazém]],_2024[[#This Row],[Data]])</f>
        <v>Almancil Outlet19</v>
      </c>
      <c r="F1589">
        <v>962.94</v>
      </c>
      <c r="G1589">
        <v>15109.08</v>
      </c>
      <c r="H1589" s="3">
        <f>INT((MONTH(_2024[[#This Row],[Semana n º Data]])-1)/3)+1</f>
        <v>2</v>
      </c>
    </row>
    <row r="1590" spans="1:8" x14ac:dyDescent="0.25">
      <c r="A1590" t="s">
        <v>143</v>
      </c>
      <c r="B1590">
        <f>+WEEKNUM(_2024[[#This Row],[Semana n º Data]],2)</f>
        <v>19</v>
      </c>
      <c r="C1590">
        <v>30</v>
      </c>
      <c r="D1590" t="s">
        <v>6</v>
      </c>
      <c r="E1590" t="str">
        <f>_xlfn.CONCAT(_2024[[#This Row],[Armazém]],_2024[[#This Row],[Data]])</f>
        <v>Lisboa CC Amoreiras19</v>
      </c>
      <c r="F1590">
        <v>1773.6</v>
      </c>
      <c r="G1590">
        <v>14985.55</v>
      </c>
      <c r="H1590" s="3">
        <f>INT((MONTH(_2024[[#This Row],[Semana n º Data]])-1)/3)+1</f>
        <v>2</v>
      </c>
    </row>
    <row r="1591" spans="1:8" x14ac:dyDescent="0.25">
      <c r="A1591" t="s">
        <v>144</v>
      </c>
      <c r="B1591">
        <f>+WEEKNUM(_2024[[#This Row],[Semana n º Data]],2)</f>
        <v>19</v>
      </c>
      <c r="C1591">
        <v>20</v>
      </c>
      <c r="D1591" t="s">
        <v>4</v>
      </c>
      <c r="E1591" t="str">
        <f>_xlfn.CONCAT(_2024[[#This Row],[Armazém]],_2024[[#This Row],[Data]])</f>
        <v>Coimbra CC Dolce Vita19</v>
      </c>
      <c r="F1591">
        <v>651.45000000000005</v>
      </c>
      <c r="G1591">
        <v>11166.17</v>
      </c>
      <c r="H1591" s="3">
        <f>INT((MONTH(_2024[[#This Row],[Semana n º Data]])-1)/3)+1</f>
        <v>2</v>
      </c>
    </row>
    <row r="1592" spans="1:8" x14ac:dyDescent="0.25">
      <c r="A1592" t="s">
        <v>144</v>
      </c>
      <c r="B1592">
        <f>+WEEKNUM(_2024[[#This Row],[Semana n º Data]],2)</f>
        <v>19</v>
      </c>
      <c r="C1592">
        <v>24</v>
      </c>
      <c r="D1592" t="s">
        <v>10</v>
      </c>
      <c r="E1592" t="str">
        <f>_xlfn.CONCAT(_2024[[#This Row],[Armazém]],_2024[[#This Row],[Data]])</f>
        <v>Madeira Funchal CC La19</v>
      </c>
      <c r="F1592">
        <v>1331.89</v>
      </c>
      <c r="G1592">
        <v>13144.96</v>
      </c>
      <c r="H1592" s="3">
        <f>INT((MONTH(_2024[[#This Row],[Semana n º Data]])-1)/3)+1</f>
        <v>2</v>
      </c>
    </row>
    <row r="1593" spans="1:8" x14ac:dyDescent="0.25">
      <c r="A1593" t="s">
        <v>144</v>
      </c>
      <c r="B1593">
        <f>+WEEKNUM(_2024[[#This Row],[Semana n º Data]],2)</f>
        <v>19</v>
      </c>
      <c r="C1593">
        <v>22</v>
      </c>
      <c r="D1593" t="s">
        <v>5</v>
      </c>
      <c r="E1593" t="str">
        <f>_xlfn.CONCAT(_2024[[#This Row],[Armazém]],_2024[[#This Row],[Data]])</f>
        <v>Faro CC Forum Algarve19</v>
      </c>
      <c r="F1593">
        <v>1337.35</v>
      </c>
      <c r="G1593">
        <v>11424.79</v>
      </c>
      <c r="H1593" s="3">
        <f>INT((MONTH(_2024[[#This Row],[Semana n º Data]])-1)/3)+1</f>
        <v>2</v>
      </c>
    </row>
    <row r="1594" spans="1:8" x14ac:dyDescent="0.25">
      <c r="A1594" t="s">
        <v>144</v>
      </c>
      <c r="B1594">
        <f>+WEEKNUM(_2024[[#This Row],[Semana n º Data]],2)</f>
        <v>19</v>
      </c>
      <c r="C1594">
        <v>26</v>
      </c>
      <c r="D1594" t="s">
        <v>13</v>
      </c>
      <c r="E1594" t="str">
        <f>_xlfn.CONCAT(_2024[[#This Row],[Armazém]],_2024[[#This Row],[Data]])</f>
        <v>Porto CC Norte Shopping19</v>
      </c>
      <c r="F1594">
        <v>2561.77</v>
      </c>
      <c r="G1594">
        <v>22267.8</v>
      </c>
      <c r="H1594" s="3">
        <f>INT((MONTH(_2024[[#This Row],[Semana n º Data]])-1)/3)+1</f>
        <v>2</v>
      </c>
    </row>
    <row r="1595" spans="1:8" x14ac:dyDescent="0.25">
      <c r="A1595" t="s">
        <v>144</v>
      </c>
      <c r="B1595">
        <f>+WEEKNUM(_2024[[#This Row],[Semana n º Data]],2)</f>
        <v>19</v>
      </c>
      <c r="C1595">
        <v>21</v>
      </c>
      <c r="D1595" t="s">
        <v>7</v>
      </c>
      <c r="E1595" t="str">
        <f>_xlfn.CONCAT(_2024[[#This Row],[Armazém]],_2024[[#This Row],[Data]])</f>
        <v>Lisboa CC Colombo19</v>
      </c>
      <c r="F1595">
        <v>2089.64</v>
      </c>
      <c r="G1595">
        <v>28143.73</v>
      </c>
      <c r="H1595" s="3">
        <f>INT((MONTH(_2024[[#This Row],[Semana n º Data]])-1)/3)+1</f>
        <v>2</v>
      </c>
    </row>
    <row r="1596" spans="1:8" x14ac:dyDescent="0.25">
      <c r="A1596" t="s">
        <v>144</v>
      </c>
      <c r="B1596">
        <f>+WEEKNUM(_2024[[#This Row],[Semana n º Data]],2)</f>
        <v>19</v>
      </c>
      <c r="C1596">
        <v>18</v>
      </c>
      <c r="D1596" t="s">
        <v>12</v>
      </c>
      <c r="E1596" t="str">
        <f>_xlfn.CONCAT(_2024[[#This Row],[Armazém]],_2024[[#This Row],[Data]])</f>
        <v>Porto Aeroporto19</v>
      </c>
      <c r="F1596">
        <v>1538.7</v>
      </c>
      <c r="G1596">
        <v>16130.49</v>
      </c>
      <c r="H1596" s="3">
        <f>INT((MONTH(_2024[[#This Row],[Semana n º Data]])-1)/3)+1</f>
        <v>2</v>
      </c>
    </row>
    <row r="1597" spans="1:8" x14ac:dyDescent="0.25">
      <c r="A1597" t="s">
        <v>144</v>
      </c>
      <c r="B1597">
        <f>+WEEKNUM(_2024[[#This Row],[Semana n º Data]],2)</f>
        <v>19</v>
      </c>
      <c r="C1597">
        <v>27</v>
      </c>
      <c r="D1597" t="s">
        <v>11</v>
      </c>
      <c r="E1597" t="str">
        <f>_xlfn.CONCAT(_2024[[#This Row],[Armazém]],_2024[[#This Row],[Data]])</f>
        <v>Oeiras C.C. Parque Oeiras19</v>
      </c>
      <c r="F1597">
        <v>2014.81</v>
      </c>
      <c r="G1597">
        <v>16233.44</v>
      </c>
      <c r="H1597" s="3">
        <f>INT((MONTH(_2024[[#This Row],[Semana n º Data]])-1)/3)+1</f>
        <v>2</v>
      </c>
    </row>
    <row r="1598" spans="1:8" x14ac:dyDescent="0.25">
      <c r="A1598" t="s">
        <v>144</v>
      </c>
      <c r="B1598">
        <f>+WEEKNUM(_2024[[#This Row],[Semana n º Data]],2)</f>
        <v>19</v>
      </c>
      <c r="C1598">
        <v>19</v>
      </c>
      <c r="D1598" t="s">
        <v>3</v>
      </c>
      <c r="E1598" t="str">
        <f>_xlfn.CONCAT(_2024[[#This Row],[Armazém]],_2024[[#This Row],[Data]])</f>
        <v>Braga19</v>
      </c>
      <c r="F1598">
        <v>743.23</v>
      </c>
      <c r="G1598">
        <v>6787.33</v>
      </c>
      <c r="H1598" s="3">
        <f>INT((MONTH(_2024[[#This Row],[Semana n º Data]])-1)/3)+1</f>
        <v>2</v>
      </c>
    </row>
    <row r="1599" spans="1:8" x14ac:dyDescent="0.25">
      <c r="A1599" t="s">
        <v>144</v>
      </c>
      <c r="B1599">
        <f>+WEEKNUM(_2024[[#This Row],[Semana n º Data]],2)</f>
        <v>19</v>
      </c>
      <c r="C1599">
        <v>28</v>
      </c>
      <c r="D1599" t="s">
        <v>9</v>
      </c>
      <c r="E1599" t="str">
        <f>_xlfn.CONCAT(_2024[[#This Row],[Armazém]],_2024[[#This Row],[Data]])</f>
        <v>Lisbona Praca Dom Pedro19</v>
      </c>
      <c r="F1599">
        <v>2142.4</v>
      </c>
      <c r="G1599">
        <v>19908.63</v>
      </c>
      <c r="H1599" s="3">
        <f>INT((MONTH(_2024[[#This Row],[Semana n º Data]])-1)/3)+1</f>
        <v>2</v>
      </c>
    </row>
    <row r="1600" spans="1:8" x14ac:dyDescent="0.25">
      <c r="A1600" t="s">
        <v>144</v>
      </c>
      <c r="B1600">
        <f>+WEEKNUM(_2024[[#This Row],[Semana n º Data]],2)</f>
        <v>19</v>
      </c>
      <c r="C1600">
        <v>23</v>
      </c>
      <c r="D1600" t="s">
        <v>14</v>
      </c>
      <c r="E1600" t="str">
        <f>_xlfn.CONCAT(_2024[[#This Row],[Armazém]],_2024[[#This Row],[Data]])</f>
        <v>Lisbona Alcochete19</v>
      </c>
      <c r="F1600">
        <v>1566.06</v>
      </c>
      <c r="G1600">
        <v>17319.68</v>
      </c>
      <c r="H1600" s="3">
        <f>INT((MONTH(_2024[[#This Row],[Semana n º Data]])-1)/3)+1</f>
        <v>2</v>
      </c>
    </row>
    <row r="1601" spans="1:8" x14ac:dyDescent="0.25">
      <c r="A1601" t="s">
        <v>144</v>
      </c>
      <c r="B1601">
        <f>+WEEKNUM(_2024[[#This Row],[Semana n º Data]],2)</f>
        <v>19</v>
      </c>
      <c r="C1601">
        <v>29</v>
      </c>
      <c r="D1601" t="s">
        <v>2</v>
      </c>
      <c r="E1601" t="str">
        <f>_xlfn.CONCAT(_2024[[#This Row],[Armazém]],_2024[[#This Row],[Data]])</f>
        <v>Almancil Outlet19</v>
      </c>
      <c r="F1601">
        <v>1393.44</v>
      </c>
      <c r="G1601">
        <v>15109.08</v>
      </c>
      <c r="H1601" s="3">
        <f>INT((MONTH(_2024[[#This Row],[Semana n º Data]])-1)/3)+1</f>
        <v>2</v>
      </c>
    </row>
    <row r="1602" spans="1:8" x14ac:dyDescent="0.25">
      <c r="A1602" t="s">
        <v>144</v>
      </c>
      <c r="B1602">
        <f>+WEEKNUM(_2024[[#This Row],[Semana n º Data]],2)</f>
        <v>19</v>
      </c>
      <c r="C1602">
        <v>30</v>
      </c>
      <c r="D1602" t="s">
        <v>6</v>
      </c>
      <c r="E1602" t="str">
        <f>_xlfn.CONCAT(_2024[[#This Row],[Armazém]],_2024[[#This Row],[Data]])</f>
        <v>Lisboa CC Amoreiras19</v>
      </c>
      <c r="F1602">
        <v>1601.06</v>
      </c>
      <c r="G1602">
        <v>14985.55</v>
      </c>
      <c r="H1602" s="3">
        <f>INT((MONTH(_2024[[#This Row],[Semana n º Data]])-1)/3)+1</f>
        <v>2</v>
      </c>
    </row>
    <row r="1603" spans="1:8" x14ac:dyDescent="0.25">
      <c r="A1603" t="s">
        <v>145</v>
      </c>
      <c r="B1603">
        <f>+WEEKNUM(_2024[[#This Row],[Semana n º Data]],2)</f>
        <v>19</v>
      </c>
      <c r="C1603">
        <v>20</v>
      </c>
      <c r="D1603" t="s">
        <v>4</v>
      </c>
      <c r="E1603" t="str">
        <f>_xlfn.CONCAT(_2024[[#This Row],[Armazém]],_2024[[#This Row],[Data]])</f>
        <v>Coimbra CC Dolce Vita19</v>
      </c>
      <c r="F1603">
        <v>1251.4000000000001</v>
      </c>
      <c r="G1603">
        <v>11166.17</v>
      </c>
      <c r="H1603" s="3">
        <f>INT((MONTH(_2024[[#This Row],[Semana n º Data]])-1)/3)+1</f>
        <v>2</v>
      </c>
    </row>
    <row r="1604" spans="1:8" x14ac:dyDescent="0.25">
      <c r="A1604" t="s">
        <v>145</v>
      </c>
      <c r="B1604">
        <f>+WEEKNUM(_2024[[#This Row],[Semana n º Data]],2)</f>
        <v>19</v>
      </c>
      <c r="C1604">
        <v>24</v>
      </c>
      <c r="D1604" t="s">
        <v>10</v>
      </c>
      <c r="E1604" t="str">
        <f>_xlfn.CONCAT(_2024[[#This Row],[Armazém]],_2024[[#This Row],[Data]])</f>
        <v>Madeira Funchal CC La19</v>
      </c>
      <c r="F1604">
        <v>1620.03</v>
      </c>
      <c r="G1604">
        <v>13144.96</v>
      </c>
      <c r="H1604" s="3">
        <f>INT((MONTH(_2024[[#This Row],[Semana n º Data]])-1)/3)+1</f>
        <v>2</v>
      </c>
    </row>
    <row r="1605" spans="1:8" x14ac:dyDescent="0.25">
      <c r="A1605" t="s">
        <v>145</v>
      </c>
      <c r="B1605">
        <f>+WEEKNUM(_2024[[#This Row],[Semana n º Data]],2)</f>
        <v>19</v>
      </c>
      <c r="C1605">
        <v>22</v>
      </c>
      <c r="D1605" t="s">
        <v>5</v>
      </c>
      <c r="E1605" t="str">
        <f>_xlfn.CONCAT(_2024[[#This Row],[Armazém]],_2024[[#This Row],[Data]])</f>
        <v>Faro CC Forum Algarve19</v>
      </c>
      <c r="F1605">
        <v>1773.98</v>
      </c>
      <c r="G1605">
        <v>11424.79</v>
      </c>
      <c r="H1605" s="3">
        <f>INT((MONTH(_2024[[#This Row],[Semana n º Data]])-1)/3)+1</f>
        <v>2</v>
      </c>
    </row>
    <row r="1606" spans="1:8" x14ac:dyDescent="0.25">
      <c r="A1606" t="s">
        <v>145</v>
      </c>
      <c r="B1606">
        <f>+WEEKNUM(_2024[[#This Row],[Semana n º Data]],2)</f>
        <v>19</v>
      </c>
      <c r="C1606">
        <v>26</v>
      </c>
      <c r="D1606" t="s">
        <v>13</v>
      </c>
      <c r="E1606" t="str">
        <f>_xlfn.CONCAT(_2024[[#This Row],[Armazém]],_2024[[#This Row],[Data]])</f>
        <v>Porto CC Norte Shopping19</v>
      </c>
      <c r="F1606">
        <v>2875.14</v>
      </c>
      <c r="G1606">
        <v>22267.8</v>
      </c>
      <c r="H1606" s="3">
        <f>INT((MONTH(_2024[[#This Row],[Semana n º Data]])-1)/3)+1</f>
        <v>2</v>
      </c>
    </row>
    <row r="1607" spans="1:8" x14ac:dyDescent="0.25">
      <c r="A1607" t="s">
        <v>145</v>
      </c>
      <c r="B1607">
        <f>+WEEKNUM(_2024[[#This Row],[Semana n º Data]],2)</f>
        <v>19</v>
      </c>
      <c r="C1607">
        <v>21</v>
      </c>
      <c r="D1607" t="s">
        <v>7</v>
      </c>
      <c r="E1607" t="str">
        <f>_xlfn.CONCAT(_2024[[#This Row],[Armazém]],_2024[[#This Row],[Data]])</f>
        <v>Lisboa CC Colombo19</v>
      </c>
      <c r="F1607">
        <v>2383</v>
      </c>
      <c r="G1607">
        <v>28143.73</v>
      </c>
      <c r="H1607" s="3">
        <f>INT((MONTH(_2024[[#This Row],[Semana n º Data]])-1)/3)+1</f>
        <v>2</v>
      </c>
    </row>
    <row r="1608" spans="1:8" x14ac:dyDescent="0.25">
      <c r="A1608" t="s">
        <v>145</v>
      </c>
      <c r="B1608">
        <f>+WEEKNUM(_2024[[#This Row],[Semana n º Data]],2)</f>
        <v>19</v>
      </c>
      <c r="C1608">
        <v>18</v>
      </c>
      <c r="D1608" t="s">
        <v>12</v>
      </c>
      <c r="E1608" t="str">
        <f>_xlfn.CONCAT(_2024[[#This Row],[Armazém]],_2024[[#This Row],[Data]])</f>
        <v>Porto Aeroporto19</v>
      </c>
      <c r="F1608">
        <v>2671.55</v>
      </c>
      <c r="G1608">
        <v>16130.49</v>
      </c>
      <c r="H1608" s="3">
        <f>INT((MONTH(_2024[[#This Row],[Semana n º Data]])-1)/3)+1</f>
        <v>2</v>
      </c>
    </row>
    <row r="1609" spans="1:8" x14ac:dyDescent="0.25">
      <c r="A1609" t="s">
        <v>145</v>
      </c>
      <c r="B1609">
        <f>+WEEKNUM(_2024[[#This Row],[Semana n º Data]],2)</f>
        <v>19</v>
      </c>
      <c r="C1609">
        <v>27</v>
      </c>
      <c r="D1609" t="s">
        <v>11</v>
      </c>
      <c r="E1609" t="str">
        <f>_xlfn.CONCAT(_2024[[#This Row],[Armazém]],_2024[[#This Row],[Data]])</f>
        <v>Oeiras C.C. Parque Oeiras19</v>
      </c>
      <c r="F1609">
        <v>1875.78</v>
      </c>
      <c r="G1609">
        <v>16233.44</v>
      </c>
      <c r="H1609" s="3">
        <f>INT((MONTH(_2024[[#This Row],[Semana n º Data]])-1)/3)+1</f>
        <v>2</v>
      </c>
    </row>
    <row r="1610" spans="1:8" x14ac:dyDescent="0.25">
      <c r="A1610" t="s">
        <v>145</v>
      </c>
      <c r="B1610">
        <f>+WEEKNUM(_2024[[#This Row],[Semana n º Data]],2)</f>
        <v>19</v>
      </c>
      <c r="C1610">
        <v>19</v>
      </c>
      <c r="D1610" t="s">
        <v>3</v>
      </c>
      <c r="E1610" t="str">
        <f>_xlfn.CONCAT(_2024[[#This Row],[Armazém]],_2024[[#This Row],[Data]])</f>
        <v>Braga19</v>
      </c>
      <c r="F1610">
        <v>1314.11</v>
      </c>
      <c r="G1610">
        <v>6787.33</v>
      </c>
      <c r="H1610" s="3">
        <f>INT((MONTH(_2024[[#This Row],[Semana n º Data]])-1)/3)+1</f>
        <v>2</v>
      </c>
    </row>
    <row r="1611" spans="1:8" x14ac:dyDescent="0.25">
      <c r="A1611" t="s">
        <v>145</v>
      </c>
      <c r="B1611">
        <f>+WEEKNUM(_2024[[#This Row],[Semana n º Data]],2)</f>
        <v>19</v>
      </c>
      <c r="C1611">
        <v>28</v>
      </c>
      <c r="D1611" t="s">
        <v>9</v>
      </c>
      <c r="E1611" t="str">
        <f>_xlfn.CONCAT(_2024[[#This Row],[Armazém]],_2024[[#This Row],[Data]])</f>
        <v>Lisbona Praca Dom Pedro19</v>
      </c>
      <c r="F1611">
        <v>3511.73</v>
      </c>
      <c r="G1611">
        <v>19908.63</v>
      </c>
      <c r="H1611" s="3">
        <f>INT((MONTH(_2024[[#This Row],[Semana n º Data]])-1)/3)+1</f>
        <v>2</v>
      </c>
    </row>
    <row r="1612" spans="1:8" x14ac:dyDescent="0.25">
      <c r="A1612" t="s">
        <v>145</v>
      </c>
      <c r="B1612">
        <f>+WEEKNUM(_2024[[#This Row],[Semana n º Data]],2)</f>
        <v>19</v>
      </c>
      <c r="C1612">
        <v>23</v>
      </c>
      <c r="D1612" t="s">
        <v>14</v>
      </c>
      <c r="E1612" t="str">
        <f>_xlfn.CONCAT(_2024[[#This Row],[Armazém]],_2024[[#This Row],[Data]])</f>
        <v>Lisbona Alcochete19</v>
      </c>
      <c r="F1612">
        <v>2194.04</v>
      </c>
      <c r="G1612">
        <v>17319.68</v>
      </c>
      <c r="H1612" s="3">
        <f>INT((MONTH(_2024[[#This Row],[Semana n º Data]])-1)/3)+1</f>
        <v>2</v>
      </c>
    </row>
    <row r="1613" spans="1:8" x14ac:dyDescent="0.25">
      <c r="A1613" t="s">
        <v>145</v>
      </c>
      <c r="B1613">
        <f>+WEEKNUM(_2024[[#This Row],[Semana n º Data]],2)</f>
        <v>19</v>
      </c>
      <c r="C1613">
        <v>29</v>
      </c>
      <c r="D1613" t="s">
        <v>2</v>
      </c>
      <c r="E1613" t="str">
        <f>_xlfn.CONCAT(_2024[[#This Row],[Armazém]],_2024[[#This Row],[Data]])</f>
        <v>Almancil Outlet19</v>
      </c>
      <c r="F1613">
        <v>1969.75</v>
      </c>
      <c r="G1613">
        <v>15109.08</v>
      </c>
      <c r="H1613" s="3">
        <f>INT((MONTH(_2024[[#This Row],[Semana n º Data]])-1)/3)+1</f>
        <v>2</v>
      </c>
    </row>
    <row r="1614" spans="1:8" x14ac:dyDescent="0.25">
      <c r="A1614" t="s">
        <v>145</v>
      </c>
      <c r="B1614">
        <f>+WEEKNUM(_2024[[#This Row],[Semana n º Data]],2)</f>
        <v>19</v>
      </c>
      <c r="C1614">
        <v>30</v>
      </c>
      <c r="D1614" t="s">
        <v>6</v>
      </c>
      <c r="E1614" t="str">
        <f>_xlfn.CONCAT(_2024[[#This Row],[Armazém]],_2024[[#This Row],[Data]])</f>
        <v>Lisboa CC Amoreiras19</v>
      </c>
      <c r="F1614">
        <v>2333.8000000000002</v>
      </c>
      <c r="G1614">
        <v>14985.55</v>
      </c>
      <c r="H1614" s="3">
        <f>INT((MONTH(_2024[[#This Row],[Semana n º Data]])-1)/3)+1</f>
        <v>2</v>
      </c>
    </row>
    <row r="1615" spans="1:8" x14ac:dyDescent="0.25">
      <c r="A1615" t="s">
        <v>146</v>
      </c>
      <c r="B1615">
        <f>+WEEKNUM(_2024[[#This Row],[Semana n º Data]],2)</f>
        <v>19</v>
      </c>
      <c r="C1615">
        <v>20</v>
      </c>
      <c r="D1615" t="s">
        <v>4</v>
      </c>
      <c r="E1615" t="str">
        <f>_xlfn.CONCAT(_2024[[#This Row],[Armazém]],_2024[[#This Row],[Data]])</f>
        <v>Coimbra CC Dolce Vita19</v>
      </c>
      <c r="F1615">
        <v>1546.86</v>
      </c>
      <c r="G1615">
        <v>11166.17</v>
      </c>
      <c r="H1615" s="3">
        <f>INT((MONTH(_2024[[#This Row],[Semana n º Data]])-1)/3)+1</f>
        <v>2</v>
      </c>
    </row>
    <row r="1616" spans="1:8" x14ac:dyDescent="0.25">
      <c r="A1616" t="s">
        <v>146</v>
      </c>
      <c r="B1616">
        <f>+WEEKNUM(_2024[[#This Row],[Semana n º Data]],2)</f>
        <v>19</v>
      </c>
      <c r="C1616">
        <v>24</v>
      </c>
      <c r="D1616" t="s">
        <v>10</v>
      </c>
      <c r="E1616" t="str">
        <f>_xlfn.CONCAT(_2024[[#This Row],[Armazém]],_2024[[#This Row],[Data]])</f>
        <v>Madeira Funchal CC La19</v>
      </c>
      <c r="F1616">
        <v>968.73</v>
      </c>
      <c r="G1616">
        <v>13144.96</v>
      </c>
      <c r="H1616" s="3">
        <f>INT((MONTH(_2024[[#This Row],[Semana n º Data]])-1)/3)+1</f>
        <v>2</v>
      </c>
    </row>
    <row r="1617" spans="1:8" x14ac:dyDescent="0.25">
      <c r="A1617" t="s">
        <v>146</v>
      </c>
      <c r="B1617">
        <f>+WEEKNUM(_2024[[#This Row],[Semana n º Data]],2)</f>
        <v>19</v>
      </c>
      <c r="C1617">
        <v>22</v>
      </c>
      <c r="D1617" t="s">
        <v>5</v>
      </c>
      <c r="E1617" t="str">
        <f>_xlfn.CONCAT(_2024[[#This Row],[Armazém]],_2024[[#This Row],[Data]])</f>
        <v>Faro CC Forum Algarve19</v>
      </c>
      <c r="F1617">
        <v>553.98</v>
      </c>
      <c r="G1617">
        <v>11424.79</v>
      </c>
      <c r="H1617" s="3">
        <f>INT((MONTH(_2024[[#This Row],[Semana n º Data]])-1)/3)+1</f>
        <v>2</v>
      </c>
    </row>
    <row r="1618" spans="1:8" x14ac:dyDescent="0.25">
      <c r="A1618" t="s">
        <v>146</v>
      </c>
      <c r="B1618">
        <f>+WEEKNUM(_2024[[#This Row],[Semana n º Data]],2)</f>
        <v>19</v>
      </c>
      <c r="C1618">
        <v>26</v>
      </c>
      <c r="D1618" t="s">
        <v>13</v>
      </c>
      <c r="E1618" t="str">
        <f>_xlfn.CONCAT(_2024[[#This Row],[Armazém]],_2024[[#This Row],[Data]])</f>
        <v>Porto CC Norte Shopping19</v>
      </c>
      <c r="F1618">
        <v>1822.75</v>
      </c>
      <c r="G1618">
        <v>22267.8</v>
      </c>
      <c r="H1618" s="3">
        <f>INT((MONTH(_2024[[#This Row],[Semana n º Data]])-1)/3)+1</f>
        <v>2</v>
      </c>
    </row>
    <row r="1619" spans="1:8" x14ac:dyDescent="0.25">
      <c r="A1619" t="s">
        <v>146</v>
      </c>
      <c r="B1619">
        <f>+WEEKNUM(_2024[[#This Row],[Semana n º Data]],2)</f>
        <v>19</v>
      </c>
      <c r="C1619">
        <v>21</v>
      </c>
      <c r="D1619" t="s">
        <v>7</v>
      </c>
      <c r="E1619" t="str">
        <f>_xlfn.CONCAT(_2024[[#This Row],[Armazém]],_2024[[#This Row],[Data]])</f>
        <v>Lisboa CC Colombo19</v>
      </c>
      <c r="F1619">
        <v>3523.16</v>
      </c>
      <c r="G1619">
        <v>28143.73</v>
      </c>
      <c r="H1619" s="3">
        <f>INT((MONTH(_2024[[#This Row],[Semana n º Data]])-1)/3)+1</f>
        <v>2</v>
      </c>
    </row>
    <row r="1620" spans="1:8" x14ac:dyDescent="0.25">
      <c r="A1620" t="s">
        <v>146</v>
      </c>
      <c r="B1620">
        <f>+WEEKNUM(_2024[[#This Row],[Semana n º Data]],2)</f>
        <v>19</v>
      </c>
      <c r="C1620">
        <v>18</v>
      </c>
      <c r="D1620" t="s">
        <v>12</v>
      </c>
      <c r="E1620" t="str">
        <f>_xlfn.CONCAT(_2024[[#This Row],[Armazém]],_2024[[#This Row],[Data]])</f>
        <v>Porto Aeroporto19</v>
      </c>
      <c r="F1620">
        <v>1473.9</v>
      </c>
      <c r="G1620">
        <v>16130.49</v>
      </c>
      <c r="H1620" s="3">
        <f>INT((MONTH(_2024[[#This Row],[Semana n º Data]])-1)/3)+1</f>
        <v>2</v>
      </c>
    </row>
    <row r="1621" spans="1:8" x14ac:dyDescent="0.25">
      <c r="A1621" t="s">
        <v>146</v>
      </c>
      <c r="B1621">
        <f>+WEEKNUM(_2024[[#This Row],[Semana n º Data]],2)</f>
        <v>19</v>
      </c>
      <c r="C1621">
        <v>27</v>
      </c>
      <c r="D1621" t="s">
        <v>11</v>
      </c>
      <c r="E1621" t="str">
        <f>_xlfn.CONCAT(_2024[[#This Row],[Armazém]],_2024[[#This Row],[Data]])</f>
        <v>Oeiras C.C. Parque Oeiras19</v>
      </c>
      <c r="F1621">
        <v>2243.87</v>
      </c>
      <c r="G1621">
        <v>16233.44</v>
      </c>
      <c r="H1621" s="3">
        <f>INT((MONTH(_2024[[#This Row],[Semana n º Data]])-1)/3)+1</f>
        <v>2</v>
      </c>
    </row>
    <row r="1622" spans="1:8" x14ac:dyDescent="0.25">
      <c r="A1622" t="s">
        <v>146</v>
      </c>
      <c r="B1622">
        <f>+WEEKNUM(_2024[[#This Row],[Semana n º Data]],2)</f>
        <v>19</v>
      </c>
      <c r="C1622">
        <v>19</v>
      </c>
      <c r="D1622" t="s">
        <v>3</v>
      </c>
      <c r="E1622" t="str">
        <f>_xlfn.CONCAT(_2024[[#This Row],[Armazém]],_2024[[#This Row],[Data]])</f>
        <v>Braga19</v>
      </c>
      <c r="F1622">
        <v>564.14</v>
      </c>
      <c r="G1622">
        <v>6787.33</v>
      </c>
      <c r="H1622" s="3">
        <f>INT((MONTH(_2024[[#This Row],[Semana n º Data]])-1)/3)+1</f>
        <v>2</v>
      </c>
    </row>
    <row r="1623" spans="1:8" x14ac:dyDescent="0.25">
      <c r="A1623" t="s">
        <v>146</v>
      </c>
      <c r="B1623">
        <f>+WEEKNUM(_2024[[#This Row],[Semana n º Data]],2)</f>
        <v>19</v>
      </c>
      <c r="C1623">
        <v>28</v>
      </c>
      <c r="D1623" t="s">
        <v>9</v>
      </c>
      <c r="E1623" t="str">
        <f>_xlfn.CONCAT(_2024[[#This Row],[Armazém]],_2024[[#This Row],[Data]])</f>
        <v>Lisbona Praca Dom Pedro19</v>
      </c>
      <c r="F1623">
        <v>4140</v>
      </c>
      <c r="G1623">
        <v>19908.63</v>
      </c>
      <c r="H1623" s="3">
        <f>INT((MONTH(_2024[[#This Row],[Semana n º Data]])-1)/3)+1</f>
        <v>2</v>
      </c>
    </row>
    <row r="1624" spans="1:8" x14ac:dyDescent="0.25">
      <c r="A1624" t="s">
        <v>146</v>
      </c>
      <c r="B1624">
        <f>+WEEKNUM(_2024[[#This Row],[Semana n º Data]],2)</f>
        <v>19</v>
      </c>
      <c r="C1624">
        <v>23</v>
      </c>
      <c r="D1624" t="s">
        <v>14</v>
      </c>
      <c r="E1624" t="str">
        <f>_xlfn.CONCAT(_2024[[#This Row],[Armazém]],_2024[[#This Row],[Data]])</f>
        <v>Lisbona Alcochete19</v>
      </c>
      <c r="F1624">
        <v>1305.95</v>
      </c>
      <c r="G1624">
        <v>17319.68</v>
      </c>
      <c r="H1624" s="3">
        <f>INT((MONTH(_2024[[#This Row],[Semana n º Data]])-1)/3)+1</f>
        <v>2</v>
      </c>
    </row>
    <row r="1625" spans="1:8" x14ac:dyDescent="0.25">
      <c r="A1625" t="s">
        <v>146</v>
      </c>
      <c r="B1625">
        <f>+WEEKNUM(_2024[[#This Row],[Semana n º Data]],2)</f>
        <v>19</v>
      </c>
      <c r="C1625">
        <v>29</v>
      </c>
      <c r="D1625" t="s">
        <v>2</v>
      </c>
      <c r="E1625" t="str">
        <f>_xlfn.CONCAT(_2024[[#This Row],[Armazém]],_2024[[#This Row],[Data]])</f>
        <v>Almancil Outlet19</v>
      </c>
      <c r="F1625">
        <v>1620.28</v>
      </c>
      <c r="G1625">
        <v>15109.08</v>
      </c>
      <c r="H1625" s="3">
        <f>INT((MONTH(_2024[[#This Row],[Semana n º Data]])-1)/3)+1</f>
        <v>2</v>
      </c>
    </row>
    <row r="1626" spans="1:8" x14ac:dyDescent="0.25">
      <c r="A1626" t="s">
        <v>146</v>
      </c>
      <c r="B1626">
        <f>+WEEKNUM(_2024[[#This Row],[Semana n º Data]],2)</f>
        <v>19</v>
      </c>
      <c r="C1626">
        <v>30</v>
      </c>
      <c r="D1626" t="s">
        <v>6</v>
      </c>
      <c r="E1626" t="str">
        <f>_xlfn.CONCAT(_2024[[#This Row],[Armazém]],_2024[[#This Row],[Data]])</f>
        <v>Lisboa CC Amoreiras19</v>
      </c>
      <c r="F1626">
        <v>2950.03</v>
      </c>
      <c r="G1626">
        <v>14985.55</v>
      </c>
      <c r="H1626" s="3">
        <f>INT((MONTH(_2024[[#This Row],[Semana n º Data]])-1)/3)+1</f>
        <v>2</v>
      </c>
    </row>
    <row r="1627" spans="1:8" x14ac:dyDescent="0.25">
      <c r="A1627" t="s">
        <v>147</v>
      </c>
      <c r="B1627">
        <f>+WEEKNUM(_2024[[#This Row],[Semana n º Data]],2)</f>
        <v>19</v>
      </c>
      <c r="C1627">
        <v>20</v>
      </c>
      <c r="D1627" t="s">
        <v>4</v>
      </c>
      <c r="E1627" t="str">
        <f>_xlfn.CONCAT(_2024[[#This Row],[Armazém]],_2024[[#This Row],[Data]])</f>
        <v>Coimbra CC Dolce Vita19</v>
      </c>
      <c r="F1627">
        <v>1281.76</v>
      </c>
      <c r="G1627">
        <v>11166.17</v>
      </c>
      <c r="H1627" s="3">
        <f>INT((MONTH(_2024[[#This Row],[Semana n º Data]])-1)/3)+1</f>
        <v>2</v>
      </c>
    </row>
    <row r="1628" spans="1:8" x14ac:dyDescent="0.25">
      <c r="A1628" t="s">
        <v>147</v>
      </c>
      <c r="B1628">
        <f>+WEEKNUM(_2024[[#This Row],[Semana n º Data]],2)</f>
        <v>19</v>
      </c>
      <c r="C1628">
        <v>24</v>
      </c>
      <c r="D1628" t="s">
        <v>10</v>
      </c>
      <c r="E1628" t="str">
        <f>_xlfn.CONCAT(_2024[[#This Row],[Armazém]],_2024[[#This Row],[Data]])</f>
        <v>Madeira Funchal CC La19</v>
      </c>
      <c r="F1628">
        <v>2100.41</v>
      </c>
      <c r="G1628">
        <v>13144.96</v>
      </c>
      <c r="H1628" s="3">
        <f>INT((MONTH(_2024[[#This Row],[Semana n º Data]])-1)/3)+1</f>
        <v>2</v>
      </c>
    </row>
    <row r="1629" spans="1:8" x14ac:dyDescent="0.25">
      <c r="A1629" t="s">
        <v>147</v>
      </c>
      <c r="B1629">
        <f>+WEEKNUM(_2024[[#This Row],[Semana n º Data]],2)</f>
        <v>19</v>
      </c>
      <c r="C1629">
        <v>22</v>
      </c>
      <c r="D1629" t="s">
        <v>5</v>
      </c>
      <c r="E1629" t="str">
        <f>_xlfn.CONCAT(_2024[[#This Row],[Armazém]],_2024[[#This Row],[Data]])</f>
        <v>Faro CC Forum Algarve19</v>
      </c>
      <c r="F1629">
        <v>1192.58</v>
      </c>
      <c r="G1629">
        <v>11424.79</v>
      </c>
      <c r="H1629" s="3">
        <f>INT((MONTH(_2024[[#This Row],[Semana n º Data]])-1)/3)+1</f>
        <v>2</v>
      </c>
    </row>
    <row r="1630" spans="1:8" x14ac:dyDescent="0.25">
      <c r="A1630" t="s">
        <v>147</v>
      </c>
      <c r="B1630">
        <f>+WEEKNUM(_2024[[#This Row],[Semana n º Data]],2)</f>
        <v>19</v>
      </c>
      <c r="C1630">
        <v>26</v>
      </c>
      <c r="D1630" t="s">
        <v>13</v>
      </c>
      <c r="E1630" t="str">
        <f>_xlfn.CONCAT(_2024[[#This Row],[Armazém]],_2024[[#This Row],[Data]])</f>
        <v>Porto CC Norte Shopping19</v>
      </c>
      <c r="F1630">
        <v>3789.99</v>
      </c>
      <c r="G1630">
        <v>22267.8</v>
      </c>
      <c r="H1630" s="3">
        <f>INT((MONTH(_2024[[#This Row],[Semana n º Data]])-1)/3)+1</f>
        <v>2</v>
      </c>
    </row>
    <row r="1631" spans="1:8" x14ac:dyDescent="0.25">
      <c r="A1631" t="s">
        <v>147</v>
      </c>
      <c r="B1631">
        <f>+WEEKNUM(_2024[[#This Row],[Semana n º Data]],2)</f>
        <v>19</v>
      </c>
      <c r="C1631">
        <v>21</v>
      </c>
      <c r="D1631" t="s">
        <v>7</v>
      </c>
      <c r="E1631" t="str">
        <f>_xlfn.CONCAT(_2024[[#This Row],[Armazém]],_2024[[#This Row],[Data]])</f>
        <v>Lisboa CC Colombo19</v>
      </c>
      <c r="F1631">
        <v>4474.3500000000004</v>
      </c>
      <c r="G1631">
        <v>28143.73</v>
      </c>
      <c r="H1631" s="3">
        <f>INT((MONTH(_2024[[#This Row],[Semana n º Data]])-1)/3)+1</f>
        <v>2</v>
      </c>
    </row>
    <row r="1632" spans="1:8" x14ac:dyDescent="0.25">
      <c r="A1632" t="s">
        <v>147</v>
      </c>
      <c r="B1632">
        <f>+WEEKNUM(_2024[[#This Row],[Semana n º Data]],2)</f>
        <v>19</v>
      </c>
      <c r="C1632">
        <v>18</v>
      </c>
      <c r="D1632" t="s">
        <v>12</v>
      </c>
      <c r="E1632" t="str">
        <f>_xlfn.CONCAT(_2024[[#This Row],[Armazém]],_2024[[#This Row],[Data]])</f>
        <v>Porto Aeroporto19</v>
      </c>
      <c r="F1632">
        <v>2268.85</v>
      </c>
      <c r="G1632">
        <v>16130.49</v>
      </c>
      <c r="H1632" s="3">
        <f>INT((MONTH(_2024[[#This Row],[Semana n º Data]])-1)/3)+1</f>
        <v>2</v>
      </c>
    </row>
    <row r="1633" spans="1:8" x14ac:dyDescent="0.25">
      <c r="A1633" t="s">
        <v>147</v>
      </c>
      <c r="B1633">
        <f>+WEEKNUM(_2024[[#This Row],[Semana n º Data]],2)</f>
        <v>19</v>
      </c>
      <c r="C1633">
        <v>27</v>
      </c>
      <c r="D1633" t="s">
        <v>11</v>
      </c>
      <c r="E1633" t="str">
        <f>_xlfn.CONCAT(_2024[[#This Row],[Armazém]],_2024[[#This Row],[Data]])</f>
        <v>Oeiras C.C. Parque Oeiras19</v>
      </c>
      <c r="F1633">
        <v>3296.74</v>
      </c>
      <c r="G1633">
        <v>16233.44</v>
      </c>
      <c r="H1633" s="3">
        <f>INT((MONTH(_2024[[#This Row],[Semana n º Data]])-1)/3)+1</f>
        <v>2</v>
      </c>
    </row>
    <row r="1634" spans="1:8" x14ac:dyDescent="0.25">
      <c r="A1634" t="s">
        <v>147</v>
      </c>
      <c r="B1634">
        <f>+WEEKNUM(_2024[[#This Row],[Semana n º Data]],2)</f>
        <v>19</v>
      </c>
      <c r="C1634">
        <v>19</v>
      </c>
      <c r="D1634" t="s">
        <v>3</v>
      </c>
      <c r="E1634" t="str">
        <f>_xlfn.CONCAT(_2024[[#This Row],[Armazém]],_2024[[#This Row],[Data]])</f>
        <v>Braga19</v>
      </c>
      <c r="F1634">
        <v>2844.2</v>
      </c>
      <c r="G1634">
        <v>6787.33</v>
      </c>
      <c r="H1634" s="3">
        <f>INT((MONTH(_2024[[#This Row],[Semana n º Data]])-1)/3)+1</f>
        <v>2</v>
      </c>
    </row>
    <row r="1635" spans="1:8" x14ac:dyDescent="0.25">
      <c r="A1635" t="s">
        <v>147</v>
      </c>
      <c r="B1635">
        <f>+WEEKNUM(_2024[[#This Row],[Semana n º Data]],2)</f>
        <v>19</v>
      </c>
      <c r="C1635">
        <v>28</v>
      </c>
      <c r="D1635" t="s">
        <v>9</v>
      </c>
      <c r="E1635" t="str">
        <f>_xlfn.CONCAT(_2024[[#This Row],[Armazém]],_2024[[#This Row],[Data]])</f>
        <v>Lisbona Praca Dom Pedro19</v>
      </c>
      <c r="F1635">
        <v>3902.09</v>
      </c>
      <c r="G1635">
        <v>19908.63</v>
      </c>
      <c r="H1635" s="3">
        <f>INT((MONTH(_2024[[#This Row],[Semana n º Data]])-1)/3)+1</f>
        <v>2</v>
      </c>
    </row>
    <row r="1636" spans="1:8" x14ac:dyDescent="0.25">
      <c r="A1636" t="s">
        <v>147</v>
      </c>
      <c r="B1636">
        <f>+WEEKNUM(_2024[[#This Row],[Semana n º Data]],2)</f>
        <v>19</v>
      </c>
      <c r="C1636">
        <v>23</v>
      </c>
      <c r="D1636" t="s">
        <v>14</v>
      </c>
      <c r="E1636" t="str">
        <f>_xlfn.CONCAT(_2024[[#This Row],[Armazém]],_2024[[#This Row],[Data]])</f>
        <v>Lisbona Alcochete19</v>
      </c>
      <c r="F1636">
        <v>3323.79</v>
      </c>
      <c r="G1636">
        <v>17319.68</v>
      </c>
      <c r="H1636" s="3">
        <f>INT((MONTH(_2024[[#This Row],[Semana n º Data]])-1)/3)+1</f>
        <v>2</v>
      </c>
    </row>
    <row r="1637" spans="1:8" x14ac:dyDescent="0.25">
      <c r="A1637" t="s">
        <v>147</v>
      </c>
      <c r="B1637">
        <f>+WEEKNUM(_2024[[#This Row],[Semana n º Data]],2)</f>
        <v>19</v>
      </c>
      <c r="C1637">
        <v>29</v>
      </c>
      <c r="D1637" t="s">
        <v>2</v>
      </c>
      <c r="E1637" t="str">
        <f>_xlfn.CONCAT(_2024[[#This Row],[Armazém]],_2024[[#This Row],[Data]])</f>
        <v>Almancil Outlet19</v>
      </c>
      <c r="F1637">
        <v>3337.79</v>
      </c>
      <c r="G1637">
        <v>15109.08</v>
      </c>
      <c r="H1637" s="3">
        <f>INT((MONTH(_2024[[#This Row],[Semana n º Data]])-1)/3)+1</f>
        <v>2</v>
      </c>
    </row>
    <row r="1638" spans="1:8" x14ac:dyDescent="0.25">
      <c r="A1638" t="s">
        <v>147</v>
      </c>
      <c r="B1638">
        <f>+WEEKNUM(_2024[[#This Row],[Semana n º Data]],2)</f>
        <v>19</v>
      </c>
      <c r="C1638">
        <v>30</v>
      </c>
      <c r="D1638" t="s">
        <v>6</v>
      </c>
      <c r="E1638" t="str">
        <f>_xlfn.CONCAT(_2024[[#This Row],[Armazém]],_2024[[#This Row],[Data]])</f>
        <v>Lisboa CC Amoreiras19</v>
      </c>
      <c r="F1638">
        <v>2484.58</v>
      </c>
      <c r="G1638">
        <v>14985.55</v>
      </c>
      <c r="H1638" s="3">
        <f>INT((MONTH(_2024[[#This Row],[Semana n º Data]])-1)/3)+1</f>
        <v>2</v>
      </c>
    </row>
    <row r="1639" spans="1:8" x14ac:dyDescent="0.25">
      <c r="A1639" t="s">
        <v>148</v>
      </c>
      <c r="B1639">
        <f>+WEEKNUM(_2024[[#This Row],[Semana n º Data]],2)</f>
        <v>19</v>
      </c>
      <c r="C1639">
        <v>20</v>
      </c>
      <c r="D1639" t="s">
        <v>4</v>
      </c>
      <c r="E1639" t="str">
        <f>_xlfn.CONCAT(_2024[[#This Row],[Armazém]],_2024[[#This Row],[Data]])</f>
        <v>Coimbra CC Dolce Vita19</v>
      </c>
      <c r="F1639">
        <v>2528.61</v>
      </c>
      <c r="G1639">
        <v>11166.17</v>
      </c>
      <c r="H1639" s="3">
        <f>INT((MONTH(_2024[[#This Row],[Semana n º Data]])-1)/3)+1</f>
        <v>2</v>
      </c>
    </row>
    <row r="1640" spans="1:8" x14ac:dyDescent="0.25">
      <c r="A1640" t="s">
        <v>148</v>
      </c>
      <c r="B1640">
        <f>+WEEKNUM(_2024[[#This Row],[Semana n º Data]],2)</f>
        <v>19</v>
      </c>
      <c r="C1640">
        <v>24</v>
      </c>
      <c r="D1640" t="s">
        <v>10</v>
      </c>
      <c r="E1640" t="str">
        <f>_xlfn.CONCAT(_2024[[#This Row],[Armazém]],_2024[[#This Row],[Data]])</f>
        <v>Madeira Funchal CC La19</v>
      </c>
      <c r="F1640">
        <v>1882.5</v>
      </c>
      <c r="G1640">
        <v>13144.96</v>
      </c>
      <c r="H1640" s="3">
        <f>INT((MONTH(_2024[[#This Row],[Semana n º Data]])-1)/3)+1</f>
        <v>2</v>
      </c>
    </row>
    <row r="1641" spans="1:8" x14ac:dyDescent="0.25">
      <c r="A1641" t="s">
        <v>148</v>
      </c>
      <c r="B1641">
        <f>+WEEKNUM(_2024[[#This Row],[Semana n º Data]],2)</f>
        <v>19</v>
      </c>
      <c r="C1641">
        <v>22</v>
      </c>
      <c r="D1641" t="s">
        <v>5</v>
      </c>
      <c r="E1641" t="str">
        <f>_xlfn.CONCAT(_2024[[#This Row],[Armazém]],_2024[[#This Row],[Data]])</f>
        <v>Faro CC Forum Algarve19</v>
      </c>
      <c r="F1641">
        <v>873.56</v>
      </c>
      <c r="G1641">
        <v>11424.79</v>
      </c>
      <c r="H1641" s="3">
        <f>INT((MONTH(_2024[[#This Row],[Semana n º Data]])-1)/3)+1</f>
        <v>2</v>
      </c>
    </row>
    <row r="1642" spans="1:8" x14ac:dyDescent="0.25">
      <c r="A1642" t="s">
        <v>148</v>
      </c>
      <c r="B1642">
        <f>+WEEKNUM(_2024[[#This Row],[Semana n º Data]],2)</f>
        <v>19</v>
      </c>
      <c r="C1642">
        <v>26</v>
      </c>
      <c r="D1642" t="s">
        <v>13</v>
      </c>
      <c r="E1642" t="str">
        <f>_xlfn.CONCAT(_2024[[#This Row],[Armazém]],_2024[[#This Row],[Data]])</f>
        <v>Porto CC Norte Shopping19</v>
      </c>
      <c r="F1642">
        <v>4388.4399999999996</v>
      </c>
      <c r="G1642">
        <v>22267.8</v>
      </c>
      <c r="H1642" s="3">
        <f>INT((MONTH(_2024[[#This Row],[Semana n º Data]])-1)/3)+1</f>
        <v>2</v>
      </c>
    </row>
    <row r="1643" spans="1:8" x14ac:dyDescent="0.25">
      <c r="A1643" t="s">
        <v>148</v>
      </c>
      <c r="B1643">
        <f>+WEEKNUM(_2024[[#This Row],[Semana n º Data]],2)</f>
        <v>19</v>
      </c>
      <c r="C1643">
        <v>21</v>
      </c>
      <c r="D1643" t="s">
        <v>7</v>
      </c>
      <c r="E1643" t="str">
        <f>_xlfn.CONCAT(_2024[[#This Row],[Armazém]],_2024[[#This Row],[Data]])</f>
        <v>Lisboa CC Colombo19</v>
      </c>
      <c r="F1643">
        <v>3078.3</v>
      </c>
      <c r="G1643">
        <v>28143.73</v>
      </c>
      <c r="H1643" s="3">
        <f>INT((MONTH(_2024[[#This Row],[Semana n º Data]])-1)/3)+1</f>
        <v>2</v>
      </c>
    </row>
    <row r="1644" spans="1:8" x14ac:dyDescent="0.25">
      <c r="A1644" t="s">
        <v>148</v>
      </c>
      <c r="B1644">
        <f>+WEEKNUM(_2024[[#This Row],[Semana n º Data]],2)</f>
        <v>19</v>
      </c>
      <c r="C1644">
        <v>18</v>
      </c>
      <c r="D1644" t="s">
        <v>12</v>
      </c>
      <c r="E1644" t="str">
        <f>_xlfn.CONCAT(_2024[[#This Row],[Armazém]],_2024[[#This Row],[Data]])</f>
        <v>Porto Aeroporto19</v>
      </c>
      <c r="F1644">
        <v>1536.51</v>
      </c>
      <c r="G1644">
        <v>16130.49</v>
      </c>
      <c r="H1644" s="3">
        <f>INT((MONTH(_2024[[#This Row],[Semana n º Data]])-1)/3)+1</f>
        <v>2</v>
      </c>
    </row>
    <row r="1645" spans="1:8" x14ac:dyDescent="0.25">
      <c r="A1645" t="s">
        <v>148</v>
      </c>
      <c r="B1645">
        <f>+WEEKNUM(_2024[[#This Row],[Semana n º Data]],2)</f>
        <v>19</v>
      </c>
      <c r="C1645">
        <v>27</v>
      </c>
      <c r="D1645" t="s">
        <v>11</v>
      </c>
      <c r="E1645" t="str">
        <f>_xlfn.CONCAT(_2024[[#This Row],[Armazém]],_2024[[#This Row],[Data]])</f>
        <v>Oeiras C.C. Parque Oeiras19</v>
      </c>
      <c r="F1645">
        <v>3892.85</v>
      </c>
      <c r="G1645">
        <v>16233.44</v>
      </c>
      <c r="H1645" s="3">
        <f>INT((MONTH(_2024[[#This Row],[Semana n º Data]])-1)/3)+1</f>
        <v>2</v>
      </c>
    </row>
    <row r="1646" spans="1:8" x14ac:dyDescent="0.25">
      <c r="A1646" t="s">
        <v>148</v>
      </c>
      <c r="B1646">
        <f>+WEEKNUM(_2024[[#This Row],[Semana n º Data]],2)</f>
        <v>19</v>
      </c>
      <c r="C1646">
        <v>28</v>
      </c>
      <c r="D1646" t="s">
        <v>9</v>
      </c>
      <c r="E1646" t="str">
        <f>_xlfn.CONCAT(_2024[[#This Row],[Armazém]],_2024[[#This Row],[Data]])</f>
        <v>Lisbona Praca Dom Pedro19</v>
      </c>
      <c r="F1646">
        <v>2389.58</v>
      </c>
      <c r="G1646">
        <v>19908.63</v>
      </c>
      <c r="H1646" s="3">
        <f>INT((MONTH(_2024[[#This Row],[Semana n º Data]])-1)/3)+1</f>
        <v>2</v>
      </c>
    </row>
    <row r="1647" spans="1:8" x14ac:dyDescent="0.25">
      <c r="A1647" t="s">
        <v>148</v>
      </c>
      <c r="B1647">
        <f>+WEEKNUM(_2024[[#This Row],[Semana n º Data]],2)</f>
        <v>19</v>
      </c>
      <c r="C1647">
        <v>23</v>
      </c>
      <c r="D1647" t="s">
        <v>14</v>
      </c>
      <c r="E1647" t="str">
        <f>_xlfn.CONCAT(_2024[[#This Row],[Armazém]],_2024[[#This Row],[Data]])</f>
        <v>Lisbona Alcochete19</v>
      </c>
      <c r="F1647">
        <v>3718.3</v>
      </c>
      <c r="G1647">
        <v>17319.68</v>
      </c>
      <c r="H1647" s="3">
        <f>INT((MONTH(_2024[[#This Row],[Semana n º Data]])-1)/3)+1</f>
        <v>2</v>
      </c>
    </row>
    <row r="1648" spans="1:8" x14ac:dyDescent="0.25">
      <c r="A1648" t="s">
        <v>148</v>
      </c>
      <c r="B1648">
        <f>+WEEKNUM(_2024[[#This Row],[Semana n º Data]],2)</f>
        <v>19</v>
      </c>
      <c r="C1648">
        <v>29</v>
      </c>
      <c r="D1648" t="s">
        <v>2</v>
      </c>
      <c r="E1648" t="str">
        <f>_xlfn.CONCAT(_2024[[#This Row],[Armazém]],_2024[[#This Row],[Data]])</f>
        <v>Almancil Outlet19</v>
      </c>
      <c r="F1648">
        <v>2516.64</v>
      </c>
      <c r="G1648">
        <v>15109.08</v>
      </c>
      <c r="H1648" s="3">
        <f>INT((MONTH(_2024[[#This Row],[Semana n º Data]])-1)/3)+1</f>
        <v>2</v>
      </c>
    </row>
    <row r="1649" spans="1:8" x14ac:dyDescent="0.25">
      <c r="A1649" t="s">
        <v>148</v>
      </c>
      <c r="B1649">
        <f>+WEEKNUM(_2024[[#This Row],[Semana n º Data]],2)</f>
        <v>19</v>
      </c>
      <c r="C1649">
        <v>30</v>
      </c>
      <c r="D1649" t="s">
        <v>6</v>
      </c>
      <c r="E1649" t="str">
        <f>_xlfn.CONCAT(_2024[[#This Row],[Armazém]],_2024[[#This Row],[Data]])</f>
        <v>Lisboa CC Amoreiras19</v>
      </c>
      <c r="F1649">
        <v>3681.71</v>
      </c>
      <c r="G1649">
        <v>14985.55</v>
      </c>
      <c r="H1649" s="3">
        <f>INT((MONTH(_2024[[#This Row],[Semana n º Data]])-1)/3)+1</f>
        <v>2</v>
      </c>
    </row>
    <row r="1650" spans="1:8" x14ac:dyDescent="0.25">
      <c r="A1650" t="s">
        <v>149</v>
      </c>
      <c r="B1650">
        <f>+WEEKNUM(_2024[[#This Row],[Semana n º Data]],2)</f>
        <v>20</v>
      </c>
      <c r="C1650">
        <v>20</v>
      </c>
      <c r="D1650" t="s">
        <v>4</v>
      </c>
      <c r="E1650" t="str">
        <f>_xlfn.CONCAT(_2024[[#This Row],[Armazém]],_2024[[#This Row],[Data]])</f>
        <v>Coimbra CC Dolce Vita20</v>
      </c>
      <c r="F1650">
        <v>827.61</v>
      </c>
      <c r="G1650">
        <v>10310.89</v>
      </c>
      <c r="H1650" s="3">
        <f>INT((MONTH(_2024[[#This Row],[Semana n º Data]])-1)/3)+1</f>
        <v>2</v>
      </c>
    </row>
    <row r="1651" spans="1:8" x14ac:dyDescent="0.25">
      <c r="A1651" t="s">
        <v>149</v>
      </c>
      <c r="B1651">
        <f>+WEEKNUM(_2024[[#This Row],[Semana n º Data]],2)</f>
        <v>20</v>
      </c>
      <c r="C1651">
        <v>24</v>
      </c>
      <c r="D1651" t="s">
        <v>10</v>
      </c>
      <c r="E1651" t="str">
        <f>_xlfn.CONCAT(_2024[[#This Row],[Armazém]],_2024[[#This Row],[Data]])</f>
        <v>Madeira Funchal CC La20</v>
      </c>
      <c r="F1651">
        <v>1116.6400000000001</v>
      </c>
      <c r="G1651">
        <v>13682.76</v>
      </c>
      <c r="H1651" s="3">
        <f>INT((MONTH(_2024[[#This Row],[Semana n º Data]])-1)/3)+1</f>
        <v>2</v>
      </c>
    </row>
    <row r="1652" spans="1:8" x14ac:dyDescent="0.25">
      <c r="A1652" t="s">
        <v>149</v>
      </c>
      <c r="B1652">
        <f>+WEEKNUM(_2024[[#This Row],[Semana n º Data]],2)</f>
        <v>20</v>
      </c>
      <c r="C1652">
        <v>22</v>
      </c>
      <c r="D1652" t="s">
        <v>5</v>
      </c>
      <c r="E1652" t="str">
        <f>_xlfn.CONCAT(_2024[[#This Row],[Armazém]],_2024[[#This Row],[Data]])</f>
        <v>Faro CC Forum Algarve20</v>
      </c>
      <c r="F1652">
        <v>1029.5899999999999</v>
      </c>
      <c r="G1652">
        <v>10116.219999999999</v>
      </c>
      <c r="H1652" s="3">
        <f>INT((MONTH(_2024[[#This Row],[Semana n º Data]])-1)/3)+1</f>
        <v>2</v>
      </c>
    </row>
    <row r="1653" spans="1:8" x14ac:dyDescent="0.25">
      <c r="A1653" t="s">
        <v>149</v>
      </c>
      <c r="B1653">
        <f>+WEEKNUM(_2024[[#This Row],[Semana n º Data]],2)</f>
        <v>20</v>
      </c>
      <c r="C1653">
        <v>26</v>
      </c>
      <c r="D1653" t="s">
        <v>13</v>
      </c>
      <c r="E1653" t="str">
        <f>_xlfn.CONCAT(_2024[[#This Row],[Armazém]],_2024[[#This Row],[Data]])</f>
        <v>Porto CC Norte Shopping20</v>
      </c>
      <c r="F1653">
        <v>1599.93</v>
      </c>
      <c r="G1653">
        <v>26216.47</v>
      </c>
      <c r="H1653" s="3">
        <f>INT((MONTH(_2024[[#This Row],[Semana n º Data]])-1)/3)+1</f>
        <v>2</v>
      </c>
    </row>
    <row r="1654" spans="1:8" x14ac:dyDescent="0.25">
      <c r="A1654" t="s">
        <v>149</v>
      </c>
      <c r="B1654">
        <f>+WEEKNUM(_2024[[#This Row],[Semana n º Data]],2)</f>
        <v>20</v>
      </c>
      <c r="C1654">
        <v>21</v>
      </c>
      <c r="D1654" t="s">
        <v>7</v>
      </c>
      <c r="E1654" t="str">
        <f>_xlfn.CONCAT(_2024[[#This Row],[Armazém]],_2024[[#This Row],[Data]])</f>
        <v>Lisboa CC Colombo20</v>
      </c>
      <c r="F1654">
        <v>2402.2199999999998</v>
      </c>
      <c r="G1654">
        <v>21713.65</v>
      </c>
      <c r="H1654" s="3">
        <f>INT((MONTH(_2024[[#This Row],[Semana n º Data]])-1)/3)+1</f>
        <v>2</v>
      </c>
    </row>
    <row r="1655" spans="1:8" x14ac:dyDescent="0.25">
      <c r="A1655" t="s">
        <v>149</v>
      </c>
      <c r="B1655">
        <f>+WEEKNUM(_2024[[#This Row],[Semana n º Data]],2)</f>
        <v>20</v>
      </c>
      <c r="C1655">
        <v>18</v>
      </c>
      <c r="D1655" t="s">
        <v>12</v>
      </c>
      <c r="E1655" t="str">
        <f>_xlfn.CONCAT(_2024[[#This Row],[Armazém]],_2024[[#This Row],[Data]])</f>
        <v>Porto Aeroporto20</v>
      </c>
      <c r="F1655">
        <v>2433.86</v>
      </c>
      <c r="G1655">
        <v>16223.05</v>
      </c>
      <c r="H1655" s="3">
        <f>INT((MONTH(_2024[[#This Row],[Semana n º Data]])-1)/3)+1</f>
        <v>2</v>
      </c>
    </row>
    <row r="1656" spans="1:8" x14ac:dyDescent="0.25">
      <c r="A1656" t="s">
        <v>149</v>
      </c>
      <c r="B1656">
        <f>+WEEKNUM(_2024[[#This Row],[Semana n º Data]],2)</f>
        <v>20</v>
      </c>
      <c r="C1656">
        <v>27</v>
      </c>
      <c r="D1656" t="s">
        <v>11</v>
      </c>
      <c r="E1656" t="str">
        <f>_xlfn.CONCAT(_2024[[#This Row],[Armazém]],_2024[[#This Row],[Data]])</f>
        <v>Oeiras C.C. Parque Oeiras20</v>
      </c>
      <c r="F1656">
        <v>2141.92</v>
      </c>
      <c r="G1656">
        <v>17785.939999999999</v>
      </c>
      <c r="H1656" s="3">
        <f>INT((MONTH(_2024[[#This Row],[Semana n º Data]])-1)/3)+1</f>
        <v>2</v>
      </c>
    </row>
    <row r="1657" spans="1:8" x14ac:dyDescent="0.25">
      <c r="A1657" t="s">
        <v>149</v>
      </c>
      <c r="B1657">
        <f>+WEEKNUM(_2024[[#This Row],[Semana n º Data]],2)</f>
        <v>20</v>
      </c>
      <c r="C1657">
        <v>19</v>
      </c>
      <c r="D1657" t="s">
        <v>3</v>
      </c>
      <c r="E1657" t="str">
        <f>_xlfn.CONCAT(_2024[[#This Row],[Armazém]],_2024[[#This Row],[Data]])</f>
        <v>Braga20</v>
      </c>
      <c r="F1657">
        <v>365.09</v>
      </c>
      <c r="G1657">
        <v>10685.24</v>
      </c>
      <c r="H1657" s="3">
        <f>INT((MONTH(_2024[[#This Row],[Semana n º Data]])-1)/3)+1</f>
        <v>2</v>
      </c>
    </row>
    <row r="1658" spans="1:8" x14ac:dyDescent="0.25">
      <c r="A1658" t="s">
        <v>149</v>
      </c>
      <c r="B1658">
        <f>+WEEKNUM(_2024[[#This Row],[Semana n º Data]],2)</f>
        <v>20</v>
      </c>
      <c r="C1658">
        <v>28</v>
      </c>
      <c r="D1658" t="s">
        <v>9</v>
      </c>
      <c r="E1658" t="str">
        <f>_xlfn.CONCAT(_2024[[#This Row],[Armazém]],_2024[[#This Row],[Data]])</f>
        <v>Lisbona Praca Dom Pedro20</v>
      </c>
      <c r="F1658">
        <v>2952.62</v>
      </c>
      <c r="G1658">
        <v>21535.31</v>
      </c>
      <c r="H1658" s="3">
        <f>INT((MONTH(_2024[[#This Row],[Semana n º Data]])-1)/3)+1</f>
        <v>2</v>
      </c>
    </row>
    <row r="1659" spans="1:8" x14ac:dyDescent="0.25">
      <c r="A1659" t="s">
        <v>149</v>
      </c>
      <c r="B1659">
        <f>+WEEKNUM(_2024[[#This Row],[Semana n º Data]],2)</f>
        <v>20</v>
      </c>
      <c r="C1659">
        <v>23</v>
      </c>
      <c r="D1659" t="s">
        <v>14</v>
      </c>
      <c r="E1659" t="str">
        <f>_xlfn.CONCAT(_2024[[#This Row],[Armazém]],_2024[[#This Row],[Data]])</f>
        <v>Lisbona Alcochete20</v>
      </c>
      <c r="F1659">
        <v>1446.99</v>
      </c>
      <c r="G1659">
        <v>17768.259999999998</v>
      </c>
      <c r="H1659" s="3">
        <f>INT((MONTH(_2024[[#This Row],[Semana n º Data]])-1)/3)+1</f>
        <v>2</v>
      </c>
    </row>
    <row r="1660" spans="1:8" x14ac:dyDescent="0.25">
      <c r="A1660" t="s">
        <v>149</v>
      </c>
      <c r="B1660">
        <f>+WEEKNUM(_2024[[#This Row],[Semana n º Data]],2)</f>
        <v>20</v>
      </c>
      <c r="C1660">
        <v>29</v>
      </c>
      <c r="D1660" t="s">
        <v>2</v>
      </c>
      <c r="E1660" t="str">
        <f>_xlfn.CONCAT(_2024[[#This Row],[Armazém]],_2024[[#This Row],[Data]])</f>
        <v>Almancil Outlet20</v>
      </c>
      <c r="F1660">
        <v>1518.33</v>
      </c>
      <c r="G1660">
        <v>13973.01</v>
      </c>
      <c r="H1660" s="3">
        <f>INT((MONTH(_2024[[#This Row],[Semana n º Data]])-1)/3)+1</f>
        <v>2</v>
      </c>
    </row>
    <row r="1661" spans="1:8" x14ac:dyDescent="0.25">
      <c r="A1661" t="s">
        <v>149</v>
      </c>
      <c r="B1661">
        <f>+WEEKNUM(_2024[[#This Row],[Semana n º Data]],2)</f>
        <v>20</v>
      </c>
      <c r="C1661">
        <v>30</v>
      </c>
      <c r="D1661" t="s">
        <v>6</v>
      </c>
      <c r="E1661" t="str">
        <f>_xlfn.CONCAT(_2024[[#This Row],[Armazém]],_2024[[#This Row],[Data]])</f>
        <v>Lisboa CC Amoreiras20</v>
      </c>
      <c r="F1661">
        <v>2174.73</v>
      </c>
      <c r="G1661">
        <v>16104.73</v>
      </c>
      <c r="H1661" s="3">
        <f>INT((MONTH(_2024[[#This Row],[Semana n º Data]])-1)/3)+1</f>
        <v>2</v>
      </c>
    </row>
    <row r="1662" spans="1:8" x14ac:dyDescent="0.25">
      <c r="A1662" t="s">
        <v>150</v>
      </c>
      <c r="B1662">
        <f>+WEEKNUM(_2024[[#This Row],[Semana n º Data]],2)</f>
        <v>20</v>
      </c>
      <c r="C1662">
        <v>20</v>
      </c>
      <c r="D1662" t="s">
        <v>4</v>
      </c>
      <c r="E1662" t="str">
        <f>_xlfn.CONCAT(_2024[[#This Row],[Armazém]],_2024[[#This Row],[Data]])</f>
        <v>Coimbra CC Dolce Vita20</v>
      </c>
      <c r="F1662">
        <v>779.16</v>
      </c>
      <c r="G1662">
        <v>10310.89</v>
      </c>
      <c r="H1662" s="3">
        <f>INT((MONTH(_2024[[#This Row],[Semana n º Data]])-1)/3)+1</f>
        <v>2</v>
      </c>
    </row>
    <row r="1663" spans="1:8" x14ac:dyDescent="0.25">
      <c r="A1663" t="s">
        <v>150</v>
      </c>
      <c r="B1663">
        <f>+WEEKNUM(_2024[[#This Row],[Semana n º Data]],2)</f>
        <v>20</v>
      </c>
      <c r="C1663">
        <v>24</v>
      </c>
      <c r="D1663" t="s">
        <v>10</v>
      </c>
      <c r="E1663" t="str">
        <f>_xlfn.CONCAT(_2024[[#This Row],[Armazém]],_2024[[#This Row],[Data]])</f>
        <v>Madeira Funchal CC La20</v>
      </c>
      <c r="F1663">
        <v>2028.8</v>
      </c>
      <c r="G1663">
        <v>13682.76</v>
      </c>
      <c r="H1663" s="3">
        <f>INT((MONTH(_2024[[#This Row],[Semana n º Data]])-1)/3)+1</f>
        <v>2</v>
      </c>
    </row>
    <row r="1664" spans="1:8" x14ac:dyDescent="0.25">
      <c r="A1664" t="s">
        <v>150</v>
      </c>
      <c r="B1664">
        <f>+WEEKNUM(_2024[[#This Row],[Semana n º Data]],2)</f>
        <v>20</v>
      </c>
      <c r="C1664">
        <v>22</v>
      </c>
      <c r="D1664" t="s">
        <v>5</v>
      </c>
      <c r="E1664" t="str">
        <f>_xlfn.CONCAT(_2024[[#This Row],[Armazém]],_2024[[#This Row],[Data]])</f>
        <v>Faro CC Forum Algarve20</v>
      </c>
      <c r="F1664">
        <v>393.84</v>
      </c>
      <c r="G1664">
        <v>10116.219999999999</v>
      </c>
      <c r="H1664" s="3">
        <f>INT((MONTH(_2024[[#This Row],[Semana n º Data]])-1)/3)+1</f>
        <v>2</v>
      </c>
    </row>
    <row r="1665" spans="1:8" x14ac:dyDescent="0.25">
      <c r="A1665" t="s">
        <v>150</v>
      </c>
      <c r="B1665">
        <f>+WEEKNUM(_2024[[#This Row],[Semana n º Data]],2)</f>
        <v>20</v>
      </c>
      <c r="C1665">
        <v>26</v>
      </c>
      <c r="D1665" t="s">
        <v>13</v>
      </c>
      <c r="E1665" t="str">
        <f>_xlfn.CONCAT(_2024[[#This Row],[Armazém]],_2024[[#This Row],[Data]])</f>
        <v>Porto CC Norte Shopping20</v>
      </c>
      <c r="F1665">
        <v>1931.78</v>
      </c>
      <c r="G1665">
        <v>26216.47</v>
      </c>
      <c r="H1665" s="3">
        <f>INT((MONTH(_2024[[#This Row],[Semana n º Data]])-1)/3)+1</f>
        <v>2</v>
      </c>
    </row>
    <row r="1666" spans="1:8" x14ac:dyDescent="0.25">
      <c r="A1666" t="s">
        <v>150</v>
      </c>
      <c r="B1666">
        <f>+WEEKNUM(_2024[[#This Row],[Semana n º Data]],2)</f>
        <v>20</v>
      </c>
      <c r="C1666">
        <v>21</v>
      </c>
      <c r="D1666" t="s">
        <v>7</v>
      </c>
      <c r="E1666" t="str">
        <f>_xlfn.CONCAT(_2024[[#This Row],[Armazém]],_2024[[#This Row],[Data]])</f>
        <v>Lisboa CC Colombo20</v>
      </c>
      <c r="F1666">
        <v>2624.2</v>
      </c>
      <c r="G1666">
        <v>21713.65</v>
      </c>
      <c r="H1666" s="3">
        <f>INT((MONTH(_2024[[#This Row],[Semana n º Data]])-1)/3)+1</f>
        <v>2</v>
      </c>
    </row>
    <row r="1667" spans="1:8" x14ac:dyDescent="0.25">
      <c r="A1667" t="s">
        <v>150</v>
      </c>
      <c r="B1667">
        <f>+WEEKNUM(_2024[[#This Row],[Semana n º Data]],2)</f>
        <v>20</v>
      </c>
      <c r="C1667">
        <v>18</v>
      </c>
      <c r="D1667" t="s">
        <v>12</v>
      </c>
      <c r="E1667" t="str">
        <f>_xlfn.CONCAT(_2024[[#This Row],[Armazém]],_2024[[#This Row],[Data]])</f>
        <v>Porto Aeroporto20</v>
      </c>
      <c r="F1667">
        <v>2102.2399999999998</v>
      </c>
      <c r="G1667">
        <v>16223.05</v>
      </c>
      <c r="H1667" s="3">
        <f>INT((MONTH(_2024[[#This Row],[Semana n º Data]])-1)/3)+1</f>
        <v>2</v>
      </c>
    </row>
    <row r="1668" spans="1:8" x14ac:dyDescent="0.25">
      <c r="A1668" t="s">
        <v>150</v>
      </c>
      <c r="B1668">
        <f>+WEEKNUM(_2024[[#This Row],[Semana n º Data]],2)</f>
        <v>20</v>
      </c>
      <c r="C1668">
        <v>27</v>
      </c>
      <c r="D1668" t="s">
        <v>11</v>
      </c>
      <c r="E1668" t="str">
        <f>_xlfn.CONCAT(_2024[[#This Row],[Armazém]],_2024[[#This Row],[Data]])</f>
        <v>Oeiras C.C. Parque Oeiras20</v>
      </c>
      <c r="F1668">
        <v>1960.71</v>
      </c>
      <c r="G1668">
        <v>17785.939999999999</v>
      </c>
      <c r="H1668" s="3">
        <f>INT((MONTH(_2024[[#This Row],[Semana n º Data]])-1)/3)+1</f>
        <v>2</v>
      </c>
    </row>
    <row r="1669" spans="1:8" x14ac:dyDescent="0.25">
      <c r="A1669" t="s">
        <v>150</v>
      </c>
      <c r="B1669">
        <f>+WEEKNUM(_2024[[#This Row],[Semana n º Data]],2)</f>
        <v>20</v>
      </c>
      <c r="C1669">
        <v>19</v>
      </c>
      <c r="D1669" t="s">
        <v>3</v>
      </c>
      <c r="E1669" t="str">
        <f>_xlfn.CONCAT(_2024[[#This Row],[Armazém]],_2024[[#This Row],[Data]])</f>
        <v>Braga20</v>
      </c>
      <c r="F1669">
        <v>202.9</v>
      </c>
      <c r="G1669">
        <v>10685.24</v>
      </c>
      <c r="H1669" s="3">
        <f>INT((MONTH(_2024[[#This Row],[Semana n º Data]])-1)/3)+1</f>
        <v>2</v>
      </c>
    </row>
    <row r="1670" spans="1:8" x14ac:dyDescent="0.25">
      <c r="A1670" t="s">
        <v>150</v>
      </c>
      <c r="B1670">
        <f>+WEEKNUM(_2024[[#This Row],[Semana n º Data]],2)</f>
        <v>20</v>
      </c>
      <c r="C1670">
        <v>28</v>
      </c>
      <c r="D1670" t="s">
        <v>9</v>
      </c>
      <c r="E1670" t="str">
        <f>_xlfn.CONCAT(_2024[[#This Row],[Armazém]],_2024[[#This Row],[Data]])</f>
        <v>Lisbona Praca Dom Pedro20</v>
      </c>
      <c r="F1670">
        <v>2148.6999999999998</v>
      </c>
      <c r="G1670">
        <v>21535.31</v>
      </c>
      <c r="H1670" s="3">
        <f>INT((MONTH(_2024[[#This Row],[Semana n º Data]])-1)/3)+1</f>
        <v>2</v>
      </c>
    </row>
    <row r="1671" spans="1:8" x14ac:dyDescent="0.25">
      <c r="A1671" t="s">
        <v>150</v>
      </c>
      <c r="B1671">
        <f>+WEEKNUM(_2024[[#This Row],[Semana n º Data]],2)</f>
        <v>20</v>
      </c>
      <c r="C1671">
        <v>23</v>
      </c>
      <c r="D1671" t="s">
        <v>14</v>
      </c>
      <c r="E1671" t="str">
        <f>_xlfn.CONCAT(_2024[[#This Row],[Armazém]],_2024[[#This Row],[Data]])</f>
        <v>Lisbona Alcochete20</v>
      </c>
      <c r="F1671">
        <v>1172.8399999999999</v>
      </c>
      <c r="G1671">
        <v>17768.259999999998</v>
      </c>
      <c r="H1671" s="3">
        <f>INT((MONTH(_2024[[#This Row],[Semana n º Data]])-1)/3)+1</f>
        <v>2</v>
      </c>
    </row>
    <row r="1672" spans="1:8" x14ac:dyDescent="0.25">
      <c r="A1672" t="s">
        <v>150</v>
      </c>
      <c r="B1672">
        <f>+WEEKNUM(_2024[[#This Row],[Semana n º Data]],2)</f>
        <v>20</v>
      </c>
      <c r="C1672">
        <v>29</v>
      </c>
      <c r="D1672" t="s">
        <v>2</v>
      </c>
      <c r="E1672" t="str">
        <f>_xlfn.CONCAT(_2024[[#This Row],[Armazém]],_2024[[#This Row],[Data]])</f>
        <v>Almancil Outlet20</v>
      </c>
      <c r="F1672">
        <v>1688.58</v>
      </c>
      <c r="G1672">
        <v>13973.01</v>
      </c>
      <c r="H1672" s="3">
        <f>INT((MONTH(_2024[[#This Row],[Semana n º Data]])-1)/3)+1</f>
        <v>2</v>
      </c>
    </row>
    <row r="1673" spans="1:8" x14ac:dyDescent="0.25">
      <c r="A1673" t="s">
        <v>150</v>
      </c>
      <c r="B1673">
        <f>+WEEKNUM(_2024[[#This Row],[Semana n º Data]],2)</f>
        <v>20</v>
      </c>
      <c r="C1673">
        <v>30</v>
      </c>
      <c r="D1673" t="s">
        <v>6</v>
      </c>
      <c r="E1673" t="str">
        <f>_xlfn.CONCAT(_2024[[#This Row],[Armazém]],_2024[[#This Row],[Data]])</f>
        <v>Lisboa CC Amoreiras20</v>
      </c>
      <c r="F1673">
        <v>1883.45</v>
      </c>
      <c r="G1673">
        <v>16104.73</v>
      </c>
      <c r="H1673" s="3">
        <f>INT((MONTH(_2024[[#This Row],[Semana n º Data]])-1)/3)+1</f>
        <v>2</v>
      </c>
    </row>
    <row r="1674" spans="1:8" x14ac:dyDescent="0.25">
      <c r="A1674" t="s">
        <v>151</v>
      </c>
      <c r="B1674">
        <f>+WEEKNUM(_2024[[#This Row],[Semana n º Data]],2)</f>
        <v>20</v>
      </c>
      <c r="C1674">
        <v>20</v>
      </c>
      <c r="D1674" t="s">
        <v>4</v>
      </c>
      <c r="E1674" t="str">
        <f>_xlfn.CONCAT(_2024[[#This Row],[Armazém]],_2024[[#This Row],[Data]])</f>
        <v>Coimbra CC Dolce Vita20</v>
      </c>
      <c r="F1674">
        <v>831.4</v>
      </c>
      <c r="G1674">
        <v>10310.89</v>
      </c>
      <c r="H1674" s="3">
        <f>INT((MONTH(_2024[[#This Row],[Semana n º Data]])-1)/3)+1</f>
        <v>2</v>
      </c>
    </row>
    <row r="1675" spans="1:8" x14ac:dyDescent="0.25">
      <c r="A1675" t="s">
        <v>151</v>
      </c>
      <c r="B1675">
        <f>+WEEKNUM(_2024[[#This Row],[Semana n º Data]],2)</f>
        <v>20</v>
      </c>
      <c r="C1675">
        <v>24</v>
      </c>
      <c r="D1675" t="s">
        <v>10</v>
      </c>
      <c r="E1675" t="str">
        <f>_xlfn.CONCAT(_2024[[#This Row],[Armazém]],_2024[[#This Row],[Data]])</f>
        <v>Madeira Funchal CC La20</v>
      </c>
      <c r="F1675">
        <v>972.14</v>
      </c>
      <c r="G1675">
        <v>13682.76</v>
      </c>
      <c r="H1675" s="3">
        <f>INT((MONTH(_2024[[#This Row],[Semana n º Data]])-1)/3)+1</f>
        <v>2</v>
      </c>
    </row>
    <row r="1676" spans="1:8" x14ac:dyDescent="0.25">
      <c r="A1676" t="s">
        <v>151</v>
      </c>
      <c r="B1676">
        <f>+WEEKNUM(_2024[[#This Row],[Semana n º Data]],2)</f>
        <v>20</v>
      </c>
      <c r="C1676">
        <v>22</v>
      </c>
      <c r="D1676" t="s">
        <v>5</v>
      </c>
      <c r="E1676" t="str">
        <f>_xlfn.CONCAT(_2024[[#This Row],[Armazém]],_2024[[#This Row],[Data]])</f>
        <v>Faro CC Forum Algarve20</v>
      </c>
      <c r="F1676">
        <v>509.95</v>
      </c>
      <c r="G1676">
        <v>10116.219999999999</v>
      </c>
      <c r="H1676" s="3">
        <f>INT((MONTH(_2024[[#This Row],[Semana n º Data]])-1)/3)+1</f>
        <v>2</v>
      </c>
    </row>
    <row r="1677" spans="1:8" x14ac:dyDescent="0.25">
      <c r="A1677" t="s">
        <v>151</v>
      </c>
      <c r="B1677">
        <f>+WEEKNUM(_2024[[#This Row],[Semana n º Data]],2)</f>
        <v>20</v>
      </c>
      <c r="C1677">
        <v>26</v>
      </c>
      <c r="D1677" t="s">
        <v>13</v>
      </c>
      <c r="E1677" t="str">
        <f>_xlfn.CONCAT(_2024[[#This Row],[Armazém]],_2024[[#This Row],[Data]])</f>
        <v>Porto CC Norte Shopping20</v>
      </c>
      <c r="F1677">
        <v>1678.07</v>
      </c>
      <c r="G1677">
        <v>26216.47</v>
      </c>
      <c r="H1677" s="3">
        <f>INT((MONTH(_2024[[#This Row],[Semana n º Data]])-1)/3)+1</f>
        <v>2</v>
      </c>
    </row>
    <row r="1678" spans="1:8" x14ac:dyDescent="0.25">
      <c r="A1678" t="s">
        <v>151</v>
      </c>
      <c r="B1678">
        <f>+WEEKNUM(_2024[[#This Row],[Semana n º Data]],2)</f>
        <v>20</v>
      </c>
      <c r="C1678">
        <v>21</v>
      </c>
      <c r="D1678" t="s">
        <v>7</v>
      </c>
      <c r="E1678" t="str">
        <f>_xlfn.CONCAT(_2024[[#This Row],[Armazém]],_2024[[#This Row],[Data]])</f>
        <v>Lisboa CC Colombo20</v>
      </c>
      <c r="F1678">
        <v>1740.57</v>
      </c>
      <c r="G1678">
        <v>21713.65</v>
      </c>
      <c r="H1678" s="3">
        <f>INT((MONTH(_2024[[#This Row],[Semana n º Data]])-1)/3)+1</f>
        <v>2</v>
      </c>
    </row>
    <row r="1679" spans="1:8" x14ac:dyDescent="0.25">
      <c r="A1679" t="s">
        <v>151</v>
      </c>
      <c r="B1679">
        <f>+WEEKNUM(_2024[[#This Row],[Semana n º Data]],2)</f>
        <v>20</v>
      </c>
      <c r="C1679">
        <v>18</v>
      </c>
      <c r="D1679" t="s">
        <v>12</v>
      </c>
      <c r="E1679" t="str">
        <f>_xlfn.CONCAT(_2024[[#This Row],[Armazém]],_2024[[#This Row],[Data]])</f>
        <v>Porto Aeroporto20</v>
      </c>
      <c r="F1679">
        <v>2599.8000000000002</v>
      </c>
      <c r="G1679">
        <v>16223.05</v>
      </c>
      <c r="H1679" s="3">
        <f>INT((MONTH(_2024[[#This Row],[Semana n º Data]])-1)/3)+1</f>
        <v>2</v>
      </c>
    </row>
    <row r="1680" spans="1:8" x14ac:dyDescent="0.25">
      <c r="A1680" t="s">
        <v>151</v>
      </c>
      <c r="B1680">
        <f>+WEEKNUM(_2024[[#This Row],[Semana n º Data]],2)</f>
        <v>20</v>
      </c>
      <c r="C1680">
        <v>27</v>
      </c>
      <c r="D1680" t="s">
        <v>11</v>
      </c>
      <c r="E1680" t="str">
        <f>_xlfn.CONCAT(_2024[[#This Row],[Armazém]],_2024[[#This Row],[Data]])</f>
        <v>Oeiras C.C. Parque Oeiras20</v>
      </c>
      <c r="F1680">
        <v>1512.82</v>
      </c>
      <c r="G1680">
        <v>17785.939999999999</v>
      </c>
      <c r="H1680" s="3">
        <f>INT((MONTH(_2024[[#This Row],[Semana n º Data]])-1)/3)+1</f>
        <v>2</v>
      </c>
    </row>
    <row r="1681" spans="1:8" x14ac:dyDescent="0.25">
      <c r="A1681" t="s">
        <v>151</v>
      </c>
      <c r="B1681">
        <f>+WEEKNUM(_2024[[#This Row],[Semana n º Data]],2)</f>
        <v>20</v>
      </c>
      <c r="C1681">
        <v>19</v>
      </c>
      <c r="D1681" t="s">
        <v>3</v>
      </c>
      <c r="E1681" t="str">
        <f>_xlfn.CONCAT(_2024[[#This Row],[Armazém]],_2024[[#This Row],[Data]])</f>
        <v>Braga20</v>
      </c>
      <c r="F1681">
        <v>1631.77</v>
      </c>
      <c r="G1681">
        <v>10685.24</v>
      </c>
      <c r="H1681" s="3">
        <f>INT((MONTH(_2024[[#This Row],[Semana n º Data]])-1)/3)+1</f>
        <v>2</v>
      </c>
    </row>
    <row r="1682" spans="1:8" x14ac:dyDescent="0.25">
      <c r="A1682" t="s">
        <v>151</v>
      </c>
      <c r="B1682">
        <f>+WEEKNUM(_2024[[#This Row],[Semana n º Data]],2)</f>
        <v>20</v>
      </c>
      <c r="C1682">
        <v>28</v>
      </c>
      <c r="D1682" t="s">
        <v>9</v>
      </c>
      <c r="E1682" t="str">
        <f>_xlfn.CONCAT(_2024[[#This Row],[Armazém]],_2024[[#This Row],[Data]])</f>
        <v>Lisbona Praca Dom Pedro20</v>
      </c>
      <c r="F1682">
        <v>4231.38</v>
      </c>
      <c r="G1682">
        <v>21535.31</v>
      </c>
      <c r="H1682" s="3">
        <f>INT((MONTH(_2024[[#This Row],[Semana n º Data]])-1)/3)+1</f>
        <v>2</v>
      </c>
    </row>
    <row r="1683" spans="1:8" x14ac:dyDescent="0.25">
      <c r="A1683" t="s">
        <v>151</v>
      </c>
      <c r="B1683">
        <f>+WEEKNUM(_2024[[#This Row],[Semana n º Data]],2)</f>
        <v>20</v>
      </c>
      <c r="C1683">
        <v>23</v>
      </c>
      <c r="D1683" t="s">
        <v>14</v>
      </c>
      <c r="E1683" t="str">
        <f>_xlfn.CONCAT(_2024[[#This Row],[Armazém]],_2024[[#This Row],[Data]])</f>
        <v>Lisbona Alcochete20</v>
      </c>
      <c r="F1683">
        <v>981.22</v>
      </c>
      <c r="G1683">
        <v>17768.259999999998</v>
      </c>
      <c r="H1683" s="3">
        <f>INT((MONTH(_2024[[#This Row],[Semana n º Data]])-1)/3)+1</f>
        <v>2</v>
      </c>
    </row>
    <row r="1684" spans="1:8" x14ac:dyDescent="0.25">
      <c r="A1684" t="s">
        <v>151</v>
      </c>
      <c r="B1684">
        <f>+WEEKNUM(_2024[[#This Row],[Semana n º Data]],2)</f>
        <v>20</v>
      </c>
      <c r="C1684">
        <v>29</v>
      </c>
      <c r="D1684" t="s">
        <v>2</v>
      </c>
      <c r="E1684" t="str">
        <f>_xlfn.CONCAT(_2024[[#This Row],[Armazém]],_2024[[#This Row],[Data]])</f>
        <v>Almancil Outlet20</v>
      </c>
      <c r="F1684">
        <v>1605.82</v>
      </c>
      <c r="G1684">
        <v>13973.01</v>
      </c>
      <c r="H1684" s="3">
        <f>INT((MONTH(_2024[[#This Row],[Semana n º Data]])-1)/3)+1</f>
        <v>2</v>
      </c>
    </row>
    <row r="1685" spans="1:8" x14ac:dyDescent="0.25">
      <c r="A1685" t="s">
        <v>151</v>
      </c>
      <c r="B1685">
        <f>+WEEKNUM(_2024[[#This Row],[Semana n º Data]],2)</f>
        <v>20</v>
      </c>
      <c r="C1685">
        <v>30</v>
      </c>
      <c r="D1685" t="s">
        <v>6</v>
      </c>
      <c r="E1685" t="str">
        <f>_xlfn.CONCAT(_2024[[#This Row],[Armazém]],_2024[[#This Row],[Data]])</f>
        <v>Lisboa CC Amoreiras20</v>
      </c>
      <c r="F1685">
        <v>1629.66</v>
      </c>
      <c r="G1685">
        <v>16104.73</v>
      </c>
      <c r="H1685" s="3">
        <f>INT((MONTH(_2024[[#This Row],[Semana n º Data]])-1)/3)+1</f>
        <v>2</v>
      </c>
    </row>
    <row r="1686" spans="1:8" x14ac:dyDescent="0.25">
      <c r="A1686" t="s">
        <v>152</v>
      </c>
      <c r="B1686">
        <f>+WEEKNUM(_2024[[#This Row],[Semana n º Data]],2)</f>
        <v>20</v>
      </c>
      <c r="C1686">
        <v>20</v>
      </c>
      <c r="D1686" t="s">
        <v>4</v>
      </c>
      <c r="E1686" t="str">
        <f>_xlfn.CONCAT(_2024[[#This Row],[Armazém]],_2024[[#This Row],[Data]])</f>
        <v>Coimbra CC Dolce Vita20</v>
      </c>
      <c r="F1686">
        <v>1099.58</v>
      </c>
      <c r="G1686">
        <v>10310.89</v>
      </c>
      <c r="H1686" s="3">
        <f>INT((MONTH(_2024[[#This Row],[Semana n º Data]])-1)/3)+1</f>
        <v>2</v>
      </c>
    </row>
    <row r="1687" spans="1:8" x14ac:dyDescent="0.25">
      <c r="A1687" t="s">
        <v>152</v>
      </c>
      <c r="B1687">
        <f>+WEEKNUM(_2024[[#This Row],[Semana n º Data]],2)</f>
        <v>20</v>
      </c>
      <c r="C1687">
        <v>24</v>
      </c>
      <c r="D1687" t="s">
        <v>10</v>
      </c>
      <c r="E1687" t="str">
        <f>_xlfn.CONCAT(_2024[[#This Row],[Armazém]],_2024[[#This Row],[Data]])</f>
        <v>Madeira Funchal CC La20</v>
      </c>
      <c r="F1687">
        <v>1229.79</v>
      </c>
      <c r="G1687">
        <v>13682.76</v>
      </c>
      <c r="H1687" s="3">
        <f>INT((MONTH(_2024[[#This Row],[Semana n º Data]])-1)/3)+1</f>
        <v>2</v>
      </c>
    </row>
    <row r="1688" spans="1:8" x14ac:dyDescent="0.25">
      <c r="A1688" t="s">
        <v>152</v>
      </c>
      <c r="B1688">
        <f>+WEEKNUM(_2024[[#This Row],[Semana n º Data]],2)</f>
        <v>20</v>
      </c>
      <c r="C1688">
        <v>22</v>
      </c>
      <c r="D1688" t="s">
        <v>5</v>
      </c>
      <c r="E1688" t="str">
        <f>_xlfn.CONCAT(_2024[[#This Row],[Armazém]],_2024[[#This Row],[Data]])</f>
        <v>Faro CC Forum Algarve20</v>
      </c>
      <c r="F1688">
        <v>1223.8399999999999</v>
      </c>
      <c r="G1688">
        <v>10116.219999999999</v>
      </c>
      <c r="H1688" s="3">
        <f>INT((MONTH(_2024[[#This Row],[Semana n º Data]])-1)/3)+1</f>
        <v>2</v>
      </c>
    </row>
    <row r="1689" spans="1:8" x14ac:dyDescent="0.25">
      <c r="A1689" t="s">
        <v>152</v>
      </c>
      <c r="B1689">
        <f>+WEEKNUM(_2024[[#This Row],[Semana n º Data]],2)</f>
        <v>20</v>
      </c>
      <c r="C1689">
        <v>26</v>
      </c>
      <c r="D1689" t="s">
        <v>13</v>
      </c>
      <c r="E1689" t="str">
        <f>_xlfn.CONCAT(_2024[[#This Row],[Armazém]],_2024[[#This Row],[Data]])</f>
        <v>Porto CC Norte Shopping20</v>
      </c>
      <c r="F1689">
        <v>1845.02</v>
      </c>
      <c r="G1689">
        <v>26216.47</v>
      </c>
      <c r="H1689" s="3">
        <f>INT((MONTH(_2024[[#This Row],[Semana n º Data]])-1)/3)+1</f>
        <v>2</v>
      </c>
    </row>
    <row r="1690" spans="1:8" x14ac:dyDescent="0.25">
      <c r="A1690" t="s">
        <v>152</v>
      </c>
      <c r="B1690">
        <f>+WEEKNUM(_2024[[#This Row],[Semana n º Data]],2)</f>
        <v>20</v>
      </c>
      <c r="C1690">
        <v>21</v>
      </c>
      <c r="D1690" t="s">
        <v>7</v>
      </c>
      <c r="E1690" t="str">
        <f>_xlfn.CONCAT(_2024[[#This Row],[Armazém]],_2024[[#This Row],[Data]])</f>
        <v>Lisboa CC Colombo20</v>
      </c>
      <c r="F1690">
        <v>2551.4499999999998</v>
      </c>
      <c r="G1690">
        <v>21713.65</v>
      </c>
      <c r="H1690" s="3">
        <f>INT((MONTH(_2024[[#This Row],[Semana n º Data]])-1)/3)+1</f>
        <v>2</v>
      </c>
    </row>
    <row r="1691" spans="1:8" x14ac:dyDescent="0.25">
      <c r="A1691" t="s">
        <v>152</v>
      </c>
      <c r="B1691">
        <f>+WEEKNUM(_2024[[#This Row],[Semana n º Data]],2)</f>
        <v>20</v>
      </c>
      <c r="C1691">
        <v>18</v>
      </c>
      <c r="D1691" t="s">
        <v>12</v>
      </c>
      <c r="E1691" t="str">
        <f>_xlfn.CONCAT(_2024[[#This Row],[Armazém]],_2024[[#This Row],[Data]])</f>
        <v>Porto Aeroporto20</v>
      </c>
      <c r="F1691">
        <v>2042.1</v>
      </c>
      <c r="G1691">
        <v>16223.05</v>
      </c>
      <c r="H1691" s="3">
        <f>INT((MONTH(_2024[[#This Row],[Semana n º Data]])-1)/3)+1</f>
        <v>2</v>
      </c>
    </row>
    <row r="1692" spans="1:8" x14ac:dyDescent="0.25">
      <c r="A1692" t="s">
        <v>152</v>
      </c>
      <c r="B1692">
        <f>+WEEKNUM(_2024[[#This Row],[Semana n º Data]],2)</f>
        <v>20</v>
      </c>
      <c r="C1692">
        <v>27</v>
      </c>
      <c r="D1692" t="s">
        <v>11</v>
      </c>
      <c r="E1692" t="str">
        <f>_xlfn.CONCAT(_2024[[#This Row],[Armazém]],_2024[[#This Row],[Data]])</f>
        <v>Oeiras C.C. Parque Oeiras20</v>
      </c>
      <c r="F1692">
        <v>1150.51</v>
      </c>
      <c r="G1692">
        <v>17785.939999999999</v>
      </c>
      <c r="H1692" s="3">
        <f>INT((MONTH(_2024[[#This Row],[Semana n º Data]])-1)/3)+1</f>
        <v>2</v>
      </c>
    </row>
    <row r="1693" spans="1:8" x14ac:dyDescent="0.25">
      <c r="A1693" t="s">
        <v>152</v>
      </c>
      <c r="B1693">
        <f>+WEEKNUM(_2024[[#This Row],[Semana n º Data]],2)</f>
        <v>20</v>
      </c>
      <c r="C1693">
        <v>19</v>
      </c>
      <c r="D1693" t="s">
        <v>3</v>
      </c>
      <c r="E1693" t="str">
        <f>_xlfn.CONCAT(_2024[[#This Row],[Armazém]],_2024[[#This Row],[Data]])</f>
        <v>Braga20</v>
      </c>
      <c r="F1693">
        <v>399.9</v>
      </c>
      <c r="G1693">
        <v>10685.24</v>
      </c>
      <c r="H1693" s="3">
        <f>INT((MONTH(_2024[[#This Row],[Semana n º Data]])-1)/3)+1</f>
        <v>2</v>
      </c>
    </row>
    <row r="1694" spans="1:8" x14ac:dyDescent="0.25">
      <c r="A1694" t="s">
        <v>152</v>
      </c>
      <c r="B1694">
        <f>+WEEKNUM(_2024[[#This Row],[Semana n º Data]],2)</f>
        <v>20</v>
      </c>
      <c r="C1694">
        <v>28</v>
      </c>
      <c r="D1694" t="s">
        <v>9</v>
      </c>
      <c r="E1694" t="str">
        <f>_xlfn.CONCAT(_2024[[#This Row],[Armazém]],_2024[[#This Row],[Data]])</f>
        <v>Lisbona Praca Dom Pedro20</v>
      </c>
      <c r="F1694">
        <v>2946.9</v>
      </c>
      <c r="G1694">
        <v>21535.31</v>
      </c>
      <c r="H1694" s="3">
        <f>INT((MONTH(_2024[[#This Row],[Semana n º Data]])-1)/3)+1</f>
        <v>2</v>
      </c>
    </row>
    <row r="1695" spans="1:8" x14ac:dyDescent="0.25">
      <c r="A1695" t="s">
        <v>152</v>
      </c>
      <c r="B1695">
        <f>+WEEKNUM(_2024[[#This Row],[Semana n º Data]],2)</f>
        <v>20</v>
      </c>
      <c r="C1695">
        <v>23</v>
      </c>
      <c r="D1695" t="s">
        <v>14</v>
      </c>
      <c r="E1695" t="str">
        <f>_xlfn.CONCAT(_2024[[#This Row],[Armazém]],_2024[[#This Row],[Data]])</f>
        <v>Lisbona Alcochete20</v>
      </c>
      <c r="F1695">
        <v>1650.65</v>
      </c>
      <c r="G1695">
        <v>17768.259999999998</v>
      </c>
      <c r="H1695" s="3">
        <f>INT((MONTH(_2024[[#This Row],[Semana n º Data]])-1)/3)+1</f>
        <v>2</v>
      </c>
    </row>
    <row r="1696" spans="1:8" x14ac:dyDescent="0.25">
      <c r="A1696" t="s">
        <v>152</v>
      </c>
      <c r="B1696">
        <f>+WEEKNUM(_2024[[#This Row],[Semana n º Data]],2)</f>
        <v>20</v>
      </c>
      <c r="C1696">
        <v>29</v>
      </c>
      <c r="D1696" t="s">
        <v>2</v>
      </c>
      <c r="E1696" t="str">
        <f>_xlfn.CONCAT(_2024[[#This Row],[Armazém]],_2024[[#This Row],[Data]])</f>
        <v>Almancil Outlet20</v>
      </c>
      <c r="F1696">
        <v>1489.86</v>
      </c>
      <c r="G1696">
        <v>13973.01</v>
      </c>
      <c r="H1696" s="3">
        <f>INT((MONTH(_2024[[#This Row],[Semana n º Data]])-1)/3)+1</f>
        <v>2</v>
      </c>
    </row>
    <row r="1697" spans="1:8" x14ac:dyDescent="0.25">
      <c r="A1697" t="s">
        <v>152</v>
      </c>
      <c r="B1697">
        <f>+WEEKNUM(_2024[[#This Row],[Semana n º Data]],2)</f>
        <v>20</v>
      </c>
      <c r="C1697">
        <v>30</v>
      </c>
      <c r="D1697" t="s">
        <v>6</v>
      </c>
      <c r="E1697" t="str">
        <f>_xlfn.CONCAT(_2024[[#This Row],[Armazém]],_2024[[#This Row],[Data]])</f>
        <v>Lisboa CC Amoreiras20</v>
      </c>
      <c r="F1697">
        <v>2025.9</v>
      </c>
      <c r="G1697">
        <v>16104.73</v>
      </c>
      <c r="H1697" s="3">
        <f>INT((MONTH(_2024[[#This Row],[Semana n º Data]])-1)/3)+1</f>
        <v>2</v>
      </c>
    </row>
    <row r="1698" spans="1:8" x14ac:dyDescent="0.25">
      <c r="A1698" t="s">
        <v>153</v>
      </c>
      <c r="B1698">
        <f>+WEEKNUM(_2024[[#This Row],[Semana n º Data]],2)</f>
        <v>20</v>
      </c>
      <c r="C1698">
        <v>20</v>
      </c>
      <c r="D1698" t="s">
        <v>4</v>
      </c>
      <c r="E1698" t="str">
        <f>_xlfn.CONCAT(_2024[[#This Row],[Armazém]],_2024[[#This Row],[Data]])</f>
        <v>Coimbra CC Dolce Vita20</v>
      </c>
      <c r="F1698">
        <v>1475.41</v>
      </c>
      <c r="G1698">
        <v>10310.89</v>
      </c>
      <c r="H1698" s="3">
        <f>INT((MONTH(_2024[[#This Row],[Semana n º Data]])-1)/3)+1</f>
        <v>2</v>
      </c>
    </row>
    <row r="1699" spans="1:8" x14ac:dyDescent="0.25">
      <c r="A1699" t="s">
        <v>153</v>
      </c>
      <c r="B1699">
        <f>+WEEKNUM(_2024[[#This Row],[Semana n º Data]],2)</f>
        <v>20</v>
      </c>
      <c r="C1699">
        <v>24</v>
      </c>
      <c r="D1699" t="s">
        <v>10</v>
      </c>
      <c r="E1699" t="str">
        <f>_xlfn.CONCAT(_2024[[#This Row],[Armazém]],_2024[[#This Row],[Data]])</f>
        <v>Madeira Funchal CC La20</v>
      </c>
      <c r="F1699">
        <v>1686.11</v>
      </c>
      <c r="G1699">
        <v>13682.76</v>
      </c>
      <c r="H1699" s="3">
        <f>INT((MONTH(_2024[[#This Row],[Semana n º Data]])-1)/3)+1</f>
        <v>2</v>
      </c>
    </row>
    <row r="1700" spans="1:8" x14ac:dyDescent="0.25">
      <c r="A1700" t="s">
        <v>153</v>
      </c>
      <c r="B1700">
        <f>+WEEKNUM(_2024[[#This Row],[Semana n º Data]],2)</f>
        <v>20</v>
      </c>
      <c r="C1700">
        <v>22</v>
      </c>
      <c r="D1700" t="s">
        <v>5</v>
      </c>
      <c r="E1700" t="str">
        <f>_xlfn.CONCAT(_2024[[#This Row],[Armazém]],_2024[[#This Row],[Data]])</f>
        <v>Faro CC Forum Algarve20</v>
      </c>
      <c r="F1700">
        <v>821.59</v>
      </c>
      <c r="G1700">
        <v>10116.219999999999</v>
      </c>
      <c r="H1700" s="3">
        <f>INT((MONTH(_2024[[#This Row],[Semana n º Data]])-1)/3)+1</f>
        <v>2</v>
      </c>
    </row>
    <row r="1701" spans="1:8" x14ac:dyDescent="0.25">
      <c r="A1701" t="s">
        <v>153</v>
      </c>
      <c r="B1701">
        <f>+WEEKNUM(_2024[[#This Row],[Semana n º Data]],2)</f>
        <v>20</v>
      </c>
      <c r="C1701">
        <v>26</v>
      </c>
      <c r="D1701" t="s">
        <v>13</v>
      </c>
      <c r="E1701" t="str">
        <f>_xlfn.CONCAT(_2024[[#This Row],[Armazém]],_2024[[#This Row],[Data]])</f>
        <v>Porto CC Norte Shopping20</v>
      </c>
      <c r="F1701">
        <v>3124.35</v>
      </c>
      <c r="G1701">
        <v>26216.47</v>
      </c>
      <c r="H1701" s="3">
        <f>INT((MONTH(_2024[[#This Row],[Semana n º Data]])-1)/3)+1</f>
        <v>2</v>
      </c>
    </row>
    <row r="1702" spans="1:8" x14ac:dyDescent="0.25">
      <c r="A1702" t="s">
        <v>153</v>
      </c>
      <c r="B1702">
        <f>+WEEKNUM(_2024[[#This Row],[Semana n º Data]],2)</f>
        <v>20</v>
      </c>
      <c r="C1702">
        <v>21</v>
      </c>
      <c r="D1702" t="s">
        <v>7</v>
      </c>
      <c r="E1702" t="str">
        <f>_xlfn.CONCAT(_2024[[#This Row],[Armazém]],_2024[[#This Row],[Data]])</f>
        <v>Lisboa CC Colombo20</v>
      </c>
      <c r="F1702">
        <v>2713.74</v>
      </c>
      <c r="G1702">
        <v>21713.65</v>
      </c>
      <c r="H1702" s="3">
        <f>INT((MONTH(_2024[[#This Row],[Semana n º Data]])-1)/3)+1</f>
        <v>2</v>
      </c>
    </row>
    <row r="1703" spans="1:8" x14ac:dyDescent="0.25">
      <c r="A1703" t="s">
        <v>153</v>
      </c>
      <c r="B1703">
        <f>+WEEKNUM(_2024[[#This Row],[Semana n º Data]],2)</f>
        <v>20</v>
      </c>
      <c r="C1703">
        <v>18</v>
      </c>
      <c r="D1703" t="s">
        <v>12</v>
      </c>
      <c r="E1703" t="str">
        <f>_xlfn.CONCAT(_2024[[#This Row],[Armazém]],_2024[[#This Row],[Data]])</f>
        <v>Porto Aeroporto20</v>
      </c>
      <c r="F1703">
        <v>2028.3</v>
      </c>
      <c r="G1703">
        <v>16223.05</v>
      </c>
      <c r="H1703" s="3">
        <f>INT((MONTH(_2024[[#This Row],[Semana n º Data]])-1)/3)+1</f>
        <v>2</v>
      </c>
    </row>
    <row r="1704" spans="1:8" x14ac:dyDescent="0.25">
      <c r="A1704" t="s">
        <v>153</v>
      </c>
      <c r="B1704">
        <f>+WEEKNUM(_2024[[#This Row],[Semana n º Data]],2)</f>
        <v>20</v>
      </c>
      <c r="C1704">
        <v>27</v>
      </c>
      <c r="D1704" t="s">
        <v>11</v>
      </c>
      <c r="E1704" t="str">
        <f>_xlfn.CONCAT(_2024[[#This Row],[Armazém]],_2024[[#This Row],[Data]])</f>
        <v>Oeiras C.C. Parque Oeiras20</v>
      </c>
      <c r="F1704">
        <v>1786.98</v>
      </c>
      <c r="G1704">
        <v>17785.939999999999</v>
      </c>
      <c r="H1704" s="3">
        <f>INT((MONTH(_2024[[#This Row],[Semana n º Data]])-1)/3)+1</f>
        <v>2</v>
      </c>
    </row>
    <row r="1705" spans="1:8" x14ac:dyDescent="0.25">
      <c r="A1705" t="s">
        <v>153</v>
      </c>
      <c r="B1705">
        <f>+WEEKNUM(_2024[[#This Row],[Semana n º Data]],2)</f>
        <v>20</v>
      </c>
      <c r="C1705">
        <v>19</v>
      </c>
      <c r="D1705" t="s">
        <v>3</v>
      </c>
      <c r="E1705" t="str">
        <f>_xlfn.CONCAT(_2024[[#This Row],[Armazém]],_2024[[#This Row],[Data]])</f>
        <v>Braga20</v>
      </c>
      <c r="F1705">
        <v>1078.5999999999999</v>
      </c>
      <c r="G1705">
        <v>10685.24</v>
      </c>
      <c r="H1705" s="3">
        <f>INT((MONTH(_2024[[#This Row],[Semana n º Data]])-1)/3)+1</f>
        <v>2</v>
      </c>
    </row>
    <row r="1706" spans="1:8" x14ac:dyDescent="0.25">
      <c r="A1706" t="s">
        <v>153</v>
      </c>
      <c r="B1706">
        <f>+WEEKNUM(_2024[[#This Row],[Semana n º Data]],2)</f>
        <v>20</v>
      </c>
      <c r="C1706">
        <v>28</v>
      </c>
      <c r="D1706" t="s">
        <v>9</v>
      </c>
      <c r="E1706" t="str">
        <f>_xlfn.CONCAT(_2024[[#This Row],[Armazém]],_2024[[#This Row],[Data]])</f>
        <v>Lisbona Praca Dom Pedro20</v>
      </c>
      <c r="F1706">
        <v>3990.33</v>
      </c>
      <c r="G1706">
        <v>21535.31</v>
      </c>
      <c r="H1706" s="3">
        <f>INT((MONTH(_2024[[#This Row],[Semana n º Data]])-1)/3)+1</f>
        <v>2</v>
      </c>
    </row>
    <row r="1707" spans="1:8" x14ac:dyDescent="0.25">
      <c r="A1707" t="s">
        <v>153</v>
      </c>
      <c r="B1707">
        <f>+WEEKNUM(_2024[[#This Row],[Semana n º Data]],2)</f>
        <v>20</v>
      </c>
      <c r="C1707">
        <v>23</v>
      </c>
      <c r="D1707" t="s">
        <v>14</v>
      </c>
      <c r="E1707" t="str">
        <f>_xlfn.CONCAT(_2024[[#This Row],[Armazém]],_2024[[#This Row],[Data]])</f>
        <v>Lisbona Alcochete20</v>
      </c>
      <c r="F1707">
        <v>1476.42</v>
      </c>
      <c r="G1707">
        <v>17768.259999999998</v>
      </c>
      <c r="H1707" s="3">
        <f>INT((MONTH(_2024[[#This Row],[Semana n º Data]])-1)/3)+1</f>
        <v>2</v>
      </c>
    </row>
    <row r="1708" spans="1:8" x14ac:dyDescent="0.25">
      <c r="A1708" t="s">
        <v>153</v>
      </c>
      <c r="B1708">
        <f>+WEEKNUM(_2024[[#This Row],[Semana n º Data]],2)</f>
        <v>20</v>
      </c>
      <c r="C1708">
        <v>29</v>
      </c>
      <c r="D1708" t="s">
        <v>2</v>
      </c>
      <c r="E1708" t="str">
        <f>_xlfn.CONCAT(_2024[[#This Row],[Armazém]],_2024[[#This Row],[Data]])</f>
        <v>Almancil Outlet20</v>
      </c>
      <c r="F1708">
        <v>1808.92</v>
      </c>
      <c r="G1708">
        <v>13973.01</v>
      </c>
      <c r="H1708" s="3">
        <f>INT((MONTH(_2024[[#This Row],[Semana n º Data]])-1)/3)+1</f>
        <v>2</v>
      </c>
    </row>
    <row r="1709" spans="1:8" x14ac:dyDescent="0.25">
      <c r="A1709" t="s">
        <v>153</v>
      </c>
      <c r="B1709">
        <f>+WEEKNUM(_2024[[#This Row],[Semana n º Data]],2)</f>
        <v>20</v>
      </c>
      <c r="C1709">
        <v>30</v>
      </c>
      <c r="D1709" t="s">
        <v>6</v>
      </c>
      <c r="E1709" t="str">
        <f>_xlfn.CONCAT(_2024[[#This Row],[Armazém]],_2024[[#This Row],[Data]])</f>
        <v>Lisboa CC Amoreiras20</v>
      </c>
      <c r="F1709">
        <v>1655.01</v>
      </c>
      <c r="G1709">
        <v>16104.73</v>
      </c>
      <c r="H1709" s="3">
        <f>INT((MONTH(_2024[[#This Row],[Semana n º Data]])-1)/3)+1</f>
        <v>2</v>
      </c>
    </row>
    <row r="1710" spans="1:8" x14ac:dyDescent="0.25">
      <c r="A1710" t="s">
        <v>154</v>
      </c>
      <c r="B1710">
        <f>+WEEKNUM(_2024[[#This Row],[Semana n º Data]],2)</f>
        <v>20</v>
      </c>
      <c r="C1710">
        <v>20</v>
      </c>
      <c r="D1710" t="s">
        <v>4</v>
      </c>
      <c r="E1710" t="str">
        <f>_xlfn.CONCAT(_2024[[#This Row],[Armazém]],_2024[[#This Row],[Data]])</f>
        <v>Coimbra CC Dolce Vita20</v>
      </c>
      <c r="F1710">
        <v>2132.37</v>
      </c>
      <c r="G1710">
        <v>10310.89</v>
      </c>
      <c r="H1710" s="3">
        <f>INT((MONTH(_2024[[#This Row],[Semana n º Data]])-1)/3)+1</f>
        <v>2</v>
      </c>
    </row>
    <row r="1711" spans="1:8" x14ac:dyDescent="0.25">
      <c r="A1711" t="s">
        <v>154</v>
      </c>
      <c r="B1711">
        <f>+WEEKNUM(_2024[[#This Row],[Semana n º Data]],2)</f>
        <v>20</v>
      </c>
      <c r="C1711">
        <v>24</v>
      </c>
      <c r="D1711" t="s">
        <v>10</v>
      </c>
      <c r="E1711" t="str">
        <f>_xlfn.CONCAT(_2024[[#This Row],[Armazém]],_2024[[#This Row],[Data]])</f>
        <v>Madeira Funchal CC La20</v>
      </c>
      <c r="F1711">
        <v>1282.05</v>
      </c>
      <c r="G1711">
        <v>13682.76</v>
      </c>
      <c r="H1711" s="3">
        <f>INT((MONTH(_2024[[#This Row],[Semana n º Data]])-1)/3)+1</f>
        <v>2</v>
      </c>
    </row>
    <row r="1712" spans="1:8" x14ac:dyDescent="0.25">
      <c r="A1712" t="s">
        <v>154</v>
      </c>
      <c r="B1712">
        <f>+WEEKNUM(_2024[[#This Row],[Semana n º Data]],2)</f>
        <v>20</v>
      </c>
      <c r="C1712">
        <v>22</v>
      </c>
      <c r="D1712" t="s">
        <v>5</v>
      </c>
      <c r="E1712" t="str">
        <f>_xlfn.CONCAT(_2024[[#This Row],[Armazém]],_2024[[#This Row],[Data]])</f>
        <v>Faro CC Forum Algarve20</v>
      </c>
      <c r="F1712">
        <v>1282.9000000000001</v>
      </c>
      <c r="G1712">
        <v>10116.219999999999</v>
      </c>
      <c r="H1712" s="3">
        <f>INT((MONTH(_2024[[#This Row],[Semana n º Data]])-1)/3)+1</f>
        <v>2</v>
      </c>
    </row>
    <row r="1713" spans="1:8" x14ac:dyDescent="0.25">
      <c r="A1713" t="s">
        <v>154</v>
      </c>
      <c r="B1713">
        <f>+WEEKNUM(_2024[[#This Row],[Semana n º Data]],2)</f>
        <v>20</v>
      </c>
      <c r="C1713">
        <v>26</v>
      </c>
      <c r="D1713" t="s">
        <v>13</v>
      </c>
      <c r="E1713" t="str">
        <f>_xlfn.CONCAT(_2024[[#This Row],[Armazém]],_2024[[#This Row],[Data]])</f>
        <v>Porto CC Norte Shopping20</v>
      </c>
      <c r="F1713">
        <v>3763.66</v>
      </c>
      <c r="G1713">
        <v>26216.47</v>
      </c>
      <c r="H1713" s="3">
        <f>INT((MONTH(_2024[[#This Row],[Semana n º Data]])-1)/3)+1</f>
        <v>2</v>
      </c>
    </row>
    <row r="1714" spans="1:8" x14ac:dyDescent="0.25">
      <c r="A1714" t="s">
        <v>154</v>
      </c>
      <c r="B1714">
        <f>+WEEKNUM(_2024[[#This Row],[Semana n º Data]],2)</f>
        <v>20</v>
      </c>
      <c r="C1714">
        <v>21</v>
      </c>
      <c r="D1714" t="s">
        <v>7</v>
      </c>
      <c r="E1714" t="str">
        <f>_xlfn.CONCAT(_2024[[#This Row],[Armazém]],_2024[[#This Row],[Data]])</f>
        <v>Lisboa CC Colombo20</v>
      </c>
      <c r="F1714">
        <v>4670.88</v>
      </c>
      <c r="G1714">
        <v>21713.65</v>
      </c>
      <c r="H1714" s="3">
        <f>INT((MONTH(_2024[[#This Row],[Semana n º Data]])-1)/3)+1</f>
        <v>2</v>
      </c>
    </row>
    <row r="1715" spans="1:8" x14ac:dyDescent="0.25">
      <c r="A1715" t="s">
        <v>154</v>
      </c>
      <c r="B1715">
        <f>+WEEKNUM(_2024[[#This Row],[Semana n º Data]],2)</f>
        <v>20</v>
      </c>
      <c r="C1715">
        <v>18</v>
      </c>
      <c r="D1715" t="s">
        <v>12</v>
      </c>
      <c r="E1715" t="str">
        <f>_xlfn.CONCAT(_2024[[#This Row],[Armazém]],_2024[[#This Row],[Data]])</f>
        <v>Porto Aeroporto20</v>
      </c>
      <c r="F1715">
        <v>1785.51</v>
      </c>
      <c r="G1715">
        <v>16223.05</v>
      </c>
      <c r="H1715" s="3">
        <f>INT((MONTH(_2024[[#This Row],[Semana n º Data]])-1)/3)+1</f>
        <v>2</v>
      </c>
    </row>
    <row r="1716" spans="1:8" x14ac:dyDescent="0.25">
      <c r="A1716" t="s">
        <v>154</v>
      </c>
      <c r="B1716">
        <f>+WEEKNUM(_2024[[#This Row],[Semana n º Data]],2)</f>
        <v>20</v>
      </c>
      <c r="C1716">
        <v>27</v>
      </c>
      <c r="D1716" t="s">
        <v>11</v>
      </c>
      <c r="E1716" t="str">
        <f>_xlfn.CONCAT(_2024[[#This Row],[Armazém]],_2024[[#This Row],[Data]])</f>
        <v>Oeiras C.C. Parque Oeiras20</v>
      </c>
      <c r="F1716">
        <v>2833.48</v>
      </c>
      <c r="G1716">
        <v>17785.939999999999</v>
      </c>
      <c r="H1716" s="3">
        <f>INT((MONTH(_2024[[#This Row],[Semana n º Data]])-1)/3)+1</f>
        <v>2</v>
      </c>
    </row>
    <row r="1717" spans="1:8" x14ac:dyDescent="0.25">
      <c r="A1717" t="s">
        <v>154</v>
      </c>
      <c r="B1717">
        <f>+WEEKNUM(_2024[[#This Row],[Semana n º Data]],2)</f>
        <v>20</v>
      </c>
      <c r="C1717">
        <v>19</v>
      </c>
      <c r="D1717" t="s">
        <v>3</v>
      </c>
      <c r="E1717" t="str">
        <f>_xlfn.CONCAT(_2024[[#This Row],[Armazém]],_2024[[#This Row],[Data]])</f>
        <v>Braga20</v>
      </c>
      <c r="F1717">
        <v>2126.6</v>
      </c>
      <c r="G1717">
        <v>10685.24</v>
      </c>
      <c r="H1717" s="3">
        <f>INT((MONTH(_2024[[#This Row],[Semana n º Data]])-1)/3)+1</f>
        <v>2</v>
      </c>
    </row>
    <row r="1718" spans="1:8" x14ac:dyDescent="0.25">
      <c r="A1718" t="s">
        <v>154</v>
      </c>
      <c r="B1718">
        <f>+WEEKNUM(_2024[[#This Row],[Semana n º Data]],2)</f>
        <v>20</v>
      </c>
      <c r="C1718">
        <v>28</v>
      </c>
      <c r="D1718" t="s">
        <v>9</v>
      </c>
      <c r="E1718" t="str">
        <f>_xlfn.CONCAT(_2024[[#This Row],[Armazém]],_2024[[#This Row],[Data]])</f>
        <v>Lisbona Praca Dom Pedro20</v>
      </c>
      <c r="F1718">
        <v>3563.9</v>
      </c>
      <c r="G1718">
        <v>21535.31</v>
      </c>
      <c r="H1718" s="3">
        <f>INT((MONTH(_2024[[#This Row],[Semana n º Data]])-1)/3)+1</f>
        <v>2</v>
      </c>
    </row>
    <row r="1719" spans="1:8" x14ac:dyDescent="0.25">
      <c r="A1719" t="s">
        <v>154</v>
      </c>
      <c r="B1719">
        <f>+WEEKNUM(_2024[[#This Row],[Semana n º Data]],2)</f>
        <v>20</v>
      </c>
      <c r="C1719">
        <v>23</v>
      </c>
      <c r="D1719" t="s">
        <v>14</v>
      </c>
      <c r="E1719" t="str">
        <f>_xlfn.CONCAT(_2024[[#This Row],[Armazém]],_2024[[#This Row],[Data]])</f>
        <v>Lisbona Alcochete20</v>
      </c>
      <c r="F1719">
        <v>3076.21</v>
      </c>
      <c r="G1719">
        <v>17768.259999999998</v>
      </c>
      <c r="H1719" s="3">
        <f>INT((MONTH(_2024[[#This Row],[Semana n º Data]])-1)/3)+1</f>
        <v>2</v>
      </c>
    </row>
    <row r="1720" spans="1:8" x14ac:dyDescent="0.25">
      <c r="A1720" t="s">
        <v>154</v>
      </c>
      <c r="B1720">
        <f>+WEEKNUM(_2024[[#This Row],[Semana n º Data]],2)</f>
        <v>20</v>
      </c>
      <c r="C1720">
        <v>29</v>
      </c>
      <c r="D1720" t="s">
        <v>2</v>
      </c>
      <c r="E1720" t="str">
        <f>_xlfn.CONCAT(_2024[[#This Row],[Armazém]],_2024[[#This Row],[Data]])</f>
        <v>Almancil Outlet20</v>
      </c>
      <c r="F1720">
        <v>1719.77</v>
      </c>
      <c r="G1720">
        <v>13973.01</v>
      </c>
      <c r="H1720" s="3">
        <f>INT((MONTH(_2024[[#This Row],[Semana n º Data]])-1)/3)+1</f>
        <v>2</v>
      </c>
    </row>
    <row r="1721" spans="1:8" x14ac:dyDescent="0.25">
      <c r="A1721" t="s">
        <v>154</v>
      </c>
      <c r="B1721">
        <f>+WEEKNUM(_2024[[#This Row],[Semana n º Data]],2)</f>
        <v>20</v>
      </c>
      <c r="C1721">
        <v>30</v>
      </c>
      <c r="D1721" t="s">
        <v>6</v>
      </c>
      <c r="E1721" t="str">
        <f>_xlfn.CONCAT(_2024[[#This Row],[Armazém]],_2024[[#This Row],[Data]])</f>
        <v>Lisboa CC Amoreiras20</v>
      </c>
      <c r="F1721">
        <v>2457.0100000000002</v>
      </c>
      <c r="G1721">
        <v>16104.73</v>
      </c>
      <c r="H1721" s="3">
        <f>INT((MONTH(_2024[[#This Row],[Semana n º Data]])-1)/3)+1</f>
        <v>2</v>
      </c>
    </row>
    <row r="1722" spans="1:8" x14ac:dyDescent="0.25">
      <c r="A1722" t="s">
        <v>155</v>
      </c>
      <c r="B1722">
        <f>+WEEKNUM(_2024[[#This Row],[Semana n º Data]],2)</f>
        <v>20</v>
      </c>
      <c r="C1722">
        <v>20</v>
      </c>
      <c r="D1722" t="s">
        <v>4</v>
      </c>
      <c r="E1722" t="str">
        <f>_xlfn.CONCAT(_2024[[#This Row],[Armazém]],_2024[[#This Row],[Data]])</f>
        <v>Coimbra CC Dolce Vita20</v>
      </c>
      <c r="F1722">
        <v>1586.36</v>
      </c>
      <c r="G1722">
        <v>10310.89</v>
      </c>
      <c r="H1722" s="3">
        <f>INT((MONTH(_2024[[#This Row],[Semana n º Data]])-1)/3)+1</f>
        <v>2</v>
      </c>
    </row>
    <row r="1723" spans="1:8" x14ac:dyDescent="0.25">
      <c r="A1723" t="s">
        <v>155</v>
      </c>
      <c r="B1723">
        <f>+WEEKNUM(_2024[[#This Row],[Semana n º Data]],2)</f>
        <v>20</v>
      </c>
      <c r="C1723">
        <v>24</v>
      </c>
      <c r="D1723" t="s">
        <v>10</v>
      </c>
      <c r="E1723" t="str">
        <f>_xlfn.CONCAT(_2024[[#This Row],[Armazém]],_2024[[#This Row],[Data]])</f>
        <v>Madeira Funchal CC La20</v>
      </c>
      <c r="F1723">
        <v>1157.5999999999999</v>
      </c>
      <c r="G1723">
        <v>13682.76</v>
      </c>
      <c r="H1723" s="3">
        <f>INT((MONTH(_2024[[#This Row],[Semana n º Data]])-1)/3)+1</f>
        <v>2</v>
      </c>
    </row>
    <row r="1724" spans="1:8" x14ac:dyDescent="0.25">
      <c r="A1724" t="s">
        <v>155</v>
      </c>
      <c r="B1724">
        <f>+WEEKNUM(_2024[[#This Row],[Semana n º Data]],2)</f>
        <v>20</v>
      </c>
      <c r="C1724">
        <v>22</v>
      </c>
      <c r="D1724" t="s">
        <v>5</v>
      </c>
      <c r="E1724" t="str">
        <f>_xlfn.CONCAT(_2024[[#This Row],[Armazém]],_2024[[#This Row],[Data]])</f>
        <v>Faro CC Forum Algarve20</v>
      </c>
      <c r="F1724">
        <v>1622.78</v>
      </c>
      <c r="G1724">
        <v>10116.219999999999</v>
      </c>
      <c r="H1724" s="3">
        <f>INT((MONTH(_2024[[#This Row],[Semana n º Data]])-1)/3)+1</f>
        <v>2</v>
      </c>
    </row>
    <row r="1725" spans="1:8" x14ac:dyDescent="0.25">
      <c r="A1725" t="s">
        <v>155</v>
      </c>
      <c r="B1725">
        <f>+WEEKNUM(_2024[[#This Row],[Semana n º Data]],2)</f>
        <v>20</v>
      </c>
      <c r="C1725">
        <v>26</v>
      </c>
      <c r="D1725" t="s">
        <v>13</v>
      </c>
      <c r="E1725" t="str">
        <f>_xlfn.CONCAT(_2024[[#This Row],[Armazém]],_2024[[#This Row],[Data]])</f>
        <v>Porto CC Norte Shopping20</v>
      </c>
      <c r="F1725">
        <v>3030.02</v>
      </c>
      <c r="G1725">
        <v>26216.47</v>
      </c>
      <c r="H1725" s="3">
        <f>INT((MONTH(_2024[[#This Row],[Semana n º Data]])-1)/3)+1</f>
        <v>2</v>
      </c>
    </row>
    <row r="1726" spans="1:8" x14ac:dyDescent="0.25">
      <c r="A1726" t="s">
        <v>155</v>
      </c>
      <c r="B1726">
        <f>+WEEKNUM(_2024[[#This Row],[Semana n º Data]],2)</f>
        <v>20</v>
      </c>
      <c r="C1726">
        <v>21</v>
      </c>
      <c r="D1726" t="s">
        <v>7</v>
      </c>
      <c r="E1726" t="str">
        <f>_xlfn.CONCAT(_2024[[#This Row],[Armazém]],_2024[[#This Row],[Data]])</f>
        <v>Lisboa CC Colombo20</v>
      </c>
      <c r="F1726">
        <v>3963.3</v>
      </c>
      <c r="G1726">
        <v>21713.65</v>
      </c>
      <c r="H1726" s="3">
        <f>INT((MONTH(_2024[[#This Row],[Semana n º Data]])-1)/3)+1</f>
        <v>2</v>
      </c>
    </row>
    <row r="1727" spans="1:8" x14ac:dyDescent="0.25">
      <c r="A1727" t="s">
        <v>155</v>
      </c>
      <c r="B1727">
        <f>+WEEKNUM(_2024[[#This Row],[Semana n º Data]],2)</f>
        <v>20</v>
      </c>
      <c r="C1727">
        <v>18</v>
      </c>
      <c r="D1727" t="s">
        <v>12</v>
      </c>
      <c r="E1727" t="str">
        <f>_xlfn.CONCAT(_2024[[#This Row],[Armazém]],_2024[[#This Row],[Data]])</f>
        <v>Porto Aeroporto20</v>
      </c>
      <c r="F1727">
        <v>3010.4</v>
      </c>
      <c r="G1727">
        <v>16223.05</v>
      </c>
      <c r="H1727" s="3">
        <f>INT((MONTH(_2024[[#This Row],[Semana n º Data]])-1)/3)+1</f>
        <v>2</v>
      </c>
    </row>
    <row r="1728" spans="1:8" x14ac:dyDescent="0.25">
      <c r="A1728" t="s">
        <v>155</v>
      </c>
      <c r="B1728">
        <f>+WEEKNUM(_2024[[#This Row],[Semana n º Data]],2)</f>
        <v>20</v>
      </c>
      <c r="C1728">
        <v>27</v>
      </c>
      <c r="D1728" t="s">
        <v>11</v>
      </c>
      <c r="E1728" t="str">
        <f>_xlfn.CONCAT(_2024[[#This Row],[Armazém]],_2024[[#This Row],[Data]])</f>
        <v>Oeiras C.C. Parque Oeiras20</v>
      </c>
      <c r="F1728">
        <v>2065.39</v>
      </c>
      <c r="G1728">
        <v>17785.939999999999</v>
      </c>
      <c r="H1728" s="3">
        <f>INT((MONTH(_2024[[#This Row],[Semana n º Data]])-1)/3)+1</f>
        <v>2</v>
      </c>
    </row>
    <row r="1729" spans="1:8" x14ac:dyDescent="0.25">
      <c r="A1729" t="s">
        <v>155</v>
      </c>
      <c r="B1729">
        <f>+WEEKNUM(_2024[[#This Row],[Semana n º Data]],2)</f>
        <v>20</v>
      </c>
      <c r="C1729">
        <v>28</v>
      </c>
      <c r="D1729" t="s">
        <v>9</v>
      </c>
      <c r="E1729" t="str">
        <f>_xlfn.CONCAT(_2024[[#This Row],[Armazém]],_2024[[#This Row],[Data]])</f>
        <v>Lisbona Praca Dom Pedro20</v>
      </c>
      <c r="F1729">
        <v>4715.9399999999996</v>
      </c>
      <c r="G1729">
        <v>21535.31</v>
      </c>
      <c r="H1729" s="3">
        <f>INT((MONTH(_2024[[#This Row],[Semana n º Data]])-1)/3)+1</f>
        <v>2</v>
      </c>
    </row>
    <row r="1730" spans="1:8" x14ac:dyDescent="0.25">
      <c r="A1730" t="s">
        <v>155</v>
      </c>
      <c r="B1730">
        <f>+WEEKNUM(_2024[[#This Row],[Semana n º Data]],2)</f>
        <v>20</v>
      </c>
      <c r="C1730">
        <v>23</v>
      </c>
      <c r="D1730" t="s">
        <v>14</v>
      </c>
      <c r="E1730" t="str">
        <f>_xlfn.CONCAT(_2024[[#This Row],[Armazém]],_2024[[#This Row],[Data]])</f>
        <v>Lisbona Alcochete20</v>
      </c>
      <c r="F1730">
        <v>3613</v>
      </c>
      <c r="G1730">
        <v>17768.259999999998</v>
      </c>
      <c r="H1730" s="3">
        <f>INT((MONTH(_2024[[#This Row],[Semana n º Data]])-1)/3)+1</f>
        <v>2</v>
      </c>
    </row>
    <row r="1731" spans="1:8" x14ac:dyDescent="0.25">
      <c r="A1731" t="s">
        <v>155</v>
      </c>
      <c r="B1731">
        <f>+WEEKNUM(_2024[[#This Row],[Semana n º Data]],2)</f>
        <v>20</v>
      </c>
      <c r="C1731">
        <v>29</v>
      </c>
      <c r="D1731" t="s">
        <v>2</v>
      </c>
      <c r="E1731" t="str">
        <f>_xlfn.CONCAT(_2024[[#This Row],[Armazém]],_2024[[#This Row],[Data]])</f>
        <v>Almancil Outlet20</v>
      </c>
      <c r="F1731">
        <v>2741.45</v>
      </c>
      <c r="G1731">
        <v>13973.01</v>
      </c>
      <c r="H1731" s="3">
        <f>INT((MONTH(_2024[[#This Row],[Semana n º Data]])-1)/3)+1</f>
        <v>2</v>
      </c>
    </row>
    <row r="1732" spans="1:8" x14ac:dyDescent="0.25">
      <c r="A1732" t="s">
        <v>155</v>
      </c>
      <c r="B1732">
        <f>+WEEKNUM(_2024[[#This Row],[Semana n º Data]],2)</f>
        <v>20</v>
      </c>
      <c r="C1732">
        <v>30</v>
      </c>
      <c r="D1732" t="s">
        <v>6</v>
      </c>
      <c r="E1732" t="str">
        <f>_xlfn.CONCAT(_2024[[#This Row],[Armazém]],_2024[[#This Row],[Data]])</f>
        <v>Lisboa CC Amoreiras20</v>
      </c>
      <c r="F1732">
        <v>2860.11</v>
      </c>
      <c r="G1732">
        <v>16104.73</v>
      </c>
      <c r="H1732" s="3">
        <f>INT((MONTH(_2024[[#This Row],[Semana n º Data]])-1)/3)+1</f>
        <v>2</v>
      </c>
    </row>
    <row r="1733" spans="1:8" x14ac:dyDescent="0.25">
      <c r="A1733" t="s">
        <v>156</v>
      </c>
      <c r="B1733">
        <f>+WEEKNUM(_2024[[#This Row],[Semana n º Data]],2)</f>
        <v>21</v>
      </c>
      <c r="C1733">
        <v>20</v>
      </c>
      <c r="D1733" t="s">
        <v>4</v>
      </c>
      <c r="E1733" t="str">
        <f>_xlfn.CONCAT(_2024[[#This Row],[Armazém]],_2024[[#This Row],[Data]])</f>
        <v>Coimbra CC Dolce Vita21</v>
      </c>
      <c r="F1733">
        <v>1398.2</v>
      </c>
      <c r="G1733">
        <v>12860.23</v>
      </c>
      <c r="H1733" s="3">
        <f>INT((MONTH(_2024[[#This Row],[Semana n º Data]])-1)/3)+1</f>
        <v>2</v>
      </c>
    </row>
    <row r="1734" spans="1:8" x14ac:dyDescent="0.25">
      <c r="A1734" t="s">
        <v>156</v>
      </c>
      <c r="B1734">
        <f>+WEEKNUM(_2024[[#This Row],[Semana n º Data]],2)</f>
        <v>21</v>
      </c>
      <c r="C1734">
        <v>24</v>
      </c>
      <c r="D1734" t="s">
        <v>10</v>
      </c>
      <c r="E1734" t="str">
        <f>_xlfn.CONCAT(_2024[[#This Row],[Armazém]],_2024[[#This Row],[Data]])</f>
        <v>Madeira Funchal CC La21</v>
      </c>
      <c r="F1734">
        <v>1884.23</v>
      </c>
      <c r="G1734">
        <v>13121.88</v>
      </c>
      <c r="H1734" s="3">
        <f>INT((MONTH(_2024[[#This Row],[Semana n º Data]])-1)/3)+1</f>
        <v>2</v>
      </c>
    </row>
    <row r="1735" spans="1:8" x14ac:dyDescent="0.25">
      <c r="A1735" t="s">
        <v>156</v>
      </c>
      <c r="B1735">
        <f>+WEEKNUM(_2024[[#This Row],[Semana n º Data]],2)</f>
        <v>21</v>
      </c>
      <c r="C1735">
        <v>22</v>
      </c>
      <c r="D1735" t="s">
        <v>5</v>
      </c>
      <c r="E1735" t="str">
        <f>_xlfn.CONCAT(_2024[[#This Row],[Armazém]],_2024[[#This Row],[Data]])</f>
        <v>Faro CC Forum Algarve21</v>
      </c>
      <c r="F1735">
        <v>1090</v>
      </c>
      <c r="G1735">
        <v>8789.75</v>
      </c>
      <c r="H1735" s="3">
        <f>INT((MONTH(_2024[[#This Row],[Semana n º Data]])-1)/3)+1</f>
        <v>2</v>
      </c>
    </row>
    <row r="1736" spans="1:8" x14ac:dyDescent="0.25">
      <c r="A1736" t="s">
        <v>156</v>
      </c>
      <c r="B1736">
        <f>+WEEKNUM(_2024[[#This Row],[Semana n º Data]],2)</f>
        <v>21</v>
      </c>
      <c r="C1736">
        <v>26</v>
      </c>
      <c r="D1736" t="s">
        <v>13</v>
      </c>
      <c r="E1736" t="str">
        <f>_xlfn.CONCAT(_2024[[#This Row],[Armazém]],_2024[[#This Row],[Data]])</f>
        <v>Porto CC Norte Shopping21</v>
      </c>
      <c r="F1736">
        <v>1919.7</v>
      </c>
      <c r="G1736">
        <v>25641.55</v>
      </c>
      <c r="H1736" s="3">
        <f>INT((MONTH(_2024[[#This Row],[Semana n º Data]])-1)/3)+1</f>
        <v>2</v>
      </c>
    </row>
    <row r="1737" spans="1:8" x14ac:dyDescent="0.25">
      <c r="A1737" t="s">
        <v>156</v>
      </c>
      <c r="B1737">
        <f>+WEEKNUM(_2024[[#This Row],[Semana n º Data]],2)</f>
        <v>21</v>
      </c>
      <c r="C1737">
        <v>21</v>
      </c>
      <c r="D1737" t="s">
        <v>7</v>
      </c>
      <c r="E1737" t="str">
        <f>_xlfn.CONCAT(_2024[[#This Row],[Armazém]],_2024[[#This Row],[Data]])</f>
        <v>Lisboa CC Colombo21</v>
      </c>
      <c r="F1737">
        <v>2250.4299999999998</v>
      </c>
      <c r="G1737">
        <v>22251.14</v>
      </c>
      <c r="H1737" s="3">
        <f>INT((MONTH(_2024[[#This Row],[Semana n º Data]])-1)/3)+1</f>
        <v>2</v>
      </c>
    </row>
    <row r="1738" spans="1:8" x14ac:dyDescent="0.25">
      <c r="A1738" t="s">
        <v>156</v>
      </c>
      <c r="B1738">
        <f>+WEEKNUM(_2024[[#This Row],[Semana n º Data]],2)</f>
        <v>21</v>
      </c>
      <c r="C1738">
        <v>18</v>
      </c>
      <c r="D1738" t="s">
        <v>12</v>
      </c>
      <c r="E1738" t="str">
        <f>_xlfn.CONCAT(_2024[[#This Row],[Armazém]],_2024[[#This Row],[Data]])</f>
        <v>Porto Aeroporto21</v>
      </c>
      <c r="F1738">
        <v>2363.5</v>
      </c>
      <c r="G1738">
        <v>17338.43</v>
      </c>
      <c r="H1738" s="3">
        <f>INT((MONTH(_2024[[#This Row],[Semana n º Data]])-1)/3)+1</f>
        <v>2</v>
      </c>
    </row>
    <row r="1739" spans="1:8" x14ac:dyDescent="0.25">
      <c r="A1739" t="s">
        <v>156</v>
      </c>
      <c r="B1739">
        <f>+WEEKNUM(_2024[[#This Row],[Semana n º Data]],2)</f>
        <v>21</v>
      </c>
      <c r="C1739">
        <v>27</v>
      </c>
      <c r="D1739" t="s">
        <v>11</v>
      </c>
      <c r="E1739" t="str">
        <f>_xlfn.CONCAT(_2024[[#This Row],[Armazém]],_2024[[#This Row],[Data]])</f>
        <v>Oeiras C.C. Parque Oeiras21</v>
      </c>
      <c r="F1739">
        <v>1089.4000000000001</v>
      </c>
      <c r="G1739">
        <v>13200.02</v>
      </c>
      <c r="H1739" s="3">
        <f>INT((MONTH(_2024[[#This Row],[Semana n º Data]])-1)/3)+1</f>
        <v>2</v>
      </c>
    </row>
    <row r="1740" spans="1:8" x14ac:dyDescent="0.25">
      <c r="A1740" t="s">
        <v>156</v>
      </c>
      <c r="B1740">
        <f>+WEEKNUM(_2024[[#This Row],[Semana n º Data]],2)</f>
        <v>21</v>
      </c>
      <c r="C1740">
        <v>19</v>
      </c>
      <c r="D1740" t="s">
        <v>3</v>
      </c>
      <c r="E1740" t="str">
        <f>_xlfn.CONCAT(_2024[[#This Row],[Armazém]],_2024[[#This Row],[Data]])</f>
        <v>Braga21</v>
      </c>
      <c r="F1740">
        <v>409.8</v>
      </c>
      <c r="G1740">
        <v>9722.98</v>
      </c>
      <c r="H1740" s="3">
        <f>INT((MONTH(_2024[[#This Row],[Semana n º Data]])-1)/3)+1</f>
        <v>2</v>
      </c>
    </row>
    <row r="1741" spans="1:8" x14ac:dyDescent="0.25">
      <c r="A1741" t="s">
        <v>156</v>
      </c>
      <c r="B1741">
        <f>+WEEKNUM(_2024[[#This Row],[Semana n º Data]],2)</f>
        <v>21</v>
      </c>
      <c r="C1741">
        <v>28</v>
      </c>
      <c r="D1741" t="s">
        <v>9</v>
      </c>
      <c r="E1741" t="str">
        <f>_xlfn.CONCAT(_2024[[#This Row],[Armazém]],_2024[[#This Row],[Data]])</f>
        <v>Lisbona Praca Dom Pedro21</v>
      </c>
      <c r="F1741">
        <v>3021.51</v>
      </c>
      <c r="G1741">
        <v>20000</v>
      </c>
      <c r="H1741" s="3">
        <f>INT((MONTH(_2024[[#This Row],[Semana n º Data]])-1)/3)+1</f>
        <v>2</v>
      </c>
    </row>
    <row r="1742" spans="1:8" x14ac:dyDescent="0.25">
      <c r="A1742" t="s">
        <v>156</v>
      </c>
      <c r="B1742">
        <f>+WEEKNUM(_2024[[#This Row],[Semana n º Data]],2)</f>
        <v>21</v>
      </c>
      <c r="C1742">
        <v>23</v>
      </c>
      <c r="D1742" t="s">
        <v>14</v>
      </c>
      <c r="E1742" t="str">
        <f>_xlfn.CONCAT(_2024[[#This Row],[Armazém]],_2024[[#This Row],[Data]])</f>
        <v>Lisbona Alcochete21</v>
      </c>
      <c r="F1742">
        <v>916.39</v>
      </c>
      <c r="G1742">
        <v>20091.7</v>
      </c>
      <c r="H1742" s="3">
        <f>INT((MONTH(_2024[[#This Row],[Semana n º Data]])-1)/3)+1</f>
        <v>2</v>
      </c>
    </row>
    <row r="1743" spans="1:8" x14ac:dyDescent="0.25">
      <c r="A1743" t="s">
        <v>156</v>
      </c>
      <c r="B1743">
        <f>+WEEKNUM(_2024[[#This Row],[Semana n º Data]],2)</f>
        <v>21</v>
      </c>
      <c r="C1743">
        <v>29</v>
      </c>
      <c r="D1743" t="s">
        <v>2</v>
      </c>
      <c r="E1743" t="str">
        <f>_xlfn.CONCAT(_2024[[#This Row],[Armazém]],_2024[[#This Row],[Data]])</f>
        <v>Almancil Outlet21</v>
      </c>
      <c r="F1743">
        <v>1405.36</v>
      </c>
      <c r="G1743">
        <v>10240.89</v>
      </c>
      <c r="H1743" s="3">
        <f>INT((MONTH(_2024[[#This Row],[Semana n º Data]])-1)/3)+1</f>
        <v>2</v>
      </c>
    </row>
    <row r="1744" spans="1:8" x14ac:dyDescent="0.25">
      <c r="A1744" t="s">
        <v>156</v>
      </c>
      <c r="B1744">
        <f>+WEEKNUM(_2024[[#This Row],[Semana n º Data]],2)</f>
        <v>21</v>
      </c>
      <c r="C1744">
        <v>30</v>
      </c>
      <c r="D1744" t="s">
        <v>6</v>
      </c>
      <c r="E1744" t="str">
        <f>_xlfn.CONCAT(_2024[[#This Row],[Armazém]],_2024[[#This Row],[Data]])</f>
        <v>Lisboa CC Amoreiras21</v>
      </c>
      <c r="F1744">
        <v>2054.92</v>
      </c>
      <c r="G1744">
        <v>14825.48</v>
      </c>
      <c r="H1744" s="3">
        <f>INT((MONTH(_2024[[#This Row],[Semana n º Data]])-1)/3)+1</f>
        <v>2</v>
      </c>
    </row>
    <row r="1745" spans="1:8" x14ac:dyDescent="0.25">
      <c r="A1745" t="s">
        <v>157</v>
      </c>
      <c r="B1745">
        <f>+WEEKNUM(_2024[[#This Row],[Semana n º Data]],2)</f>
        <v>21</v>
      </c>
      <c r="C1745">
        <v>20</v>
      </c>
      <c r="D1745" t="s">
        <v>4</v>
      </c>
      <c r="E1745" t="str">
        <f>_xlfn.CONCAT(_2024[[#This Row],[Armazém]],_2024[[#This Row],[Data]])</f>
        <v>Coimbra CC Dolce Vita21</v>
      </c>
      <c r="F1745">
        <v>1346.03</v>
      </c>
      <c r="G1745">
        <v>12860.23</v>
      </c>
      <c r="H1745" s="3">
        <f>INT((MONTH(_2024[[#This Row],[Semana n º Data]])-1)/3)+1</f>
        <v>2</v>
      </c>
    </row>
    <row r="1746" spans="1:8" x14ac:dyDescent="0.25">
      <c r="A1746" t="s">
        <v>157</v>
      </c>
      <c r="B1746">
        <f>+WEEKNUM(_2024[[#This Row],[Semana n º Data]],2)</f>
        <v>21</v>
      </c>
      <c r="C1746">
        <v>24</v>
      </c>
      <c r="D1746" t="s">
        <v>10</v>
      </c>
      <c r="E1746" t="str">
        <f>_xlfn.CONCAT(_2024[[#This Row],[Armazém]],_2024[[#This Row],[Data]])</f>
        <v>Madeira Funchal CC La21</v>
      </c>
      <c r="F1746">
        <v>1947.92</v>
      </c>
      <c r="G1746">
        <v>13121.88</v>
      </c>
      <c r="H1746" s="3">
        <f>INT((MONTH(_2024[[#This Row],[Semana n º Data]])-1)/3)+1</f>
        <v>2</v>
      </c>
    </row>
    <row r="1747" spans="1:8" x14ac:dyDescent="0.25">
      <c r="A1747" t="s">
        <v>157</v>
      </c>
      <c r="B1747">
        <f>+WEEKNUM(_2024[[#This Row],[Semana n º Data]],2)</f>
        <v>21</v>
      </c>
      <c r="C1747">
        <v>22</v>
      </c>
      <c r="D1747" t="s">
        <v>5</v>
      </c>
      <c r="E1747" t="str">
        <f>_xlfn.CONCAT(_2024[[#This Row],[Armazém]],_2024[[#This Row],[Data]])</f>
        <v>Faro CC Forum Algarve21</v>
      </c>
      <c r="F1747">
        <v>1559.71</v>
      </c>
      <c r="G1747">
        <v>8789.75</v>
      </c>
      <c r="H1747" s="3">
        <f>INT((MONTH(_2024[[#This Row],[Semana n º Data]])-1)/3)+1</f>
        <v>2</v>
      </c>
    </row>
    <row r="1748" spans="1:8" x14ac:dyDescent="0.25">
      <c r="A1748" t="s">
        <v>157</v>
      </c>
      <c r="B1748">
        <f>+WEEKNUM(_2024[[#This Row],[Semana n º Data]],2)</f>
        <v>21</v>
      </c>
      <c r="C1748">
        <v>26</v>
      </c>
      <c r="D1748" t="s">
        <v>13</v>
      </c>
      <c r="E1748" t="str">
        <f>_xlfn.CONCAT(_2024[[#This Row],[Armazém]],_2024[[#This Row],[Data]])</f>
        <v>Porto CC Norte Shopping21</v>
      </c>
      <c r="F1748">
        <v>1284.7</v>
      </c>
      <c r="G1748">
        <v>25641.55</v>
      </c>
      <c r="H1748" s="3">
        <f>INT((MONTH(_2024[[#This Row],[Semana n º Data]])-1)/3)+1</f>
        <v>2</v>
      </c>
    </row>
    <row r="1749" spans="1:8" x14ac:dyDescent="0.25">
      <c r="A1749" t="s">
        <v>157</v>
      </c>
      <c r="B1749">
        <f>+WEEKNUM(_2024[[#This Row],[Semana n º Data]],2)</f>
        <v>21</v>
      </c>
      <c r="C1749">
        <v>21</v>
      </c>
      <c r="D1749" t="s">
        <v>7</v>
      </c>
      <c r="E1749" t="str">
        <f>_xlfn.CONCAT(_2024[[#This Row],[Armazém]],_2024[[#This Row],[Data]])</f>
        <v>Lisboa CC Colombo21</v>
      </c>
      <c r="F1749">
        <v>1887.17</v>
      </c>
      <c r="G1749">
        <v>22251.14</v>
      </c>
      <c r="H1749" s="3">
        <f>INT((MONTH(_2024[[#This Row],[Semana n º Data]])-1)/3)+1</f>
        <v>2</v>
      </c>
    </row>
    <row r="1750" spans="1:8" x14ac:dyDescent="0.25">
      <c r="A1750" t="s">
        <v>157</v>
      </c>
      <c r="B1750">
        <f>+WEEKNUM(_2024[[#This Row],[Semana n º Data]],2)</f>
        <v>21</v>
      </c>
      <c r="C1750">
        <v>18</v>
      </c>
      <c r="D1750" t="s">
        <v>12</v>
      </c>
      <c r="E1750" t="str">
        <f>_xlfn.CONCAT(_2024[[#This Row],[Armazém]],_2024[[#This Row],[Data]])</f>
        <v>Porto Aeroporto21</v>
      </c>
      <c r="F1750">
        <v>1929.4</v>
      </c>
      <c r="G1750">
        <v>17338.43</v>
      </c>
      <c r="H1750" s="3">
        <f>INT((MONTH(_2024[[#This Row],[Semana n º Data]])-1)/3)+1</f>
        <v>2</v>
      </c>
    </row>
    <row r="1751" spans="1:8" x14ac:dyDescent="0.25">
      <c r="A1751" t="s">
        <v>157</v>
      </c>
      <c r="B1751">
        <f>+WEEKNUM(_2024[[#This Row],[Semana n º Data]],2)</f>
        <v>21</v>
      </c>
      <c r="C1751">
        <v>27</v>
      </c>
      <c r="D1751" t="s">
        <v>11</v>
      </c>
      <c r="E1751" t="str">
        <f>_xlfn.CONCAT(_2024[[#This Row],[Armazém]],_2024[[#This Row],[Data]])</f>
        <v>Oeiras C.C. Parque Oeiras21</v>
      </c>
      <c r="F1751">
        <v>1400.65</v>
      </c>
      <c r="G1751">
        <v>13200.02</v>
      </c>
      <c r="H1751" s="3">
        <f>INT((MONTH(_2024[[#This Row],[Semana n º Data]])-1)/3)+1</f>
        <v>2</v>
      </c>
    </row>
    <row r="1752" spans="1:8" x14ac:dyDescent="0.25">
      <c r="A1752" t="s">
        <v>157</v>
      </c>
      <c r="B1752">
        <f>+WEEKNUM(_2024[[#This Row],[Semana n º Data]],2)</f>
        <v>21</v>
      </c>
      <c r="C1752">
        <v>19</v>
      </c>
      <c r="D1752" t="s">
        <v>3</v>
      </c>
      <c r="E1752" t="str">
        <f>_xlfn.CONCAT(_2024[[#This Row],[Armazém]],_2024[[#This Row],[Data]])</f>
        <v>Braga21</v>
      </c>
      <c r="F1752">
        <v>534.5</v>
      </c>
      <c r="G1752">
        <v>9722.98</v>
      </c>
      <c r="H1752" s="3">
        <f>INT((MONTH(_2024[[#This Row],[Semana n º Data]])-1)/3)+1</f>
        <v>2</v>
      </c>
    </row>
    <row r="1753" spans="1:8" x14ac:dyDescent="0.25">
      <c r="A1753" t="s">
        <v>157</v>
      </c>
      <c r="B1753">
        <f>+WEEKNUM(_2024[[#This Row],[Semana n º Data]],2)</f>
        <v>21</v>
      </c>
      <c r="C1753">
        <v>28</v>
      </c>
      <c r="D1753" t="s">
        <v>9</v>
      </c>
      <c r="E1753" t="str">
        <f>_xlfn.CONCAT(_2024[[#This Row],[Armazém]],_2024[[#This Row],[Data]])</f>
        <v>Lisbona Praca Dom Pedro21</v>
      </c>
      <c r="F1753">
        <v>2260</v>
      </c>
      <c r="G1753">
        <v>20000</v>
      </c>
      <c r="H1753" s="3">
        <f>INT((MONTH(_2024[[#This Row],[Semana n º Data]])-1)/3)+1</f>
        <v>2</v>
      </c>
    </row>
    <row r="1754" spans="1:8" x14ac:dyDescent="0.25">
      <c r="A1754" t="s">
        <v>157</v>
      </c>
      <c r="B1754">
        <f>+WEEKNUM(_2024[[#This Row],[Semana n º Data]],2)</f>
        <v>21</v>
      </c>
      <c r="C1754">
        <v>23</v>
      </c>
      <c r="D1754" t="s">
        <v>14</v>
      </c>
      <c r="E1754" t="str">
        <f>_xlfn.CONCAT(_2024[[#This Row],[Armazém]],_2024[[#This Row],[Data]])</f>
        <v>Lisbona Alcochete21</v>
      </c>
      <c r="F1754">
        <v>843.02</v>
      </c>
      <c r="G1754">
        <v>20091.7</v>
      </c>
      <c r="H1754" s="3">
        <f>INT((MONTH(_2024[[#This Row],[Semana n º Data]])-1)/3)+1</f>
        <v>2</v>
      </c>
    </row>
    <row r="1755" spans="1:8" x14ac:dyDescent="0.25">
      <c r="A1755" t="s">
        <v>157</v>
      </c>
      <c r="B1755">
        <f>+WEEKNUM(_2024[[#This Row],[Semana n º Data]],2)</f>
        <v>21</v>
      </c>
      <c r="C1755">
        <v>29</v>
      </c>
      <c r="D1755" t="s">
        <v>2</v>
      </c>
      <c r="E1755" t="str">
        <f>_xlfn.CONCAT(_2024[[#This Row],[Armazém]],_2024[[#This Row],[Data]])</f>
        <v>Almancil Outlet21</v>
      </c>
      <c r="F1755">
        <v>534.74</v>
      </c>
      <c r="G1755">
        <v>10240.89</v>
      </c>
      <c r="H1755" s="3">
        <f>INT((MONTH(_2024[[#This Row],[Semana n º Data]])-1)/3)+1</f>
        <v>2</v>
      </c>
    </row>
    <row r="1756" spans="1:8" x14ac:dyDescent="0.25">
      <c r="A1756" t="s">
        <v>157</v>
      </c>
      <c r="B1756">
        <f>+WEEKNUM(_2024[[#This Row],[Semana n º Data]],2)</f>
        <v>21</v>
      </c>
      <c r="C1756">
        <v>30</v>
      </c>
      <c r="D1756" t="s">
        <v>6</v>
      </c>
      <c r="E1756" t="str">
        <f>_xlfn.CONCAT(_2024[[#This Row],[Armazém]],_2024[[#This Row],[Data]])</f>
        <v>Lisboa CC Amoreiras21</v>
      </c>
      <c r="F1756">
        <v>1148.3</v>
      </c>
      <c r="G1756">
        <v>14825.48</v>
      </c>
      <c r="H1756" s="3">
        <f>INT((MONTH(_2024[[#This Row],[Semana n º Data]])-1)/3)+1</f>
        <v>2</v>
      </c>
    </row>
    <row r="1757" spans="1:8" x14ac:dyDescent="0.25">
      <c r="A1757" t="s">
        <v>158</v>
      </c>
      <c r="B1757">
        <f>+WEEKNUM(_2024[[#This Row],[Semana n º Data]],2)</f>
        <v>21</v>
      </c>
      <c r="C1757">
        <v>20</v>
      </c>
      <c r="D1757" t="s">
        <v>4</v>
      </c>
      <c r="E1757" t="str">
        <f>_xlfn.CONCAT(_2024[[#This Row],[Armazém]],_2024[[#This Row],[Data]])</f>
        <v>Coimbra CC Dolce Vita21</v>
      </c>
      <c r="F1757">
        <v>1475.8</v>
      </c>
      <c r="G1757">
        <v>12860.23</v>
      </c>
      <c r="H1757" s="3">
        <f>INT((MONTH(_2024[[#This Row],[Semana n º Data]])-1)/3)+1</f>
        <v>2</v>
      </c>
    </row>
    <row r="1758" spans="1:8" x14ac:dyDescent="0.25">
      <c r="A1758" t="s">
        <v>158</v>
      </c>
      <c r="B1758">
        <f>+WEEKNUM(_2024[[#This Row],[Semana n º Data]],2)</f>
        <v>21</v>
      </c>
      <c r="C1758">
        <v>24</v>
      </c>
      <c r="D1758" t="s">
        <v>10</v>
      </c>
      <c r="E1758" t="str">
        <f>_xlfn.CONCAT(_2024[[#This Row],[Armazém]],_2024[[#This Row],[Data]])</f>
        <v>Madeira Funchal CC La21</v>
      </c>
      <c r="F1758">
        <v>1625.65</v>
      </c>
      <c r="G1758">
        <v>13121.88</v>
      </c>
      <c r="H1758" s="3">
        <f>INT((MONTH(_2024[[#This Row],[Semana n º Data]])-1)/3)+1</f>
        <v>2</v>
      </c>
    </row>
    <row r="1759" spans="1:8" x14ac:dyDescent="0.25">
      <c r="A1759" t="s">
        <v>158</v>
      </c>
      <c r="B1759">
        <f>+WEEKNUM(_2024[[#This Row],[Semana n º Data]],2)</f>
        <v>21</v>
      </c>
      <c r="C1759">
        <v>22</v>
      </c>
      <c r="D1759" t="s">
        <v>5</v>
      </c>
      <c r="E1759" t="str">
        <f>_xlfn.CONCAT(_2024[[#This Row],[Armazém]],_2024[[#This Row],[Data]])</f>
        <v>Faro CC Forum Algarve21</v>
      </c>
      <c r="F1759">
        <v>1232.07</v>
      </c>
      <c r="G1759">
        <v>8789.75</v>
      </c>
      <c r="H1759" s="3">
        <f>INT((MONTH(_2024[[#This Row],[Semana n º Data]])-1)/3)+1</f>
        <v>2</v>
      </c>
    </row>
    <row r="1760" spans="1:8" x14ac:dyDescent="0.25">
      <c r="A1760" t="s">
        <v>158</v>
      </c>
      <c r="B1760">
        <f>+WEEKNUM(_2024[[#This Row],[Semana n º Data]],2)</f>
        <v>21</v>
      </c>
      <c r="C1760">
        <v>26</v>
      </c>
      <c r="D1760" t="s">
        <v>13</v>
      </c>
      <c r="E1760" t="str">
        <f>_xlfn.CONCAT(_2024[[#This Row],[Armazém]],_2024[[#This Row],[Data]])</f>
        <v>Porto CC Norte Shopping21</v>
      </c>
      <c r="F1760">
        <v>1515.6</v>
      </c>
      <c r="G1760">
        <v>25641.55</v>
      </c>
      <c r="H1760" s="3">
        <f>INT((MONTH(_2024[[#This Row],[Semana n º Data]])-1)/3)+1</f>
        <v>2</v>
      </c>
    </row>
    <row r="1761" spans="1:8" x14ac:dyDescent="0.25">
      <c r="A1761" t="s">
        <v>158</v>
      </c>
      <c r="B1761">
        <f>+WEEKNUM(_2024[[#This Row],[Semana n º Data]],2)</f>
        <v>21</v>
      </c>
      <c r="C1761">
        <v>21</v>
      </c>
      <c r="D1761" t="s">
        <v>7</v>
      </c>
      <c r="E1761" t="str">
        <f>_xlfn.CONCAT(_2024[[#This Row],[Armazém]],_2024[[#This Row],[Data]])</f>
        <v>Lisboa CC Colombo21</v>
      </c>
      <c r="F1761">
        <v>2418.36</v>
      </c>
      <c r="G1761">
        <v>22251.14</v>
      </c>
      <c r="H1761" s="3">
        <f>INT((MONTH(_2024[[#This Row],[Semana n º Data]])-1)/3)+1</f>
        <v>2</v>
      </c>
    </row>
    <row r="1762" spans="1:8" x14ac:dyDescent="0.25">
      <c r="A1762" t="s">
        <v>158</v>
      </c>
      <c r="B1762">
        <f>+WEEKNUM(_2024[[#This Row],[Semana n º Data]],2)</f>
        <v>21</v>
      </c>
      <c r="C1762">
        <v>18</v>
      </c>
      <c r="D1762" t="s">
        <v>12</v>
      </c>
      <c r="E1762" t="str">
        <f>_xlfn.CONCAT(_2024[[#This Row],[Armazém]],_2024[[#This Row],[Data]])</f>
        <v>Porto Aeroporto21</v>
      </c>
      <c r="F1762">
        <v>1647.6</v>
      </c>
      <c r="G1762">
        <v>17338.43</v>
      </c>
      <c r="H1762" s="3">
        <f>INT((MONTH(_2024[[#This Row],[Semana n º Data]])-1)/3)+1</f>
        <v>2</v>
      </c>
    </row>
    <row r="1763" spans="1:8" x14ac:dyDescent="0.25">
      <c r="A1763" t="s">
        <v>158</v>
      </c>
      <c r="B1763">
        <f>+WEEKNUM(_2024[[#This Row],[Semana n º Data]],2)</f>
        <v>21</v>
      </c>
      <c r="C1763">
        <v>27</v>
      </c>
      <c r="D1763" t="s">
        <v>11</v>
      </c>
      <c r="E1763" t="str">
        <f>_xlfn.CONCAT(_2024[[#This Row],[Armazém]],_2024[[#This Row],[Data]])</f>
        <v>Oeiras C.C. Parque Oeiras21</v>
      </c>
      <c r="F1763">
        <v>970.78</v>
      </c>
      <c r="G1763">
        <v>13200.02</v>
      </c>
      <c r="H1763" s="3">
        <f>INT((MONTH(_2024[[#This Row],[Semana n º Data]])-1)/3)+1</f>
        <v>2</v>
      </c>
    </row>
    <row r="1764" spans="1:8" x14ac:dyDescent="0.25">
      <c r="A1764" t="s">
        <v>158</v>
      </c>
      <c r="B1764">
        <f>+WEEKNUM(_2024[[#This Row],[Semana n º Data]],2)</f>
        <v>21</v>
      </c>
      <c r="C1764">
        <v>19</v>
      </c>
      <c r="D1764" t="s">
        <v>3</v>
      </c>
      <c r="E1764" t="str">
        <f>_xlfn.CONCAT(_2024[[#This Row],[Armazém]],_2024[[#This Row],[Data]])</f>
        <v>Braga21</v>
      </c>
      <c r="F1764">
        <v>400.54</v>
      </c>
      <c r="G1764">
        <v>9722.98</v>
      </c>
      <c r="H1764" s="3">
        <f>INT((MONTH(_2024[[#This Row],[Semana n º Data]])-1)/3)+1</f>
        <v>2</v>
      </c>
    </row>
    <row r="1765" spans="1:8" x14ac:dyDescent="0.25">
      <c r="A1765" t="s">
        <v>158</v>
      </c>
      <c r="B1765">
        <f>+WEEKNUM(_2024[[#This Row],[Semana n º Data]],2)</f>
        <v>21</v>
      </c>
      <c r="C1765">
        <v>28</v>
      </c>
      <c r="D1765" t="s">
        <v>9</v>
      </c>
      <c r="E1765" t="str">
        <f>_xlfn.CONCAT(_2024[[#This Row],[Armazém]],_2024[[#This Row],[Data]])</f>
        <v>Lisbona Praca Dom Pedro21</v>
      </c>
      <c r="F1765">
        <v>2943.41</v>
      </c>
      <c r="G1765">
        <v>20000</v>
      </c>
      <c r="H1765" s="3">
        <f>INT((MONTH(_2024[[#This Row],[Semana n º Data]])-1)/3)+1</f>
        <v>2</v>
      </c>
    </row>
    <row r="1766" spans="1:8" x14ac:dyDescent="0.25">
      <c r="A1766" t="s">
        <v>158</v>
      </c>
      <c r="B1766">
        <f>+WEEKNUM(_2024[[#This Row],[Semana n º Data]],2)</f>
        <v>21</v>
      </c>
      <c r="C1766">
        <v>23</v>
      </c>
      <c r="D1766" t="s">
        <v>14</v>
      </c>
      <c r="E1766" t="str">
        <f>_xlfn.CONCAT(_2024[[#This Row],[Armazém]],_2024[[#This Row],[Data]])</f>
        <v>Lisbona Alcochete21</v>
      </c>
      <c r="F1766">
        <v>1337.74</v>
      </c>
      <c r="G1766">
        <v>20091.7</v>
      </c>
      <c r="H1766" s="3">
        <f>INT((MONTH(_2024[[#This Row],[Semana n º Data]])-1)/3)+1</f>
        <v>2</v>
      </c>
    </row>
    <row r="1767" spans="1:8" x14ac:dyDescent="0.25">
      <c r="A1767" t="s">
        <v>158</v>
      </c>
      <c r="B1767">
        <f>+WEEKNUM(_2024[[#This Row],[Semana n º Data]],2)</f>
        <v>21</v>
      </c>
      <c r="C1767">
        <v>29</v>
      </c>
      <c r="D1767" t="s">
        <v>2</v>
      </c>
      <c r="E1767" t="str">
        <f>_xlfn.CONCAT(_2024[[#This Row],[Armazém]],_2024[[#This Row],[Data]])</f>
        <v>Almancil Outlet21</v>
      </c>
      <c r="F1767">
        <v>1495.5</v>
      </c>
      <c r="G1767">
        <v>10240.89</v>
      </c>
      <c r="H1767" s="3">
        <f>INT((MONTH(_2024[[#This Row],[Semana n º Data]])-1)/3)+1</f>
        <v>2</v>
      </c>
    </row>
    <row r="1768" spans="1:8" x14ac:dyDescent="0.25">
      <c r="A1768" t="s">
        <v>158</v>
      </c>
      <c r="B1768">
        <f>+WEEKNUM(_2024[[#This Row],[Semana n º Data]],2)</f>
        <v>21</v>
      </c>
      <c r="C1768">
        <v>30</v>
      </c>
      <c r="D1768" t="s">
        <v>6</v>
      </c>
      <c r="E1768" t="str">
        <f>_xlfn.CONCAT(_2024[[#This Row],[Armazém]],_2024[[#This Row],[Data]])</f>
        <v>Lisboa CC Amoreiras21</v>
      </c>
      <c r="F1768">
        <v>2082.6999999999998</v>
      </c>
      <c r="G1768">
        <v>14825.48</v>
      </c>
      <c r="H1768" s="3">
        <f>INT((MONTH(_2024[[#This Row],[Semana n º Data]])-1)/3)+1</f>
        <v>2</v>
      </c>
    </row>
    <row r="1769" spans="1:8" x14ac:dyDescent="0.25">
      <c r="A1769" t="s">
        <v>159</v>
      </c>
      <c r="B1769">
        <f>+WEEKNUM(_2024[[#This Row],[Semana n º Data]],2)</f>
        <v>21</v>
      </c>
      <c r="C1769">
        <v>20</v>
      </c>
      <c r="D1769" t="s">
        <v>4</v>
      </c>
      <c r="E1769" t="str">
        <f>_xlfn.CONCAT(_2024[[#This Row],[Armazém]],_2024[[#This Row],[Data]])</f>
        <v>Coimbra CC Dolce Vita21</v>
      </c>
      <c r="F1769">
        <v>290</v>
      </c>
      <c r="G1769">
        <v>12860.23</v>
      </c>
      <c r="H1769" s="3">
        <f>INT((MONTH(_2024[[#This Row],[Semana n º Data]])-1)/3)+1</f>
        <v>2</v>
      </c>
    </row>
    <row r="1770" spans="1:8" x14ac:dyDescent="0.25">
      <c r="A1770" t="s">
        <v>159</v>
      </c>
      <c r="B1770">
        <f>+WEEKNUM(_2024[[#This Row],[Semana n º Data]],2)</f>
        <v>21</v>
      </c>
      <c r="C1770">
        <v>24</v>
      </c>
      <c r="D1770" t="s">
        <v>10</v>
      </c>
      <c r="E1770" t="str">
        <f>_xlfn.CONCAT(_2024[[#This Row],[Armazém]],_2024[[#This Row],[Data]])</f>
        <v>Madeira Funchal CC La21</v>
      </c>
      <c r="F1770">
        <v>1479.95</v>
      </c>
      <c r="G1770">
        <v>13121.88</v>
      </c>
      <c r="H1770" s="3">
        <f>INT((MONTH(_2024[[#This Row],[Semana n º Data]])-1)/3)+1</f>
        <v>2</v>
      </c>
    </row>
    <row r="1771" spans="1:8" x14ac:dyDescent="0.25">
      <c r="A1771" t="s">
        <v>159</v>
      </c>
      <c r="B1771">
        <f>+WEEKNUM(_2024[[#This Row],[Semana n º Data]],2)</f>
        <v>21</v>
      </c>
      <c r="C1771">
        <v>22</v>
      </c>
      <c r="D1771" t="s">
        <v>5</v>
      </c>
      <c r="E1771" t="str">
        <f>_xlfn.CONCAT(_2024[[#This Row],[Armazém]],_2024[[#This Row],[Data]])</f>
        <v>Faro CC Forum Algarve21</v>
      </c>
      <c r="F1771">
        <v>1458.72</v>
      </c>
      <c r="G1771">
        <v>8789.75</v>
      </c>
      <c r="H1771" s="3">
        <f>INT((MONTH(_2024[[#This Row],[Semana n º Data]])-1)/3)+1</f>
        <v>2</v>
      </c>
    </row>
    <row r="1772" spans="1:8" x14ac:dyDescent="0.25">
      <c r="A1772" t="s">
        <v>159</v>
      </c>
      <c r="B1772">
        <f>+WEEKNUM(_2024[[#This Row],[Semana n º Data]],2)</f>
        <v>21</v>
      </c>
      <c r="C1772">
        <v>26</v>
      </c>
      <c r="D1772" t="s">
        <v>13</v>
      </c>
      <c r="E1772" t="str">
        <f>_xlfn.CONCAT(_2024[[#This Row],[Armazém]],_2024[[#This Row],[Data]])</f>
        <v>Porto CC Norte Shopping21</v>
      </c>
      <c r="F1772">
        <v>1913.8</v>
      </c>
      <c r="G1772">
        <v>25641.55</v>
      </c>
      <c r="H1772" s="3">
        <f>INT((MONTH(_2024[[#This Row],[Semana n º Data]])-1)/3)+1</f>
        <v>2</v>
      </c>
    </row>
    <row r="1773" spans="1:8" x14ac:dyDescent="0.25">
      <c r="A1773" t="s">
        <v>159</v>
      </c>
      <c r="B1773">
        <f>+WEEKNUM(_2024[[#This Row],[Semana n º Data]],2)</f>
        <v>21</v>
      </c>
      <c r="C1773">
        <v>21</v>
      </c>
      <c r="D1773" t="s">
        <v>7</v>
      </c>
      <c r="E1773" t="str">
        <f>_xlfn.CONCAT(_2024[[#This Row],[Armazém]],_2024[[#This Row],[Data]])</f>
        <v>Lisboa CC Colombo21</v>
      </c>
      <c r="F1773">
        <v>2453.41</v>
      </c>
      <c r="G1773">
        <v>22251.14</v>
      </c>
      <c r="H1773" s="3">
        <f>INT((MONTH(_2024[[#This Row],[Semana n º Data]])-1)/3)+1</f>
        <v>2</v>
      </c>
    </row>
    <row r="1774" spans="1:8" x14ac:dyDescent="0.25">
      <c r="A1774" t="s">
        <v>159</v>
      </c>
      <c r="B1774">
        <f>+WEEKNUM(_2024[[#This Row],[Semana n º Data]],2)</f>
        <v>21</v>
      </c>
      <c r="C1774">
        <v>18</v>
      </c>
      <c r="D1774" t="s">
        <v>12</v>
      </c>
      <c r="E1774" t="str">
        <f>_xlfn.CONCAT(_2024[[#This Row],[Armazém]],_2024[[#This Row],[Data]])</f>
        <v>Porto Aeroporto21</v>
      </c>
      <c r="F1774">
        <v>1622.7</v>
      </c>
      <c r="G1774">
        <v>17338.43</v>
      </c>
      <c r="H1774" s="3">
        <f>INT((MONTH(_2024[[#This Row],[Semana n º Data]])-1)/3)+1</f>
        <v>2</v>
      </c>
    </row>
    <row r="1775" spans="1:8" x14ac:dyDescent="0.25">
      <c r="A1775" t="s">
        <v>159</v>
      </c>
      <c r="B1775">
        <f>+WEEKNUM(_2024[[#This Row],[Semana n º Data]],2)</f>
        <v>21</v>
      </c>
      <c r="C1775">
        <v>27</v>
      </c>
      <c r="D1775" t="s">
        <v>11</v>
      </c>
      <c r="E1775" t="str">
        <f>_xlfn.CONCAT(_2024[[#This Row],[Armazém]],_2024[[#This Row],[Data]])</f>
        <v>Oeiras C.C. Parque Oeiras21</v>
      </c>
      <c r="F1775">
        <v>1618.63</v>
      </c>
      <c r="G1775">
        <v>13200.02</v>
      </c>
      <c r="H1775" s="3">
        <f>INT((MONTH(_2024[[#This Row],[Semana n º Data]])-1)/3)+1</f>
        <v>2</v>
      </c>
    </row>
    <row r="1776" spans="1:8" x14ac:dyDescent="0.25">
      <c r="A1776" t="s">
        <v>159</v>
      </c>
      <c r="B1776">
        <f>+WEEKNUM(_2024[[#This Row],[Semana n º Data]],2)</f>
        <v>21</v>
      </c>
      <c r="C1776">
        <v>19</v>
      </c>
      <c r="D1776" t="s">
        <v>3</v>
      </c>
      <c r="E1776" t="str">
        <f>_xlfn.CONCAT(_2024[[#This Row],[Armazém]],_2024[[#This Row],[Data]])</f>
        <v>Braga21</v>
      </c>
      <c r="F1776">
        <v>1229.77</v>
      </c>
      <c r="G1776">
        <v>9722.98</v>
      </c>
      <c r="H1776" s="3">
        <f>INT((MONTH(_2024[[#This Row],[Semana n º Data]])-1)/3)+1</f>
        <v>2</v>
      </c>
    </row>
    <row r="1777" spans="1:8" x14ac:dyDescent="0.25">
      <c r="A1777" t="s">
        <v>159</v>
      </c>
      <c r="B1777">
        <f>+WEEKNUM(_2024[[#This Row],[Semana n º Data]],2)</f>
        <v>21</v>
      </c>
      <c r="C1777">
        <v>28</v>
      </c>
      <c r="D1777" t="s">
        <v>9</v>
      </c>
      <c r="E1777" t="str">
        <f>_xlfn.CONCAT(_2024[[#This Row],[Armazém]],_2024[[#This Row],[Data]])</f>
        <v>Lisbona Praca Dom Pedro21</v>
      </c>
      <c r="F1777">
        <v>3268.3</v>
      </c>
      <c r="G1777">
        <v>20000</v>
      </c>
      <c r="H1777" s="3">
        <f>INT((MONTH(_2024[[#This Row],[Semana n º Data]])-1)/3)+1</f>
        <v>2</v>
      </c>
    </row>
    <row r="1778" spans="1:8" x14ac:dyDescent="0.25">
      <c r="A1778" t="s">
        <v>159</v>
      </c>
      <c r="B1778">
        <f>+WEEKNUM(_2024[[#This Row],[Semana n º Data]],2)</f>
        <v>21</v>
      </c>
      <c r="C1778">
        <v>23</v>
      </c>
      <c r="D1778" t="s">
        <v>14</v>
      </c>
      <c r="E1778" t="str">
        <f>_xlfn.CONCAT(_2024[[#This Row],[Armazém]],_2024[[#This Row],[Data]])</f>
        <v>Lisbona Alcochete21</v>
      </c>
      <c r="F1778">
        <v>1409.47</v>
      </c>
      <c r="G1778">
        <v>20091.7</v>
      </c>
      <c r="H1778" s="3">
        <f>INT((MONTH(_2024[[#This Row],[Semana n º Data]])-1)/3)+1</f>
        <v>2</v>
      </c>
    </row>
    <row r="1779" spans="1:8" x14ac:dyDescent="0.25">
      <c r="A1779" t="s">
        <v>159</v>
      </c>
      <c r="B1779">
        <f>+WEEKNUM(_2024[[#This Row],[Semana n º Data]],2)</f>
        <v>21</v>
      </c>
      <c r="C1779">
        <v>29</v>
      </c>
      <c r="D1779" t="s">
        <v>2</v>
      </c>
      <c r="E1779" t="str">
        <f>_xlfn.CONCAT(_2024[[#This Row],[Armazém]],_2024[[#This Row],[Data]])</f>
        <v>Almancil Outlet21</v>
      </c>
      <c r="F1779">
        <v>496.76</v>
      </c>
      <c r="G1779">
        <v>10240.89</v>
      </c>
      <c r="H1779" s="3">
        <f>INT((MONTH(_2024[[#This Row],[Semana n º Data]])-1)/3)+1</f>
        <v>2</v>
      </c>
    </row>
    <row r="1780" spans="1:8" x14ac:dyDescent="0.25">
      <c r="A1780" t="s">
        <v>159</v>
      </c>
      <c r="B1780">
        <f>+WEEKNUM(_2024[[#This Row],[Semana n º Data]],2)</f>
        <v>21</v>
      </c>
      <c r="C1780">
        <v>30</v>
      </c>
      <c r="D1780" t="s">
        <v>6</v>
      </c>
      <c r="E1780" t="str">
        <f>_xlfn.CONCAT(_2024[[#This Row],[Armazém]],_2024[[#This Row],[Data]])</f>
        <v>Lisboa CC Amoreiras21</v>
      </c>
      <c r="F1780">
        <v>1538.13</v>
      </c>
      <c r="G1780">
        <v>14825.48</v>
      </c>
      <c r="H1780" s="3">
        <f>INT((MONTH(_2024[[#This Row],[Semana n º Data]])-1)/3)+1</f>
        <v>2</v>
      </c>
    </row>
    <row r="1781" spans="1:8" x14ac:dyDescent="0.25">
      <c r="A1781" t="s">
        <v>160</v>
      </c>
      <c r="B1781">
        <f>+WEEKNUM(_2024[[#This Row],[Semana n º Data]],2)</f>
        <v>21</v>
      </c>
      <c r="C1781">
        <v>20</v>
      </c>
      <c r="D1781" t="s">
        <v>4</v>
      </c>
      <c r="E1781" t="str">
        <f>_xlfn.CONCAT(_2024[[#This Row],[Armazém]],_2024[[#This Row],[Data]])</f>
        <v>Coimbra CC Dolce Vita21</v>
      </c>
      <c r="F1781">
        <v>1431.62</v>
      </c>
      <c r="G1781">
        <v>12860.23</v>
      </c>
      <c r="H1781" s="3">
        <f>INT((MONTH(_2024[[#This Row],[Semana n º Data]])-1)/3)+1</f>
        <v>2</v>
      </c>
    </row>
    <row r="1782" spans="1:8" x14ac:dyDescent="0.25">
      <c r="A1782" t="s">
        <v>160</v>
      </c>
      <c r="B1782">
        <f>+WEEKNUM(_2024[[#This Row],[Semana n º Data]],2)</f>
        <v>21</v>
      </c>
      <c r="C1782">
        <v>24</v>
      </c>
      <c r="D1782" t="s">
        <v>10</v>
      </c>
      <c r="E1782" t="str">
        <f>_xlfn.CONCAT(_2024[[#This Row],[Armazém]],_2024[[#This Row],[Data]])</f>
        <v>Madeira Funchal CC La21</v>
      </c>
      <c r="F1782">
        <v>1431.01</v>
      </c>
      <c r="G1782">
        <v>13121.88</v>
      </c>
      <c r="H1782" s="3">
        <f>INT((MONTH(_2024[[#This Row],[Semana n º Data]])-1)/3)+1</f>
        <v>2</v>
      </c>
    </row>
    <row r="1783" spans="1:8" x14ac:dyDescent="0.25">
      <c r="A1783" t="s">
        <v>160</v>
      </c>
      <c r="B1783">
        <f>+WEEKNUM(_2024[[#This Row],[Semana n º Data]],2)</f>
        <v>21</v>
      </c>
      <c r="C1783">
        <v>22</v>
      </c>
      <c r="D1783" t="s">
        <v>5</v>
      </c>
      <c r="E1783" t="str">
        <f>_xlfn.CONCAT(_2024[[#This Row],[Armazém]],_2024[[#This Row],[Data]])</f>
        <v>Faro CC Forum Algarve21</v>
      </c>
      <c r="F1783">
        <v>1647.9</v>
      </c>
      <c r="G1783">
        <v>8789.75</v>
      </c>
      <c r="H1783" s="3">
        <f>INT((MONTH(_2024[[#This Row],[Semana n º Data]])-1)/3)+1</f>
        <v>2</v>
      </c>
    </row>
    <row r="1784" spans="1:8" x14ac:dyDescent="0.25">
      <c r="A1784" t="s">
        <v>160</v>
      </c>
      <c r="B1784">
        <f>+WEEKNUM(_2024[[#This Row],[Semana n º Data]],2)</f>
        <v>21</v>
      </c>
      <c r="C1784">
        <v>26</v>
      </c>
      <c r="D1784" t="s">
        <v>13</v>
      </c>
      <c r="E1784" t="str">
        <f>_xlfn.CONCAT(_2024[[#This Row],[Armazém]],_2024[[#This Row],[Data]])</f>
        <v>Porto CC Norte Shopping21</v>
      </c>
      <c r="F1784">
        <v>3354.42</v>
      </c>
      <c r="G1784">
        <v>25641.55</v>
      </c>
      <c r="H1784" s="3">
        <f>INT((MONTH(_2024[[#This Row],[Semana n º Data]])-1)/3)+1</f>
        <v>2</v>
      </c>
    </row>
    <row r="1785" spans="1:8" x14ac:dyDescent="0.25">
      <c r="A1785" t="s">
        <v>160</v>
      </c>
      <c r="B1785">
        <f>+WEEKNUM(_2024[[#This Row],[Semana n º Data]],2)</f>
        <v>21</v>
      </c>
      <c r="C1785">
        <v>21</v>
      </c>
      <c r="D1785" t="s">
        <v>7</v>
      </c>
      <c r="E1785" t="str">
        <f>_xlfn.CONCAT(_2024[[#This Row],[Armazém]],_2024[[#This Row],[Data]])</f>
        <v>Lisboa CC Colombo21</v>
      </c>
      <c r="F1785">
        <v>1312.95</v>
      </c>
      <c r="G1785">
        <v>22251.14</v>
      </c>
      <c r="H1785" s="3">
        <f>INT((MONTH(_2024[[#This Row],[Semana n º Data]])-1)/3)+1</f>
        <v>2</v>
      </c>
    </row>
    <row r="1786" spans="1:8" x14ac:dyDescent="0.25">
      <c r="A1786" t="s">
        <v>160</v>
      </c>
      <c r="B1786">
        <f>+WEEKNUM(_2024[[#This Row],[Semana n º Data]],2)</f>
        <v>21</v>
      </c>
      <c r="C1786">
        <v>18</v>
      </c>
      <c r="D1786" t="s">
        <v>12</v>
      </c>
      <c r="E1786" t="str">
        <f>_xlfn.CONCAT(_2024[[#This Row],[Armazém]],_2024[[#This Row],[Data]])</f>
        <v>Porto Aeroporto21</v>
      </c>
      <c r="F1786">
        <v>2173</v>
      </c>
      <c r="G1786">
        <v>17338.43</v>
      </c>
      <c r="H1786" s="3">
        <f>INT((MONTH(_2024[[#This Row],[Semana n º Data]])-1)/3)+1</f>
        <v>2</v>
      </c>
    </row>
    <row r="1787" spans="1:8" x14ac:dyDescent="0.25">
      <c r="A1787" t="s">
        <v>160</v>
      </c>
      <c r="B1787">
        <f>+WEEKNUM(_2024[[#This Row],[Semana n º Data]],2)</f>
        <v>21</v>
      </c>
      <c r="C1787">
        <v>27</v>
      </c>
      <c r="D1787" t="s">
        <v>11</v>
      </c>
      <c r="E1787" t="str">
        <f>_xlfn.CONCAT(_2024[[#This Row],[Armazém]],_2024[[#This Row],[Data]])</f>
        <v>Oeiras C.C. Parque Oeiras21</v>
      </c>
      <c r="F1787">
        <v>3486.04</v>
      </c>
      <c r="G1787">
        <v>13200.02</v>
      </c>
      <c r="H1787" s="3">
        <f>INT((MONTH(_2024[[#This Row],[Semana n º Data]])-1)/3)+1</f>
        <v>2</v>
      </c>
    </row>
    <row r="1788" spans="1:8" x14ac:dyDescent="0.25">
      <c r="A1788" t="s">
        <v>160</v>
      </c>
      <c r="B1788">
        <f>+WEEKNUM(_2024[[#This Row],[Semana n º Data]],2)</f>
        <v>21</v>
      </c>
      <c r="C1788">
        <v>19</v>
      </c>
      <c r="D1788" t="s">
        <v>3</v>
      </c>
      <c r="E1788" t="str">
        <f>_xlfn.CONCAT(_2024[[#This Row],[Armazém]],_2024[[#This Row],[Data]])</f>
        <v>Braga21</v>
      </c>
      <c r="F1788">
        <v>1250.0999999999999</v>
      </c>
      <c r="G1788">
        <v>9722.98</v>
      </c>
      <c r="H1788" s="3">
        <f>INT((MONTH(_2024[[#This Row],[Semana n º Data]])-1)/3)+1</f>
        <v>2</v>
      </c>
    </row>
    <row r="1789" spans="1:8" x14ac:dyDescent="0.25">
      <c r="A1789" t="s">
        <v>160</v>
      </c>
      <c r="B1789">
        <f>+WEEKNUM(_2024[[#This Row],[Semana n º Data]],2)</f>
        <v>21</v>
      </c>
      <c r="C1789">
        <v>28</v>
      </c>
      <c r="D1789" t="s">
        <v>9</v>
      </c>
      <c r="E1789" t="str">
        <f>_xlfn.CONCAT(_2024[[#This Row],[Armazém]],_2024[[#This Row],[Data]])</f>
        <v>Lisbona Praca Dom Pedro21</v>
      </c>
      <c r="F1789">
        <v>3126.69</v>
      </c>
      <c r="G1789">
        <v>20000</v>
      </c>
      <c r="H1789" s="3">
        <f>INT((MONTH(_2024[[#This Row],[Semana n º Data]])-1)/3)+1</f>
        <v>2</v>
      </c>
    </row>
    <row r="1790" spans="1:8" x14ac:dyDescent="0.25">
      <c r="A1790" t="s">
        <v>160</v>
      </c>
      <c r="B1790">
        <f>+WEEKNUM(_2024[[#This Row],[Semana n º Data]],2)</f>
        <v>21</v>
      </c>
      <c r="C1790">
        <v>23</v>
      </c>
      <c r="D1790" t="s">
        <v>14</v>
      </c>
      <c r="E1790" t="str">
        <f>_xlfn.CONCAT(_2024[[#This Row],[Armazém]],_2024[[#This Row],[Data]])</f>
        <v>Lisbona Alcochete21</v>
      </c>
      <c r="F1790">
        <v>1714.75</v>
      </c>
      <c r="G1790">
        <v>20091.7</v>
      </c>
      <c r="H1790" s="3">
        <f>INT((MONTH(_2024[[#This Row],[Semana n º Data]])-1)/3)+1</f>
        <v>2</v>
      </c>
    </row>
    <row r="1791" spans="1:8" x14ac:dyDescent="0.25">
      <c r="A1791" t="s">
        <v>160</v>
      </c>
      <c r="B1791">
        <f>+WEEKNUM(_2024[[#This Row],[Semana n º Data]],2)</f>
        <v>21</v>
      </c>
      <c r="C1791">
        <v>29</v>
      </c>
      <c r="D1791" t="s">
        <v>2</v>
      </c>
      <c r="E1791" t="str">
        <f>_xlfn.CONCAT(_2024[[#This Row],[Armazém]],_2024[[#This Row],[Data]])</f>
        <v>Almancil Outlet21</v>
      </c>
      <c r="F1791">
        <v>1549.21</v>
      </c>
      <c r="G1791">
        <v>10240.89</v>
      </c>
      <c r="H1791" s="3">
        <f>INT((MONTH(_2024[[#This Row],[Semana n º Data]])-1)/3)+1</f>
        <v>2</v>
      </c>
    </row>
    <row r="1792" spans="1:8" x14ac:dyDescent="0.25">
      <c r="A1792" t="s">
        <v>160</v>
      </c>
      <c r="B1792">
        <f>+WEEKNUM(_2024[[#This Row],[Semana n º Data]],2)</f>
        <v>21</v>
      </c>
      <c r="C1792">
        <v>30</v>
      </c>
      <c r="D1792" t="s">
        <v>6</v>
      </c>
      <c r="E1792" t="str">
        <f>_xlfn.CONCAT(_2024[[#This Row],[Armazém]],_2024[[#This Row],[Data]])</f>
        <v>Lisboa CC Amoreiras21</v>
      </c>
      <c r="F1792">
        <v>1927.92</v>
      </c>
      <c r="G1792">
        <v>14825.48</v>
      </c>
      <c r="H1792" s="3">
        <f>INT((MONTH(_2024[[#This Row],[Semana n º Data]])-1)/3)+1</f>
        <v>2</v>
      </c>
    </row>
    <row r="1793" spans="1:8" x14ac:dyDescent="0.25">
      <c r="A1793" t="s">
        <v>161</v>
      </c>
      <c r="B1793">
        <f>+WEEKNUM(_2024[[#This Row],[Semana n º Data]],2)</f>
        <v>21</v>
      </c>
      <c r="C1793">
        <v>20</v>
      </c>
      <c r="D1793" t="s">
        <v>4</v>
      </c>
      <c r="E1793" t="str">
        <f>_xlfn.CONCAT(_2024[[#This Row],[Armazém]],_2024[[#This Row],[Data]])</f>
        <v>Coimbra CC Dolce Vita21</v>
      </c>
      <c r="F1793">
        <v>2167.5300000000002</v>
      </c>
      <c r="G1793">
        <v>12860.23</v>
      </c>
      <c r="H1793" s="3">
        <f>INT((MONTH(_2024[[#This Row],[Semana n º Data]])-1)/3)+1</f>
        <v>2</v>
      </c>
    </row>
    <row r="1794" spans="1:8" x14ac:dyDescent="0.25">
      <c r="A1794" t="s">
        <v>161</v>
      </c>
      <c r="B1794">
        <f>+WEEKNUM(_2024[[#This Row],[Semana n º Data]],2)</f>
        <v>21</v>
      </c>
      <c r="C1794">
        <v>24</v>
      </c>
      <c r="D1794" t="s">
        <v>10</v>
      </c>
      <c r="E1794" t="str">
        <f>_xlfn.CONCAT(_2024[[#This Row],[Armazém]],_2024[[#This Row],[Data]])</f>
        <v>Madeira Funchal CC La21</v>
      </c>
      <c r="F1794">
        <v>2170.92</v>
      </c>
      <c r="G1794">
        <v>13121.88</v>
      </c>
      <c r="H1794" s="3">
        <f>INT((MONTH(_2024[[#This Row],[Semana n º Data]])-1)/3)+1</f>
        <v>2</v>
      </c>
    </row>
    <row r="1795" spans="1:8" x14ac:dyDescent="0.25">
      <c r="A1795" t="s">
        <v>161</v>
      </c>
      <c r="B1795">
        <f>+WEEKNUM(_2024[[#This Row],[Semana n º Data]],2)</f>
        <v>21</v>
      </c>
      <c r="C1795">
        <v>22</v>
      </c>
      <c r="D1795" t="s">
        <v>5</v>
      </c>
      <c r="E1795" t="str">
        <f>_xlfn.CONCAT(_2024[[#This Row],[Armazém]],_2024[[#This Row],[Data]])</f>
        <v>Faro CC Forum Algarve21</v>
      </c>
      <c r="F1795">
        <v>1344.25</v>
      </c>
      <c r="G1795">
        <v>8789.75</v>
      </c>
      <c r="H1795" s="3">
        <f>INT((MONTH(_2024[[#This Row],[Semana n º Data]])-1)/3)+1</f>
        <v>2</v>
      </c>
    </row>
    <row r="1796" spans="1:8" x14ac:dyDescent="0.25">
      <c r="A1796" t="s">
        <v>161</v>
      </c>
      <c r="B1796">
        <f>+WEEKNUM(_2024[[#This Row],[Semana n º Data]],2)</f>
        <v>21</v>
      </c>
      <c r="C1796">
        <v>26</v>
      </c>
      <c r="D1796" t="s">
        <v>13</v>
      </c>
      <c r="E1796" t="str">
        <f>_xlfn.CONCAT(_2024[[#This Row],[Armazém]],_2024[[#This Row],[Data]])</f>
        <v>Porto CC Norte Shopping21</v>
      </c>
      <c r="F1796">
        <v>4127.38</v>
      </c>
      <c r="G1796">
        <v>25641.55</v>
      </c>
      <c r="H1796" s="3">
        <f>INT((MONTH(_2024[[#This Row],[Semana n º Data]])-1)/3)+1</f>
        <v>2</v>
      </c>
    </row>
    <row r="1797" spans="1:8" x14ac:dyDescent="0.25">
      <c r="A1797" t="s">
        <v>161</v>
      </c>
      <c r="B1797">
        <f>+WEEKNUM(_2024[[#This Row],[Semana n º Data]],2)</f>
        <v>21</v>
      </c>
      <c r="C1797">
        <v>21</v>
      </c>
      <c r="D1797" t="s">
        <v>7</v>
      </c>
      <c r="E1797" t="str">
        <f>_xlfn.CONCAT(_2024[[#This Row],[Armazém]],_2024[[#This Row],[Data]])</f>
        <v>Lisboa CC Colombo21</v>
      </c>
      <c r="F1797">
        <v>3485.24</v>
      </c>
      <c r="G1797">
        <v>22251.14</v>
      </c>
      <c r="H1797" s="3">
        <f>INT((MONTH(_2024[[#This Row],[Semana n º Data]])-1)/3)+1</f>
        <v>2</v>
      </c>
    </row>
    <row r="1798" spans="1:8" x14ac:dyDescent="0.25">
      <c r="A1798" t="s">
        <v>161</v>
      </c>
      <c r="B1798">
        <f>+WEEKNUM(_2024[[#This Row],[Semana n º Data]],2)</f>
        <v>21</v>
      </c>
      <c r="C1798">
        <v>18</v>
      </c>
      <c r="D1798" t="s">
        <v>12</v>
      </c>
      <c r="E1798" t="str">
        <f>_xlfn.CONCAT(_2024[[#This Row],[Armazém]],_2024[[#This Row],[Data]])</f>
        <v>Porto Aeroporto21</v>
      </c>
      <c r="F1798">
        <v>1932.1</v>
      </c>
      <c r="G1798">
        <v>17338.43</v>
      </c>
      <c r="H1798" s="3">
        <f>INT((MONTH(_2024[[#This Row],[Semana n º Data]])-1)/3)+1</f>
        <v>2</v>
      </c>
    </row>
    <row r="1799" spans="1:8" x14ac:dyDescent="0.25">
      <c r="A1799" t="s">
        <v>161</v>
      </c>
      <c r="B1799">
        <f>+WEEKNUM(_2024[[#This Row],[Semana n º Data]],2)</f>
        <v>21</v>
      </c>
      <c r="C1799">
        <v>27</v>
      </c>
      <c r="D1799" t="s">
        <v>11</v>
      </c>
      <c r="E1799" t="str">
        <f>_xlfn.CONCAT(_2024[[#This Row],[Armazém]],_2024[[#This Row],[Data]])</f>
        <v>Oeiras C.C. Parque Oeiras21</v>
      </c>
      <c r="F1799">
        <v>3514.94</v>
      </c>
      <c r="G1799">
        <v>13200.02</v>
      </c>
      <c r="H1799" s="3">
        <f>INT((MONTH(_2024[[#This Row],[Semana n º Data]])-1)/3)+1</f>
        <v>2</v>
      </c>
    </row>
    <row r="1800" spans="1:8" x14ac:dyDescent="0.25">
      <c r="A1800" t="s">
        <v>161</v>
      </c>
      <c r="B1800">
        <f>+WEEKNUM(_2024[[#This Row],[Semana n º Data]],2)</f>
        <v>21</v>
      </c>
      <c r="C1800">
        <v>19</v>
      </c>
      <c r="D1800" t="s">
        <v>3</v>
      </c>
      <c r="E1800" t="str">
        <f>_xlfn.CONCAT(_2024[[#This Row],[Armazém]],_2024[[#This Row],[Data]])</f>
        <v>Braga21</v>
      </c>
      <c r="F1800">
        <v>1828.97</v>
      </c>
      <c r="G1800">
        <v>9722.98</v>
      </c>
      <c r="H1800" s="3">
        <f>INT((MONTH(_2024[[#This Row],[Semana n º Data]])-1)/3)+1</f>
        <v>2</v>
      </c>
    </row>
    <row r="1801" spans="1:8" x14ac:dyDescent="0.25">
      <c r="A1801" t="s">
        <v>161</v>
      </c>
      <c r="B1801">
        <f>+WEEKNUM(_2024[[#This Row],[Semana n º Data]],2)</f>
        <v>21</v>
      </c>
      <c r="C1801">
        <v>28</v>
      </c>
      <c r="D1801" t="s">
        <v>9</v>
      </c>
      <c r="E1801" t="str">
        <f>_xlfn.CONCAT(_2024[[#This Row],[Armazém]],_2024[[#This Row],[Data]])</f>
        <v>Lisbona Praca Dom Pedro21</v>
      </c>
      <c r="F1801">
        <v>4361.9399999999996</v>
      </c>
      <c r="G1801">
        <v>20000</v>
      </c>
      <c r="H1801" s="3">
        <f>INT((MONTH(_2024[[#This Row],[Semana n º Data]])-1)/3)+1</f>
        <v>2</v>
      </c>
    </row>
    <row r="1802" spans="1:8" x14ac:dyDescent="0.25">
      <c r="A1802" t="s">
        <v>161</v>
      </c>
      <c r="B1802">
        <f>+WEEKNUM(_2024[[#This Row],[Semana n º Data]],2)</f>
        <v>21</v>
      </c>
      <c r="C1802">
        <v>23</v>
      </c>
      <c r="D1802" t="s">
        <v>14</v>
      </c>
      <c r="E1802" t="str">
        <f>_xlfn.CONCAT(_2024[[#This Row],[Armazém]],_2024[[#This Row],[Data]])</f>
        <v>Lisbona Alcochete21</v>
      </c>
      <c r="F1802">
        <v>3252.1</v>
      </c>
      <c r="G1802">
        <v>20091.7</v>
      </c>
      <c r="H1802" s="3">
        <f>INT((MONTH(_2024[[#This Row],[Semana n º Data]])-1)/3)+1</f>
        <v>2</v>
      </c>
    </row>
    <row r="1803" spans="1:8" x14ac:dyDescent="0.25">
      <c r="A1803" t="s">
        <v>161</v>
      </c>
      <c r="B1803">
        <f>+WEEKNUM(_2024[[#This Row],[Semana n º Data]],2)</f>
        <v>21</v>
      </c>
      <c r="C1803">
        <v>29</v>
      </c>
      <c r="D1803" t="s">
        <v>2</v>
      </c>
      <c r="E1803" t="str">
        <f>_xlfn.CONCAT(_2024[[#This Row],[Armazém]],_2024[[#This Row],[Data]])</f>
        <v>Almancil Outlet21</v>
      </c>
      <c r="F1803">
        <v>2698.93</v>
      </c>
      <c r="G1803">
        <v>10240.89</v>
      </c>
      <c r="H1803" s="3">
        <f>INT((MONTH(_2024[[#This Row],[Semana n º Data]])-1)/3)+1</f>
        <v>2</v>
      </c>
    </row>
    <row r="1804" spans="1:8" x14ac:dyDescent="0.25">
      <c r="A1804" t="s">
        <v>161</v>
      </c>
      <c r="B1804">
        <f>+WEEKNUM(_2024[[#This Row],[Semana n º Data]],2)</f>
        <v>21</v>
      </c>
      <c r="C1804">
        <v>30</v>
      </c>
      <c r="D1804" t="s">
        <v>6</v>
      </c>
      <c r="E1804" t="str">
        <f>_xlfn.CONCAT(_2024[[#This Row],[Armazém]],_2024[[#This Row],[Data]])</f>
        <v>Lisboa CC Amoreiras21</v>
      </c>
      <c r="F1804">
        <v>3020.13</v>
      </c>
      <c r="G1804">
        <v>14825.48</v>
      </c>
      <c r="H1804" s="3">
        <f>INT((MONTH(_2024[[#This Row],[Semana n º Data]])-1)/3)+1</f>
        <v>2</v>
      </c>
    </row>
    <row r="1805" spans="1:8" x14ac:dyDescent="0.25">
      <c r="A1805" t="s">
        <v>162</v>
      </c>
      <c r="B1805">
        <f>+WEEKNUM(_2024[[#This Row],[Semana n º Data]],2)</f>
        <v>21</v>
      </c>
      <c r="C1805">
        <v>20</v>
      </c>
      <c r="D1805" t="s">
        <v>4</v>
      </c>
      <c r="E1805" t="str">
        <f>_xlfn.CONCAT(_2024[[#This Row],[Armazém]],_2024[[#This Row],[Data]])</f>
        <v>Coimbra CC Dolce Vita21</v>
      </c>
      <c r="F1805">
        <v>1981.76</v>
      </c>
      <c r="G1805">
        <v>12860.23</v>
      </c>
      <c r="H1805" s="3">
        <f>INT((MONTH(_2024[[#This Row],[Semana n º Data]])-1)/3)+1</f>
        <v>2</v>
      </c>
    </row>
    <row r="1806" spans="1:8" x14ac:dyDescent="0.25">
      <c r="A1806" t="s">
        <v>162</v>
      </c>
      <c r="B1806">
        <f>+WEEKNUM(_2024[[#This Row],[Semana n º Data]],2)</f>
        <v>21</v>
      </c>
      <c r="C1806">
        <v>24</v>
      </c>
      <c r="D1806" t="s">
        <v>10</v>
      </c>
      <c r="E1806" t="str">
        <f>_xlfn.CONCAT(_2024[[#This Row],[Armazém]],_2024[[#This Row],[Data]])</f>
        <v>Madeira Funchal CC La21</v>
      </c>
      <c r="F1806">
        <v>1838.95</v>
      </c>
      <c r="G1806">
        <v>13121.88</v>
      </c>
      <c r="H1806" s="3">
        <f>INT((MONTH(_2024[[#This Row],[Semana n º Data]])-1)/3)+1</f>
        <v>2</v>
      </c>
    </row>
    <row r="1807" spans="1:8" x14ac:dyDescent="0.25">
      <c r="A1807" t="s">
        <v>162</v>
      </c>
      <c r="B1807">
        <f>+WEEKNUM(_2024[[#This Row],[Semana n º Data]],2)</f>
        <v>21</v>
      </c>
      <c r="C1807">
        <v>22</v>
      </c>
      <c r="D1807" t="s">
        <v>5</v>
      </c>
      <c r="E1807" t="str">
        <f>_xlfn.CONCAT(_2024[[#This Row],[Armazém]],_2024[[#This Row],[Data]])</f>
        <v>Faro CC Forum Algarve21</v>
      </c>
      <c r="F1807">
        <v>2365.42</v>
      </c>
      <c r="G1807">
        <v>8789.75</v>
      </c>
      <c r="H1807" s="3">
        <f>INT((MONTH(_2024[[#This Row],[Semana n º Data]])-1)/3)+1</f>
        <v>2</v>
      </c>
    </row>
    <row r="1808" spans="1:8" x14ac:dyDescent="0.25">
      <c r="A1808" t="s">
        <v>162</v>
      </c>
      <c r="B1808">
        <f>+WEEKNUM(_2024[[#This Row],[Semana n º Data]],2)</f>
        <v>21</v>
      </c>
      <c r="C1808">
        <v>26</v>
      </c>
      <c r="D1808" t="s">
        <v>13</v>
      </c>
      <c r="E1808" t="str">
        <f>_xlfn.CONCAT(_2024[[#This Row],[Armazém]],_2024[[#This Row],[Data]])</f>
        <v>Porto CC Norte Shopping21</v>
      </c>
      <c r="F1808">
        <v>4546.8900000000003</v>
      </c>
      <c r="G1808">
        <v>25641.55</v>
      </c>
      <c r="H1808" s="3">
        <f>INT((MONTH(_2024[[#This Row],[Semana n º Data]])-1)/3)+1</f>
        <v>2</v>
      </c>
    </row>
    <row r="1809" spans="1:8" x14ac:dyDescent="0.25">
      <c r="A1809" t="s">
        <v>162</v>
      </c>
      <c r="B1809">
        <f>+WEEKNUM(_2024[[#This Row],[Semana n º Data]],2)</f>
        <v>21</v>
      </c>
      <c r="C1809">
        <v>21</v>
      </c>
      <c r="D1809" t="s">
        <v>7</v>
      </c>
      <c r="E1809" t="str">
        <f>_xlfn.CONCAT(_2024[[#This Row],[Armazém]],_2024[[#This Row],[Data]])</f>
        <v>Lisboa CC Colombo21</v>
      </c>
      <c r="F1809">
        <v>3863.99</v>
      </c>
      <c r="G1809">
        <v>22251.14</v>
      </c>
      <c r="H1809" s="3">
        <f>INT((MONTH(_2024[[#This Row],[Semana n º Data]])-1)/3)+1</f>
        <v>2</v>
      </c>
    </row>
    <row r="1810" spans="1:8" x14ac:dyDescent="0.25">
      <c r="A1810" t="s">
        <v>162</v>
      </c>
      <c r="B1810">
        <f>+WEEKNUM(_2024[[#This Row],[Semana n º Data]],2)</f>
        <v>21</v>
      </c>
      <c r="C1810">
        <v>18</v>
      </c>
      <c r="D1810" t="s">
        <v>12</v>
      </c>
      <c r="E1810" t="str">
        <f>_xlfn.CONCAT(_2024[[#This Row],[Armazém]],_2024[[#This Row],[Data]])</f>
        <v>Porto Aeroporto21</v>
      </c>
      <c r="F1810">
        <v>3004.25</v>
      </c>
      <c r="G1810">
        <v>17338.43</v>
      </c>
      <c r="H1810" s="3">
        <f>INT((MONTH(_2024[[#This Row],[Semana n º Data]])-1)/3)+1</f>
        <v>2</v>
      </c>
    </row>
    <row r="1811" spans="1:8" x14ac:dyDescent="0.25">
      <c r="A1811" t="s">
        <v>162</v>
      </c>
      <c r="B1811">
        <f>+WEEKNUM(_2024[[#This Row],[Semana n º Data]],2)</f>
        <v>21</v>
      </c>
      <c r="C1811">
        <v>27</v>
      </c>
      <c r="D1811" t="s">
        <v>11</v>
      </c>
      <c r="E1811" t="str">
        <f>_xlfn.CONCAT(_2024[[#This Row],[Armazém]],_2024[[#This Row],[Data]])</f>
        <v>Oeiras C.C. Parque Oeiras21</v>
      </c>
      <c r="F1811">
        <v>1388.61</v>
      </c>
      <c r="G1811">
        <v>13200.02</v>
      </c>
      <c r="H1811" s="3">
        <f>INT((MONTH(_2024[[#This Row],[Semana n º Data]])-1)/3)+1</f>
        <v>2</v>
      </c>
    </row>
    <row r="1812" spans="1:8" x14ac:dyDescent="0.25">
      <c r="A1812" t="s">
        <v>162</v>
      </c>
      <c r="B1812">
        <f>+WEEKNUM(_2024[[#This Row],[Semana n º Data]],2)</f>
        <v>21</v>
      </c>
      <c r="C1812">
        <v>28</v>
      </c>
      <c r="D1812" t="s">
        <v>9</v>
      </c>
      <c r="E1812" t="str">
        <f>_xlfn.CONCAT(_2024[[#This Row],[Armazém]],_2024[[#This Row],[Data]])</f>
        <v>Lisbona Praca Dom Pedro21</v>
      </c>
      <c r="F1812">
        <v>1049.9000000000001</v>
      </c>
      <c r="G1812">
        <v>20000</v>
      </c>
      <c r="H1812" s="3">
        <f>INT((MONTH(_2024[[#This Row],[Semana n º Data]])-1)/3)+1</f>
        <v>2</v>
      </c>
    </row>
    <row r="1813" spans="1:8" x14ac:dyDescent="0.25">
      <c r="A1813" t="s">
        <v>162</v>
      </c>
      <c r="B1813">
        <f>+WEEKNUM(_2024[[#This Row],[Semana n º Data]],2)</f>
        <v>21</v>
      </c>
      <c r="C1813">
        <v>23</v>
      </c>
      <c r="D1813" t="s">
        <v>14</v>
      </c>
      <c r="E1813" t="str">
        <f>_xlfn.CONCAT(_2024[[#This Row],[Armazém]],_2024[[#This Row],[Data]])</f>
        <v>Lisbona Alcochete21</v>
      </c>
      <c r="F1813">
        <v>4230.3100000000004</v>
      </c>
      <c r="G1813">
        <v>20091.7</v>
      </c>
      <c r="H1813" s="3">
        <f>INT((MONTH(_2024[[#This Row],[Semana n º Data]])-1)/3)+1</f>
        <v>2</v>
      </c>
    </row>
    <row r="1814" spans="1:8" x14ac:dyDescent="0.25">
      <c r="A1814" t="s">
        <v>162</v>
      </c>
      <c r="B1814">
        <f>+WEEKNUM(_2024[[#This Row],[Semana n º Data]],2)</f>
        <v>21</v>
      </c>
      <c r="C1814">
        <v>29</v>
      </c>
      <c r="D1814" t="s">
        <v>2</v>
      </c>
      <c r="E1814" t="str">
        <f>_xlfn.CONCAT(_2024[[#This Row],[Armazém]],_2024[[#This Row],[Data]])</f>
        <v>Almancil Outlet21</v>
      </c>
      <c r="F1814">
        <v>2249.3200000000002</v>
      </c>
      <c r="G1814">
        <v>10240.89</v>
      </c>
      <c r="H1814" s="3">
        <f>INT((MONTH(_2024[[#This Row],[Semana n º Data]])-1)/3)+1</f>
        <v>2</v>
      </c>
    </row>
    <row r="1815" spans="1:8" x14ac:dyDescent="0.25">
      <c r="A1815" t="s">
        <v>162</v>
      </c>
      <c r="B1815">
        <f>+WEEKNUM(_2024[[#This Row],[Semana n º Data]],2)</f>
        <v>21</v>
      </c>
      <c r="C1815">
        <v>30</v>
      </c>
      <c r="D1815" t="s">
        <v>6</v>
      </c>
      <c r="E1815" t="str">
        <f>_xlfn.CONCAT(_2024[[#This Row],[Armazém]],_2024[[#This Row],[Data]])</f>
        <v>Lisboa CC Amoreiras21</v>
      </c>
      <c r="F1815">
        <v>1662.08</v>
      </c>
      <c r="G1815">
        <v>14825.48</v>
      </c>
      <c r="H1815" s="3">
        <f>INT((MONTH(_2024[[#This Row],[Semana n º Data]])-1)/3)+1</f>
        <v>2</v>
      </c>
    </row>
    <row r="1816" spans="1:8" x14ac:dyDescent="0.25">
      <c r="A1816" t="s">
        <v>163</v>
      </c>
      <c r="B1816">
        <f>+WEEKNUM(_2024[[#This Row],[Semana n º Data]],2)</f>
        <v>22</v>
      </c>
      <c r="C1816">
        <v>20</v>
      </c>
      <c r="D1816" t="s">
        <v>4</v>
      </c>
      <c r="E1816" t="str">
        <f>_xlfn.CONCAT(_2024[[#This Row],[Armazém]],_2024[[#This Row],[Data]])</f>
        <v>Coimbra CC Dolce Vita22</v>
      </c>
      <c r="F1816">
        <v>1437.81</v>
      </c>
      <c r="G1816">
        <v>12439.54</v>
      </c>
      <c r="H1816" s="3">
        <f>INT((MONTH(_2024[[#This Row],[Semana n º Data]])-1)/3)+1</f>
        <v>2</v>
      </c>
    </row>
    <row r="1817" spans="1:8" x14ac:dyDescent="0.25">
      <c r="A1817" t="s">
        <v>163</v>
      </c>
      <c r="B1817">
        <f>+WEEKNUM(_2024[[#This Row],[Semana n º Data]],2)</f>
        <v>22</v>
      </c>
      <c r="C1817">
        <v>24</v>
      </c>
      <c r="D1817" t="s">
        <v>10</v>
      </c>
      <c r="E1817" t="str">
        <f>_xlfn.CONCAT(_2024[[#This Row],[Armazém]],_2024[[#This Row],[Data]])</f>
        <v>Madeira Funchal CC La22</v>
      </c>
      <c r="F1817">
        <v>1244.54</v>
      </c>
      <c r="G1817">
        <v>12308.29</v>
      </c>
      <c r="H1817" s="3">
        <f>INT((MONTH(_2024[[#This Row],[Semana n º Data]])-1)/3)+1</f>
        <v>2</v>
      </c>
    </row>
    <row r="1818" spans="1:8" x14ac:dyDescent="0.25">
      <c r="A1818" t="s">
        <v>163</v>
      </c>
      <c r="B1818">
        <f>+WEEKNUM(_2024[[#This Row],[Semana n º Data]],2)</f>
        <v>22</v>
      </c>
      <c r="C1818">
        <v>22</v>
      </c>
      <c r="D1818" t="s">
        <v>5</v>
      </c>
      <c r="E1818" t="str">
        <f>_xlfn.CONCAT(_2024[[#This Row],[Armazém]],_2024[[#This Row],[Data]])</f>
        <v>Faro CC Forum Algarve22</v>
      </c>
      <c r="F1818">
        <v>1039.8</v>
      </c>
      <c r="G1818">
        <v>10093.27</v>
      </c>
      <c r="H1818" s="3">
        <f>INT((MONTH(_2024[[#This Row],[Semana n º Data]])-1)/3)+1</f>
        <v>2</v>
      </c>
    </row>
    <row r="1819" spans="1:8" x14ac:dyDescent="0.25">
      <c r="A1819" t="s">
        <v>163</v>
      </c>
      <c r="B1819">
        <f>+WEEKNUM(_2024[[#This Row],[Semana n º Data]],2)</f>
        <v>22</v>
      </c>
      <c r="C1819">
        <v>26</v>
      </c>
      <c r="D1819" t="s">
        <v>13</v>
      </c>
      <c r="E1819" t="str">
        <f>_xlfn.CONCAT(_2024[[#This Row],[Armazém]],_2024[[#This Row],[Data]])</f>
        <v>Porto CC Norte Shopping22</v>
      </c>
      <c r="F1819">
        <v>2449.08</v>
      </c>
      <c r="G1819">
        <v>21757</v>
      </c>
      <c r="H1819" s="3">
        <f>INT((MONTH(_2024[[#This Row],[Semana n º Data]])-1)/3)+1</f>
        <v>2</v>
      </c>
    </row>
    <row r="1820" spans="1:8" x14ac:dyDescent="0.25">
      <c r="A1820" t="s">
        <v>163</v>
      </c>
      <c r="B1820">
        <f>+WEEKNUM(_2024[[#This Row],[Semana n º Data]],2)</f>
        <v>22</v>
      </c>
      <c r="C1820">
        <v>21</v>
      </c>
      <c r="D1820" t="s">
        <v>7</v>
      </c>
      <c r="E1820" t="str">
        <f>_xlfn.CONCAT(_2024[[#This Row],[Armazém]],_2024[[#This Row],[Data]])</f>
        <v>Lisboa CC Colombo22</v>
      </c>
      <c r="F1820">
        <v>3385.81</v>
      </c>
      <c r="G1820">
        <v>27082.86</v>
      </c>
      <c r="H1820" s="3">
        <f>INT((MONTH(_2024[[#This Row],[Semana n º Data]])-1)/3)+1</f>
        <v>2</v>
      </c>
    </row>
    <row r="1821" spans="1:8" x14ac:dyDescent="0.25">
      <c r="A1821" t="s">
        <v>163</v>
      </c>
      <c r="B1821">
        <f>+WEEKNUM(_2024[[#This Row],[Semana n º Data]],2)</f>
        <v>22</v>
      </c>
      <c r="C1821">
        <v>18</v>
      </c>
      <c r="D1821" t="s">
        <v>12</v>
      </c>
      <c r="E1821" t="str">
        <f>_xlfn.CONCAT(_2024[[#This Row],[Armazém]],_2024[[#This Row],[Data]])</f>
        <v>Porto Aeroporto22</v>
      </c>
      <c r="F1821">
        <v>1540.52</v>
      </c>
      <c r="G1821">
        <v>15211.58</v>
      </c>
      <c r="H1821" s="3">
        <f>INT((MONTH(_2024[[#This Row],[Semana n º Data]])-1)/3)+1</f>
        <v>2</v>
      </c>
    </row>
    <row r="1822" spans="1:8" x14ac:dyDescent="0.25">
      <c r="A1822" t="s">
        <v>163</v>
      </c>
      <c r="B1822">
        <f>+WEEKNUM(_2024[[#This Row],[Semana n º Data]],2)</f>
        <v>22</v>
      </c>
      <c r="C1822">
        <v>27</v>
      </c>
      <c r="D1822" t="s">
        <v>11</v>
      </c>
      <c r="E1822" t="str">
        <f>_xlfn.CONCAT(_2024[[#This Row],[Armazém]],_2024[[#This Row],[Data]])</f>
        <v>Oeiras C.C. Parque Oeiras22</v>
      </c>
      <c r="F1822">
        <v>1665.54</v>
      </c>
      <c r="G1822">
        <v>14934.29</v>
      </c>
      <c r="H1822" s="3">
        <f>INT((MONTH(_2024[[#This Row],[Semana n º Data]])-1)/3)+1</f>
        <v>2</v>
      </c>
    </row>
    <row r="1823" spans="1:8" x14ac:dyDescent="0.25">
      <c r="A1823" t="s">
        <v>163</v>
      </c>
      <c r="B1823">
        <f>+WEEKNUM(_2024[[#This Row],[Semana n º Data]],2)</f>
        <v>22</v>
      </c>
      <c r="C1823">
        <v>19</v>
      </c>
      <c r="D1823" t="s">
        <v>3</v>
      </c>
      <c r="E1823" t="str">
        <f>_xlfn.CONCAT(_2024[[#This Row],[Armazém]],_2024[[#This Row],[Data]])</f>
        <v>Braga22</v>
      </c>
      <c r="F1823">
        <v>1178.8699999999999</v>
      </c>
      <c r="G1823">
        <v>10016.120000000001</v>
      </c>
      <c r="H1823" s="3">
        <f>INT((MONTH(_2024[[#This Row],[Semana n º Data]])-1)/3)+1</f>
        <v>2</v>
      </c>
    </row>
    <row r="1824" spans="1:8" x14ac:dyDescent="0.25">
      <c r="A1824" t="s">
        <v>163</v>
      </c>
      <c r="B1824">
        <f>+WEEKNUM(_2024[[#This Row],[Semana n º Data]],2)</f>
        <v>22</v>
      </c>
      <c r="C1824">
        <v>28</v>
      </c>
      <c r="D1824" t="s">
        <v>9</v>
      </c>
      <c r="E1824" t="str">
        <f>_xlfn.CONCAT(_2024[[#This Row],[Armazém]],_2024[[#This Row],[Data]])</f>
        <v>Lisbona Praca Dom Pedro22</v>
      </c>
      <c r="F1824">
        <v>2583.6999999999998</v>
      </c>
      <c r="G1824">
        <v>17662.05</v>
      </c>
      <c r="H1824" s="3">
        <f>INT((MONTH(_2024[[#This Row],[Semana n º Data]])-1)/3)+1</f>
        <v>2</v>
      </c>
    </row>
    <row r="1825" spans="1:8" x14ac:dyDescent="0.25">
      <c r="A1825" t="s">
        <v>163</v>
      </c>
      <c r="B1825">
        <f>+WEEKNUM(_2024[[#This Row],[Semana n º Data]],2)</f>
        <v>22</v>
      </c>
      <c r="C1825">
        <v>23</v>
      </c>
      <c r="D1825" t="s">
        <v>14</v>
      </c>
      <c r="E1825" t="str">
        <f>_xlfn.CONCAT(_2024[[#This Row],[Armazém]],_2024[[#This Row],[Data]])</f>
        <v>Lisbona Alcochete22</v>
      </c>
      <c r="F1825">
        <v>1400.24</v>
      </c>
      <c r="G1825">
        <v>14975.04</v>
      </c>
      <c r="H1825" s="3">
        <f>INT((MONTH(_2024[[#This Row],[Semana n º Data]])-1)/3)+1</f>
        <v>2</v>
      </c>
    </row>
    <row r="1826" spans="1:8" x14ac:dyDescent="0.25">
      <c r="A1826" t="s">
        <v>163</v>
      </c>
      <c r="B1826">
        <f>+WEEKNUM(_2024[[#This Row],[Semana n º Data]],2)</f>
        <v>22</v>
      </c>
      <c r="C1826">
        <v>29</v>
      </c>
      <c r="D1826" t="s">
        <v>2</v>
      </c>
      <c r="E1826" t="str">
        <f>_xlfn.CONCAT(_2024[[#This Row],[Armazém]],_2024[[#This Row],[Data]])</f>
        <v>Almancil Outlet22</v>
      </c>
      <c r="F1826">
        <v>1454.88</v>
      </c>
      <c r="G1826">
        <v>11379.89</v>
      </c>
      <c r="H1826" s="3">
        <f>INT((MONTH(_2024[[#This Row],[Semana n º Data]])-1)/3)+1</f>
        <v>2</v>
      </c>
    </row>
    <row r="1827" spans="1:8" x14ac:dyDescent="0.25">
      <c r="A1827" t="s">
        <v>163</v>
      </c>
      <c r="B1827">
        <f>+WEEKNUM(_2024[[#This Row],[Semana n º Data]],2)</f>
        <v>22</v>
      </c>
      <c r="C1827">
        <v>30</v>
      </c>
      <c r="D1827" t="s">
        <v>6</v>
      </c>
      <c r="E1827" t="str">
        <f>_xlfn.CONCAT(_2024[[#This Row],[Armazém]],_2024[[#This Row],[Data]])</f>
        <v>Lisboa CC Amoreiras22</v>
      </c>
      <c r="F1827">
        <v>1971.82</v>
      </c>
      <c r="G1827">
        <v>15892.45</v>
      </c>
      <c r="H1827" s="3">
        <f>INT((MONTH(_2024[[#This Row],[Semana n º Data]])-1)/3)+1</f>
        <v>2</v>
      </c>
    </row>
    <row r="1828" spans="1:8" x14ac:dyDescent="0.25">
      <c r="A1828" t="s">
        <v>164</v>
      </c>
      <c r="B1828">
        <f>+WEEKNUM(_2024[[#This Row],[Semana n º Data]],2)</f>
        <v>22</v>
      </c>
      <c r="C1828">
        <v>20</v>
      </c>
      <c r="D1828" t="s">
        <v>4</v>
      </c>
      <c r="E1828" t="str">
        <f>_xlfn.CONCAT(_2024[[#This Row],[Armazém]],_2024[[#This Row],[Data]])</f>
        <v>Coimbra CC Dolce Vita22</v>
      </c>
      <c r="F1828">
        <v>1406.28</v>
      </c>
      <c r="G1828">
        <v>12439.54</v>
      </c>
      <c r="H1828" s="3">
        <f>INT((MONTH(_2024[[#This Row],[Semana n º Data]])-1)/3)+1</f>
        <v>2</v>
      </c>
    </row>
    <row r="1829" spans="1:8" x14ac:dyDescent="0.25">
      <c r="A1829" t="s">
        <v>164</v>
      </c>
      <c r="B1829">
        <f>+WEEKNUM(_2024[[#This Row],[Semana n º Data]],2)</f>
        <v>22</v>
      </c>
      <c r="C1829">
        <v>24</v>
      </c>
      <c r="D1829" t="s">
        <v>10</v>
      </c>
      <c r="E1829" t="str">
        <f>_xlfn.CONCAT(_2024[[#This Row],[Armazém]],_2024[[#This Row],[Data]])</f>
        <v>Madeira Funchal CC La22</v>
      </c>
      <c r="F1829">
        <v>1931.6</v>
      </c>
      <c r="G1829">
        <v>12308.29</v>
      </c>
      <c r="H1829" s="3">
        <f>INT((MONTH(_2024[[#This Row],[Semana n º Data]])-1)/3)+1</f>
        <v>2</v>
      </c>
    </row>
    <row r="1830" spans="1:8" x14ac:dyDescent="0.25">
      <c r="A1830" t="s">
        <v>164</v>
      </c>
      <c r="B1830">
        <f>+WEEKNUM(_2024[[#This Row],[Semana n º Data]],2)</f>
        <v>22</v>
      </c>
      <c r="C1830">
        <v>22</v>
      </c>
      <c r="D1830" t="s">
        <v>5</v>
      </c>
      <c r="E1830" t="str">
        <f>_xlfn.CONCAT(_2024[[#This Row],[Armazém]],_2024[[#This Row],[Data]])</f>
        <v>Faro CC Forum Algarve22</v>
      </c>
      <c r="F1830">
        <v>1296.4100000000001</v>
      </c>
      <c r="G1830">
        <v>10093.27</v>
      </c>
      <c r="H1830" s="3">
        <f>INT((MONTH(_2024[[#This Row],[Semana n º Data]])-1)/3)+1</f>
        <v>2</v>
      </c>
    </row>
    <row r="1831" spans="1:8" x14ac:dyDescent="0.25">
      <c r="A1831" t="s">
        <v>164</v>
      </c>
      <c r="B1831">
        <f>+WEEKNUM(_2024[[#This Row],[Semana n º Data]],2)</f>
        <v>22</v>
      </c>
      <c r="C1831">
        <v>26</v>
      </c>
      <c r="D1831" t="s">
        <v>13</v>
      </c>
      <c r="E1831" t="str">
        <f>_xlfn.CONCAT(_2024[[#This Row],[Armazém]],_2024[[#This Row],[Data]])</f>
        <v>Porto CC Norte Shopping22</v>
      </c>
      <c r="F1831">
        <v>1636.7</v>
      </c>
      <c r="G1831">
        <v>21757</v>
      </c>
      <c r="H1831" s="3">
        <f>INT((MONTH(_2024[[#This Row],[Semana n º Data]])-1)/3)+1</f>
        <v>2</v>
      </c>
    </row>
    <row r="1832" spans="1:8" x14ac:dyDescent="0.25">
      <c r="A1832" t="s">
        <v>164</v>
      </c>
      <c r="B1832">
        <f>+WEEKNUM(_2024[[#This Row],[Semana n º Data]],2)</f>
        <v>22</v>
      </c>
      <c r="C1832">
        <v>21</v>
      </c>
      <c r="D1832" t="s">
        <v>7</v>
      </c>
      <c r="E1832" t="str">
        <f>_xlfn.CONCAT(_2024[[#This Row],[Armazém]],_2024[[#This Row],[Data]])</f>
        <v>Lisboa CC Colombo22</v>
      </c>
      <c r="F1832">
        <v>2430.2399999999998</v>
      </c>
      <c r="G1832">
        <v>27082.86</v>
      </c>
      <c r="H1832" s="3">
        <f>INT((MONTH(_2024[[#This Row],[Semana n º Data]])-1)/3)+1</f>
        <v>2</v>
      </c>
    </row>
    <row r="1833" spans="1:8" x14ac:dyDescent="0.25">
      <c r="A1833" t="s">
        <v>164</v>
      </c>
      <c r="B1833">
        <f>+WEEKNUM(_2024[[#This Row],[Semana n º Data]],2)</f>
        <v>22</v>
      </c>
      <c r="C1833">
        <v>18</v>
      </c>
      <c r="D1833" t="s">
        <v>12</v>
      </c>
      <c r="E1833" t="str">
        <f>_xlfn.CONCAT(_2024[[#This Row],[Armazém]],_2024[[#This Row],[Data]])</f>
        <v>Porto Aeroporto22</v>
      </c>
      <c r="F1833">
        <v>2560.83</v>
      </c>
      <c r="G1833">
        <v>15211.58</v>
      </c>
      <c r="H1833" s="3">
        <f>INT((MONTH(_2024[[#This Row],[Semana n º Data]])-1)/3)+1</f>
        <v>2</v>
      </c>
    </row>
    <row r="1834" spans="1:8" x14ac:dyDescent="0.25">
      <c r="A1834" t="s">
        <v>164</v>
      </c>
      <c r="B1834">
        <f>+WEEKNUM(_2024[[#This Row],[Semana n º Data]],2)</f>
        <v>22</v>
      </c>
      <c r="C1834">
        <v>27</v>
      </c>
      <c r="D1834" t="s">
        <v>11</v>
      </c>
      <c r="E1834" t="str">
        <f>_xlfn.CONCAT(_2024[[#This Row],[Armazém]],_2024[[#This Row],[Data]])</f>
        <v>Oeiras C.C. Parque Oeiras22</v>
      </c>
      <c r="F1834">
        <v>949.66</v>
      </c>
      <c r="G1834">
        <v>14934.29</v>
      </c>
      <c r="H1834" s="3">
        <f>INT((MONTH(_2024[[#This Row],[Semana n º Data]])-1)/3)+1</f>
        <v>2</v>
      </c>
    </row>
    <row r="1835" spans="1:8" x14ac:dyDescent="0.25">
      <c r="A1835" t="s">
        <v>164</v>
      </c>
      <c r="B1835">
        <f>+WEEKNUM(_2024[[#This Row],[Semana n º Data]],2)</f>
        <v>22</v>
      </c>
      <c r="C1835">
        <v>19</v>
      </c>
      <c r="D1835" t="s">
        <v>3</v>
      </c>
      <c r="E1835" t="str">
        <f>_xlfn.CONCAT(_2024[[#This Row],[Armazém]],_2024[[#This Row],[Data]])</f>
        <v>Braga22</v>
      </c>
      <c r="F1835">
        <v>1030.6199999999999</v>
      </c>
      <c r="G1835">
        <v>10016.120000000001</v>
      </c>
      <c r="H1835" s="3">
        <f>INT((MONTH(_2024[[#This Row],[Semana n º Data]])-1)/3)+1</f>
        <v>2</v>
      </c>
    </row>
    <row r="1836" spans="1:8" x14ac:dyDescent="0.25">
      <c r="A1836" t="s">
        <v>164</v>
      </c>
      <c r="B1836">
        <f>+WEEKNUM(_2024[[#This Row],[Semana n º Data]],2)</f>
        <v>22</v>
      </c>
      <c r="C1836">
        <v>28</v>
      </c>
      <c r="D1836" t="s">
        <v>9</v>
      </c>
      <c r="E1836" t="str">
        <f>_xlfn.CONCAT(_2024[[#This Row],[Armazém]],_2024[[#This Row],[Data]])</f>
        <v>Lisbona Praca Dom Pedro22</v>
      </c>
      <c r="F1836">
        <v>1822.7</v>
      </c>
      <c r="G1836">
        <v>17662.05</v>
      </c>
      <c r="H1836" s="3">
        <f>INT((MONTH(_2024[[#This Row],[Semana n º Data]])-1)/3)+1</f>
        <v>2</v>
      </c>
    </row>
    <row r="1837" spans="1:8" x14ac:dyDescent="0.25">
      <c r="A1837" t="s">
        <v>164</v>
      </c>
      <c r="B1837">
        <f>+WEEKNUM(_2024[[#This Row],[Semana n º Data]],2)</f>
        <v>22</v>
      </c>
      <c r="C1837">
        <v>23</v>
      </c>
      <c r="D1837" t="s">
        <v>14</v>
      </c>
      <c r="E1837" t="str">
        <f>_xlfn.CONCAT(_2024[[#This Row],[Armazém]],_2024[[#This Row],[Data]])</f>
        <v>Lisbona Alcochete22</v>
      </c>
      <c r="F1837">
        <v>1032.6300000000001</v>
      </c>
      <c r="G1837">
        <v>14975.04</v>
      </c>
      <c r="H1837" s="3">
        <f>INT((MONTH(_2024[[#This Row],[Semana n º Data]])-1)/3)+1</f>
        <v>2</v>
      </c>
    </row>
    <row r="1838" spans="1:8" x14ac:dyDescent="0.25">
      <c r="A1838" t="s">
        <v>164</v>
      </c>
      <c r="B1838">
        <f>+WEEKNUM(_2024[[#This Row],[Semana n º Data]],2)</f>
        <v>22</v>
      </c>
      <c r="C1838">
        <v>29</v>
      </c>
      <c r="D1838" t="s">
        <v>2</v>
      </c>
      <c r="E1838" t="str">
        <f>_xlfn.CONCAT(_2024[[#This Row],[Armazém]],_2024[[#This Row],[Data]])</f>
        <v>Almancil Outlet22</v>
      </c>
      <c r="F1838">
        <v>1254.23</v>
      </c>
      <c r="G1838">
        <v>11379.89</v>
      </c>
      <c r="H1838" s="3">
        <f>INT((MONTH(_2024[[#This Row],[Semana n º Data]])-1)/3)+1</f>
        <v>2</v>
      </c>
    </row>
    <row r="1839" spans="1:8" x14ac:dyDescent="0.25">
      <c r="A1839" t="s">
        <v>164</v>
      </c>
      <c r="B1839">
        <f>+WEEKNUM(_2024[[#This Row],[Semana n º Data]],2)</f>
        <v>22</v>
      </c>
      <c r="C1839">
        <v>30</v>
      </c>
      <c r="D1839" t="s">
        <v>6</v>
      </c>
      <c r="E1839" t="str">
        <f>_xlfn.CONCAT(_2024[[#This Row],[Armazém]],_2024[[#This Row],[Data]])</f>
        <v>Lisboa CC Amoreiras22</v>
      </c>
      <c r="F1839">
        <v>3080.7</v>
      </c>
      <c r="G1839">
        <v>15892.45</v>
      </c>
      <c r="H1839" s="3">
        <f>INT((MONTH(_2024[[#This Row],[Semana n º Data]])-1)/3)+1</f>
        <v>2</v>
      </c>
    </row>
    <row r="1840" spans="1:8" x14ac:dyDescent="0.25">
      <c r="A1840" t="s">
        <v>165</v>
      </c>
      <c r="B1840">
        <f>+WEEKNUM(_2024[[#This Row],[Semana n º Data]],2)</f>
        <v>22</v>
      </c>
      <c r="C1840">
        <v>20</v>
      </c>
      <c r="D1840" t="s">
        <v>4</v>
      </c>
      <c r="E1840" t="str">
        <f>_xlfn.CONCAT(_2024[[#This Row],[Armazém]],_2024[[#This Row],[Data]])</f>
        <v>Coimbra CC Dolce Vita22</v>
      </c>
      <c r="F1840">
        <v>1385.11</v>
      </c>
      <c r="G1840">
        <v>12439.54</v>
      </c>
      <c r="H1840" s="3">
        <f>INT((MONTH(_2024[[#This Row],[Semana n º Data]])-1)/3)+1</f>
        <v>2</v>
      </c>
    </row>
    <row r="1841" spans="1:8" x14ac:dyDescent="0.25">
      <c r="A1841" t="s">
        <v>165</v>
      </c>
      <c r="B1841">
        <f>+WEEKNUM(_2024[[#This Row],[Semana n º Data]],2)</f>
        <v>22</v>
      </c>
      <c r="C1841">
        <v>24</v>
      </c>
      <c r="D1841" t="s">
        <v>10</v>
      </c>
      <c r="E1841" t="str">
        <f>_xlfn.CONCAT(_2024[[#This Row],[Armazém]],_2024[[#This Row],[Data]])</f>
        <v>Madeira Funchal CC La22</v>
      </c>
      <c r="F1841">
        <v>1387.35</v>
      </c>
      <c r="G1841">
        <v>12308.29</v>
      </c>
      <c r="H1841" s="3">
        <f>INT((MONTH(_2024[[#This Row],[Semana n º Data]])-1)/3)+1</f>
        <v>2</v>
      </c>
    </row>
    <row r="1842" spans="1:8" x14ac:dyDescent="0.25">
      <c r="A1842" t="s">
        <v>165</v>
      </c>
      <c r="B1842">
        <f>+WEEKNUM(_2024[[#This Row],[Semana n º Data]],2)</f>
        <v>22</v>
      </c>
      <c r="C1842">
        <v>22</v>
      </c>
      <c r="D1842" t="s">
        <v>5</v>
      </c>
      <c r="E1842" t="str">
        <f>_xlfn.CONCAT(_2024[[#This Row],[Armazém]],_2024[[#This Row],[Data]])</f>
        <v>Faro CC Forum Algarve22</v>
      </c>
      <c r="F1842">
        <v>838.7</v>
      </c>
      <c r="G1842">
        <v>10093.27</v>
      </c>
      <c r="H1842" s="3">
        <f>INT((MONTH(_2024[[#This Row],[Semana n º Data]])-1)/3)+1</f>
        <v>2</v>
      </c>
    </row>
    <row r="1843" spans="1:8" x14ac:dyDescent="0.25">
      <c r="A1843" t="s">
        <v>165</v>
      </c>
      <c r="B1843">
        <f>+WEEKNUM(_2024[[#This Row],[Semana n º Data]],2)</f>
        <v>22</v>
      </c>
      <c r="C1843">
        <v>26</v>
      </c>
      <c r="D1843" t="s">
        <v>13</v>
      </c>
      <c r="E1843" t="str">
        <f>_xlfn.CONCAT(_2024[[#This Row],[Armazém]],_2024[[#This Row],[Data]])</f>
        <v>Porto CC Norte Shopping22</v>
      </c>
      <c r="F1843">
        <v>2944.61</v>
      </c>
      <c r="G1843">
        <v>21757</v>
      </c>
      <c r="H1843" s="3">
        <f>INT((MONTH(_2024[[#This Row],[Semana n º Data]])-1)/3)+1</f>
        <v>2</v>
      </c>
    </row>
    <row r="1844" spans="1:8" x14ac:dyDescent="0.25">
      <c r="A1844" t="s">
        <v>165</v>
      </c>
      <c r="B1844">
        <f>+WEEKNUM(_2024[[#This Row],[Semana n º Data]],2)</f>
        <v>22</v>
      </c>
      <c r="C1844">
        <v>21</v>
      </c>
      <c r="D1844" t="s">
        <v>7</v>
      </c>
      <c r="E1844" t="str">
        <f>_xlfn.CONCAT(_2024[[#This Row],[Armazém]],_2024[[#This Row],[Data]])</f>
        <v>Lisboa CC Colombo22</v>
      </c>
      <c r="F1844">
        <v>3164.03</v>
      </c>
      <c r="G1844">
        <v>27082.86</v>
      </c>
      <c r="H1844" s="3">
        <f>INT((MONTH(_2024[[#This Row],[Semana n º Data]])-1)/3)+1</f>
        <v>2</v>
      </c>
    </row>
    <row r="1845" spans="1:8" x14ac:dyDescent="0.25">
      <c r="A1845" t="s">
        <v>165</v>
      </c>
      <c r="B1845">
        <f>+WEEKNUM(_2024[[#This Row],[Semana n º Data]],2)</f>
        <v>22</v>
      </c>
      <c r="C1845">
        <v>18</v>
      </c>
      <c r="D1845" t="s">
        <v>12</v>
      </c>
      <c r="E1845" t="str">
        <f>_xlfn.CONCAT(_2024[[#This Row],[Armazém]],_2024[[#This Row],[Data]])</f>
        <v>Porto Aeroporto22</v>
      </c>
      <c r="F1845">
        <v>1214.9100000000001</v>
      </c>
      <c r="G1845">
        <v>15211.58</v>
      </c>
      <c r="H1845" s="3">
        <f>INT((MONTH(_2024[[#This Row],[Semana n º Data]])-1)/3)+1</f>
        <v>2</v>
      </c>
    </row>
    <row r="1846" spans="1:8" x14ac:dyDescent="0.25">
      <c r="A1846" t="s">
        <v>165</v>
      </c>
      <c r="B1846">
        <f>+WEEKNUM(_2024[[#This Row],[Semana n º Data]],2)</f>
        <v>22</v>
      </c>
      <c r="C1846">
        <v>27</v>
      </c>
      <c r="D1846" t="s">
        <v>11</v>
      </c>
      <c r="E1846" t="str">
        <f>_xlfn.CONCAT(_2024[[#This Row],[Armazém]],_2024[[#This Row],[Data]])</f>
        <v>Oeiras C.C. Parque Oeiras22</v>
      </c>
      <c r="F1846">
        <v>1468</v>
      </c>
      <c r="G1846">
        <v>14934.29</v>
      </c>
      <c r="H1846" s="3">
        <f>INT((MONTH(_2024[[#This Row],[Semana n º Data]])-1)/3)+1</f>
        <v>2</v>
      </c>
    </row>
    <row r="1847" spans="1:8" x14ac:dyDescent="0.25">
      <c r="A1847" t="s">
        <v>165</v>
      </c>
      <c r="B1847">
        <f>+WEEKNUM(_2024[[#This Row],[Semana n º Data]],2)</f>
        <v>22</v>
      </c>
      <c r="C1847">
        <v>19</v>
      </c>
      <c r="D1847" t="s">
        <v>3</v>
      </c>
      <c r="E1847" t="str">
        <f>_xlfn.CONCAT(_2024[[#This Row],[Armazém]],_2024[[#This Row],[Data]])</f>
        <v>Braga22</v>
      </c>
      <c r="F1847">
        <v>645.22</v>
      </c>
      <c r="G1847">
        <v>10016.120000000001</v>
      </c>
      <c r="H1847" s="3">
        <f>INT((MONTH(_2024[[#This Row],[Semana n º Data]])-1)/3)+1</f>
        <v>2</v>
      </c>
    </row>
    <row r="1848" spans="1:8" x14ac:dyDescent="0.25">
      <c r="A1848" t="s">
        <v>165</v>
      </c>
      <c r="B1848">
        <f>+WEEKNUM(_2024[[#This Row],[Semana n º Data]],2)</f>
        <v>22</v>
      </c>
      <c r="C1848">
        <v>28</v>
      </c>
      <c r="D1848" t="s">
        <v>9</v>
      </c>
      <c r="E1848" t="str">
        <f>_xlfn.CONCAT(_2024[[#This Row],[Armazém]],_2024[[#This Row],[Data]])</f>
        <v>Lisbona Praca Dom Pedro22</v>
      </c>
      <c r="F1848">
        <v>3697.42</v>
      </c>
      <c r="G1848">
        <v>17662.05</v>
      </c>
      <c r="H1848" s="3">
        <f>INT((MONTH(_2024[[#This Row],[Semana n º Data]])-1)/3)+1</f>
        <v>2</v>
      </c>
    </row>
    <row r="1849" spans="1:8" x14ac:dyDescent="0.25">
      <c r="A1849" t="s">
        <v>165</v>
      </c>
      <c r="B1849">
        <f>+WEEKNUM(_2024[[#This Row],[Semana n º Data]],2)</f>
        <v>22</v>
      </c>
      <c r="C1849">
        <v>23</v>
      </c>
      <c r="D1849" t="s">
        <v>14</v>
      </c>
      <c r="E1849" t="str">
        <f>_xlfn.CONCAT(_2024[[#This Row],[Armazém]],_2024[[#This Row],[Data]])</f>
        <v>Lisbona Alcochete22</v>
      </c>
      <c r="F1849">
        <v>1504.14</v>
      </c>
      <c r="G1849">
        <v>14975.04</v>
      </c>
      <c r="H1849" s="3">
        <f>INT((MONTH(_2024[[#This Row],[Semana n º Data]])-1)/3)+1</f>
        <v>2</v>
      </c>
    </row>
    <row r="1850" spans="1:8" x14ac:dyDescent="0.25">
      <c r="A1850" t="s">
        <v>165</v>
      </c>
      <c r="B1850">
        <f>+WEEKNUM(_2024[[#This Row],[Semana n º Data]],2)</f>
        <v>22</v>
      </c>
      <c r="C1850">
        <v>29</v>
      </c>
      <c r="D1850" t="s">
        <v>2</v>
      </c>
      <c r="E1850" t="str">
        <f>_xlfn.CONCAT(_2024[[#This Row],[Armazém]],_2024[[#This Row],[Data]])</f>
        <v>Almancil Outlet22</v>
      </c>
      <c r="F1850">
        <v>945.3</v>
      </c>
      <c r="G1850">
        <v>11379.89</v>
      </c>
      <c r="H1850" s="3">
        <f>INT((MONTH(_2024[[#This Row],[Semana n º Data]])-1)/3)+1</f>
        <v>2</v>
      </c>
    </row>
    <row r="1851" spans="1:8" x14ac:dyDescent="0.25">
      <c r="A1851" t="s">
        <v>165</v>
      </c>
      <c r="B1851">
        <f>+WEEKNUM(_2024[[#This Row],[Semana n º Data]],2)</f>
        <v>22</v>
      </c>
      <c r="C1851">
        <v>30</v>
      </c>
      <c r="D1851" t="s">
        <v>6</v>
      </c>
      <c r="E1851" t="str">
        <f>_xlfn.CONCAT(_2024[[#This Row],[Armazém]],_2024[[#This Row],[Data]])</f>
        <v>Lisboa CC Amoreiras22</v>
      </c>
      <c r="F1851">
        <v>2411.1999999999998</v>
      </c>
      <c r="G1851">
        <v>15892.45</v>
      </c>
      <c r="H1851" s="3">
        <f>INT((MONTH(_2024[[#This Row],[Semana n º Data]])-1)/3)+1</f>
        <v>2</v>
      </c>
    </row>
    <row r="1852" spans="1:8" x14ac:dyDescent="0.25">
      <c r="A1852" t="s">
        <v>166</v>
      </c>
      <c r="B1852">
        <f>+WEEKNUM(_2024[[#This Row],[Semana n º Data]],2)</f>
        <v>22</v>
      </c>
      <c r="C1852">
        <v>20</v>
      </c>
      <c r="D1852" t="s">
        <v>4</v>
      </c>
      <c r="E1852" t="str">
        <f>_xlfn.CONCAT(_2024[[#This Row],[Armazém]],_2024[[#This Row],[Data]])</f>
        <v>Coimbra CC Dolce Vita22</v>
      </c>
      <c r="F1852">
        <v>4580.78</v>
      </c>
      <c r="G1852">
        <v>12439.54</v>
      </c>
      <c r="H1852" s="3">
        <f>INT((MONTH(_2024[[#This Row],[Semana n º Data]])-1)/3)+1</f>
        <v>2</v>
      </c>
    </row>
    <row r="1853" spans="1:8" x14ac:dyDescent="0.25">
      <c r="A1853" t="s">
        <v>166</v>
      </c>
      <c r="B1853">
        <f>+WEEKNUM(_2024[[#This Row],[Semana n º Data]],2)</f>
        <v>22</v>
      </c>
      <c r="C1853">
        <v>24</v>
      </c>
      <c r="D1853" t="s">
        <v>10</v>
      </c>
      <c r="E1853" t="str">
        <f>_xlfn.CONCAT(_2024[[#This Row],[Armazém]],_2024[[#This Row],[Data]])</f>
        <v>Madeira Funchal CC La22</v>
      </c>
      <c r="F1853">
        <v>1375.44</v>
      </c>
      <c r="G1853">
        <v>12308.29</v>
      </c>
      <c r="H1853" s="3">
        <f>INT((MONTH(_2024[[#This Row],[Semana n º Data]])-1)/3)+1</f>
        <v>2</v>
      </c>
    </row>
    <row r="1854" spans="1:8" x14ac:dyDescent="0.25">
      <c r="A1854" t="s">
        <v>166</v>
      </c>
      <c r="B1854">
        <f>+WEEKNUM(_2024[[#This Row],[Semana n º Data]],2)</f>
        <v>22</v>
      </c>
      <c r="C1854">
        <v>22</v>
      </c>
      <c r="D1854" t="s">
        <v>5</v>
      </c>
      <c r="E1854" t="str">
        <f>_xlfn.CONCAT(_2024[[#This Row],[Armazém]],_2024[[#This Row],[Data]])</f>
        <v>Faro CC Forum Algarve22</v>
      </c>
      <c r="F1854">
        <v>1200.1600000000001</v>
      </c>
      <c r="G1854">
        <v>10093.27</v>
      </c>
      <c r="H1854" s="3">
        <f>INT((MONTH(_2024[[#This Row],[Semana n º Data]])-1)/3)+1</f>
        <v>2</v>
      </c>
    </row>
    <row r="1855" spans="1:8" x14ac:dyDescent="0.25">
      <c r="A1855" t="s">
        <v>166</v>
      </c>
      <c r="B1855">
        <f>+WEEKNUM(_2024[[#This Row],[Semana n º Data]],2)</f>
        <v>22</v>
      </c>
      <c r="C1855">
        <v>26</v>
      </c>
      <c r="D1855" t="s">
        <v>13</v>
      </c>
      <c r="E1855" t="str">
        <f>_xlfn.CONCAT(_2024[[#This Row],[Armazém]],_2024[[#This Row],[Data]])</f>
        <v>Porto CC Norte Shopping22</v>
      </c>
      <c r="F1855">
        <v>5475.46</v>
      </c>
      <c r="G1855">
        <v>21757</v>
      </c>
      <c r="H1855" s="3">
        <f>INT((MONTH(_2024[[#This Row],[Semana n º Data]])-1)/3)+1</f>
        <v>2</v>
      </c>
    </row>
    <row r="1856" spans="1:8" x14ac:dyDescent="0.25">
      <c r="A1856" t="s">
        <v>166</v>
      </c>
      <c r="B1856">
        <f>+WEEKNUM(_2024[[#This Row],[Semana n º Data]],2)</f>
        <v>22</v>
      </c>
      <c r="C1856">
        <v>21</v>
      </c>
      <c r="D1856" t="s">
        <v>7</v>
      </c>
      <c r="E1856" t="str">
        <f>_xlfn.CONCAT(_2024[[#This Row],[Armazém]],_2024[[#This Row],[Data]])</f>
        <v>Lisboa CC Colombo22</v>
      </c>
      <c r="F1856">
        <v>5470.74</v>
      </c>
      <c r="G1856">
        <v>27082.86</v>
      </c>
      <c r="H1856" s="3">
        <f>INT((MONTH(_2024[[#This Row],[Semana n º Data]])-1)/3)+1</f>
        <v>2</v>
      </c>
    </row>
    <row r="1857" spans="1:8" x14ac:dyDescent="0.25">
      <c r="A1857" t="s">
        <v>166</v>
      </c>
      <c r="B1857">
        <f>+WEEKNUM(_2024[[#This Row],[Semana n º Data]],2)</f>
        <v>22</v>
      </c>
      <c r="C1857">
        <v>18</v>
      </c>
      <c r="D1857" t="s">
        <v>12</v>
      </c>
      <c r="E1857" t="str">
        <f>_xlfn.CONCAT(_2024[[#This Row],[Armazém]],_2024[[#This Row],[Data]])</f>
        <v>Porto Aeroporto22</v>
      </c>
      <c r="F1857">
        <v>1814.9</v>
      </c>
      <c r="G1857">
        <v>15211.58</v>
      </c>
      <c r="H1857" s="3">
        <f>INT((MONTH(_2024[[#This Row],[Semana n º Data]])-1)/3)+1</f>
        <v>2</v>
      </c>
    </row>
    <row r="1858" spans="1:8" x14ac:dyDescent="0.25">
      <c r="A1858" t="s">
        <v>166</v>
      </c>
      <c r="B1858">
        <f>+WEEKNUM(_2024[[#This Row],[Semana n º Data]],2)</f>
        <v>22</v>
      </c>
      <c r="C1858">
        <v>27</v>
      </c>
      <c r="D1858" t="s">
        <v>11</v>
      </c>
      <c r="E1858" t="str">
        <f>_xlfn.CONCAT(_2024[[#This Row],[Armazém]],_2024[[#This Row],[Data]])</f>
        <v>Oeiras C.C. Parque Oeiras22</v>
      </c>
      <c r="F1858">
        <v>2369.31</v>
      </c>
      <c r="G1858">
        <v>14934.29</v>
      </c>
      <c r="H1858" s="3">
        <f>INT((MONTH(_2024[[#This Row],[Semana n º Data]])-1)/3)+1</f>
        <v>2</v>
      </c>
    </row>
    <row r="1859" spans="1:8" x14ac:dyDescent="0.25">
      <c r="A1859" t="s">
        <v>166</v>
      </c>
      <c r="B1859">
        <f>+WEEKNUM(_2024[[#This Row],[Semana n º Data]],2)</f>
        <v>22</v>
      </c>
      <c r="C1859">
        <v>19</v>
      </c>
      <c r="D1859" t="s">
        <v>3</v>
      </c>
      <c r="E1859" t="str">
        <f>_xlfn.CONCAT(_2024[[#This Row],[Armazém]],_2024[[#This Row],[Data]])</f>
        <v>Braga22</v>
      </c>
      <c r="F1859">
        <v>1501</v>
      </c>
      <c r="G1859">
        <v>10016.120000000001</v>
      </c>
      <c r="H1859" s="3">
        <f>INT((MONTH(_2024[[#This Row],[Semana n º Data]])-1)/3)+1</f>
        <v>2</v>
      </c>
    </row>
    <row r="1860" spans="1:8" x14ac:dyDescent="0.25">
      <c r="A1860" t="s">
        <v>166</v>
      </c>
      <c r="B1860">
        <f>+WEEKNUM(_2024[[#This Row],[Semana n º Data]],2)</f>
        <v>22</v>
      </c>
      <c r="C1860">
        <v>28</v>
      </c>
      <c r="D1860" t="s">
        <v>9</v>
      </c>
      <c r="E1860" t="str">
        <f>_xlfn.CONCAT(_2024[[#This Row],[Armazém]],_2024[[#This Row],[Data]])</f>
        <v>Lisbona Praca Dom Pedro22</v>
      </c>
      <c r="F1860">
        <v>3417.5</v>
      </c>
      <c r="G1860">
        <v>17662.05</v>
      </c>
      <c r="H1860" s="3">
        <f>INT((MONTH(_2024[[#This Row],[Semana n º Data]])-1)/3)+1</f>
        <v>2</v>
      </c>
    </row>
    <row r="1861" spans="1:8" x14ac:dyDescent="0.25">
      <c r="A1861" t="s">
        <v>166</v>
      </c>
      <c r="B1861">
        <f>+WEEKNUM(_2024[[#This Row],[Semana n º Data]],2)</f>
        <v>22</v>
      </c>
      <c r="C1861">
        <v>23</v>
      </c>
      <c r="D1861" t="s">
        <v>14</v>
      </c>
      <c r="E1861" t="str">
        <f>_xlfn.CONCAT(_2024[[#This Row],[Armazém]],_2024[[#This Row],[Data]])</f>
        <v>Lisbona Alcochete22</v>
      </c>
      <c r="F1861">
        <v>5109.8599999999997</v>
      </c>
      <c r="G1861">
        <v>14975.04</v>
      </c>
      <c r="H1861" s="3">
        <f>INT((MONTH(_2024[[#This Row],[Semana n º Data]])-1)/3)+1</f>
        <v>2</v>
      </c>
    </row>
    <row r="1862" spans="1:8" x14ac:dyDescent="0.25">
      <c r="A1862" t="s">
        <v>166</v>
      </c>
      <c r="B1862">
        <f>+WEEKNUM(_2024[[#This Row],[Semana n º Data]],2)</f>
        <v>22</v>
      </c>
      <c r="C1862">
        <v>29</v>
      </c>
      <c r="D1862" t="s">
        <v>2</v>
      </c>
      <c r="E1862" t="str">
        <f>_xlfn.CONCAT(_2024[[#This Row],[Armazém]],_2024[[#This Row],[Data]])</f>
        <v>Almancil Outlet22</v>
      </c>
      <c r="F1862">
        <v>3386.42</v>
      </c>
      <c r="G1862">
        <v>11379.89</v>
      </c>
      <c r="H1862" s="3">
        <f>INT((MONTH(_2024[[#This Row],[Semana n º Data]])-1)/3)+1</f>
        <v>2</v>
      </c>
    </row>
    <row r="1863" spans="1:8" x14ac:dyDescent="0.25">
      <c r="A1863" t="s">
        <v>166</v>
      </c>
      <c r="B1863">
        <f>+WEEKNUM(_2024[[#This Row],[Semana n º Data]],2)</f>
        <v>22</v>
      </c>
      <c r="C1863">
        <v>30</v>
      </c>
      <c r="D1863" t="s">
        <v>6</v>
      </c>
      <c r="E1863" t="str">
        <f>_xlfn.CONCAT(_2024[[#This Row],[Armazém]],_2024[[#This Row],[Data]])</f>
        <v>Lisboa CC Amoreiras22</v>
      </c>
      <c r="F1863">
        <v>2812.07</v>
      </c>
      <c r="G1863">
        <v>15892.45</v>
      </c>
      <c r="H1863" s="3">
        <f>INT((MONTH(_2024[[#This Row],[Semana n º Data]])-1)/3)+1</f>
        <v>2</v>
      </c>
    </row>
    <row r="1864" spans="1:8" x14ac:dyDescent="0.25">
      <c r="A1864" t="s">
        <v>167</v>
      </c>
      <c r="B1864">
        <f>+WEEKNUM(_2024[[#This Row],[Semana n º Data]],2)</f>
        <v>22</v>
      </c>
      <c r="C1864">
        <v>20</v>
      </c>
      <c r="D1864" t="s">
        <v>4</v>
      </c>
      <c r="E1864" t="str">
        <f>_xlfn.CONCAT(_2024[[#This Row],[Armazém]],_2024[[#This Row],[Data]])</f>
        <v>Coimbra CC Dolce Vita22</v>
      </c>
      <c r="F1864">
        <v>1560.6</v>
      </c>
      <c r="G1864">
        <v>12439.54</v>
      </c>
      <c r="H1864" s="3">
        <f>INT((MONTH(_2024[[#This Row],[Semana n º Data]])-1)/3)+1</f>
        <v>2</v>
      </c>
    </row>
    <row r="1865" spans="1:8" x14ac:dyDescent="0.25">
      <c r="A1865" t="s">
        <v>167</v>
      </c>
      <c r="B1865">
        <f>+WEEKNUM(_2024[[#This Row],[Semana n º Data]],2)</f>
        <v>22</v>
      </c>
      <c r="C1865">
        <v>24</v>
      </c>
      <c r="D1865" t="s">
        <v>10</v>
      </c>
      <c r="E1865" t="str">
        <f>_xlfn.CONCAT(_2024[[#This Row],[Armazém]],_2024[[#This Row],[Data]])</f>
        <v>Madeira Funchal CC La22</v>
      </c>
      <c r="F1865">
        <v>1145.81</v>
      </c>
      <c r="G1865">
        <v>12308.29</v>
      </c>
      <c r="H1865" s="3">
        <f>INT((MONTH(_2024[[#This Row],[Semana n º Data]])-1)/3)+1</f>
        <v>2</v>
      </c>
    </row>
    <row r="1866" spans="1:8" x14ac:dyDescent="0.25">
      <c r="A1866" t="s">
        <v>167</v>
      </c>
      <c r="B1866">
        <f>+WEEKNUM(_2024[[#This Row],[Semana n º Data]],2)</f>
        <v>22</v>
      </c>
      <c r="C1866">
        <v>22</v>
      </c>
      <c r="D1866" t="s">
        <v>5</v>
      </c>
      <c r="E1866" t="str">
        <f>_xlfn.CONCAT(_2024[[#This Row],[Armazém]],_2024[[#This Row],[Data]])</f>
        <v>Faro CC Forum Algarve22</v>
      </c>
      <c r="F1866">
        <v>1882.48</v>
      </c>
      <c r="G1866">
        <v>10093.27</v>
      </c>
      <c r="H1866" s="3">
        <f>INT((MONTH(_2024[[#This Row],[Semana n º Data]])-1)/3)+1</f>
        <v>2</v>
      </c>
    </row>
    <row r="1867" spans="1:8" x14ac:dyDescent="0.25">
      <c r="A1867" t="s">
        <v>167</v>
      </c>
      <c r="B1867">
        <f>+WEEKNUM(_2024[[#This Row],[Semana n º Data]],2)</f>
        <v>22</v>
      </c>
      <c r="C1867">
        <v>26</v>
      </c>
      <c r="D1867" t="s">
        <v>13</v>
      </c>
      <c r="E1867" t="str">
        <f>_xlfn.CONCAT(_2024[[#This Row],[Armazém]],_2024[[#This Row],[Data]])</f>
        <v>Porto CC Norte Shopping22</v>
      </c>
      <c r="F1867">
        <v>2545.42</v>
      </c>
      <c r="G1867">
        <v>21757</v>
      </c>
      <c r="H1867" s="3">
        <f>INT((MONTH(_2024[[#This Row],[Semana n º Data]])-1)/3)+1</f>
        <v>2</v>
      </c>
    </row>
    <row r="1868" spans="1:8" x14ac:dyDescent="0.25">
      <c r="A1868" t="s">
        <v>167</v>
      </c>
      <c r="B1868">
        <f>+WEEKNUM(_2024[[#This Row],[Semana n º Data]],2)</f>
        <v>22</v>
      </c>
      <c r="C1868">
        <v>21</v>
      </c>
      <c r="D1868" t="s">
        <v>7</v>
      </c>
      <c r="E1868" t="str">
        <f>_xlfn.CONCAT(_2024[[#This Row],[Armazém]],_2024[[#This Row],[Data]])</f>
        <v>Lisboa CC Colombo22</v>
      </c>
      <c r="F1868">
        <v>3586.91</v>
      </c>
      <c r="G1868">
        <v>27082.86</v>
      </c>
      <c r="H1868" s="3">
        <f>INT((MONTH(_2024[[#This Row],[Semana n º Data]])-1)/3)+1</f>
        <v>2</v>
      </c>
    </row>
    <row r="1869" spans="1:8" x14ac:dyDescent="0.25">
      <c r="A1869" t="s">
        <v>167</v>
      </c>
      <c r="B1869">
        <f>+WEEKNUM(_2024[[#This Row],[Semana n º Data]],2)</f>
        <v>22</v>
      </c>
      <c r="C1869">
        <v>18</v>
      </c>
      <c r="D1869" t="s">
        <v>12</v>
      </c>
      <c r="E1869" t="str">
        <f>_xlfn.CONCAT(_2024[[#This Row],[Armazém]],_2024[[#This Row],[Data]])</f>
        <v>Porto Aeroporto22</v>
      </c>
      <c r="F1869">
        <v>1569.25</v>
      </c>
      <c r="G1869">
        <v>15211.58</v>
      </c>
      <c r="H1869" s="3">
        <f>INT((MONTH(_2024[[#This Row],[Semana n º Data]])-1)/3)+1</f>
        <v>2</v>
      </c>
    </row>
    <row r="1870" spans="1:8" x14ac:dyDescent="0.25">
      <c r="A1870" t="s">
        <v>167</v>
      </c>
      <c r="B1870">
        <f>+WEEKNUM(_2024[[#This Row],[Semana n º Data]],2)</f>
        <v>22</v>
      </c>
      <c r="C1870">
        <v>27</v>
      </c>
      <c r="D1870" t="s">
        <v>11</v>
      </c>
      <c r="E1870" t="str">
        <f>_xlfn.CONCAT(_2024[[#This Row],[Armazém]],_2024[[#This Row],[Data]])</f>
        <v>Oeiras C.C. Parque Oeiras22</v>
      </c>
      <c r="F1870">
        <v>1986.55</v>
      </c>
      <c r="G1870">
        <v>14934.29</v>
      </c>
      <c r="H1870" s="3">
        <f>INT((MONTH(_2024[[#This Row],[Semana n º Data]])-1)/3)+1</f>
        <v>2</v>
      </c>
    </row>
    <row r="1871" spans="1:8" x14ac:dyDescent="0.25">
      <c r="A1871" t="s">
        <v>167</v>
      </c>
      <c r="B1871">
        <f>+WEEKNUM(_2024[[#This Row],[Semana n º Data]],2)</f>
        <v>22</v>
      </c>
      <c r="C1871">
        <v>19</v>
      </c>
      <c r="D1871" t="s">
        <v>3</v>
      </c>
      <c r="E1871" t="str">
        <f>_xlfn.CONCAT(_2024[[#This Row],[Armazém]],_2024[[#This Row],[Data]])</f>
        <v>Braga22</v>
      </c>
      <c r="F1871">
        <v>2485.7800000000002</v>
      </c>
      <c r="G1871">
        <v>10016.120000000001</v>
      </c>
      <c r="H1871" s="3">
        <f>INT((MONTH(_2024[[#This Row],[Semana n º Data]])-1)/3)+1</f>
        <v>2</v>
      </c>
    </row>
    <row r="1872" spans="1:8" x14ac:dyDescent="0.25">
      <c r="A1872" t="s">
        <v>167</v>
      </c>
      <c r="B1872">
        <f>+WEEKNUM(_2024[[#This Row],[Semana n º Data]],2)</f>
        <v>22</v>
      </c>
      <c r="C1872">
        <v>28</v>
      </c>
      <c r="D1872" t="s">
        <v>9</v>
      </c>
      <c r="E1872" t="str">
        <f>_xlfn.CONCAT(_2024[[#This Row],[Armazém]],_2024[[#This Row],[Data]])</f>
        <v>Lisbona Praca Dom Pedro22</v>
      </c>
      <c r="F1872">
        <v>3590.66</v>
      </c>
      <c r="G1872">
        <v>17662.05</v>
      </c>
      <c r="H1872" s="3">
        <f>INT((MONTH(_2024[[#This Row],[Semana n º Data]])-1)/3)+1</f>
        <v>2</v>
      </c>
    </row>
    <row r="1873" spans="1:8" x14ac:dyDescent="0.25">
      <c r="A1873" t="s">
        <v>167</v>
      </c>
      <c r="B1873">
        <f>+WEEKNUM(_2024[[#This Row],[Semana n º Data]],2)</f>
        <v>22</v>
      </c>
      <c r="C1873">
        <v>23</v>
      </c>
      <c r="D1873" t="s">
        <v>14</v>
      </c>
      <c r="E1873" t="str">
        <f>_xlfn.CONCAT(_2024[[#This Row],[Armazém]],_2024[[#This Row],[Data]])</f>
        <v>Lisbona Alcochete22</v>
      </c>
      <c r="F1873">
        <v>2709.55</v>
      </c>
      <c r="G1873">
        <v>14975.04</v>
      </c>
      <c r="H1873" s="3">
        <f>INT((MONTH(_2024[[#This Row],[Semana n º Data]])-1)/3)+1</f>
        <v>2</v>
      </c>
    </row>
    <row r="1874" spans="1:8" x14ac:dyDescent="0.25">
      <c r="A1874" t="s">
        <v>167</v>
      </c>
      <c r="B1874">
        <f>+WEEKNUM(_2024[[#This Row],[Semana n º Data]],2)</f>
        <v>22</v>
      </c>
      <c r="C1874">
        <v>29</v>
      </c>
      <c r="D1874" t="s">
        <v>2</v>
      </c>
      <c r="E1874" t="str">
        <f>_xlfn.CONCAT(_2024[[#This Row],[Armazém]],_2024[[#This Row],[Data]])</f>
        <v>Almancil Outlet22</v>
      </c>
      <c r="F1874">
        <v>1545.07</v>
      </c>
      <c r="G1874">
        <v>11379.89</v>
      </c>
      <c r="H1874" s="3">
        <f>INT((MONTH(_2024[[#This Row],[Semana n º Data]])-1)/3)+1</f>
        <v>2</v>
      </c>
    </row>
    <row r="1875" spans="1:8" x14ac:dyDescent="0.25">
      <c r="A1875" t="s">
        <v>167</v>
      </c>
      <c r="B1875">
        <f>+WEEKNUM(_2024[[#This Row],[Semana n º Data]],2)</f>
        <v>22</v>
      </c>
      <c r="C1875">
        <v>30</v>
      </c>
      <c r="D1875" t="s">
        <v>6</v>
      </c>
      <c r="E1875" t="str">
        <f>_xlfn.CONCAT(_2024[[#This Row],[Armazém]],_2024[[#This Row],[Data]])</f>
        <v>Lisboa CC Amoreiras22</v>
      </c>
      <c r="F1875">
        <v>2085.17</v>
      </c>
      <c r="G1875">
        <v>15892.45</v>
      </c>
      <c r="H1875" s="3">
        <f>INT((MONTH(_2024[[#This Row],[Semana n º Data]])-1)/3)+1</f>
        <v>2</v>
      </c>
    </row>
    <row r="1876" spans="1:8" x14ac:dyDescent="0.25">
      <c r="A1876" t="s">
        <v>168</v>
      </c>
      <c r="B1876">
        <f>+WEEKNUM(_2024[[#This Row],[Semana n º Data]],2)</f>
        <v>22</v>
      </c>
      <c r="C1876">
        <v>20</v>
      </c>
      <c r="D1876" t="s">
        <v>4</v>
      </c>
      <c r="E1876" t="str">
        <f>_xlfn.CONCAT(_2024[[#This Row],[Armazém]],_2024[[#This Row],[Data]])</f>
        <v>Coimbra CC Dolce Vita22</v>
      </c>
      <c r="F1876">
        <v>2683.85</v>
      </c>
      <c r="G1876">
        <v>12439.54</v>
      </c>
      <c r="H1876" s="3">
        <f>INT((MONTH(_2024[[#This Row],[Semana n º Data]])-1)/3)+1</f>
        <v>2</v>
      </c>
    </row>
    <row r="1877" spans="1:8" x14ac:dyDescent="0.25">
      <c r="A1877" t="s">
        <v>168</v>
      </c>
      <c r="B1877">
        <f>+WEEKNUM(_2024[[#This Row],[Semana n º Data]],2)</f>
        <v>22</v>
      </c>
      <c r="C1877">
        <v>24</v>
      </c>
      <c r="D1877" t="s">
        <v>10</v>
      </c>
      <c r="E1877" t="str">
        <f>_xlfn.CONCAT(_2024[[#This Row],[Armazém]],_2024[[#This Row],[Data]])</f>
        <v>Madeira Funchal CC La22</v>
      </c>
      <c r="F1877">
        <v>1495</v>
      </c>
      <c r="G1877">
        <v>12308.29</v>
      </c>
      <c r="H1877" s="3">
        <f>INT((MONTH(_2024[[#This Row],[Semana n º Data]])-1)/3)+1</f>
        <v>2</v>
      </c>
    </row>
    <row r="1878" spans="1:8" x14ac:dyDescent="0.25">
      <c r="A1878" t="s">
        <v>168</v>
      </c>
      <c r="B1878">
        <f>+WEEKNUM(_2024[[#This Row],[Semana n º Data]],2)</f>
        <v>22</v>
      </c>
      <c r="C1878">
        <v>22</v>
      </c>
      <c r="D1878" t="s">
        <v>5</v>
      </c>
      <c r="E1878" t="str">
        <f>_xlfn.CONCAT(_2024[[#This Row],[Armazém]],_2024[[#This Row],[Data]])</f>
        <v>Faro CC Forum Algarve22</v>
      </c>
      <c r="F1878">
        <v>1492.18</v>
      </c>
      <c r="G1878">
        <v>10093.27</v>
      </c>
      <c r="H1878" s="3">
        <f>INT((MONTH(_2024[[#This Row],[Semana n º Data]])-1)/3)+1</f>
        <v>2</v>
      </c>
    </row>
    <row r="1879" spans="1:8" x14ac:dyDescent="0.25">
      <c r="A1879" t="s">
        <v>168</v>
      </c>
      <c r="B1879">
        <f>+WEEKNUM(_2024[[#This Row],[Semana n º Data]],2)</f>
        <v>22</v>
      </c>
      <c r="C1879">
        <v>26</v>
      </c>
      <c r="D1879" t="s">
        <v>13</v>
      </c>
      <c r="E1879" t="str">
        <f>_xlfn.CONCAT(_2024[[#This Row],[Armazém]],_2024[[#This Row],[Data]])</f>
        <v>Porto CC Norte Shopping22</v>
      </c>
      <c r="F1879">
        <v>4957.37</v>
      </c>
      <c r="G1879">
        <v>21757</v>
      </c>
      <c r="H1879" s="3">
        <f>INT((MONTH(_2024[[#This Row],[Semana n º Data]])-1)/3)+1</f>
        <v>2</v>
      </c>
    </row>
    <row r="1880" spans="1:8" x14ac:dyDescent="0.25">
      <c r="A1880" t="s">
        <v>168</v>
      </c>
      <c r="B1880">
        <f>+WEEKNUM(_2024[[#This Row],[Semana n º Data]],2)</f>
        <v>22</v>
      </c>
      <c r="C1880">
        <v>21</v>
      </c>
      <c r="D1880" t="s">
        <v>7</v>
      </c>
      <c r="E1880" t="str">
        <f>_xlfn.CONCAT(_2024[[#This Row],[Armazém]],_2024[[#This Row],[Data]])</f>
        <v>Lisboa CC Colombo22</v>
      </c>
      <c r="F1880">
        <v>4837.6899999999996</v>
      </c>
      <c r="G1880">
        <v>27082.86</v>
      </c>
      <c r="H1880" s="3">
        <f>INT((MONTH(_2024[[#This Row],[Semana n º Data]])-1)/3)+1</f>
        <v>2</v>
      </c>
    </row>
    <row r="1881" spans="1:8" x14ac:dyDescent="0.25">
      <c r="A1881" t="s">
        <v>168</v>
      </c>
      <c r="B1881">
        <f>+WEEKNUM(_2024[[#This Row],[Semana n º Data]],2)</f>
        <v>22</v>
      </c>
      <c r="C1881">
        <v>18</v>
      </c>
      <c r="D1881" t="s">
        <v>12</v>
      </c>
      <c r="E1881" t="str">
        <f>_xlfn.CONCAT(_2024[[#This Row],[Armazém]],_2024[[#This Row],[Data]])</f>
        <v>Porto Aeroporto22</v>
      </c>
      <c r="F1881">
        <v>2408.34</v>
      </c>
      <c r="G1881">
        <v>15211.58</v>
      </c>
      <c r="H1881" s="3">
        <f>INT((MONTH(_2024[[#This Row],[Semana n º Data]])-1)/3)+1</f>
        <v>2</v>
      </c>
    </row>
    <row r="1882" spans="1:8" x14ac:dyDescent="0.25">
      <c r="A1882" t="s">
        <v>168</v>
      </c>
      <c r="B1882">
        <f>+WEEKNUM(_2024[[#This Row],[Semana n º Data]],2)</f>
        <v>22</v>
      </c>
      <c r="C1882">
        <v>27</v>
      </c>
      <c r="D1882" t="s">
        <v>11</v>
      </c>
      <c r="E1882" t="str">
        <f>_xlfn.CONCAT(_2024[[#This Row],[Armazém]],_2024[[#This Row],[Data]])</f>
        <v>Oeiras C.C. Parque Oeiras22</v>
      </c>
      <c r="F1882">
        <v>2178.12</v>
      </c>
      <c r="G1882">
        <v>14934.29</v>
      </c>
      <c r="H1882" s="3">
        <f>INT((MONTH(_2024[[#This Row],[Semana n º Data]])-1)/3)+1</f>
        <v>2</v>
      </c>
    </row>
    <row r="1883" spans="1:8" x14ac:dyDescent="0.25">
      <c r="A1883" t="s">
        <v>168</v>
      </c>
      <c r="B1883">
        <f>+WEEKNUM(_2024[[#This Row],[Semana n º Data]],2)</f>
        <v>22</v>
      </c>
      <c r="C1883">
        <v>19</v>
      </c>
      <c r="D1883" t="s">
        <v>3</v>
      </c>
      <c r="E1883" t="str">
        <f>_xlfn.CONCAT(_2024[[#This Row],[Armazém]],_2024[[#This Row],[Data]])</f>
        <v>Braga22</v>
      </c>
      <c r="F1883">
        <v>2282.27</v>
      </c>
      <c r="G1883">
        <v>10016.120000000001</v>
      </c>
      <c r="H1883" s="3">
        <f>INT((MONTH(_2024[[#This Row],[Semana n º Data]])-1)/3)+1</f>
        <v>2</v>
      </c>
    </row>
    <row r="1884" spans="1:8" x14ac:dyDescent="0.25">
      <c r="A1884" t="s">
        <v>168</v>
      </c>
      <c r="B1884">
        <f>+WEEKNUM(_2024[[#This Row],[Semana n º Data]],2)</f>
        <v>22</v>
      </c>
      <c r="C1884">
        <v>28</v>
      </c>
      <c r="D1884" t="s">
        <v>9</v>
      </c>
      <c r="E1884" t="str">
        <f>_xlfn.CONCAT(_2024[[#This Row],[Armazém]],_2024[[#This Row],[Data]])</f>
        <v>Lisbona Praca Dom Pedro22</v>
      </c>
      <c r="F1884">
        <v>4068.45</v>
      </c>
      <c r="G1884">
        <v>17662.05</v>
      </c>
      <c r="H1884" s="3">
        <f>INT((MONTH(_2024[[#This Row],[Semana n º Data]])-1)/3)+1</f>
        <v>2</v>
      </c>
    </row>
    <row r="1885" spans="1:8" x14ac:dyDescent="0.25">
      <c r="A1885" t="s">
        <v>168</v>
      </c>
      <c r="B1885">
        <f>+WEEKNUM(_2024[[#This Row],[Semana n º Data]],2)</f>
        <v>22</v>
      </c>
      <c r="C1885">
        <v>23</v>
      </c>
      <c r="D1885" t="s">
        <v>14</v>
      </c>
      <c r="E1885" t="str">
        <f>_xlfn.CONCAT(_2024[[#This Row],[Armazém]],_2024[[#This Row],[Data]])</f>
        <v>Lisbona Alcochete22</v>
      </c>
      <c r="F1885">
        <v>3639.3</v>
      </c>
      <c r="G1885">
        <v>14975.04</v>
      </c>
      <c r="H1885" s="3">
        <f>INT((MONTH(_2024[[#This Row],[Semana n º Data]])-1)/3)+1</f>
        <v>2</v>
      </c>
    </row>
    <row r="1886" spans="1:8" x14ac:dyDescent="0.25">
      <c r="A1886" t="s">
        <v>168</v>
      </c>
      <c r="B1886">
        <f>+WEEKNUM(_2024[[#This Row],[Semana n º Data]],2)</f>
        <v>22</v>
      </c>
      <c r="C1886">
        <v>29</v>
      </c>
      <c r="D1886" t="s">
        <v>2</v>
      </c>
      <c r="E1886" t="str">
        <f>_xlfn.CONCAT(_2024[[#This Row],[Armazém]],_2024[[#This Row],[Data]])</f>
        <v>Almancil Outlet22</v>
      </c>
      <c r="F1886">
        <v>2994.12</v>
      </c>
      <c r="G1886">
        <v>11379.89</v>
      </c>
      <c r="H1886" s="3">
        <f>INT((MONTH(_2024[[#This Row],[Semana n º Data]])-1)/3)+1</f>
        <v>2</v>
      </c>
    </row>
    <row r="1887" spans="1:8" x14ac:dyDescent="0.25">
      <c r="A1887" t="s">
        <v>168</v>
      </c>
      <c r="B1887">
        <f>+WEEKNUM(_2024[[#This Row],[Semana n º Data]],2)</f>
        <v>22</v>
      </c>
      <c r="C1887">
        <v>30</v>
      </c>
      <c r="D1887" t="s">
        <v>6</v>
      </c>
      <c r="E1887" t="str">
        <f>_xlfn.CONCAT(_2024[[#This Row],[Armazém]],_2024[[#This Row],[Data]])</f>
        <v>Lisboa CC Amoreiras22</v>
      </c>
      <c r="F1887">
        <v>3122.83</v>
      </c>
      <c r="G1887">
        <v>15892.45</v>
      </c>
      <c r="H1887" s="3">
        <f>INT((MONTH(_2024[[#This Row],[Semana n º Data]])-1)/3)+1</f>
        <v>2</v>
      </c>
    </row>
    <row r="1888" spans="1:8" x14ac:dyDescent="0.25">
      <c r="A1888" t="s">
        <v>169</v>
      </c>
      <c r="B1888">
        <f>+WEEKNUM(_2024[[#This Row],[Semana n º Data]],2)</f>
        <v>22</v>
      </c>
      <c r="C1888">
        <v>20</v>
      </c>
      <c r="D1888" t="s">
        <v>4</v>
      </c>
      <c r="E1888" t="str">
        <f>_xlfn.CONCAT(_2024[[#This Row],[Armazém]],_2024[[#This Row],[Data]])</f>
        <v>Coimbra CC Dolce Vita22</v>
      </c>
      <c r="F1888">
        <v>1971.19</v>
      </c>
      <c r="G1888">
        <v>12439.54</v>
      </c>
      <c r="H1888" s="3">
        <f>INT((MONTH(_2024[[#This Row],[Semana n º Data]])-1)/3)+1</f>
        <v>2</v>
      </c>
    </row>
    <row r="1889" spans="1:8" x14ac:dyDescent="0.25">
      <c r="A1889" t="s">
        <v>169</v>
      </c>
      <c r="B1889">
        <f>+WEEKNUM(_2024[[#This Row],[Semana n º Data]],2)</f>
        <v>22</v>
      </c>
      <c r="C1889">
        <v>24</v>
      </c>
      <c r="D1889" t="s">
        <v>10</v>
      </c>
      <c r="E1889" t="str">
        <f>_xlfn.CONCAT(_2024[[#This Row],[Armazém]],_2024[[#This Row],[Data]])</f>
        <v>Madeira Funchal CC La22</v>
      </c>
      <c r="F1889">
        <v>1539.77</v>
      </c>
      <c r="G1889">
        <v>12308.29</v>
      </c>
      <c r="H1889" s="3">
        <f>INT((MONTH(_2024[[#This Row],[Semana n º Data]])-1)/3)+1</f>
        <v>2</v>
      </c>
    </row>
    <row r="1890" spans="1:8" x14ac:dyDescent="0.25">
      <c r="A1890" t="s">
        <v>169</v>
      </c>
      <c r="B1890">
        <f>+WEEKNUM(_2024[[#This Row],[Semana n º Data]],2)</f>
        <v>22</v>
      </c>
      <c r="C1890">
        <v>22</v>
      </c>
      <c r="D1890" t="s">
        <v>5</v>
      </c>
      <c r="E1890" t="str">
        <f>_xlfn.CONCAT(_2024[[#This Row],[Armazém]],_2024[[#This Row],[Data]])</f>
        <v>Faro CC Forum Algarve22</v>
      </c>
      <c r="F1890">
        <v>1992.8</v>
      </c>
      <c r="G1890">
        <v>10093.27</v>
      </c>
      <c r="H1890" s="3">
        <f>INT((MONTH(_2024[[#This Row],[Semana n º Data]])-1)/3)+1</f>
        <v>2</v>
      </c>
    </row>
    <row r="1891" spans="1:8" x14ac:dyDescent="0.25">
      <c r="A1891" t="s">
        <v>169</v>
      </c>
      <c r="B1891">
        <f>+WEEKNUM(_2024[[#This Row],[Semana n º Data]],2)</f>
        <v>22</v>
      </c>
      <c r="C1891">
        <v>26</v>
      </c>
      <c r="D1891" t="s">
        <v>13</v>
      </c>
      <c r="E1891" t="str">
        <f>_xlfn.CONCAT(_2024[[#This Row],[Armazém]],_2024[[#This Row],[Data]])</f>
        <v>Porto CC Norte Shopping22</v>
      </c>
      <c r="F1891">
        <v>3953.1</v>
      </c>
      <c r="G1891">
        <v>21757</v>
      </c>
      <c r="H1891" s="3">
        <f>INT((MONTH(_2024[[#This Row],[Semana n º Data]])-1)/3)+1</f>
        <v>2</v>
      </c>
    </row>
    <row r="1892" spans="1:8" x14ac:dyDescent="0.25">
      <c r="A1892" t="s">
        <v>169</v>
      </c>
      <c r="B1892">
        <f>+WEEKNUM(_2024[[#This Row],[Semana n º Data]],2)</f>
        <v>22</v>
      </c>
      <c r="C1892">
        <v>21</v>
      </c>
      <c r="D1892" t="s">
        <v>7</v>
      </c>
      <c r="E1892" t="str">
        <f>_xlfn.CONCAT(_2024[[#This Row],[Armazém]],_2024[[#This Row],[Data]])</f>
        <v>Lisboa CC Colombo22</v>
      </c>
      <c r="F1892">
        <v>3324.96</v>
      </c>
      <c r="G1892">
        <v>27082.86</v>
      </c>
      <c r="H1892" s="3">
        <f>INT((MONTH(_2024[[#This Row],[Semana n º Data]])-1)/3)+1</f>
        <v>2</v>
      </c>
    </row>
    <row r="1893" spans="1:8" x14ac:dyDescent="0.25">
      <c r="A1893" t="s">
        <v>169</v>
      </c>
      <c r="B1893">
        <f>+WEEKNUM(_2024[[#This Row],[Semana n º Data]],2)</f>
        <v>22</v>
      </c>
      <c r="C1893">
        <v>18</v>
      </c>
      <c r="D1893" t="s">
        <v>12</v>
      </c>
      <c r="E1893" t="str">
        <f>_xlfn.CONCAT(_2024[[#This Row],[Armazém]],_2024[[#This Row],[Data]])</f>
        <v>Porto Aeroporto22</v>
      </c>
      <c r="F1893">
        <v>3116.91</v>
      </c>
      <c r="G1893">
        <v>15211.58</v>
      </c>
      <c r="H1893" s="3">
        <f>INT((MONTH(_2024[[#This Row],[Semana n º Data]])-1)/3)+1</f>
        <v>2</v>
      </c>
    </row>
    <row r="1894" spans="1:8" x14ac:dyDescent="0.25">
      <c r="A1894" t="s">
        <v>169</v>
      </c>
      <c r="B1894">
        <f>+WEEKNUM(_2024[[#This Row],[Semana n º Data]],2)</f>
        <v>22</v>
      </c>
      <c r="C1894">
        <v>27</v>
      </c>
      <c r="D1894" t="s">
        <v>11</v>
      </c>
      <c r="E1894" t="str">
        <f>_xlfn.CONCAT(_2024[[#This Row],[Armazém]],_2024[[#This Row],[Data]])</f>
        <v>Oeiras C.C. Parque Oeiras22</v>
      </c>
      <c r="F1894">
        <v>2891.11</v>
      </c>
      <c r="G1894">
        <v>14934.29</v>
      </c>
      <c r="H1894" s="3">
        <f>INT((MONTH(_2024[[#This Row],[Semana n º Data]])-1)/3)+1</f>
        <v>2</v>
      </c>
    </row>
    <row r="1895" spans="1:8" x14ac:dyDescent="0.25">
      <c r="A1895" t="s">
        <v>169</v>
      </c>
      <c r="B1895">
        <f>+WEEKNUM(_2024[[#This Row],[Semana n º Data]],2)</f>
        <v>22</v>
      </c>
      <c r="C1895">
        <v>28</v>
      </c>
      <c r="D1895" t="s">
        <v>9</v>
      </c>
      <c r="E1895" t="str">
        <f>_xlfn.CONCAT(_2024[[#This Row],[Armazém]],_2024[[#This Row],[Data]])</f>
        <v>Lisbona Praca Dom Pedro22</v>
      </c>
      <c r="F1895">
        <v>1325</v>
      </c>
      <c r="G1895">
        <v>17662.05</v>
      </c>
      <c r="H1895" s="3">
        <f>INT((MONTH(_2024[[#This Row],[Semana n º Data]])-1)/3)+1</f>
        <v>2</v>
      </c>
    </row>
    <row r="1896" spans="1:8" x14ac:dyDescent="0.25">
      <c r="A1896" t="s">
        <v>169</v>
      </c>
      <c r="B1896">
        <f>+WEEKNUM(_2024[[#This Row],[Semana n º Data]],2)</f>
        <v>22</v>
      </c>
      <c r="C1896">
        <v>23</v>
      </c>
      <c r="D1896" t="s">
        <v>14</v>
      </c>
      <c r="E1896" t="str">
        <f>_xlfn.CONCAT(_2024[[#This Row],[Armazém]],_2024[[#This Row],[Data]])</f>
        <v>Lisbona Alcochete22</v>
      </c>
      <c r="F1896">
        <v>5535.85</v>
      </c>
      <c r="G1896">
        <v>14975.04</v>
      </c>
      <c r="H1896" s="3">
        <f>INT((MONTH(_2024[[#This Row],[Semana n º Data]])-1)/3)+1</f>
        <v>2</v>
      </c>
    </row>
    <row r="1897" spans="1:8" x14ac:dyDescent="0.25">
      <c r="A1897" t="s">
        <v>169</v>
      </c>
      <c r="B1897">
        <f>+WEEKNUM(_2024[[#This Row],[Semana n º Data]],2)</f>
        <v>22</v>
      </c>
      <c r="C1897">
        <v>29</v>
      </c>
      <c r="D1897" t="s">
        <v>2</v>
      </c>
      <c r="E1897" t="str">
        <f>_xlfn.CONCAT(_2024[[#This Row],[Armazém]],_2024[[#This Row],[Data]])</f>
        <v>Almancil Outlet22</v>
      </c>
      <c r="F1897">
        <v>2737.35</v>
      </c>
      <c r="G1897">
        <v>11379.89</v>
      </c>
      <c r="H1897" s="3">
        <f>INT((MONTH(_2024[[#This Row],[Semana n º Data]])-1)/3)+1</f>
        <v>2</v>
      </c>
    </row>
    <row r="1898" spans="1:8" x14ac:dyDescent="0.25">
      <c r="A1898" t="s">
        <v>169</v>
      </c>
      <c r="B1898">
        <f>+WEEKNUM(_2024[[#This Row],[Semana n º Data]],2)</f>
        <v>22</v>
      </c>
      <c r="C1898">
        <v>30</v>
      </c>
      <c r="D1898" t="s">
        <v>6</v>
      </c>
      <c r="E1898" t="str">
        <f>_xlfn.CONCAT(_2024[[#This Row],[Armazém]],_2024[[#This Row],[Data]])</f>
        <v>Lisboa CC Amoreiras22</v>
      </c>
      <c r="F1898">
        <v>3127.82</v>
      </c>
      <c r="G1898">
        <v>15892.45</v>
      </c>
      <c r="H1898" s="3">
        <f>INT((MONTH(_2024[[#This Row],[Semana n º Data]])-1)/3)+1</f>
        <v>2</v>
      </c>
    </row>
    <row r="1899" spans="1:8" x14ac:dyDescent="0.25">
      <c r="A1899" t="s">
        <v>170</v>
      </c>
      <c r="B1899">
        <f>+WEEKNUM(_2024[[#This Row],[Semana n º Data]],2)</f>
        <v>23</v>
      </c>
      <c r="C1899">
        <v>20</v>
      </c>
      <c r="D1899" t="s">
        <v>4</v>
      </c>
      <c r="E1899" t="str">
        <f>_xlfn.CONCAT(_2024[[#This Row],[Armazém]],_2024[[#This Row],[Data]])</f>
        <v>Coimbra CC Dolce Vita23</v>
      </c>
      <c r="F1899">
        <v>1653.78</v>
      </c>
      <c r="G1899">
        <v>12000</v>
      </c>
      <c r="H1899" s="3">
        <f>INT((MONTH(_2024[[#This Row],[Semana n º Data]])-1)/3)+1</f>
        <v>2</v>
      </c>
    </row>
    <row r="1900" spans="1:8" x14ac:dyDescent="0.25">
      <c r="A1900" t="s">
        <v>170</v>
      </c>
      <c r="B1900">
        <f>+WEEKNUM(_2024[[#This Row],[Semana n º Data]],2)</f>
        <v>23</v>
      </c>
      <c r="C1900">
        <v>24</v>
      </c>
      <c r="D1900" t="s">
        <v>10</v>
      </c>
      <c r="E1900" t="str">
        <f>_xlfn.CONCAT(_2024[[#This Row],[Armazém]],_2024[[#This Row],[Data]])</f>
        <v>Madeira Funchal CC La23</v>
      </c>
      <c r="F1900">
        <v>1865.1</v>
      </c>
      <c r="G1900">
        <v>10000</v>
      </c>
      <c r="H1900" s="3">
        <f>INT((MONTH(_2024[[#This Row],[Semana n º Data]])-1)/3)+1</f>
        <v>2</v>
      </c>
    </row>
    <row r="1901" spans="1:8" x14ac:dyDescent="0.25">
      <c r="A1901" t="s">
        <v>170</v>
      </c>
      <c r="B1901">
        <f>+WEEKNUM(_2024[[#This Row],[Semana n º Data]],2)</f>
        <v>23</v>
      </c>
      <c r="C1901">
        <v>22</v>
      </c>
      <c r="D1901" t="s">
        <v>5</v>
      </c>
      <c r="E1901" t="str">
        <f>_xlfn.CONCAT(_2024[[#This Row],[Armazém]],_2024[[#This Row],[Data]])</f>
        <v>Faro CC Forum Algarve23</v>
      </c>
      <c r="F1901">
        <v>790.8</v>
      </c>
      <c r="G1901">
        <v>9000</v>
      </c>
      <c r="H1901" s="3">
        <f>INT((MONTH(_2024[[#This Row],[Semana n º Data]])-1)/3)+1</f>
        <v>2</v>
      </c>
    </row>
    <row r="1902" spans="1:8" x14ac:dyDescent="0.25">
      <c r="A1902" t="s">
        <v>170</v>
      </c>
      <c r="B1902">
        <f>+WEEKNUM(_2024[[#This Row],[Semana n º Data]],2)</f>
        <v>23</v>
      </c>
      <c r="C1902">
        <v>26</v>
      </c>
      <c r="D1902" t="s">
        <v>13</v>
      </c>
      <c r="E1902" t="str">
        <f>_xlfn.CONCAT(_2024[[#This Row],[Armazém]],_2024[[#This Row],[Data]])</f>
        <v>Porto CC Norte Shopping23</v>
      </c>
      <c r="F1902">
        <v>1850.62</v>
      </c>
      <c r="G1902">
        <v>22032.73</v>
      </c>
      <c r="H1902" s="3">
        <f>INT((MONTH(_2024[[#This Row],[Semana n º Data]])-1)/3)+1</f>
        <v>2</v>
      </c>
    </row>
    <row r="1903" spans="1:8" x14ac:dyDescent="0.25">
      <c r="A1903" t="s">
        <v>170</v>
      </c>
      <c r="B1903">
        <f>+WEEKNUM(_2024[[#This Row],[Semana n º Data]],2)</f>
        <v>23</v>
      </c>
      <c r="C1903">
        <v>21</v>
      </c>
      <c r="D1903" t="s">
        <v>7</v>
      </c>
      <c r="E1903" t="str">
        <f>_xlfn.CONCAT(_2024[[#This Row],[Armazém]],_2024[[#This Row],[Data]])</f>
        <v>Lisboa CC Colombo23</v>
      </c>
      <c r="F1903">
        <v>2582.38</v>
      </c>
      <c r="G1903">
        <v>25759.040000000001</v>
      </c>
      <c r="H1903" s="3">
        <f>INT((MONTH(_2024[[#This Row],[Semana n º Data]])-1)/3)+1</f>
        <v>2</v>
      </c>
    </row>
    <row r="1904" spans="1:8" x14ac:dyDescent="0.25">
      <c r="A1904" t="s">
        <v>170</v>
      </c>
      <c r="B1904">
        <f>+WEEKNUM(_2024[[#This Row],[Semana n º Data]],2)</f>
        <v>23</v>
      </c>
      <c r="C1904">
        <v>18</v>
      </c>
      <c r="D1904" t="s">
        <v>12</v>
      </c>
      <c r="E1904" t="str">
        <f>_xlfn.CONCAT(_2024[[#This Row],[Armazém]],_2024[[#This Row],[Data]])</f>
        <v>Porto Aeroporto23</v>
      </c>
      <c r="F1904">
        <v>2644.5</v>
      </c>
      <c r="G1904">
        <v>15295.41</v>
      </c>
      <c r="H1904" s="3">
        <f>INT((MONTH(_2024[[#This Row],[Semana n º Data]])-1)/3)+1</f>
        <v>2</v>
      </c>
    </row>
    <row r="1905" spans="1:8" x14ac:dyDescent="0.25">
      <c r="A1905" t="s">
        <v>170</v>
      </c>
      <c r="B1905">
        <f>+WEEKNUM(_2024[[#This Row],[Semana n º Data]],2)</f>
        <v>23</v>
      </c>
      <c r="C1905">
        <v>27</v>
      </c>
      <c r="D1905" t="s">
        <v>11</v>
      </c>
      <c r="E1905" t="str">
        <f>_xlfn.CONCAT(_2024[[#This Row],[Armazém]],_2024[[#This Row],[Data]])</f>
        <v>Oeiras C.C. Parque Oeiras23</v>
      </c>
      <c r="F1905">
        <v>1466.88</v>
      </c>
      <c r="G1905">
        <v>14516.03</v>
      </c>
      <c r="H1905" s="3">
        <f>INT((MONTH(_2024[[#This Row],[Semana n º Data]])-1)/3)+1</f>
        <v>2</v>
      </c>
    </row>
    <row r="1906" spans="1:8" x14ac:dyDescent="0.25">
      <c r="A1906" t="s">
        <v>170</v>
      </c>
      <c r="B1906">
        <f>+WEEKNUM(_2024[[#This Row],[Semana n º Data]],2)</f>
        <v>23</v>
      </c>
      <c r="C1906">
        <v>19</v>
      </c>
      <c r="D1906" t="s">
        <v>3</v>
      </c>
      <c r="E1906" t="str">
        <f>_xlfn.CONCAT(_2024[[#This Row],[Armazém]],_2024[[#This Row],[Data]])</f>
        <v>Braga23</v>
      </c>
      <c r="F1906">
        <v>893.1</v>
      </c>
      <c r="G1906">
        <v>8000</v>
      </c>
      <c r="H1906" s="3">
        <f>INT((MONTH(_2024[[#This Row],[Semana n º Data]])-1)/3)+1</f>
        <v>2</v>
      </c>
    </row>
    <row r="1907" spans="1:8" x14ac:dyDescent="0.25">
      <c r="A1907" t="s">
        <v>170</v>
      </c>
      <c r="B1907">
        <f>+WEEKNUM(_2024[[#This Row],[Semana n º Data]],2)</f>
        <v>23</v>
      </c>
      <c r="C1907">
        <v>28</v>
      </c>
      <c r="D1907" t="s">
        <v>9</v>
      </c>
      <c r="E1907" t="str">
        <f>_xlfn.CONCAT(_2024[[#This Row],[Armazém]],_2024[[#This Row],[Data]])</f>
        <v>Lisbona Praca Dom Pedro23</v>
      </c>
      <c r="F1907">
        <v>3448.69</v>
      </c>
      <c r="G1907">
        <v>17699.46</v>
      </c>
      <c r="H1907" s="3">
        <f>INT((MONTH(_2024[[#This Row],[Semana n º Data]])-1)/3)+1</f>
        <v>2</v>
      </c>
    </row>
    <row r="1908" spans="1:8" x14ac:dyDescent="0.25">
      <c r="A1908" t="s">
        <v>170</v>
      </c>
      <c r="B1908">
        <f>+WEEKNUM(_2024[[#This Row],[Semana n º Data]],2)</f>
        <v>23</v>
      </c>
      <c r="C1908">
        <v>23</v>
      </c>
      <c r="D1908" t="s">
        <v>14</v>
      </c>
      <c r="E1908" t="str">
        <f>_xlfn.CONCAT(_2024[[#This Row],[Armazém]],_2024[[#This Row],[Data]])</f>
        <v>Lisbona Alcochete23</v>
      </c>
      <c r="F1908">
        <v>1353.75</v>
      </c>
      <c r="G1908">
        <v>16558.45</v>
      </c>
      <c r="H1908" s="3">
        <f>INT((MONTH(_2024[[#This Row],[Semana n º Data]])-1)/3)+1</f>
        <v>2</v>
      </c>
    </row>
    <row r="1909" spans="1:8" x14ac:dyDescent="0.25">
      <c r="A1909" t="s">
        <v>170</v>
      </c>
      <c r="B1909">
        <f>+WEEKNUM(_2024[[#This Row],[Semana n º Data]],2)</f>
        <v>23</v>
      </c>
      <c r="C1909">
        <v>29</v>
      </c>
      <c r="D1909" t="s">
        <v>2</v>
      </c>
      <c r="E1909" t="str">
        <f>_xlfn.CONCAT(_2024[[#This Row],[Armazém]],_2024[[#This Row],[Data]])</f>
        <v>Almancil Outlet23</v>
      </c>
      <c r="F1909">
        <v>1325.32</v>
      </c>
      <c r="G1909">
        <v>17406.900000000001</v>
      </c>
      <c r="H1909" s="3">
        <f>INT((MONTH(_2024[[#This Row],[Semana n º Data]])-1)/3)+1</f>
        <v>2</v>
      </c>
    </row>
    <row r="1910" spans="1:8" x14ac:dyDescent="0.25">
      <c r="A1910" t="s">
        <v>170</v>
      </c>
      <c r="B1910">
        <f>+WEEKNUM(_2024[[#This Row],[Semana n º Data]],2)</f>
        <v>23</v>
      </c>
      <c r="C1910">
        <v>30</v>
      </c>
      <c r="D1910" t="s">
        <v>6</v>
      </c>
      <c r="E1910" t="str">
        <f>_xlfn.CONCAT(_2024[[#This Row],[Armazém]],_2024[[#This Row],[Data]])</f>
        <v>Lisboa CC Amoreiras23</v>
      </c>
      <c r="F1910">
        <v>1867.9</v>
      </c>
      <c r="G1910">
        <v>14105.3</v>
      </c>
      <c r="H1910" s="3">
        <f>INT((MONTH(_2024[[#This Row],[Semana n º Data]])-1)/3)+1</f>
        <v>2</v>
      </c>
    </row>
    <row r="1911" spans="1:8" x14ac:dyDescent="0.25">
      <c r="A1911" t="s">
        <v>171</v>
      </c>
      <c r="B1911">
        <f>+WEEKNUM(_2024[[#This Row],[Semana n º Data]],2)</f>
        <v>23</v>
      </c>
      <c r="C1911">
        <v>20</v>
      </c>
      <c r="D1911" t="s">
        <v>4</v>
      </c>
      <c r="E1911" t="str">
        <f>_xlfn.CONCAT(_2024[[#This Row],[Armazém]],_2024[[#This Row],[Data]])</f>
        <v>Coimbra CC Dolce Vita23</v>
      </c>
      <c r="F1911">
        <v>1220.73</v>
      </c>
      <c r="G1911">
        <v>12000</v>
      </c>
      <c r="H1911" s="3">
        <f>INT((MONTH(_2024[[#This Row],[Semana n º Data]])-1)/3)+1</f>
        <v>2</v>
      </c>
    </row>
    <row r="1912" spans="1:8" x14ac:dyDescent="0.25">
      <c r="A1912" t="s">
        <v>171</v>
      </c>
      <c r="B1912">
        <f>+WEEKNUM(_2024[[#This Row],[Semana n º Data]],2)</f>
        <v>23</v>
      </c>
      <c r="C1912">
        <v>24</v>
      </c>
      <c r="D1912" t="s">
        <v>10</v>
      </c>
      <c r="E1912" t="str">
        <f>_xlfn.CONCAT(_2024[[#This Row],[Armazém]],_2024[[#This Row],[Data]])</f>
        <v>Madeira Funchal CC La23</v>
      </c>
      <c r="F1912">
        <v>754.6</v>
      </c>
      <c r="G1912">
        <v>10000</v>
      </c>
      <c r="H1912" s="3">
        <f>INT((MONTH(_2024[[#This Row],[Semana n º Data]])-1)/3)+1</f>
        <v>2</v>
      </c>
    </row>
    <row r="1913" spans="1:8" x14ac:dyDescent="0.25">
      <c r="A1913" t="s">
        <v>171</v>
      </c>
      <c r="B1913">
        <f>+WEEKNUM(_2024[[#This Row],[Semana n º Data]],2)</f>
        <v>23</v>
      </c>
      <c r="C1913">
        <v>22</v>
      </c>
      <c r="D1913" t="s">
        <v>5</v>
      </c>
      <c r="E1913" t="str">
        <f>_xlfn.CONCAT(_2024[[#This Row],[Armazém]],_2024[[#This Row],[Data]])</f>
        <v>Faro CC Forum Algarve23</v>
      </c>
      <c r="F1913">
        <v>610.08000000000004</v>
      </c>
      <c r="G1913">
        <v>9000</v>
      </c>
      <c r="H1913" s="3">
        <f>INT((MONTH(_2024[[#This Row],[Semana n º Data]])-1)/3)+1</f>
        <v>2</v>
      </c>
    </row>
    <row r="1914" spans="1:8" x14ac:dyDescent="0.25">
      <c r="A1914" t="s">
        <v>171</v>
      </c>
      <c r="B1914">
        <f>+WEEKNUM(_2024[[#This Row],[Semana n º Data]],2)</f>
        <v>23</v>
      </c>
      <c r="C1914">
        <v>26</v>
      </c>
      <c r="D1914" t="s">
        <v>13</v>
      </c>
      <c r="E1914" t="str">
        <f>_xlfn.CONCAT(_2024[[#This Row],[Armazém]],_2024[[#This Row],[Data]])</f>
        <v>Porto CC Norte Shopping23</v>
      </c>
      <c r="F1914">
        <v>3113.44</v>
      </c>
      <c r="G1914">
        <v>22032.73</v>
      </c>
      <c r="H1914" s="3">
        <f>INT((MONTH(_2024[[#This Row],[Semana n º Data]])-1)/3)+1</f>
        <v>2</v>
      </c>
    </row>
    <row r="1915" spans="1:8" x14ac:dyDescent="0.25">
      <c r="A1915" t="s">
        <v>171</v>
      </c>
      <c r="B1915">
        <f>+WEEKNUM(_2024[[#This Row],[Semana n º Data]],2)</f>
        <v>23</v>
      </c>
      <c r="C1915">
        <v>21</v>
      </c>
      <c r="D1915" t="s">
        <v>7</v>
      </c>
      <c r="E1915" t="str">
        <f>_xlfn.CONCAT(_2024[[#This Row],[Armazém]],_2024[[#This Row],[Data]])</f>
        <v>Lisboa CC Colombo23</v>
      </c>
      <c r="F1915">
        <v>2526.62</v>
      </c>
      <c r="G1915">
        <v>25759.040000000001</v>
      </c>
      <c r="H1915" s="3">
        <f>INT((MONTH(_2024[[#This Row],[Semana n º Data]])-1)/3)+1</f>
        <v>2</v>
      </c>
    </row>
    <row r="1916" spans="1:8" x14ac:dyDescent="0.25">
      <c r="A1916" t="s">
        <v>171</v>
      </c>
      <c r="B1916">
        <f>+WEEKNUM(_2024[[#This Row],[Semana n º Data]],2)</f>
        <v>23</v>
      </c>
      <c r="C1916">
        <v>18</v>
      </c>
      <c r="D1916" t="s">
        <v>12</v>
      </c>
      <c r="E1916" t="str">
        <f>_xlfn.CONCAT(_2024[[#This Row],[Armazém]],_2024[[#This Row],[Data]])</f>
        <v>Porto Aeroporto23</v>
      </c>
      <c r="F1916">
        <v>2767.1</v>
      </c>
      <c r="G1916">
        <v>15295.41</v>
      </c>
      <c r="H1916" s="3">
        <f>INT((MONTH(_2024[[#This Row],[Semana n º Data]])-1)/3)+1</f>
        <v>2</v>
      </c>
    </row>
    <row r="1917" spans="1:8" x14ac:dyDescent="0.25">
      <c r="A1917" t="s">
        <v>171</v>
      </c>
      <c r="B1917">
        <f>+WEEKNUM(_2024[[#This Row],[Semana n º Data]],2)</f>
        <v>23</v>
      </c>
      <c r="C1917">
        <v>27</v>
      </c>
      <c r="D1917" t="s">
        <v>11</v>
      </c>
      <c r="E1917" t="str">
        <f>_xlfn.CONCAT(_2024[[#This Row],[Armazém]],_2024[[#This Row],[Data]])</f>
        <v>Oeiras C.C. Parque Oeiras23</v>
      </c>
      <c r="F1917">
        <v>933.7</v>
      </c>
      <c r="G1917">
        <v>14516.03</v>
      </c>
      <c r="H1917" s="3">
        <f>INT((MONTH(_2024[[#This Row],[Semana n º Data]])-1)/3)+1</f>
        <v>2</v>
      </c>
    </row>
    <row r="1918" spans="1:8" x14ac:dyDescent="0.25">
      <c r="A1918" t="s">
        <v>171</v>
      </c>
      <c r="B1918">
        <f>+WEEKNUM(_2024[[#This Row],[Semana n º Data]],2)</f>
        <v>23</v>
      </c>
      <c r="C1918">
        <v>19</v>
      </c>
      <c r="D1918" t="s">
        <v>3</v>
      </c>
      <c r="E1918" t="str">
        <f>_xlfn.CONCAT(_2024[[#This Row],[Armazém]],_2024[[#This Row],[Data]])</f>
        <v>Braga23</v>
      </c>
      <c r="F1918">
        <v>971.7</v>
      </c>
      <c r="G1918">
        <v>8000</v>
      </c>
      <c r="H1918" s="3">
        <f>INT((MONTH(_2024[[#This Row],[Semana n º Data]])-1)/3)+1</f>
        <v>2</v>
      </c>
    </row>
    <row r="1919" spans="1:8" x14ac:dyDescent="0.25">
      <c r="A1919" t="s">
        <v>171</v>
      </c>
      <c r="B1919">
        <f>+WEEKNUM(_2024[[#This Row],[Semana n º Data]],2)</f>
        <v>23</v>
      </c>
      <c r="C1919">
        <v>28</v>
      </c>
      <c r="D1919" t="s">
        <v>9</v>
      </c>
      <c r="E1919" t="str">
        <f>_xlfn.CONCAT(_2024[[#This Row],[Armazém]],_2024[[#This Row],[Data]])</f>
        <v>Lisbona Praca Dom Pedro23</v>
      </c>
      <c r="F1919">
        <v>3158.38</v>
      </c>
      <c r="G1919">
        <v>17699.46</v>
      </c>
      <c r="H1919" s="3">
        <f>INT((MONTH(_2024[[#This Row],[Semana n º Data]])-1)/3)+1</f>
        <v>2</v>
      </c>
    </row>
    <row r="1920" spans="1:8" x14ac:dyDescent="0.25">
      <c r="A1920" t="s">
        <v>171</v>
      </c>
      <c r="B1920">
        <f>+WEEKNUM(_2024[[#This Row],[Semana n º Data]],2)</f>
        <v>23</v>
      </c>
      <c r="C1920">
        <v>23</v>
      </c>
      <c r="D1920" t="s">
        <v>14</v>
      </c>
      <c r="E1920" t="str">
        <f>_xlfn.CONCAT(_2024[[#This Row],[Armazém]],_2024[[#This Row],[Data]])</f>
        <v>Lisbona Alcochete23</v>
      </c>
      <c r="F1920">
        <v>1515.68</v>
      </c>
      <c r="G1920">
        <v>16558.45</v>
      </c>
      <c r="H1920" s="3">
        <f>INT((MONTH(_2024[[#This Row],[Semana n º Data]])-1)/3)+1</f>
        <v>2</v>
      </c>
    </row>
    <row r="1921" spans="1:8" x14ac:dyDescent="0.25">
      <c r="A1921" t="s">
        <v>171</v>
      </c>
      <c r="B1921">
        <f>+WEEKNUM(_2024[[#This Row],[Semana n º Data]],2)</f>
        <v>23</v>
      </c>
      <c r="C1921">
        <v>29</v>
      </c>
      <c r="D1921" t="s">
        <v>2</v>
      </c>
      <c r="E1921" t="str">
        <f>_xlfn.CONCAT(_2024[[#This Row],[Armazém]],_2024[[#This Row],[Data]])</f>
        <v>Almancil Outlet23</v>
      </c>
      <c r="F1921">
        <v>771.95</v>
      </c>
      <c r="G1921">
        <v>17406.900000000001</v>
      </c>
      <c r="H1921" s="3">
        <f>INT((MONTH(_2024[[#This Row],[Semana n º Data]])-1)/3)+1</f>
        <v>2</v>
      </c>
    </row>
    <row r="1922" spans="1:8" x14ac:dyDescent="0.25">
      <c r="A1922" t="s">
        <v>171</v>
      </c>
      <c r="B1922">
        <f>+WEEKNUM(_2024[[#This Row],[Semana n º Data]],2)</f>
        <v>23</v>
      </c>
      <c r="C1922">
        <v>30</v>
      </c>
      <c r="D1922" t="s">
        <v>6</v>
      </c>
      <c r="E1922" t="str">
        <f>_xlfn.CONCAT(_2024[[#This Row],[Armazém]],_2024[[#This Row],[Data]])</f>
        <v>Lisboa CC Amoreiras23</v>
      </c>
      <c r="F1922">
        <v>1296.1500000000001</v>
      </c>
      <c r="G1922">
        <v>14105.3</v>
      </c>
      <c r="H1922" s="3">
        <f>INT((MONTH(_2024[[#This Row],[Semana n º Data]])-1)/3)+1</f>
        <v>2</v>
      </c>
    </row>
    <row r="1923" spans="1:8" x14ac:dyDescent="0.25">
      <c r="A1923" t="s">
        <v>172</v>
      </c>
      <c r="B1923">
        <f>+WEEKNUM(_2024[[#This Row],[Semana n º Data]],2)</f>
        <v>23</v>
      </c>
      <c r="C1923">
        <v>20</v>
      </c>
      <c r="D1923" t="s">
        <v>4</v>
      </c>
      <c r="E1923" t="str">
        <f>_xlfn.CONCAT(_2024[[#This Row],[Armazém]],_2024[[#This Row],[Data]])</f>
        <v>Coimbra CC Dolce Vita23</v>
      </c>
      <c r="F1923">
        <v>1718.84</v>
      </c>
      <c r="G1923">
        <v>12000</v>
      </c>
      <c r="H1923" s="3">
        <f>INT((MONTH(_2024[[#This Row],[Semana n º Data]])-1)/3)+1</f>
        <v>2</v>
      </c>
    </row>
    <row r="1924" spans="1:8" x14ac:dyDescent="0.25">
      <c r="A1924" t="s">
        <v>172</v>
      </c>
      <c r="B1924">
        <f>+WEEKNUM(_2024[[#This Row],[Semana n º Data]],2)</f>
        <v>23</v>
      </c>
      <c r="C1924">
        <v>24</v>
      </c>
      <c r="D1924" t="s">
        <v>10</v>
      </c>
      <c r="E1924" t="str">
        <f>_xlfn.CONCAT(_2024[[#This Row],[Armazém]],_2024[[#This Row],[Data]])</f>
        <v>Madeira Funchal CC La23</v>
      </c>
      <c r="F1924">
        <v>958.69</v>
      </c>
      <c r="G1924">
        <v>10000</v>
      </c>
      <c r="H1924" s="3">
        <f>INT((MONTH(_2024[[#This Row],[Semana n º Data]])-1)/3)+1</f>
        <v>2</v>
      </c>
    </row>
    <row r="1925" spans="1:8" x14ac:dyDescent="0.25">
      <c r="A1925" t="s">
        <v>172</v>
      </c>
      <c r="B1925">
        <f>+WEEKNUM(_2024[[#This Row],[Semana n º Data]],2)</f>
        <v>23</v>
      </c>
      <c r="C1925">
        <v>22</v>
      </c>
      <c r="D1925" t="s">
        <v>5</v>
      </c>
      <c r="E1925" t="str">
        <f>_xlfn.CONCAT(_2024[[#This Row],[Armazém]],_2024[[#This Row],[Data]])</f>
        <v>Faro CC Forum Algarve23</v>
      </c>
      <c r="F1925">
        <v>940.12</v>
      </c>
      <c r="G1925">
        <v>9000</v>
      </c>
      <c r="H1925" s="3">
        <f>INT((MONTH(_2024[[#This Row],[Semana n º Data]])-1)/3)+1</f>
        <v>2</v>
      </c>
    </row>
    <row r="1926" spans="1:8" x14ac:dyDescent="0.25">
      <c r="A1926" t="s">
        <v>172</v>
      </c>
      <c r="B1926">
        <f>+WEEKNUM(_2024[[#This Row],[Semana n º Data]],2)</f>
        <v>23</v>
      </c>
      <c r="C1926">
        <v>26</v>
      </c>
      <c r="D1926" t="s">
        <v>13</v>
      </c>
      <c r="E1926" t="str">
        <f>_xlfn.CONCAT(_2024[[#This Row],[Armazém]],_2024[[#This Row],[Data]])</f>
        <v>Porto CC Norte Shopping23</v>
      </c>
      <c r="F1926">
        <v>3197.1</v>
      </c>
      <c r="G1926">
        <v>22032.73</v>
      </c>
      <c r="H1926" s="3">
        <f>INT((MONTH(_2024[[#This Row],[Semana n º Data]])-1)/3)+1</f>
        <v>2</v>
      </c>
    </row>
    <row r="1927" spans="1:8" x14ac:dyDescent="0.25">
      <c r="A1927" t="s">
        <v>172</v>
      </c>
      <c r="B1927">
        <f>+WEEKNUM(_2024[[#This Row],[Semana n º Data]],2)</f>
        <v>23</v>
      </c>
      <c r="C1927">
        <v>21</v>
      </c>
      <c r="D1927" t="s">
        <v>7</v>
      </c>
      <c r="E1927" t="str">
        <f>_xlfn.CONCAT(_2024[[#This Row],[Armazém]],_2024[[#This Row],[Data]])</f>
        <v>Lisboa CC Colombo23</v>
      </c>
      <c r="F1927">
        <v>2162.65</v>
      </c>
      <c r="G1927">
        <v>25759.040000000001</v>
      </c>
      <c r="H1927" s="3">
        <f>INT((MONTH(_2024[[#This Row],[Semana n º Data]])-1)/3)+1</f>
        <v>2</v>
      </c>
    </row>
    <row r="1928" spans="1:8" x14ac:dyDescent="0.25">
      <c r="A1928" t="s">
        <v>172</v>
      </c>
      <c r="B1928">
        <f>+WEEKNUM(_2024[[#This Row],[Semana n º Data]],2)</f>
        <v>23</v>
      </c>
      <c r="C1928">
        <v>18</v>
      </c>
      <c r="D1928" t="s">
        <v>12</v>
      </c>
      <c r="E1928" t="str">
        <f>_xlfn.CONCAT(_2024[[#This Row],[Armazém]],_2024[[#This Row],[Data]])</f>
        <v>Porto Aeroporto23</v>
      </c>
      <c r="F1928">
        <v>2272.81</v>
      </c>
      <c r="G1928">
        <v>15295.41</v>
      </c>
      <c r="H1928" s="3">
        <f>INT((MONTH(_2024[[#This Row],[Semana n º Data]])-1)/3)+1</f>
        <v>2</v>
      </c>
    </row>
    <row r="1929" spans="1:8" x14ac:dyDescent="0.25">
      <c r="A1929" t="s">
        <v>172</v>
      </c>
      <c r="B1929">
        <f>+WEEKNUM(_2024[[#This Row],[Semana n º Data]],2)</f>
        <v>23</v>
      </c>
      <c r="C1929">
        <v>27</v>
      </c>
      <c r="D1929" t="s">
        <v>11</v>
      </c>
      <c r="E1929" t="str">
        <f>_xlfn.CONCAT(_2024[[#This Row],[Armazém]],_2024[[#This Row],[Data]])</f>
        <v>Oeiras C.C. Parque Oeiras23</v>
      </c>
      <c r="F1929">
        <v>1817.37</v>
      </c>
      <c r="G1929">
        <v>14516.03</v>
      </c>
      <c r="H1929" s="3">
        <f>INT((MONTH(_2024[[#This Row],[Semana n º Data]])-1)/3)+1</f>
        <v>2</v>
      </c>
    </row>
    <row r="1930" spans="1:8" x14ac:dyDescent="0.25">
      <c r="A1930" t="s">
        <v>172</v>
      </c>
      <c r="B1930">
        <f>+WEEKNUM(_2024[[#This Row],[Semana n º Data]],2)</f>
        <v>23</v>
      </c>
      <c r="C1930">
        <v>19</v>
      </c>
      <c r="D1930" t="s">
        <v>3</v>
      </c>
      <c r="E1930" t="str">
        <f>_xlfn.CONCAT(_2024[[#This Row],[Armazém]],_2024[[#This Row],[Data]])</f>
        <v>Braga23</v>
      </c>
      <c r="F1930">
        <v>1250.71</v>
      </c>
      <c r="G1930">
        <v>8000</v>
      </c>
      <c r="H1930" s="3">
        <f>INT((MONTH(_2024[[#This Row],[Semana n º Data]])-1)/3)+1</f>
        <v>2</v>
      </c>
    </row>
    <row r="1931" spans="1:8" x14ac:dyDescent="0.25">
      <c r="A1931" t="s">
        <v>172</v>
      </c>
      <c r="B1931">
        <f>+WEEKNUM(_2024[[#This Row],[Semana n º Data]],2)</f>
        <v>23</v>
      </c>
      <c r="C1931">
        <v>28</v>
      </c>
      <c r="D1931" t="s">
        <v>9</v>
      </c>
      <c r="E1931" t="str">
        <f>_xlfn.CONCAT(_2024[[#This Row],[Armazém]],_2024[[#This Row],[Data]])</f>
        <v>Lisbona Praca Dom Pedro23</v>
      </c>
      <c r="F1931">
        <v>1987.2</v>
      </c>
      <c r="G1931">
        <v>17699.46</v>
      </c>
      <c r="H1931" s="3">
        <f>INT((MONTH(_2024[[#This Row],[Semana n º Data]])-1)/3)+1</f>
        <v>2</v>
      </c>
    </row>
    <row r="1932" spans="1:8" x14ac:dyDescent="0.25">
      <c r="A1932" t="s">
        <v>172</v>
      </c>
      <c r="B1932">
        <f>+WEEKNUM(_2024[[#This Row],[Semana n º Data]],2)</f>
        <v>23</v>
      </c>
      <c r="C1932">
        <v>23</v>
      </c>
      <c r="D1932" t="s">
        <v>14</v>
      </c>
      <c r="E1932" t="str">
        <f>_xlfn.CONCAT(_2024[[#This Row],[Armazém]],_2024[[#This Row],[Data]])</f>
        <v>Lisbona Alcochete23</v>
      </c>
      <c r="F1932">
        <v>1652.74</v>
      </c>
      <c r="G1932">
        <v>16558.45</v>
      </c>
      <c r="H1932" s="3">
        <f>INT((MONTH(_2024[[#This Row],[Semana n º Data]])-1)/3)+1</f>
        <v>2</v>
      </c>
    </row>
    <row r="1933" spans="1:8" x14ac:dyDescent="0.25">
      <c r="A1933" t="s">
        <v>172</v>
      </c>
      <c r="B1933">
        <f>+WEEKNUM(_2024[[#This Row],[Semana n º Data]],2)</f>
        <v>23</v>
      </c>
      <c r="C1933">
        <v>29</v>
      </c>
      <c r="D1933" t="s">
        <v>2</v>
      </c>
      <c r="E1933" t="str">
        <f>_xlfn.CONCAT(_2024[[#This Row],[Armazém]],_2024[[#This Row],[Data]])</f>
        <v>Almancil Outlet23</v>
      </c>
      <c r="F1933">
        <v>1130.92</v>
      </c>
      <c r="G1933">
        <v>17406.900000000001</v>
      </c>
      <c r="H1933" s="3">
        <f>INT((MONTH(_2024[[#This Row],[Semana n º Data]])-1)/3)+1</f>
        <v>2</v>
      </c>
    </row>
    <row r="1934" spans="1:8" x14ac:dyDescent="0.25">
      <c r="A1934" t="s">
        <v>172</v>
      </c>
      <c r="B1934">
        <f>+WEEKNUM(_2024[[#This Row],[Semana n º Data]],2)</f>
        <v>23</v>
      </c>
      <c r="C1934">
        <v>30</v>
      </c>
      <c r="D1934" t="s">
        <v>6</v>
      </c>
      <c r="E1934" t="str">
        <f>_xlfn.CONCAT(_2024[[#This Row],[Armazém]],_2024[[#This Row],[Data]])</f>
        <v>Lisboa CC Amoreiras23</v>
      </c>
      <c r="F1934">
        <v>707.5</v>
      </c>
      <c r="G1934">
        <v>14105.3</v>
      </c>
      <c r="H1934" s="3">
        <f>INT((MONTH(_2024[[#This Row],[Semana n º Data]])-1)/3)+1</f>
        <v>2</v>
      </c>
    </row>
    <row r="1935" spans="1:8" x14ac:dyDescent="0.25">
      <c r="A1935" t="s">
        <v>173</v>
      </c>
      <c r="B1935">
        <f>+WEEKNUM(_2024[[#This Row],[Semana n º Data]],2)</f>
        <v>23</v>
      </c>
      <c r="C1935">
        <v>20</v>
      </c>
      <c r="D1935" t="s">
        <v>4</v>
      </c>
      <c r="E1935" t="str">
        <f>_xlfn.CONCAT(_2024[[#This Row],[Armazém]],_2024[[#This Row],[Data]])</f>
        <v>Coimbra CC Dolce Vita23</v>
      </c>
      <c r="F1935">
        <v>777.03</v>
      </c>
      <c r="G1935">
        <v>12000</v>
      </c>
      <c r="H1935" s="3">
        <f>INT((MONTH(_2024[[#This Row],[Semana n º Data]])-1)/3)+1</f>
        <v>2</v>
      </c>
    </row>
    <row r="1936" spans="1:8" x14ac:dyDescent="0.25">
      <c r="A1936" t="s">
        <v>173</v>
      </c>
      <c r="B1936">
        <f>+WEEKNUM(_2024[[#This Row],[Semana n º Data]],2)</f>
        <v>23</v>
      </c>
      <c r="C1936">
        <v>24</v>
      </c>
      <c r="D1936" t="s">
        <v>10</v>
      </c>
      <c r="E1936" t="str">
        <f>_xlfn.CONCAT(_2024[[#This Row],[Armazém]],_2024[[#This Row],[Data]])</f>
        <v>Madeira Funchal CC La23</v>
      </c>
      <c r="F1936">
        <v>2098.92</v>
      </c>
      <c r="G1936">
        <v>10000</v>
      </c>
      <c r="H1936" s="3">
        <f>INT((MONTH(_2024[[#This Row],[Semana n º Data]])-1)/3)+1</f>
        <v>2</v>
      </c>
    </row>
    <row r="1937" spans="1:8" x14ac:dyDescent="0.25">
      <c r="A1937" t="s">
        <v>173</v>
      </c>
      <c r="B1937">
        <f>+WEEKNUM(_2024[[#This Row],[Semana n º Data]],2)</f>
        <v>23</v>
      </c>
      <c r="C1937">
        <v>22</v>
      </c>
      <c r="D1937" t="s">
        <v>5</v>
      </c>
      <c r="E1937" t="str">
        <f>_xlfn.CONCAT(_2024[[#This Row],[Armazém]],_2024[[#This Row],[Data]])</f>
        <v>Faro CC Forum Algarve23</v>
      </c>
      <c r="F1937">
        <v>831.1</v>
      </c>
      <c r="G1937">
        <v>9000</v>
      </c>
      <c r="H1937" s="3">
        <f>INT((MONTH(_2024[[#This Row],[Semana n º Data]])-1)/3)+1</f>
        <v>2</v>
      </c>
    </row>
    <row r="1938" spans="1:8" x14ac:dyDescent="0.25">
      <c r="A1938" t="s">
        <v>173</v>
      </c>
      <c r="B1938">
        <f>+WEEKNUM(_2024[[#This Row],[Semana n º Data]],2)</f>
        <v>23</v>
      </c>
      <c r="C1938">
        <v>26</v>
      </c>
      <c r="D1938" t="s">
        <v>13</v>
      </c>
      <c r="E1938" t="str">
        <f>_xlfn.CONCAT(_2024[[#This Row],[Armazém]],_2024[[#This Row],[Data]])</f>
        <v>Porto CC Norte Shopping23</v>
      </c>
      <c r="F1938">
        <v>2471</v>
      </c>
      <c r="G1938">
        <v>22032.73</v>
      </c>
      <c r="H1938" s="3">
        <f>INT((MONTH(_2024[[#This Row],[Semana n º Data]])-1)/3)+1</f>
        <v>2</v>
      </c>
    </row>
    <row r="1939" spans="1:8" x14ac:dyDescent="0.25">
      <c r="A1939" t="s">
        <v>173</v>
      </c>
      <c r="B1939">
        <f>+WEEKNUM(_2024[[#This Row],[Semana n º Data]],2)</f>
        <v>23</v>
      </c>
      <c r="C1939">
        <v>21</v>
      </c>
      <c r="D1939" t="s">
        <v>7</v>
      </c>
      <c r="E1939" t="str">
        <f>_xlfn.CONCAT(_2024[[#This Row],[Armazém]],_2024[[#This Row],[Data]])</f>
        <v>Lisboa CC Colombo23</v>
      </c>
      <c r="F1939">
        <v>3360.83</v>
      </c>
      <c r="G1939">
        <v>25759.040000000001</v>
      </c>
      <c r="H1939" s="3">
        <f>INT((MONTH(_2024[[#This Row],[Semana n º Data]])-1)/3)+1</f>
        <v>2</v>
      </c>
    </row>
    <row r="1940" spans="1:8" x14ac:dyDescent="0.25">
      <c r="A1940" t="s">
        <v>173</v>
      </c>
      <c r="B1940">
        <f>+WEEKNUM(_2024[[#This Row],[Semana n º Data]],2)</f>
        <v>23</v>
      </c>
      <c r="C1940">
        <v>18</v>
      </c>
      <c r="D1940" t="s">
        <v>12</v>
      </c>
      <c r="E1940" t="str">
        <f>_xlfn.CONCAT(_2024[[#This Row],[Armazém]],_2024[[#This Row],[Data]])</f>
        <v>Porto Aeroporto23</v>
      </c>
      <c r="F1940">
        <v>4024.9</v>
      </c>
      <c r="G1940">
        <v>15295.41</v>
      </c>
      <c r="H1940" s="3">
        <f>INT((MONTH(_2024[[#This Row],[Semana n º Data]])-1)/3)+1</f>
        <v>2</v>
      </c>
    </row>
    <row r="1941" spans="1:8" x14ac:dyDescent="0.25">
      <c r="A1941" t="s">
        <v>173</v>
      </c>
      <c r="B1941">
        <f>+WEEKNUM(_2024[[#This Row],[Semana n º Data]],2)</f>
        <v>23</v>
      </c>
      <c r="C1941">
        <v>27</v>
      </c>
      <c r="D1941" t="s">
        <v>11</v>
      </c>
      <c r="E1941" t="str">
        <f>_xlfn.CONCAT(_2024[[#This Row],[Armazém]],_2024[[#This Row],[Data]])</f>
        <v>Oeiras C.C. Parque Oeiras23</v>
      </c>
      <c r="F1941">
        <v>3210.79</v>
      </c>
      <c r="G1941">
        <v>14516.03</v>
      </c>
      <c r="H1941" s="3">
        <f>INT((MONTH(_2024[[#This Row],[Semana n º Data]])-1)/3)+1</f>
        <v>2</v>
      </c>
    </row>
    <row r="1942" spans="1:8" x14ac:dyDescent="0.25">
      <c r="A1942" t="s">
        <v>173</v>
      </c>
      <c r="B1942">
        <f>+WEEKNUM(_2024[[#This Row],[Semana n º Data]],2)</f>
        <v>23</v>
      </c>
      <c r="C1942">
        <v>19</v>
      </c>
      <c r="D1942" t="s">
        <v>3</v>
      </c>
      <c r="E1942" t="str">
        <f>_xlfn.CONCAT(_2024[[#This Row],[Armazém]],_2024[[#This Row],[Data]])</f>
        <v>Braga23</v>
      </c>
      <c r="F1942">
        <v>1122.8800000000001</v>
      </c>
      <c r="G1942">
        <v>8000</v>
      </c>
      <c r="H1942" s="3">
        <f>INT((MONTH(_2024[[#This Row],[Semana n º Data]])-1)/3)+1</f>
        <v>2</v>
      </c>
    </row>
    <row r="1943" spans="1:8" x14ac:dyDescent="0.25">
      <c r="A1943" t="s">
        <v>173</v>
      </c>
      <c r="B1943">
        <f>+WEEKNUM(_2024[[#This Row],[Semana n º Data]],2)</f>
        <v>23</v>
      </c>
      <c r="C1943">
        <v>28</v>
      </c>
      <c r="D1943" t="s">
        <v>9</v>
      </c>
      <c r="E1943" t="str">
        <f>_xlfn.CONCAT(_2024[[#This Row],[Armazém]],_2024[[#This Row],[Data]])</f>
        <v>Lisbona Praca Dom Pedro23</v>
      </c>
      <c r="F1943">
        <v>2496.8000000000002</v>
      </c>
      <c r="G1943">
        <v>17699.46</v>
      </c>
      <c r="H1943" s="3">
        <f>INT((MONTH(_2024[[#This Row],[Semana n º Data]])-1)/3)+1</f>
        <v>2</v>
      </c>
    </row>
    <row r="1944" spans="1:8" x14ac:dyDescent="0.25">
      <c r="A1944" t="s">
        <v>173</v>
      </c>
      <c r="B1944">
        <f>+WEEKNUM(_2024[[#This Row],[Semana n º Data]],2)</f>
        <v>23</v>
      </c>
      <c r="C1944">
        <v>23</v>
      </c>
      <c r="D1944" t="s">
        <v>14</v>
      </c>
      <c r="E1944" t="str">
        <f>_xlfn.CONCAT(_2024[[#This Row],[Armazém]],_2024[[#This Row],[Data]])</f>
        <v>Lisbona Alcochete23</v>
      </c>
      <c r="F1944">
        <v>1271.6400000000001</v>
      </c>
      <c r="G1944">
        <v>16558.45</v>
      </c>
      <c r="H1944" s="3">
        <f>INT((MONTH(_2024[[#This Row],[Semana n º Data]])-1)/3)+1</f>
        <v>2</v>
      </c>
    </row>
    <row r="1945" spans="1:8" x14ac:dyDescent="0.25">
      <c r="A1945" t="s">
        <v>173</v>
      </c>
      <c r="B1945">
        <f>+WEEKNUM(_2024[[#This Row],[Semana n º Data]],2)</f>
        <v>23</v>
      </c>
      <c r="C1945">
        <v>29</v>
      </c>
      <c r="D1945" t="s">
        <v>2</v>
      </c>
      <c r="E1945" t="str">
        <f>_xlfn.CONCAT(_2024[[#This Row],[Armazém]],_2024[[#This Row],[Data]])</f>
        <v>Almancil Outlet23</v>
      </c>
      <c r="F1945">
        <v>1820.97</v>
      </c>
      <c r="G1945">
        <v>17406.900000000001</v>
      </c>
      <c r="H1945" s="3">
        <f>INT((MONTH(_2024[[#This Row],[Semana n º Data]])-1)/3)+1</f>
        <v>2</v>
      </c>
    </row>
    <row r="1946" spans="1:8" x14ac:dyDescent="0.25">
      <c r="A1946" t="s">
        <v>173</v>
      </c>
      <c r="B1946">
        <f>+WEEKNUM(_2024[[#This Row],[Semana n º Data]],2)</f>
        <v>23</v>
      </c>
      <c r="C1946">
        <v>30</v>
      </c>
      <c r="D1946" t="s">
        <v>6</v>
      </c>
      <c r="E1946" t="str">
        <f>_xlfn.CONCAT(_2024[[#This Row],[Armazém]],_2024[[#This Row],[Data]])</f>
        <v>Lisboa CC Amoreiras23</v>
      </c>
      <c r="F1946">
        <v>2339.69</v>
      </c>
      <c r="G1946">
        <v>14105.3</v>
      </c>
      <c r="H1946" s="3">
        <f>INT((MONTH(_2024[[#This Row],[Semana n º Data]])-1)/3)+1</f>
        <v>2</v>
      </c>
    </row>
    <row r="1947" spans="1:8" x14ac:dyDescent="0.25">
      <c r="A1947" t="s">
        <v>174</v>
      </c>
      <c r="B1947">
        <f>+WEEKNUM(_2024[[#This Row],[Semana n º Data]],2)</f>
        <v>23</v>
      </c>
      <c r="C1947">
        <v>20</v>
      </c>
      <c r="D1947" t="s">
        <v>4</v>
      </c>
      <c r="E1947" t="str">
        <f>_xlfn.CONCAT(_2024[[#This Row],[Armazém]],_2024[[#This Row],[Data]])</f>
        <v>Coimbra CC Dolce Vita23</v>
      </c>
      <c r="F1947">
        <v>1552.54</v>
      </c>
      <c r="G1947">
        <v>12000</v>
      </c>
      <c r="H1947" s="3">
        <f>INT((MONTH(_2024[[#This Row],[Semana n º Data]])-1)/3)+1</f>
        <v>2</v>
      </c>
    </row>
    <row r="1948" spans="1:8" x14ac:dyDescent="0.25">
      <c r="A1948" t="s">
        <v>174</v>
      </c>
      <c r="B1948">
        <f>+WEEKNUM(_2024[[#This Row],[Semana n º Data]],2)</f>
        <v>23</v>
      </c>
      <c r="C1948">
        <v>24</v>
      </c>
      <c r="D1948" t="s">
        <v>10</v>
      </c>
      <c r="E1948" t="str">
        <f>_xlfn.CONCAT(_2024[[#This Row],[Armazém]],_2024[[#This Row],[Data]])</f>
        <v>Madeira Funchal CC La23</v>
      </c>
      <c r="F1948">
        <v>1739.89</v>
      </c>
      <c r="G1948">
        <v>10000</v>
      </c>
      <c r="H1948" s="3">
        <f>INT((MONTH(_2024[[#This Row],[Semana n º Data]])-1)/3)+1</f>
        <v>2</v>
      </c>
    </row>
    <row r="1949" spans="1:8" x14ac:dyDescent="0.25">
      <c r="A1949" t="s">
        <v>174</v>
      </c>
      <c r="B1949">
        <f>+WEEKNUM(_2024[[#This Row],[Semana n º Data]],2)</f>
        <v>23</v>
      </c>
      <c r="C1949">
        <v>22</v>
      </c>
      <c r="D1949" t="s">
        <v>5</v>
      </c>
      <c r="E1949" t="str">
        <f>_xlfn.CONCAT(_2024[[#This Row],[Armazém]],_2024[[#This Row],[Data]])</f>
        <v>Faro CC Forum Algarve23</v>
      </c>
      <c r="F1949">
        <v>1300.6500000000001</v>
      </c>
      <c r="G1949">
        <v>9000</v>
      </c>
      <c r="H1949" s="3">
        <f>INT((MONTH(_2024[[#This Row],[Semana n º Data]])-1)/3)+1</f>
        <v>2</v>
      </c>
    </row>
    <row r="1950" spans="1:8" x14ac:dyDescent="0.25">
      <c r="A1950" t="s">
        <v>174</v>
      </c>
      <c r="B1950">
        <f>+WEEKNUM(_2024[[#This Row],[Semana n º Data]],2)</f>
        <v>23</v>
      </c>
      <c r="C1950">
        <v>26</v>
      </c>
      <c r="D1950" t="s">
        <v>13</v>
      </c>
      <c r="E1950" t="str">
        <f>_xlfn.CONCAT(_2024[[#This Row],[Armazém]],_2024[[#This Row],[Data]])</f>
        <v>Porto CC Norte Shopping23</v>
      </c>
      <c r="F1950">
        <v>2504.4</v>
      </c>
      <c r="G1950">
        <v>22032.73</v>
      </c>
      <c r="H1950" s="3">
        <f>INT((MONTH(_2024[[#This Row],[Semana n º Data]])-1)/3)+1</f>
        <v>2</v>
      </c>
    </row>
    <row r="1951" spans="1:8" x14ac:dyDescent="0.25">
      <c r="A1951" t="s">
        <v>174</v>
      </c>
      <c r="B1951">
        <f>+WEEKNUM(_2024[[#This Row],[Semana n º Data]],2)</f>
        <v>23</v>
      </c>
      <c r="C1951">
        <v>21</v>
      </c>
      <c r="D1951" t="s">
        <v>7</v>
      </c>
      <c r="E1951" t="str">
        <f>_xlfn.CONCAT(_2024[[#This Row],[Armazém]],_2024[[#This Row],[Data]])</f>
        <v>Lisboa CC Colombo23</v>
      </c>
      <c r="F1951">
        <v>2318.75</v>
      </c>
      <c r="G1951">
        <v>25759.040000000001</v>
      </c>
      <c r="H1951" s="3">
        <f>INT((MONTH(_2024[[#This Row],[Semana n º Data]])-1)/3)+1</f>
        <v>2</v>
      </c>
    </row>
    <row r="1952" spans="1:8" x14ac:dyDescent="0.25">
      <c r="A1952" t="s">
        <v>174</v>
      </c>
      <c r="B1952">
        <f>+WEEKNUM(_2024[[#This Row],[Semana n º Data]],2)</f>
        <v>23</v>
      </c>
      <c r="C1952">
        <v>18</v>
      </c>
      <c r="D1952" t="s">
        <v>12</v>
      </c>
      <c r="E1952" t="str">
        <f>_xlfn.CONCAT(_2024[[#This Row],[Armazém]],_2024[[#This Row],[Data]])</f>
        <v>Porto Aeroporto23</v>
      </c>
      <c r="F1952">
        <v>2011.3</v>
      </c>
      <c r="G1952">
        <v>15295.41</v>
      </c>
      <c r="H1952" s="3">
        <f>INT((MONTH(_2024[[#This Row],[Semana n º Data]])-1)/3)+1</f>
        <v>2</v>
      </c>
    </row>
    <row r="1953" spans="1:8" x14ac:dyDescent="0.25">
      <c r="A1953" t="s">
        <v>174</v>
      </c>
      <c r="B1953">
        <f>+WEEKNUM(_2024[[#This Row],[Semana n º Data]],2)</f>
        <v>23</v>
      </c>
      <c r="C1953">
        <v>27</v>
      </c>
      <c r="D1953" t="s">
        <v>11</v>
      </c>
      <c r="E1953" t="str">
        <f>_xlfn.CONCAT(_2024[[#This Row],[Armazém]],_2024[[#This Row],[Data]])</f>
        <v>Oeiras C.C. Parque Oeiras23</v>
      </c>
      <c r="F1953">
        <v>2221.8200000000002</v>
      </c>
      <c r="G1953">
        <v>14516.03</v>
      </c>
      <c r="H1953" s="3">
        <f>INT((MONTH(_2024[[#This Row],[Semana n º Data]])-1)/3)+1</f>
        <v>2</v>
      </c>
    </row>
    <row r="1954" spans="1:8" x14ac:dyDescent="0.25">
      <c r="A1954" t="s">
        <v>174</v>
      </c>
      <c r="B1954">
        <f>+WEEKNUM(_2024[[#This Row],[Semana n º Data]],2)</f>
        <v>23</v>
      </c>
      <c r="C1954">
        <v>19</v>
      </c>
      <c r="D1954" t="s">
        <v>3</v>
      </c>
      <c r="E1954" t="str">
        <f>_xlfn.CONCAT(_2024[[#This Row],[Armazém]],_2024[[#This Row],[Data]])</f>
        <v>Braga23</v>
      </c>
      <c r="F1954">
        <v>844.61</v>
      </c>
      <c r="G1954">
        <v>8000</v>
      </c>
      <c r="H1954" s="3">
        <f>INT((MONTH(_2024[[#This Row],[Semana n º Data]])-1)/3)+1</f>
        <v>2</v>
      </c>
    </row>
    <row r="1955" spans="1:8" x14ac:dyDescent="0.25">
      <c r="A1955" t="s">
        <v>174</v>
      </c>
      <c r="B1955">
        <f>+WEEKNUM(_2024[[#This Row],[Semana n º Data]],2)</f>
        <v>23</v>
      </c>
      <c r="C1955">
        <v>28</v>
      </c>
      <c r="D1955" t="s">
        <v>9</v>
      </c>
      <c r="E1955" t="str">
        <f>_xlfn.CONCAT(_2024[[#This Row],[Armazém]],_2024[[#This Row],[Data]])</f>
        <v>Lisbona Praca Dom Pedro23</v>
      </c>
      <c r="F1955">
        <v>1559.1</v>
      </c>
      <c r="G1955">
        <v>17699.46</v>
      </c>
      <c r="H1955" s="3">
        <f>INT((MONTH(_2024[[#This Row],[Semana n º Data]])-1)/3)+1</f>
        <v>2</v>
      </c>
    </row>
    <row r="1956" spans="1:8" x14ac:dyDescent="0.25">
      <c r="A1956" t="s">
        <v>174</v>
      </c>
      <c r="B1956">
        <f>+WEEKNUM(_2024[[#This Row],[Semana n º Data]],2)</f>
        <v>23</v>
      </c>
      <c r="C1956">
        <v>23</v>
      </c>
      <c r="D1956" t="s">
        <v>14</v>
      </c>
      <c r="E1956" t="str">
        <f>_xlfn.CONCAT(_2024[[#This Row],[Armazém]],_2024[[#This Row],[Data]])</f>
        <v>Lisbona Alcochete23</v>
      </c>
      <c r="F1956">
        <v>1228.1099999999999</v>
      </c>
      <c r="G1956">
        <v>16558.45</v>
      </c>
      <c r="H1956" s="3">
        <f>INT((MONTH(_2024[[#This Row],[Semana n º Data]])-1)/3)+1</f>
        <v>2</v>
      </c>
    </row>
    <row r="1957" spans="1:8" x14ac:dyDescent="0.25">
      <c r="A1957" t="s">
        <v>174</v>
      </c>
      <c r="B1957">
        <f>+WEEKNUM(_2024[[#This Row],[Semana n º Data]],2)</f>
        <v>23</v>
      </c>
      <c r="C1957">
        <v>29</v>
      </c>
      <c r="D1957" t="s">
        <v>2</v>
      </c>
      <c r="E1957" t="str">
        <f>_xlfn.CONCAT(_2024[[#This Row],[Armazém]],_2024[[#This Row],[Data]])</f>
        <v>Almancil Outlet23</v>
      </c>
      <c r="F1957">
        <v>2624.08</v>
      </c>
      <c r="G1957">
        <v>17406.900000000001</v>
      </c>
      <c r="H1957" s="3">
        <f>INT((MONTH(_2024[[#This Row],[Semana n º Data]])-1)/3)+1</f>
        <v>2</v>
      </c>
    </row>
    <row r="1958" spans="1:8" x14ac:dyDescent="0.25">
      <c r="A1958" t="s">
        <v>174</v>
      </c>
      <c r="B1958">
        <f>+WEEKNUM(_2024[[#This Row],[Semana n º Data]],2)</f>
        <v>23</v>
      </c>
      <c r="C1958">
        <v>30</v>
      </c>
      <c r="D1958" t="s">
        <v>6</v>
      </c>
      <c r="E1958" t="str">
        <f>_xlfn.CONCAT(_2024[[#This Row],[Armazém]],_2024[[#This Row],[Data]])</f>
        <v>Lisboa CC Amoreiras23</v>
      </c>
      <c r="F1958">
        <v>2555.1999999999998</v>
      </c>
      <c r="G1958">
        <v>14105.3</v>
      </c>
      <c r="H1958" s="3">
        <f>INT((MONTH(_2024[[#This Row],[Semana n º Data]])-1)/3)+1</f>
        <v>2</v>
      </c>
    </row>
    <row r="1959" spans="1:8" x14ac:dyDescent="0.25">
      <c r="A1959" t="s">
        <v>175</v>
      </c>
      <c r="B1959">
        <f>+WEEKNUM(_2024[[#This Row],[Semana n º Data]],2)</f>
        <v>23</v>
      </c>
      <c r="C1959">
        <v>20</v>
      </c>
      <c r="D1959" t="s">
        <v>4</v>
      </c>
      <c r="E1959" t="str">
        <f>_xlfn.CONCAT(_2024[[#This Row],[Armazém]],_2024[[#This Row],[Data]])</f>
        <v>Coimbra CC Dolce Vita23</v>
      </c>
      <c r="F1959">
        <v>1413.5</v>
      </c>
      <c r="G1959">
        <v>12000</v>
      </c>
      <c r="H1959" s="3">
        <f>INT((MONTH(_2024[[#This Row],[Semana n º Data]])-1)/3)+1</f>
        <v>2</v>
      </c>
    </row>
    <row r="1960" spans="1:8" x14ac:dyDescent="0.25">
      <c r="A1960" t="s">
        <v>175</v>
      </c>
      <c r="B1960">
        <f>+WEEKNUM(_2024[[#This Row],[Semana n º Data]],2)</f>
        <v>23</v>
      </c>
      <c r="C1960">
        <v>24</v>
      </c>
      <c r="D1960" t="s">
        <v>10</v>
      </c>
      <c r="E1960" t="str">
        <f>_xlfn.CONCAT(_2024[[#This Row],[Armazém]],_2024[[#This Row],[Data]])</f>
        <v>Madeira Funchal CC La23</v>
      </c>
      <c r="F1960">
        <v>1593.11</v>
      </c>
      <c r="G1960">
        <v>10000</v>
      </c>
      <c r="H1960" s="3">
        <f>INT((MONTH(_2024[[#This Row],[Semana n º Data]])-1)/3)+1</f>
        <v>2</v>
      </c>
    </row>
    <row r="1961" spans="1:8" x14ac:dyDescent="0.25">
      <c r="A1961" t="s">
        <v>175</v>
      </c>
      <c r="B1961">
        <f>+WEEKNUM(_2024[[#This Row],[Semana n º Data]],2)</f>
        <v>23</v>
      </c>
      <c r="C1961">
        <v>22</v>
      </c>
      <c r="D1961" t="s">
        <v>5</v>
      </c>
      <c r="E1961" t="str">
        <f>_xlfn.CONCAT(_2024[[#This Row],[Armazém]],_2024[[#This Row],[Data]])</f>
        <v>Faro CC Forum Algarve23</v>
      </c>
      <c r="F1961">
        <v>1924.86</v>
      </c>
      <c r="G1961">
        <v>9000</v>
      </c>
      <c r="H1961" s="3">
        <f>INT((MONTH(_2024[[#This Row],[Semana n º Data]])-1)/3)+1</f>
        <v>2</v>
      </c>
    </row>
    <row r="1962" spans="1:8" x14ac:dyDescent="0.25">
      <c r="A1962" t="s">
        <v>175</v>
      </c>
      <c r="B1962">
        <f>+WEEKNUM(_2024[[#This Row],[Semana n º Data]],2)</f>
        <v>23</v>
      </c>
      <c r="C1962">
        <v>26</v>
      </c>
      <c r="D1962" t="s">
        <v>13</v>
      </c>
      <c r="E1962" t="str">
        <f>_xlfn.CONCAT(_2024[[#This Row],[Armazém]],_2024[[#This Row],[Data]])</f>
        <v>Porto CC Norte Shopping23</v>
      </c>
      <c r="F1962">
        <v>4960.34</v>
      </c>
      <c r="G1962">
        <v>22032.73</v>
      </c>
      <c r="H1962" s="3">
        <f>INT((MONTH(_2024[[#This Row],[Semana n º Data]])-1)/3)+1</f>
        <v>2</v>
      </c>
    </row>
    <row r="1963" spans="1:8" x14ac:dyDescent="0.25">
      <c r="A1963" t="s">
        <v>175</v>
      </c>
      <c r="B1963">
        <f>+WEEKNUM(_2024[[#This Row],[Semana n º Data]],2)</f>
        <v>23</v>
      </c>
      <c r="C1963">
        <v>21</v>
      </c>
      <c r="D1963" t="s">
        <v>7</v>
      </c>
      <c r="E1963" t="str">
        <f>_xlfn.CONCAT(_2024[[#This Row],[Armazém]],_2024[[#This Row],[Data]])</f>
        <v>Lisboa CC Colombo23</v>
      </c>
      <c r="F1963">
        <v>3494.8</v>
      </c>
      <c r="G1963">
        <v>25759.040000000001</v>
      </c>
      <c r="H1963" s="3">
        <f>INT((MONTH(_2024[[#This Row],[Semana n º Data]])-1)/3)+1</f>
        <v>2</v>
      </c>
    </row>
    <row r="1964" spans="1:8" x14ac:dyDescent="0.25">
      <c r="A1964" t="s">
        <v>175</v>
      </c>
      <c r="B1964">
        <f>+WEEKNUM(_2024[[#This Row],[Semana n º Data]],2)</f>
        <v>23</v>
      </c>
      <c r="C1964">
        <v>18</v>
      </c>
      <c r="D1964" t="s">
        <v>12</v>
      </c>
      <c r="E1964" t="str">
        <f>_xlfn.CONCAT(_2024[[#This Row],[Armazém]],_2024[[#This Row],[Data]])</f>
        <v>Porto Aeroporto23</v>
      </c>
      <c r="F1964">
        <v>1343.4</v>
      </c>
      <c r="G1964">
        <v>15295.41</v>
      </c>
      <c r="H1964" s="3">
        <f>INT((MONTH(_2024[[#This Row],[Semana n º Data]])-1)/3)+1</f>
        <v>2</v>
      </c>
    </row>
    <row r="1965" spans="1:8" x14ac:dyDescent="0.25">
      <c r="A1965" t="s">
        <v>175</v>
      </c>
      <c r="B1965">
        <f>+WEEKNUM(_2024[[#This Row],[Semana n º Data]],2)</f>
        <v>23</v>
      </c>
      <c r="C1965">
        <v>27</v>
      </c>
      <c r="D1965" t="s">
        <v>11</v>
      </c>
      <c r="E1965" t="str">
        <f>_xlfn.CONCAT(_2024[[#This Row],[Armazém]],_2024[[#This Row],[Data]])</f>
        <v>Oeiras C.C. Parque Oeiras23</v>
      </c>
      <c r="F1965">
        <v>3660.41</v>
      </c>
      <c r="G1965">
        <v>14516.03</v>
      </c>
      <c r="H1965" s="3">
        <f>INT((MONTH(_2024[[#This Row],[Semana n º Data]])-1)/3)+1</f>
        <v>2</v>
      </c>
    </row>
    <row r="1966" spans="1:8" x14ac:dyDescent="0.25">
      <c r="A1966" t="s">
        <v>175</v>
      </c>
      <c r="B1966">
        <f>+WEEKNUM(_2024[[#This Row],[Semana n º Data]],2)</f>
        <v>23</v>
      </c>
      <c r="C1966">
        <v>19</v>
      </c>
      <c r="D1966" t="s">
        <v>3</v>
      </c>
      <c r="E1966" t="str">
        <f>_xlfn.CONCAT(_2024[[#This Row],[Armazém]],_2024[[#This Row],[Data]])</f>
        <v>Braga23</v>
      </c>
      <c r="F1966">
        <v>1422.57</v>
      </c>
      <c r="G1966">
        <v>8000</v>
      </c>
      <c r="H1966" s="3">
        <f>INT((MONTH(_2024[[#This Row],[Semana n º Data]])-1)/3)+1</f>
        <v>2</v>
      </c>
    </row>
    <row r="1967" spans="1:8" x14ac:dyDescent="0.25">
      <c r="A1967" t="s">
        <v>175</v>
      </c>
      <c r="B1967">
        <f>+WEEKNUM(_2024[[#This Row],[Semana n º Data]],2)</f>
        <v>23</v>
      </c>
      <c r="C1967">
        <v>28</v>
      </c>
      <c r="D1967" t="s">
        <v>9</v>
      </c>
      <c r="E1967" t="str">
        <f>_xlfn.CONCAT(_2024[[#This Row],[Armazém]],_2024[[#This Row],[Data]])</f>
        <v>Lisbona Praca Dom Pedro23</v>
      </c>
      <c r="F1967">
        <v>4661</v>
      </c>
      <c r="G1967">
        <v>17699.46</v>
      </c>
      <c r="H1967" s="3">
        <f>INT((MONTH(_2024[[#This Row],[Semana n º Data]])-1)/3)+1</f>
        <v>2</v>
      </c>
    </row>
    <row r="1968" spans="1:8" x14ac:dyDescent="0.25">
      <c r="A1968" t="s">
        <v>175</v>
      </c>
      <c r="B1968">
        <f>+WEEKNUM(_2024[[#This Row],[Semana n º Data]],2)</f>
        <v>23</v>
      </c>
      <c r="C1968">
        <v>23</v>
      </c>
      <c r="D1968" t="s">
        <v>14</v>
      </c>
      <c r="E1968" t="str">
        <f>_xlfn.CONCAT(_2024[[#This Row],[Armazém]],_2024[[#This Row],[Data]])</f>
        <v>Lisbona Alcochete23</v>
      </c>
      <c r="F1968">
        <v>3517.41</v>
      </c>
      <c r="G1968">
        <v>16558.45</v>
      </c>
      <c r="H1968" s="3">
        <f>INT((MONTH(_2024[[#This Row],[Semana n º Data]])-1)/3)+1</f>
        <v>2</v>
      </c>
    </row>
    <row r="1969" spans="1:8" x14ac:dyDescent="0.25">
      <c r="A1969" t="s">
        <v>175</v>
      </c>
      <c r="B1969">
        <f>+WEEKNUM(_2024[[#This Row],[Semana n º Data]],2)</f>
        <v>23</v>
      </c>
      <c r="C1969">
        <v>29</v>
      </c>
      <c r="D1969" t="s">
        <v>2</v>
      </c>
      <c r="E1969" t="str">
        <f>_xlfn.CONCAT(_2024[[#This Row],[Armazém]],_2024[[#This Row],[Data]])</f>
        <v>Almancil Outlet23</v>
      </c>
      <c r="F1969">
        <v>2681.68</v>
      </c>
      <c r="G1969">
        <v>17406.900000000001</v>
      </c>
      <c r="H1969" s="3">
        <f>INT((MONTH(_2024[[#This Row],[Semana n º Data]])-1)/3)+1</f>
        <v>2</v>
      </c>
    </row>
    <row r="1970" spans="1:8" x14ac:dyDescent="0.25">
      <c r="A1970" t="s">
        <v>175</v>
      </c>
      <c r="B1970">
        <f>+WEEKNUM(_2024[[#This Row],[Semana n º Data]],2)</f>
        <v>23</v>
      </c>
      <c r="C1970">
        <v>30</v>
      </c>
      <c r="D1970" t="s">
        <v>6</v>
      </c>
      <c r="E1970" t="str">
        <f>_xlfn.CONCAT(_2024[[#This Row],[Armazém]],_2024[[#This Row],[Data]])</f>
        <v>Lisboa CC Amoreiras23</v>
      </c>
      <c r="F1970">
        <v>3759.17</v>
      </c>
      <c r="G1970">
        <v>14105.3</v>
      </c>
      <c r="H1970" s="3">
        <f>INT((MONTH(_2024[[#This Row],[Semana n º Data]])-1)/3)+1</f>
        <v>2</v>
      </c>
    </row>
    <row r="1971" spans="1:8" x14ac:dyDescent="0.25">
      <c r="A1971" t="s">
        <v>176</v>
      </c>
      <c r="B1971">
        <f>+WEEKNUM(_2024[[#This Row],[Semana n º Data]],2)</f>
        <v>23</v>
      </c>
      <c r="C1971">
        <v>20</v>
      </c>
      <c r="D1971" t="s">
        <v>4</v>
      </c>
      <c r="E1971" t="str">
        <f>_xlfn.CONCAT(_2024[[#This Row],[Armazém]],_2024[[#This Row],[Data]])</f>
        <v>Coimbra CC Dolce Vita23</v>
      </c>
      <c r="F1971">
        <v>3017.04</v>
      </c>
      <c r="G1971">
        <v>12000</v>
      </c>
      <c r="H1971" s="3">
        <f>INT((MONTH(_2024[[#This Row],[Semana n º Data]])-1)/3)+1</f>
        <v>2</v>
      </c>
    </row>
    <row r="1972" spans="1:8" x14ac:dyDescent="0.25">
      <c r="A1972" t="s">
        <v>176</v>
      </c>
      <c r="B1972">
        <f>+WEEKNUM(_2024[[#This Row],[Semana n º Data]],2)</f>
        <v>23</v>
      </c>
      <c r="C1972">
        <v>24</v>
      </c>
      <c r="D1972" t="s">
        <v>10</v>
      </c>
      <c r="E1972" t="str">
        <f>_xlfn.CONCAT(_2024[[#This Row],[Armazém]],_2024[[#This Row],[Data]])</f>
        <v>Madeira Funchal CC La23</v>
      </c>
      <c r="F1972">
        <v>1642.54</v>
      </c>
      <c r="G1972">
        <v>10000</v>
      </c>
      <c r="H1972" s="3">
        <f>INT((MONTH(_2024[[#This Row],[Semana n º Data]])-1)/3)+1</f>
        <v>2</v>
      </c>
    </row>
    <row r="1973" spans="1:8" x14ac:dyDescent="0.25">
      <c r="A1973" t="s">
        <v>176</v>
      </c>
      <c r="B1973">
        <f>+WEEKNUM(_2024[[#This Row],[Semana n º Data]],2)</f>
        <v>23</v>
      </c>
      <c r="C1973">
        <v>22</v>
      </c>
      <c r="D1973" t="s">
        <v>5</v>
      </c>
      <c r="E1973" t="str">
        <f>_xlfn.CONCAT(_2024[[#This Row],[Armazém]],_2024[[#This Row],[Data]])</f>
        <v>Faro CC Forum Algarve23</v>
      </c>
      <c r="F1973">
        <v>1638.75</v>
      </c>
      <c r="G1973">
        <v>9000</v>
      </c>
      <c r="H1973" s="3">
        <f>INT((MONTH(_2024[[#This Row],[Semana n º Data]])-1)/3)+1</f>
        <v>2</v>
      </c>
    </row>
    <row r="1974" spans="1:8" x14ac:dyDescent="0.25">
      <c r="A1974" t="s">
        <v>176</v>
      </c>
      <c r="B1974">
        <f>+WEEKNUM(_2024[[#This Row],[Semana n º Data]],2)</f>
        <v>23</v>
      </c>
      <c r="C1974">
        <v>26</v>
      </c>
      <c r="D1974" t="s">
        <v>13</v>
      </c>
      <c r="E1974" t="str">
        <f>_xlfn.CONCAT(_2024[[#This Row],[Armazém]],_2024[[#This Row],[Data]])</f>
        <v>Porto CC Norte Shopping23</v>
      </c>
      <c r="F1974">
        <v>3612.99</v>
      </c>
      <c r="G1974">
        <v>22032.73</v>
      </c>
      <c r="H1974" s="3">
        <f>INT((MONTH(_2024[[#This Row],[Semana n º Data]])-1)/3)+1</f>
        <v>2</v>
      </c>
    </row>
    <row r="1975" spans="1:8" x14ac:dyDescent="0.25">
      <c r="A1975" t="s">
        <v>176</v>
      </c>
      <c r="B1975">
        <f>+WEEKNUM(_2024[[#This Row],[Semana n º Data]],2)</f>
        <v>23</v>
      </c>
      <c r="C1975">
        <v>21</v>
      </c>
      <c r="D1975" t="s">
        <v>7</v>
      </c>
      <c r="E1975" t="str">
        <f>_xlfn.CONCAT(_2024[[#This Row],[Armazém]],_2024[[#This Row],[Data]])</f>
        <v>Lisboa CC Colombo23</v>
      </c>
      <c r="F1975">
        <v>3503.55</v>
      </c>
      <c r="G1975">
        <v>25759.040000000001</v>
      </c>
      <c r="H1975" s="3">
        <f>INT((MONTH(_2024[[#This Row],[Semana n º Data]])-1)/3)+1</f>
        <v>2</v>
      </c>
    </row>
    <row r="1976" spans="1:8" x14ac:dyDescent="0.25">
      <c r="A1976" t="s">
        <v>176</v>
      </c>
      <c r="B1976">
        <f>+WEEKNUM(_2024[[#This Row],[Semana n º Data]],2)</f>
        <v>23</v>
      </c>
      <c r="C1976">
        <v>18</v>
      </c>
      <c r="D1976" t="s">
        <v>12</v>
      </c>
      <c r="E1976" t="str">
        <f>_xlfn.CONCAT(_2024[[#This Row],[Armazém]],_2024[[#This Row],[Data]])</f>
        <v>Porto Aeroporto23</v>
      </c>
      <c r="F1976">
        <v>2252.3000000000002</v>
      </c>
      <c r="G1976">
        <v>15295.41</v>
      </c>
      <c r="H1976" s="3">
        <f>INT((MONTH(_2024[[#This Row],[Semana n º Data]])-1)/3)+1</f>
        <v>2</v>
      </c>
    </row>
    <row r="1977" spans="1:8" x14ac:dyDescent="0.25">
      <c r="A1977" t="s">
        <v>176</v>
      </c>
      <c r="B1977">
        <f>+WEEKNUM(_2024[[#This Row],[Semana n º Data]],2)</f>
        <v>23</v>
      </c>
      <c r="C1977">
        <v>27</v>
      </c>
      <c r="D1977" t="s">
        <v>11</v>
      </c>
      <c r="E1977" t="str">
        <f>_xlfn.CONCAT(_2024[[#This Row],[Armazém]],_2024[[#This Row],[Data]])</f>
        <v>Oeiras C.C. Parque Oeiras23</v>
      </c>
      <c r="F1977">
        <v>2319</v>
      </c>
      <c r="G1977">
        <v>14516.03</v>
      </c>
      <c r="H1977" s="3">
        <f>INT((MONTH(_2024[[#This Row],[Semana n º Data]])-1)/3)+1</f>
        <v>2</v>
      </c>
    </row>
    <row r="1978" spans="1:8" x14ac:dyDescent="0.25">
      <c r="A1978" t="s">
        <v>176</v>
      </c>
      <c r="B1978">
        <f>+WEEKNUM(_2024[[#This Row],[Semana n º Data]],2)</f>
        <v>23</v>
      </c>
      <c r="C1978">
        <v>28</v>
      </c>
      <c r="D1978" t="s">
        <v>9</v>
      </c>
      <c r="E1978" t="str">
        <f>_xlfn.CONCAT(_2024[[#This Row],[Armazém]],_2024[[#This Row],[Data]])</f>
        <v>Lisbona Praca Dom Pedro23</v>
      </c>
      <c r="F1978">
        <v>3135.7</v>
      </c>
      <c r="G1978">
        <v>17699.46</v>
      </c>
      <c r="H1978" s="3">
        <f>INT((MONTH(_2024[[#This Row],[Semana n º Data]])-1)/3)+1</f>
        <v>2</v>
      </c>
    </row>
    <row r="1979" spans="1:8" x14ac:dyDescent="0.25">
      <c r="A1979" t="s">
        <v>176</v>
      </c>
      <c r="B1979">
        <f>+WEEKNUM(_2024[[#This Row],[Semana n º Data]],2)</f>
        <v>23</v>
      </c>
      <c r="C1979">
        <v>23</v>
      </c>
      <c r="D1979" t="s">
        <v>14</v>
      </c>
      <c r="E1979" t="str">
        <f>_xlfn.CONCAT(_2024[[#This Row],[Armazém]],_2024[[#This Row],[Data]])</f>
        <v>Lisbona Alcochete23</v>
      </c>
      <c r="F1979">
        <v>4500.33</v>
      </c>
      <c r="G1979">
        <v>16558.45</v>
      </c>
      <c r="H1979" s="3">
        <f>INT((MONTH(_2024[[#This Row],[Semana n º Data]])-1)/3)+1</f>
        <v>2</v>
      </c>
    </row>
    <row r="1980" spans="1:8" x14ac:dyDescent="0.25">
      <c r="A1980" t="s">
        <v>176</v>
      </c>
      <c r="B1980">
        <f>+WEEKNUM(_2024[[#This Row],[Semana n º Data]],2)</f>
        <v>23</v>
      </c>
      <c r="C1980">
        <v>29</v>
      </c>
      <c r="D1980" t="s">
        <v>2</v>
      </c>
      <c r="E1980" t="str">
        <f>_xlfn.CONCAT(_2024[[#This Row],[Armazém]],_2024[[#This Row],[Data]])</f>
        <v>Almancil Outlet23</v>
      </c>
      <c r="F1980">
        <v>3649.88</v>
      </c>
      <c r="G1980">
        <v>17406.900000000001</v>
      </c>
      <c r="H1980" s="3">
        <f>INT((MONTH(_2024[[#This Row],[Semana n º Data]])-1)/3)+1</f>
        <v>2</v>
      </c>
    </row>
    <row r="1981" spans="1:8" x14ac:dyDescent="0.25">
      <c r="A1981" t="s">
        <v>176</v>
      </c>
      <c r="B1981">
        <f>+WEEKNUM(_2024[[#This Row],[Semana n º Data]],2)</f>
        <v>23</v>
      </c>
      <c r="C1981">
        <v>30</v>
      </c>
      <c r="D1981" t="s">
        <v>6</v>
      </c>
      <c r="E1981" t="str">
        <f>_xlfn.CONCAT(_2024[[#This Row],[Armazém]],_2024[[#This Row],[Data]])</f>
        <v>Lisboa CC Amoreiras23</v>
      </c>
      <c r="F1981">
        <v>3335.03</v>
      </c>
      <c r="G1981">
        <v>14105.3</v>
      </c>
      <c r="H1981" s="3">
        <f>INT((MONTH(_2024[[#This Row],[Semana n º Data]])-1)/3)+1</f>
        <v>2</v>
      </c>
    </row>
    <row r="1982" spans="1:8" x14ac:dyDescent="0.25">
      <c r="A1982" t="s">
        <v>177</v>
      </c>
      <c r="B1982">
        <f>+WEEKNUM(_2024[[#This Row],[Semana n º Data]],2)</f>
        <v>24</v>
      </c>
      <c r="C1982">
        <v>20</v>
      </c>
      <c r="D1982" t="s">
        <v>4</v>
      </c>
      <c r="E1982" t="str">
        <f>_xlfn.CONCAT(_2024[[#This Row],[Armazém]],_2024[[#This Row],[Data]])</f>
        <v>Coimbra CC Dolce Vita24</v>
      </c>
      <c r="F1982">
        <v>810.6</v>
      </c>
      <c r="G1982">
        <v>9430.1200000000008</v>
      </c>
      <c r="H1982" s="3">
        <f>INT((MONTH(_2024[[#This Row],[Semana n º Data]])-1)/3)+1</f>
        <v>2</v>
      </c>
    </row>
    <row r="1983" spans="1:8" x14ac:dyDescent="0.25">
      <c r="A1983" t="s">
        <v>177</v>
      </c>
      <c r="B1983">
        <f>+WEEKNUM(_2024[[#This Row],[Semana n º Data]],2)</f>
        <v>24</v>
      </c>
      <c r="C1983">
        <v>24</v>
      </c>
      <c r="D1983" t="s">
        <v>10</v>
      </c>
      <c r="E1983" t="str">
        <f>_xlfn.CONCAT(_2024[[#This Row],[Armazém]],_2024[[#This Row],[Data]])</f>
        <v>Madeira Funchal CC La24</v>
      </c>
      <c r="F1983">
        <v>1414.44</v>
      </c>
      <c r="G1983">
        <v>9289.83</v>
      </c>
      <c r="H1983" s="3">
        <f>INT((MONTH(_2024[[#This Row],[Semana n º Data]])-1)/3)+1</f>
        <v>2</v>
      </c>
    </row>
    <row r="1984" spans="1:8" x14ac:dyDescent="0.25">
      <c r="A1984" t="s">
        <v>177</v>
      </c>
      <c r="B1984">
        <f>+WEEKNUM(_2024[[#This Row],[Semana n º Data]],2)</f>
        <v>24</v>
      </c>
      <c r="C1984">
        <v>22</v>
      </c>
      <c r="D1984" t="s">
        <v>5</v>
      </c>
      <c r="E1984" t="str">
        <f>_xlfn.CONCAT(_2024[[#This Row],[Armazém]],_2024[[#This Row],[Data]])</f>
        <v>Faro CC Forum Algarve24</v>
      </c>
      <c r="F1984">
        <v>997.48</v>
      </c>
      <c r="G1984">
        <v>9454.94</v>
      </c>
      <c r="H1984" s="3">
        <f>INT((MONTH(_2024[[#This Row],[Semana n º Data]])-1)/3)+1</f>
        <v>2</v>
      </c>
    </row>
    <row r="1985" spans="1:8" x14ac:dyDescent="0.25">
      <c r="A1985" t="s">
        <v>177</v>
      </c>
      <c r="B1985">
        <f>+WEEKNUM(_2024[[#This Row],[Semana n º Data]],2)</f>
        <v>24</v>
      </c>
      <c r="C1985">
        <v>26</v>
      </c>
      <c r="D1985" t="s">
        <v>13</v>
      </c>
      <c r="E1985" t="str">
        <f>_xlfn.CONCAT(_2024[[#This Row],[Armazém]],_2024[[#This Row],[Data]])</f>
        <v>Porto CC Norte Shopping24</v>
      </c>
      <c r="F1985">
        <v>3451.7</v>
      </c>
      <c r="G1985">
        <v>25084.81</v>
      </c>
      <c r="H1985" s="3">
        <f>INT((MONTH(_2024[[#This Row],[Semana n º Data]])-1)/3)+1</f>
        <v>2</v>
      </c>
    </row>
    <row r="1986" spans="1:8" x14ac:dyDescent="0.25">
      <c r="A1986" t="s">
        <v>177</v>
      </c>
      <c r="B1986">
        <f>+WEEKNUM(_2024[[#This Row],[Semana n º Data]],2)</f>
        <v>24</v>
      </c>
      <c r="C1986">
        <v>21</v>
      </c>
      <c r="D1986" t="s">
        <v>7</v>
      </c>
      <c r="E1986" t="str">
        <f>_xlfn.CONCAT(_2024[[#This Row],[Armazém]],_2024[[#This Row],[Data]])</f>
        <v>Lisboa CC Colombo24</v>
      </c>
      <c r="F1986">
        <v>2358.02</v>
      </c>
      <c r="G1986">
        <v>24100.85</v>
      </c>
      <c r="H1986" s="3">
        <f>INT((MONTH(_2024[[#This Row],[Semana n º Data]])-1)/3)+1</f>
        <v>2</v>
      </c>
    </row>
    <row r="1987" spans="1:8" x14ac:dyDescent="0.25">
      <c r="A1987" t="s">
        <v>177</v>
      </c>
      <c r="B1987">
        <f>+WEEKNUM(_2024[[#This Row],[Semana n º Data]],2)</f>
        <v>24</v>
      </c>
      <c r="C1987">
        <v>18</v>
      </c>
      <c r="D1987" t="s">
        <v>12</v>
      </c>
      <c r="E1987" t="str">
        <f>_xlfn.CONCAT(_2024[[#This Row],[Armazém]],_2024[[#This Row],[Data]])</f>
        <v>Porto Aeroporto24</v>
      </c>
      <c r="F1987">
        <v>2024.8</v>
      </c>
      <c r="G1987">
        <v>15000</v>
      </c>
      <c r="H1987" s="3">
        <f>INT((MONTH(_2024[[#This Row],[Semana n º Data]])-1)/3)+1</f>
        <v>2</v>
      </c>
    </row>
    <row r="1988" spans="1:8" x14ac:dyDescent="0.25">
      <c r="A1988" t="s">
        <v>177</v>
      </c>
      <c r="B1988">
        <f>+WEEKNUM(_2024[[#This Row],[Semana n º Data]],2)</f>
        <v>24</v>
      </c>
      <c r="C1988">
        <v>27</v>
      </c>
      <c r="D1988" t="s">
        <v>11</v>
      </c>
      <c r="E1988" t="str">
        <f>_xlfn.CONCAT(_2024[[#This Row],[Armazém]],_2024[[#This Row],[Data]])</f>
        <v>Oeiras C.C. Parque Oeiras24</v>
      </c>
      <c r="F1988">
        <v>2012.11</v>
      </c>
      <c r="G1988">
        <v>14000</v>
      </c>
      <c r="H1988" s="3">
        <f>INT((MONTH(_2024[[#This Row],[Semana n º Data]])-1)/3)+1</f>
        <v>2</v>
      </c>
    </row>
    <row r="1989" spans="1:8" x14ac:dyDescent="0.25">
      <c r="A1989" t="s">
        <v>177</v>
      </c>
      <c r="B1989">
        <f>+WEEKNUM(_2024[[#This Row],[Semana n º Data]],2)</f>
        <v>24</v>
      </c>
      <c r="C1989">
        <v>19</v>
      </c>
      <c r="D1989" t="s">
        <v>3</v>
      </c>
      <c r="E1989" t="str">
        <f>_xlfn.CONCAT(_2024[[#This Row],[Armazém]],_2024[[#This Row],[Data]])</f>
        <v>Braga24</v>
      </c>
      <c r="F1989">
        <v>537.79999999999995</v>
      </c>
      <c r="G1989">
        <v>10911.05</v>
      </c>
      <c r="H1989" s="3">
        <f>INT((MONTH(_2024[[#This Row],[Semana n º Data]])-1)/3)+1</f>
        <v>2</v>
      </c>
    </row>
    <row r="1990" spans="1:8" x14ac:dyDescent="0.25">
      <c r="A1990" t="s">
        <v>177</v>
      </c>
      <c r="B1990">
        <f>+WEEKNUM(_2024[[#This Row],[Semana n º Data]],2)</f>
        <v>24</v>
      </c>
      <c r="C1990">
        <v>28</v>
      </c>
      <c r="D1990" t="s">
        <v>9</v>
      </c>
      <c r="E1990" t="str">
        <f>_xlfn.CONCAT(_2024[[#This Row],[Armazém]],_2024[[#This Row],[Data]])</f>
        <v>Lisbona Praca Dom Pedro24</v>
      </c>
      <c r="F1990">
        <v>2063.7800000000002</v>
      </c>
      <c r="G1990">
        <v>18000</v>
      </c>
      <c r="H1990" s="3">
        <f>INT((MONTH(_2024[[#This Row],[Semana n º Data]])-1)/3)+1</f>
        <v>2</v>
      </c>
    </row>
    <row r="1991" spans="1:8" x14ac:dyDescent="0.25">
      <c r="A1991" t="s">
        <v>177</v>
      </c>
      <c r="B1991">
        <f>+WEEKNUM(_2024[[#This Row],[Semana n º Data]],2)</f>
        <v>24</v>
      </c>
      <c r="C1991">
        <v>23</v>
      </c>
      <c r="D1991" t="s">
        <v>14</v>
      </c>
      <c r="E1991" t="str">
        <f>_xlfn.CONCAT(_2024[[#This Row],[Armazém]],_2024[[#This Row],[Data]])</f>
        <v>Lisbona Alcochete24</v>
      </c>
      <c r="F1991">
        <v>4150.78</v>
      </c>
      <c r="G1991">
        <v>14984.6</v>
      </c>
      <c r="H1991" s="3">
        <f>INT((MONTH(_2024[[#This Row],[Semana n º Data]])-1)/3)+1</f>
        <v>2</v>
      </c>
    </row>
    <row r="1992" spans="1:8" x14ac:dyDescent="0.25">
      <c r="A1992" t="s">
        <v>177</v>
      </c>
      <c r="B1992">
        <f>+WEEKNUM(_2024[[#This Row],[Semana n º Data]],2)</f>
        <v>24</v>
      </c>
      <c r="C1992">
        <v>29</v>
      </c>
      <c r="D1992" t="s">
        <v>2</v>
      </c>
      <c r="E1992" t="str">
        <f>_xlfn.CONCAT(_2024[[#This Row],[Armazém]],_2024[[#This Row],[Data]])</f>
        <v>Almancil Outlet24</v>
      </c>
      <c r="F1992">
        <v>2928.47</v>
      </c>
      <c r="G1992">
        <v>14000</v>
      </c>
      <c r="H1992" s="3">
        <f>INT((MONTH(_2024[[#This Row],[Semana n º Data]])-1)/3)+1</f>
        <v>2</v>
      </c>
    </row>
    <row r="1993" spans="1:8" x14ac:dyDescent="0.25">
      <c r="A1993" t="s">
        <v>177</v>
      </c>
      <c r="B1993">
        <f>+WEEKNUM(_2024[[#This Row],[Semana n º Data]],2)</f>
        <v>24</v>
      </c>
      <c r="C1993">
        <v>30</v>
      </c>
      <c r="D1993" t="s">
        <v>6</v>
      </c>
      <c r="E1993" t="str">
        <f>_xlfn.CONCAT(_2024[[#This Row],[Armazém]],_2024[[#This Row],[Data]])</f>
        <v>Lisboa CC Amoreiras24</v>
      </c>
      <c r="F1993">
        <v>1432.9</v>
      </c>
      <c r="G1993">
        <v>14291.85</v>
      </c>
      <c r="H1993" s="3">
        <f>INT((MONTH(_2024[[#This Row],[Semana n º Data]])-1)/3)+1</f>
        <v>2</v>
      </c>
    </row>
    <row r="1994" spans="1:8" x14ac:dyDescent="0.25">
      <c r="A1994" t="s">
        <v>178</v>
      </c>
      <c r="B1994">
        <f>+WEEKNUM(_2024[[#This Row],[Semana n º Data]],2)</f>
        <v>24</v>
      </c>
      <c r="C1994">
        <v>20</v>
      </c>
      <c r="D1994" t="s">
        <v>4</v>
      </c>
      <c r="E1994" t="str">
        <f>_xlfn.CONCAT(_2024[[#This Row],[Armazém]],_2024[[#This Row],[Data]])</f>
        <v>Coimbra CC Dolce Vita24</v>
      </c>
      <c r="F1994">
        <v>510.9</v>
      </c>
      <c r="G1994">
        <v>9430.1200000000008</v>
      </c>
      <c r="H1994" s="3">
        <f>INT((MONTH(_2024[[#This Row],[Semana n º Data]])-1)/3)+1</f>
        <v>2</v>
      </c>
    </row>
    <row r="1995" spans="1:8" x14ac:dyDescent="0.25">
      <c r="A1995" t="s">
        <v>178</v>
      </c>
      <c r="B1995">
        <f>+WEEKNUM(_2024[[#This Row],[Semana n º Data]],2)</f>
        <v>24</v>
      </c>
      <c r="C1995">
        <v>24</v>
      </c>
      <c r="D1995" t="s">
        <v>10</v>
      </c>
      <c r="E1995" t="str">
        <f>_xlfn.CONCAT(_2024[[#This Row],[Armazém]],_2024[[#This Row],[Data]])</f>
        <v>Madeira Funchal CC La24</v>
      </c>
      <c r="F1995">
        <v>1142.4000000000001</v>
      </c>
      <c r="G1995">
        <v>9289.83</v>
      </c>
      <c r="H1995" s="3">
        <f>INT((MONTH(_2024[[#This Row],[Semana n º Data]])-1)/3)+1</f>
        <v>2</v>
      </c>
    </row>
    <row r="1996" spans="1:8" x14ac:dyDescent="0.25">
      <c r="A1996" t="s">
        <v>178</v>
      </c>
      <c r="B1996">
        <f>+WEEKNUM(_2024[[#This Row],[Semana n º Data]],2)</f>
        <v>24</v>
      </c>
      <c r="C1996">
        <v>22</v>
      </c>
      <c r="D1996" t="s">
        <v>5</v>
      </c>
      <c r="E1996" t="str">
        <f>_xlfn.CONCAT(_2024[[#This Row],[Armazém]],_2024[[#This Row],[Data]])</f>
        <v>Faro CC Forum Algarve24</v>
      </c>
      <c r="F1996">
        <v>1087.1099999999999</v>
      </c>
      <c r="G1996">
        <v>9454.94</v>
      </c>
      <c r="H1996" s="3">
        <f>INT((MONTH(_2024[[#This Row],[Semana n º Data]])-1)/3)+1</f>
        <v>2</v>
      </c>
    </row>
    <row r="1997" spans="1:8" x14ac:dyDescent="0.25">
      <c r="A1997" t="s">
        <v>178</v>
      </c>
      <c r="B1997">
        <f>+WEEKNUM(_2024[[#This Row],[Semana n º Data]],2)</f>
        <v>24</v>
      </c>
      <c r="C1997">
        <v>26</v>
      </c>
      <c r="D1997" t="s">
        <v>13</v>
      </c>
      <c r="E1997" t="str">
        <f>_xlfn.CONCAT(_2024[[#This Row],[Armazém]],_2024[[#This Row],[Data]])</f>
        <v>Porto CC Norte Shopping24</v>
      </c>
      <c r="F1997">
        <v>2163.29</v>
      </c>
      <c r="G1997">
        <v>25084.81</v>
      </c>
      <c r="H1997" s="3">
        <f>INT((MONTH(_2024[[#This Row],[Semana n º Data]])-1)/3)+1</f>
        <v>2</v>
      </c>
    </row>
    <row r="1998" spans="1:8" x14ac:dyDescent="0.25">
      <c r="A1998" t="s">
        <v>178</v>
      </c>
      <c r="B1998">
        <f>+WEEKNUM(_2024[[#This Row],[Semana n º Data]],2)</f>
        <v>24</v>
      </c>
      <c r="C1998">
        <v>21</v>
      </c>
      <c r="D1998" t="s">
        <v>7</v>
      </c>
      <c r="E1998" t="str">
        <f>_xlfn.CONCAT(_2024[[#This Row],[Armazém]],_2024[[#This Row],[Data]])</f>
        <v>Lisboa CC Colombo24</v>
      </c>
      <c r="F1998">
        <v>2602.02</v>
      </c>
      <c r="G1998">
        <v>24100.85</v>
      </c>
      <c r="H1998" s="3">
        <f>INT((MONTH(_2024[[#This Row],[Semana n º Data]])-1)/3)+1</f>
        <v>2</v>
      </c>
    </row>
    <row r="1999" spans="1:8" x14ac:dyDescent="0.25">
      <c r="A1999" t="s">
        <v>178</v>
      </c>
      <c r="B1999">
        <f>+WEEKNUM(_2024[[#This Row],[Semana n º Data]],2)</f>
        <v>24</v>
      </c>
      <c r="C1999">
        <v>18</v>
      </c>
      <c r="D1999" t="s">
        <v>12</v>
      </c>
      <c r="E1999" t="str">
        <f>_xlfn.CONCAT(_2024[[#This Row],[Armazém]],_2024[[#This Row],[Data]])</f>
        <v>Porto Aeroporto24</v>
      </c>
      <c r="F1999">
        <v>961.6</v>
      </c>
      <c r="G1999">
        <v>15000</v>
      </c>
      <c r="H1999" s="3">
        <f>INT((MONTH(_2024[[#This Row],[Semana n º Data]])-1)/3)+1</f>
        <v>2</v>
      </c>
    </row>
    <row r="2000" spans="1:8" x14ac:dyDescent="0.25">
      <c r="A2000" t="s">
        <v>178</v>
      </c>
      <c r="B2000">
        <f>+WEEKNUM(_2024[[#This Row],[Semana n º Data]],2)</f>
        <v>24</v>
      </c>
      <c r="C2000">
        <v>27</v>
      </c>
      <c r="D2000" t="s">
        <v>11</v>
      </c>
      <c r="E2000" t="str">
        <f>_xlfn.CONCAT(_2024[[#This Row],[Armazém]],_2024[[#This Row],[Data]])</f>
        <v>Oeiras C.C. Parque Oeiras24</v>
      </c>
      <c r="F2000">
        <v>1462.8</v>
      </c>
      <c r="G2000">
        <v>14000</v>
      </c>
      <c r="H2000" s="3">
        <f>INT((MONTH(_2024[[#This Row],[Semana n º Data]])-1)/3)+1</f>
        <v>2</v>
      </c>
    </row>
    <row r="2001" spans="1:8" x14ac:dyDescent="0.25">
      <c r="A2001" t="s">
        <v>178</v>
      </c>
      <c r="B2001">
        <f>+WEEKNUM(_2024[[#This Row],[Semana n º Data]],2)</f>
        <v>24</v>
      </c>
      <c r="C2001">
        <v>19</v>
      </c>
      <c r="D2001" t="s">
        <v>3</v>
      </c>
      <c r="E2001" t="str">
        <f>_xlfn.CONCAT(_2024[[#This Row],[Armazém]],_2024[[#This Row],[Data]])</f>
        <v>Braga24</v>
      </c>
      <c r="F2001">
        <v>981.51</v>
      </c>
      <c r="G2001">
        <v>10911.05</v>
      </c>
      <c r="H2001" s="3">
        <f>INT((MONTH(_2024[[#This Row],[Semana n º Data]])-1)/3)+1</f>
        <v>2</v>
      </c>
    </row>
    <row r="2002" spans="1:8" x14ac:dyDescent="0.25">
      <c r="A2002" t="s">
        <v>178</v>
      </c>
      <c r="B2002">
        <f>+WEEKNUM(_2024[[#This Row],[Semana n º Data]],2)</f>
        <v>24</v>
      </c>
      <c r="C2002">
        <v>28</v>
      </c>
      <c r="D2002" t="s">
        <v>9</v>
      </c>
      <c r="E2002" t="str">
        <f>_xlfn.CONCAT(_2024[[#This Row],[Armazém]],_2024[[#This Row],[Data]])</f>
        <v>Lisbona Praca Dom Pedro24</v>
      </c>
      <c r="F2002">
        <v>3047</v>
      </c>
      <c r="G2002">
        <v>18000</v>
      </c>
      <c r="H2002" s="3">
        <f>INT((MONTH(_2024[[#This Row],[Semana n º Data]])-1)/3)+1</f>
        <v>2</v>
      </c>
    </row>
    <row r="2003" spans="1:8" x14ac:dyDescent="0.25">
      <c r="A2003" t="s">
        <v>178</v>
      </c>
      <c r="B2003">
        <f>+WEEKNUM(_2024[[#This Row],[Semana n º Data]],2)</f>
        <v>24</v>
      </c>
      <c r="C2003">
        <v>23</v>
      </c>
      <c r="D2003" t="s">
        <v>14</v>
      </c>
      <c r="E2003" t="str">
        <f>_xlfn.CONCAT(_2024[[#This Row],[Armazém]],_2024[[#This Row],[Data]])</f>
        <v>Lisbona Alcochete24</v>
      </c>
      <c r="F2003">
        <v>1316.63</v>
      </c>
      <c r="G2003">
        <v>14984.6</v>
      </c>
      <c r="H2003" s="3">
        <f>INT((MONTH(_2024[[#This Row],[Semana n º Data]])-1)/3)+1</f>
        <v>2</v>
      </c>
    </row>
    <row r="2004" spans="1:8" x14ac:dyDescent="0.25">
      <c r="A2004" t="s">
        <v>178</v>
      </c>
      <c r="B2004">
        <f>+WEEKNUM(_2024[[#This Row],[Semana n º Data]],2)</f>
        <v>24</v>
      </c>
      <c r="C2004">
        <v>29</v>
      </c>
      <c r="D2004" t="s">
        <v>2</v>
      </c>
      <c r="E2004" t="str">
        <f>_xlfn.CONCAT(_2024[[#This Row],[Armazém]],_2024[[#This Row],[Data]])</f>
        <v>Almancil Outlet24</v>
      </c>
      <c r="F2004">
        <v>1315.32</v>
      </c>
      <c r="G2004">
        <v>14000</v>
      </c>
      <c r="H2004" s="3">
        <f>INT((MONTH(_2024[[#This Row],[Semana n º Data]])-1)/3)+1</f>
        <v>2</v>
      </c>
    </row>
    <row r="2005" spans="1:8" x14ac:dyDescent="0.25">
      <c r="A2005" t="s">
        <v>178</v>
      </c>
      <c r="B2005">
        <f>+WEEKNUM(_2024[[#This Row],[Semana n º Data]],2)</f>
        <v>24</v>
      </c>
      <c r="C2005">
        <v>30</v>
      </c>
      <c r="D2005" t="s">
        <v>6</v>
      </c>
      <c r="E2005" t="str">
        <f>_xlfn.CONCAT(_2024[[#This Row],[Armazém]],_2024[[#This Row],[Data]])</f>
        <v>Lisboa CC Amoreiras24</v>
      </c>
      <c r="F2005">
        <v>1014.92</v>
      </c>
      <c r="G2005">
        <v>14291.85</v>
      </c>
      <c r="H2005" s="3">
        <f>INT((MONTH(_2024[[#This Row],[Semana n º Data]])-1)/3)+1</f>
        <v>2</v>
      </c>
    </row>
    <row r="2006" spans="1:8" x14ac:dyDescent="0.25">
      <c r="A2006" t="s">
        <v>179</v>
      </c>
      <c r="B2006">
        <f>+WEEKNUM(_2024[[#This Row],[Semana n º Data]],2)</f>
        <v>24</v>
      </c>
      <c r="C2006">
        <v>20</v>
      </c>
      <c r="D2006" t="s">
        <v>4</v>
      </c>
      <c r="E2006" t="str">
        <f>_xlfn.CONCAT(_2024[[#This Row],[Armazém]],_2024[[#This Row],[Data]])</f>
        <v>Coimbra CC Dolce Vita24</v>
      </c>
      <c r="F2006">
        <v>1006.44</v>
      </c>
      <c r="G2006">
        <v>9430.1200000000008</v>
      </c>
      <c r="H2006" s="3">
        <f>INT((MONTH(_2024[[#This Row],[Semana n º Data]])-1)/3)+1</f>
        <v>2</v>
      </c>
    </row>
    <row r="2007" spans="1:8" x14ac:dyDescent="0.25">
      <c r="A2007" t="s">
        <v>179</v>
      </c>
      <c r="B2007">
        <f>+WEEKNUM(_2024[[#This Row],[Semana n º Data]],2)</f>
        <v>24</v>
      </c>
      <c r="C2007">
        <v>24</v>
      </c>
      <c r="D2007" t="s">
        <v>10</v>
      </c>
      <c r="E2007" t="str">
        <f>_xlfn.CONCAT(_2024[[#This Row],[Armazém]],_2024[[#This Row],[Data]])</f>
        <v>Madeira Funchal CC La24</v>
      </c>
      <c r="F2007">
        <v>959.53</v>
      </c>
      <c r="G2007">
        <v>9289.83</v>
      </c>
      <c r="H2007" s="3">
        <f>INT((MONTH(_2024[[#This Row],[Semana n º Data]])-1)/3)+1</f>
        <v>2</v>
      </c>
    </row>
    <row r="2008" spans="1:8" x14ac:dyDescent="0.25">
      <c r="A2008" t="s">
        <v>179</v>
      </c>
      <c r="B2008">
        <f>+WEEKNUM(_2024[[#This Row],[Semana n º Data]],2)</f>
        <v>24</v>
      </c>
      <c r="C2008">
        <v>22</v>
      </c>
      <c r="D2008" t="s">
        <v>5</v>
      </c>
      <c r="E2008" t="str">
        <f>_xlfn.CONCAT(_2024[[#This Row],[Armazém]],_2024[[#This Row],[Data]])</f>
        <v>Faro CC Forum Algarve24</v>
      </c>
      <c r="F2008">
        <v>743.66</v>
      </c>
      <c r="G2008">
        <v>9454.94</v>
      </c>
      <c r="H2008" s="3">
        <f>INT((MONTH(_2024[[#This Row],[Semana n º Data]])-1)/3)+1</f>
        <v>2</v>
      </c>
    </row>
    <row r="2009" spans="1:8" x14ac:dyDescent="0.25">
      <c r="A2009" t="s">
        <v>179</v>
      </c>
      <c r="B2009">
        <f>+WEEKNUM(_2024[[#This Row],[Semana n º Data]],2)</f>
        <v>24</v>
      </c>
      <c r="C2009">
        <v>26</v>
      </c>
      <c r="D2009" t="s">
        <v>13</v>
      </c>
      <c r="E2009" t="str">
        <f>_xlfn.CONCAT(_2024[[#This Row],[Armazém]],_2024[[#This Row],[Data]])</f>
        <v>Porto CC Norte Shopping24</v>
      </c>
      <c r="F2009">
        <v>1525</v>
      </c>
      <c r="G2009">
        <v>25084.81</v>
      </c>
      <c r="H2009" s="3">
        <f>INT((MONTH(_2024[[#This Row],[Semana n º Data]])-1)/3)+1</f>
        <v>2</v>
      </c>
    </row>
    <row r="2010" spans="1:8" x14ac:dyDescent="0.25">
      <c r="A2010" t="s">
        <v>179</v>
      </c>
      <c r="B2010">
        <f>+WEEKNUM(_2024[[#This Row],[Semana n º Data]],2)</f>
        <v>24</v>
      </c>
      <c r="C2010">
        <v>21</v>
      </c>
      <c r="D2010" t="s">
        <v>7</v>
      </c>
      <c r="E2010" t="str">
        <f>_xlfn.CONCAT(_2024[[#This Row],[Armazém]],_2024[[#This Row],[Data]])</f>
        <v>Lisboa CC Colombo24</v>
      </c>
      <c r="F2010">
        <v>2943.82</v>
      </c>
      <c r="G2010">
        <v>24100.85</v>
      </c>
      <c r="H2010" s="3">
        <f>INT((MONTH(_2024[[#This Row],[Semana n º Data]])-1)/3)+1</f>
        <v>2</v>
      </c>
    </row>
    <row r="2011" spans="1:8" x14ac:dyDescent="0.25">
      <c r="A2011" t="s">
        <v>179</v>
      </c>
      <c r="B2011">
        <f>+WEEKNUM(_2024[[#This Row],[Semana n º Data]],2)</f>
        <v>24</v>
      </c>
      <c r="C2011">
        <v>18</v>
      </c>
      <c r="D2011" t="s">
        <v>12</v>
      </c>
      <c r="E2011" t="str">
        <f>_xlfn.CONCAT(_2024[[#This Row],[Armazém]],_2024[[#This Row],[Data]])</f>
        <v>Porto Aeroporto24</v>
      </c>
      <c r="F2011">
        <v>2070.34</v>
      </c>
      <c r="G2011">
        <v>15000</v>
      </c>
      <c r="H2011" s="3">
        <f>INT((MONTH(_2024[[#This Row],[Semana n º Data]])-1)/3)+1</f>
        <v>2</v>
      </c>
    </row>
    <row r="2012" spans="1:8" x14ac:dyDescent="0.25">
      <c r="A2012" t="s">
        <v>179</v>
      </c>
      <c r="B2012">
        <f>+WEEKNUM(_2024[[#This Row],[Semana n º Data]],2)</f>
        <v>24</v>
      </c>
      <c r="C2012">
        <v>27</v>
      </c>
      <c r="D2012" t="s">
        <v>11</v>
      </c>
      <c r="E2012" t="str">
        <f>_xlfn.CONCAT(_2024[[#This Row],[Armazém]],_2024[[#This Row],[Data]])</f>
        <v>Oeiras C.C. Parque Oeiras24</v>
      </c>
      <c r="F2012">
        <v>1924.21</v>
      </c>
      <c r="G2012">
        <v>14000</v>
      </c>
      <c r="H2012" s="3">
        <f>INT((MONTH(_2024[[#This Row],[Semana n º Data]])-1)/3)+1</f>
        <v>2</v>
      </c>
    </row>
    <row r="2013" spans="1:8" x14ac:dyDescent="0.25">
      <c r="A2013" t="s">
        <v>179</v>
      </c>
      <c r="B2013">
        <f>+WEEKNUM(_2024[[#This Row],[Semana n º Data]],2)</f>
        <v>24</v>
      </c>
      <c r="C2013">
        <v>19</v>
      </c>
      <c r="D2013" t="s">
        <v>3</v>
      </c>
      <c r="E2013" t="str">
        <f>_xlfn.CONCAT(_2024[[#This Row],[Armazém]],_2024[[#This Row],[Data]])</f>
        <v>Braga24</v>
      </c>
      <c r="F2013">
        <v>655.6</v>
      </c>
      <c r="G2013">
        <v>10911.05</v>
      </c>
      <c r="H2013" s="3">
        <f>INT((MONTH(_2024[[#This Row],[Semana n º Data]])-1)/3)+1</f>
        <v>2</v>
      </c>
    </row>
    <row r="2014" spans="1:8" x14ac:dyDescent="0.25">
      <c r="A2014" t="s">
        <v>179</v>
      </c>
      <c r="B2014">
        <f>+WEEKNUM(_2024[[#This Row],[Semana n º Data]],2)</f>
        <v>24</v>
      </c>
      <c r="C2014">
        <v>28</v>
      </c>
      <c r="D2014" t="s">
        <v>9</v>
      </c>
      <c r="E2014" t="str">
        <f>_xlfn.CONCAT(_2024[[#This Row],[Armazém]],_2024[[#This Row],[Data]])</f>
        <v>Lisbona Praca Dom Pedro24</v>
      </c>
      <c r="F2014">
        <v>2724.7</v>
      </c>
      <c r="G2014">
        <v>18000</v>
      </c>
      <c r="H2014" s="3">
        <f>INT((MONTH(_2024[[#This Row],[Semana n º Data]])-1)/3)+1</f>
        <v>2</v>
      </c>
    </row>
    <row r="2015" spans="1:8" x14ac:dyDescent="0.25">
      <c r="A2015" t="s">
        <v>179</v>
      </c>
      <c r="B2015">
        <f>+WEEKNUM(_2024[[#This Row],[Semana n º Data]],2)</f>
        <v>24</v>
      </c>
      <c r="C2015">
        <v>23</v>
      </c>
      <c r="D2015" t="s">
        <v>14</v>
      </c>
      <c r="E2015" t="str">
        <f>_xlfn.CONCAT(_2024[[#This Row],[Armazém]],_2024[[#This Row],[Data]])</f>
        <v>Lisbona Alcochete24</v>
      </c>
      <c r="F2015">
        <v>1123.23</v>
      </c>
      <c r="G2015">
        <v>14984.6</v>
      </c>
      <c r="H2015" s="3">
        <f>INT((MONTH(_2024[[#This Row],[Semana n º Data]])-1)/3)+1</f>
        <v>2</v>
      </c>
    </row>
    <row r="2016" spans="1:8" x14ac:dyDescent="0.25">
      <c r="A2016" t="s">
        <v>179</v>
      </c>
      <c r="B2016">
        <f>+WEEKNUM(_2024[[#This Row],[Semana n º Data]],2)</f>
        <v>24</v>
      </c>
      <c r="C2016">
        <v>29</v>
      </c>
      <c r="D2016" t="s">
        <v>2</v>
      </c>
      <c r="E2016" t="str">
        <f>_xlfn.CONCAT(_2024[[#This Row],[Armazém]],_2024[[#This Row],[Data]])</f>
        <v>Almancil Outlet24</v>
      </c>
      <c r="F2016">
        <v>1542.78</v>
      </c>
      <c r="G2016">
        <v>14000</v>
      </c>
      <c r="H2016" s="3">
        <f>INT((MONTH(_2024[[#This Row],[Semana n º Data]])-1)/3)+1</f>
        <v>2</v>
      </c>
    </row>
    <row r="2017" spans="1:8" x14ac:dyDescent="0.25">
      <c r="A2017" t="s">
        <v>179</v>
      </c>
      <c r="B2017">
        <f>+WEEKNUM(_2024[[#This Row],[Semana n º Data]],2)</f>
        <v>24</v>
      </c>
      <c r="C2017">
        <v>30</v>
      </c>
      <c r="D2017" t="s">
        <v>6</v>
      </c>
      <c r="E2017" t="str">
        <f>_xlfn.CONCAT(_2024[[#This Row],[Armazém]],_2024[[#This Row],[Data]])</f>
        <v>Lisboa CC Amoreiras24</v>
      </c>
      <c r="F2017">
        <v>1071.81</v>
      </c>
      <c r="G2017">
        <v>14291.85</v>
      </c>
      <c r="H2017" s="3">
        <f>INT((MONTH(_2024[[#This Row],[Semana n º Data]])-1)/3)+1</f>
        <v>2</v>
      </c>
    </row>
    <row r="2018" spans="1:8" x14ac:dyDescent="0.25">
      <c r="A2018" t="s">
        <v>180</v>
      </c>
      <c r="B2018">
        <f>+WEEKNUM(_2024[[#This Row],[Semana n º Data]],2)</f>
        <v>24</v>
      </c>
      <c r="C2018">
        <v>20</v>
      </c>
      <c r="D2018" t="s">
        <v>4</v>
      </c>
      <c r="E2018" t="str">
        <f>_xlfn.CONCAT(_2024[[#This Row],[Armazém]],_2024[[#This Row],[Data]])</f>
        <v>Coimbra CC Dolce Vita24</v>
      </c>
      <c r="F2018">
        <v>1109.02</v>
      </c>
      <c r="G2018">
        <v>9430.1200000000008</v>
      </c>
      <c r="H2018" s="3">
        <f>INT((MONTH(_2024[[#This Row],[Semana n º Data]])-1)/3)+1</f>
        <v>2</v>
      </c>
    </row>
    <row r="2019" spans="1:8" x14ac:dyDescent="0.25">
      <c r="A2019" t="s">
        <v>180</v>
      </c>
      <c r="B2019">
        <f>+WEEKNUM(_2024[[#This Row],[Semana n º Data]],2)</f>
        <v>24</v>
      </c>
      <c r="C2019">
        <v>24</v>
      </c>
      <c r="D2019" t="s">
        <v>10</v>
      </c>
      <c r="E2019" t="str">
        <f>_xlfn.CONCAT(_2024[[#This Row],[Armazém]],_2024[[#This Row],[Data]])</f>
        <v>Madeira Funchal CC La24</v>
      </c>
      <c r="F2019">
        <v>1341.93</v>
      </c>
      <c r="G2019">
        <v>9289.83</v>
      </c>
      <c r="H2019" s="3">
        <f>INT((MONTH(_2024[[#This Row],[Semana n º Data]])-1)/3)+1</f>
        <v>2</v>
      </c>
    </row>
    <row r="2020" spans="1:8" x14ac:dyDescent="0.25">
      <c r="A2020" t="s">
        <v>180</v>
      </c>
      <c r="B2020">
        <f>+WEEKNUM(_2024[[#This Row],[Semana n º Data]],2)</f>
        <v>24</v>
      </c>
      <c r="C2020">
        <v>22</v>
      </c>
      <c r="D2020" t="s">
        <v>5</v>
      </c>
      <c r="E2020" t="str">
        <f>_xlfn.CONCAT(_2024[[#This Row],[Armazém]],_2024[[#This Row],[Data]])</f>
        <v>Faro CC Forum Algarve24</v>
      </c>
      <c r="F2020">
        <v>1025.8499999999999</v>
      </c>
      <c r="G2020">
        <v>9454.94</v>
      </c>
      <c r="H2020" s="3">
        <f>INT((MONTH(_2024[[#This Row],[Semana n º Data]])-1)/3)+1</f>
        <v>2</v>
      </c>
    </row>
    <row r="2021" spans="1:8" x14ac:dyDescent="0.25">
      <c r="A2021" t="s">
        <v>180</v>
      </c>
      <c r="B2021">
        <f>+WEEKNUM(_2024[[#This Row],[Semana n º Data]],2)</f>
        <v>24</v>
      </c>
      <c r="C2021">
        <v>26</v>
      </c>
      <c r="D2021" t="s">
        <v>13</v>
      </c>
      <c r="E2021" t="str">
        <f>_xlfn.CONCAT(_2024[[#This Row],[Armazém]],_2024[[#This Row],[Data]])</f>
        <v>Porto CC Norte Shopping24</v>
      </c>
      <c r="F2021">
        <v>1865.52</v>
      </c>
      <c r="G2021">
        <v>25084.81</v>
      </c>
      <c r="H2021" s="3">
        <f>INT((MONTH(_2024[[#This Row],[Semana n º Data]])-1)/3)+1</f>
        <v>2</v>
      </c>
    </row>
    <row r="2022" spans="1:8" x14ac:dyDescent="0.25">
      <c r="A2022" t="s">
        <v>180</v>
      </c>
      <c r="B2022">
        <f>+WEEKNUM(_2024[[#This Row],[Semana n º Data]],2)</f>
        <v>24</v>
      </c>
      <c r="C2022">
        <v>21</v>
      </c>
      <c r="D2022" t="s">
        <v>7</v>
      </c>
      <c r="E2022" t="str">
        <f>_xlfn.CONCAT(_2024[[#This Row],[Armazém]],_2024[[#This Row],[Data]])</f>
        <v>Lisboa CC Colombo24</v>
      </c>
      <c r="F2022">
        <v>2170.92</v>
      </c>
      <c r="G2022">
        <v>24100.85</v>
      </c>
      <c r="H2022" s="3">
        <f>INT((MONTH(_2024[[#This Row],[Semana n º Data]])-1)/3)+1</f>
        <v>2</v>
      </c>
    </row>
    <row r="2023" spans="1:8" x14ac:dyDescent="0.25">
      <c r="A2023" t="s">
        <v>180</v>
      </c>
      <c r="B2023">
        <f>+WEEKNUM(_2024[[#This Row],[Semana n º Data]],2)</f>
        <v>24</v>
      </c>
      <c r="C2023">
        <v>18</v>
      </c>
      <c r="D2023" t="s">
        <v>12</v>
      </c>
      <c r="E2023" t="str">
        <f>_xlfn.CONCAT(_2024[[#This Row],[Armazém]],_2024[[#This Row],[Data]])</f>
        <v>Porto Aeroporto24</v>
      </c>
      <c r="F2023">
        <v>1726.1</v>
      </c>
      <c r="G2023">
        <v>15000</v>
      </c>
      <c r="H2023" s="3">
        <f>INT((MONTH(_2024[[#This Row],[Semana n º Data]])-1)/3)+1</f>
        <v>2</v>
      </c>
    </row>
    <row r="2024" spans="1:8" x14ac:dyDescent="0.25">
      <c r="A2024" t="s">
        <v>180</v>
      </c>
      <c r="B2024">
        <f>+WEEKNUM(_2024[[#This Row],[Semana n º Data]],2)</f>
        <v>24</v>
      </c>
      <c r="C2024">
        <v>27</v>
      </c>
      <c r="D2024" t="s">
        <v>11</v>
      </c>
      <c r="E2024" t="str">
        <f>_xlfn.CONCAT(_2024[[#This Row],[Armazém]],_2024[[#This Row],[Data]])</f>
        <v>Oeiras C.C. Parque Oeiras24</v>
      </c>
      <c r="F2024">
        <v>3047.31</v>
      </c>
      <c r="G2024">
        <v>14000</v>
      </c>
      <c r="H2024" s="3">
        <f>INT((MONTH(_2024[[#This Row],[Semana n º Data]])-1)/3)+1</f>
        <v>2</v>
      </c>
    </row>
    <row r="2025" spans="1:8" x14ac:dyDescent="0.25">
      <c r="A2025" t="s">
        <v>180</v>
      </c>
      <c r="B2025">
        <f>+WEEKNUM(_2024[[#This Row],[Semana n º Data]],2)</f>
        <v>24</v>
      </c>
      <c r="C2025">
        <v>19</v>
      </c>
      <c r="D2025" t="s">
        <v>3</v>
      </c>
      <c r="E2025" t="str">
        <f>_xlfn.CONCAT(_2024[[#This Row],[Armazém]],_2024[[#This Row],[Data]])</f>
        <v>Braga24</v>
      </c>
      <c r="F2025">
        <v>1046.42</v>
      </c>
      <c r="G2025">
        <v>10911.05</v>
      </c>
      <c r="H2025" s="3">
        <f>INT((MONTH(_2024[[#This Row],[Semana n º Data]])-1)/3)+1</f>
        <v>2</v>
      </c>
    </row>
    <row r="2026" spans="1:8" x14ac:dyDescent="0.25">
      <c r="A2026" t="s">
        <v>180</v>
      </c>
      <c r="B2026">
        <f>+WEEKNUM(_2024[[#This Row],[Semana n º Data]],2)</f>
        <v>24</v>
      </c>
      <c r="C2026">
        <v>28</v>
      </c>
      <c r="D2026" t="s">
        <v>9</v>
      </c>
      <c r="E2026" t="str">
        <f>_xlfn.CONCAT(_2024[[#This Row],[Armazém]],_2024[[#This Row],[Data]])</f>
        <v>Lisbona Praca Dom Pedro24</v>
      </c>
      <c r="F2026">
        <v>1657</v>
      </c>
      <c r="G2026">
        <v>18000</v>
      </c>
      <c r="H2026" s="3">
        <f>INT((MONTH(_2024[[#This Row],[Semana n º Data]])-1)/3)+1</f>
        <v>2</v>
      </c>
    </row>
    <row r="2027" spans="1:8" x14ac:dyDescent="0.25">
      <c r="A2027" t="s">
        <v>180</v>
      </c>
      <c r="B2027">
        <f>+WEEKNUM(_2024[[#This Row],[Semana n º Data]],2)</f>
        <v>24</v>
      </c>
      <c r="C2027">
        <v>23</v>
      </c>
      <c r="D2027" t="s">
        <v>14</v>
      </c>
      <c r="E2027" t="str">
        <f>_xlfn.CONCAT(_2024[[#This Row],[Armazém]],_2024[[#This Row],[Data]])</f>
        <v>Lisbona Alcochete24</v>
      </c>
      <c r="F2027">
        <v>2554.44</v>
      </c>
      <c r="G2027">
        <v>14984.6</v>
      </c>
      <c r="H2027" s="3">
        <f>INT((MONTH(_2024[[#This Row],[Semana n º Data]])-1)/3)+1</f>
        <v>2</v>
      </c>
    </row>
    <row r="2028" spans="1:8" x14ac:dyDescent="0.25">
      <c r="A2028" t="s">
        <v>180</v>
      </c>
      <c r="B2028">
        <f>+WEEKNUM(_2024[[#This Row],[Semana n º Data]],2)</f>
        <v>24</v>
      </c>
      <c r="C2028">
        <v>29</v>
      </c>
      <c r="D2028" t="s">
        <v>2</v>
      </c>
      <c r="E2028" t="str">
        <f>_xlfn.CONCAT(_2024[[#This Row],[Armazém]],_2024[[#This Row],[Data]])</f>
        <v>Almancil Outlet24</v>
      </c>
      <c r="F2028">
        <v>1244.57</v>
      </c>
      <c r="G2028">
        <v>14000</v>
      </c>
      <c r="H2028" s="3">
        <f>INT((MONTH(_2024[[#This Row],[Semana n º Data]])-1)/3)+1</f>
        <v>2</v>
      </c>
    </row>
    <row r="2029" spans="1:8" x14ac:dyDescent="0.25">
      <c r="A2029" t="s">
        <v>180</v>
      </c>
      <c r="B2029">
        <f>+WEEKNUM(_2024[[#This Row],[Semana n º Data]],2)</f>
        <v>24</v>
      </c>
      <c r="C2029">
        <v>30</v>
      </c>
      <c r="D2029" t="s">
        <v>6</v>
      </c>
      <c r="E2029" t="str">
        <f>_xlfn.CONCAT(_2024[[#This Row],[Armazém]],_2024[[#This Row],[Data]])</f>
        <v>Lisboa CC Amoreiras24</v>
      </c>
      <c r="F2029">
        <v>1301.7</v>
      </c>
      <c r="G2029">
        <v>14291.85</v>
      </c>
      <c r="H2029" s="3">
        <f>INT((MONTH(_2024[[#This Row],[Semana n º Data]])-1)/3)+1</f>
        <v>2</v>
      </c>
    </row>
    <row r="2030" spans="1:8" x14ac:dyDescent="0.25">
      <c r="A2030" t="s">
        <v>181</v>
      </c>
      <c r="B2030">
        <f>+WEEKNUM(_2024[[#This Row],[Semana n º Data]],2)</f>
        <v>24</v>
      </c>
      <c r="C2030">
        <v>20</v>
      </c>
      <c r="D2030" t="s">
        <v>4</v>
      </c>
      <c r="E2030" t="str">
        <f>_xlfn.CONCAT(_2024[[#This Row],[Armazém]],_2024[[#This Row],[Data]])</f>
        <v>Coimbra CC Dolce Vita24</v>
      </c>
      <c r="F2030">
        <v>1501.88</v>
      </c>
      <c r="G2030">
        <v>9430.1200000000008</v>
      </c>
      <c r="H2030" s="3">
        <f>INT((MONTH(_2024[[#This Row],[Semana n º Data]])-1)/3)+1</f>
        <v>2</v>
      </c>
    </row>
    <row r="2031" spans="1:8" x14ac:dyDescent="0.25">
      <c r="A2031" t="s">
        <v>181</v>
      </c>
      <c r="B2031">
        <f>+WEEKNUM(_2024[[#This Row],[Semana n º Data]],2)</f>
        <v>24</v>
      </c>
      <c r="C2031">
        <v>24</v>
      </c>
      <c r="D2031" t="s">
        <v>10</v>
      </c>
      <c r="E2031" t="str">
        <f>_xlfn.CONCAT(_2024[[#This Row],[Armazém]],_2024[[#This Row],[Data]])</f>
        <v>Madeira Funchal CC La24</v>
      </c>
      <c r="F2031">
        <v>953.77</v>
      </c>
      <c r="G2031">
        <v>9289.83</v>
      </c>
      <c r="H2031" s="3">
        <f>INT((MONTH(_2024[[#This Row],[Semana n º Data]])-1)/3)+1</f>
        <v>2</v>
      </c>
    </row>
    <row r="2032" spans="1:8" x14ac:dyDescent="0.25">
      <c r="A2032" t="s">
        <v>181</v>
      </c>
      <c r="B2032">
        <f>+WEEKNUM(_2024[[#This Row],[Semana n º Data]],2)</f>
        <v>24</v>
      </c>
      <c r="C2032">
        <v>22</v>
      </c>
      <c r="D2032" t="s">
        <v>5</v>
      </c>
      <c r="E2032" t="str">
        <f>_xlfn.CONCAT(_2024[[#This Row],[Armazém]],_2024[[#This Row],[Data]])</f>
        <v>Faro CC Forum Algarve24</v>
      </c>
      <c r="F2032">
        <v>948.6</v>
      </c>
      <c r="G2032">
        <v>9454.94</v>
      </c>
      <c r="H2032" s="3">
        <f>INT((MONTH(_2024[[#This Row],[Semana n º Data]])-1)/3)+1</f>
        <v>2</v>
      </c>
    </row>
    <row r="2033" spans="1:8" x14ac:dyDescent="0.25">
      <c r="A2033" t="s">
        <v>181</v>
      </c>
      <c r="B2033">
        <f>+WEEKNUM(_2024[[#This Row],[Semana n º Data]],2)</f>
        <v>24</v>
      </c>
      <c r="C2033">
        <v>26</v>
      </c>
      <c r="D2033" t="s">
        <v>13</v>
      </c>
      <c r="E2033" t="str">
        <f>_xlfn.CONCAT(_2024[[#This Row],[Armazém]],_2024[[#This Row],[Data]])</f>
        <v>Porto CC Norte Shopping24</v>
      </c>
      <c r="F2033">
        <v>3484.16</v>
      </c>
      <c r="G2033">
        <v>25084.81</v>
      </c>
      <c r="H2033" s="3">
        <f>INT((MONTH(_2024[[#This Row],[Semana n º Data]])-1)/3)+1</f>
        <v>2</v>
      </c>
    </row>
    <row r="2034" spans="1:8" x14ac:dyDescent="0.25">
      <c r="A2034" t="s">
        <v>181</v>
      </c>
      <c r="B2034">
        <f>+WEEKNUM(_2024[[#This Row],[Semana n º Data]],2)</f>
        <v>24</v>
      </c>
      <c r="C2034">
        <v>21</v>
      </c>
      <c r="D2034" t="s">
        <v>7</v>
      </c>
      <c r="E2034" t="str">
        <f>_xlfn.CONCAT(_2024[[#This Row],[Armazém]],_2024[[#This Row],[Data]])</f>
        <v>Lisboa CC Colombo24</v>
      </c>
      <c r="F2034">
        <v>3189.39</v>
      </c>
      <c r="G2034">
        <v>24100.85</v>
      </c>
      <c r="H2034" s="3">
        <f>INT((MONTH(_2024[[#This Row],[Semana n º Data]])-1)/3)+1</f>
        <v>2</v>
      </c>
    </row>
    <row r="2035" spans="1:8" x14ac:dyDescent="0.25">
      <c r="A2035" t="s">
        <v>181</v>
      </c>
      <c r="B2035">
        <f>+WEEKNUM(_2024[[#This Row],[Semana n º Data]],2)</f>
        <v>24</v>
      </c>
      <c r="C2035">
        <v>18</v>
      </c>
      <c r="D2035" t="s">
        <v>12</v>
      </c>
      <c r="E2035" t="str">
        <f>_xlfn.CONCAT(_2024[[#This Row],[Armazém]],_2024[[#This Row],[Data]])</f>
        <v>Porto Aeroporto24</v>
      </c>
      <c r="F2035">
        <v>2309.4</v>
      </c>
      <c r="G2035">
        <v>15000</v>
      </c>
      <c r="H2035" s="3">
        <f>INT((MONTH(_2024[[#This Row],[Semana n º Data]])-1)/3)+1</f>
        <v>2</v>
      </c>
    </row>
    <row r="2036" spans="1:8" x14ac:dyDescent="0.25">
      <c r="A2036" t="s">
        <v>181</v>
      </c>
      <c r="B2036">
        <f>+WEEKNUM(_2024[[#This Row],[Semana n º Data]],2)</f>
        <v>24</v>
      </c>
      <c r="C2036">
        <v>27</v>
      </c>
      <c r="D2036" t="s">
        <v>11</v>
      </c>
      <c r="E2036" t="str">
        <f>_xlfn.CONCAT(_2024[[#This Row],[Armazém]],_2024[[#This Row],[Data]])</f>
        <v>Oeiras C.C. Parque Oeiras24</v>
      </c>
      <c r="F2036">
        <v>1402.42</v>
      </c>
      <c r="G2036">
        <v>14000</v>
      </c>
      <c r="H2036" s="3">
        <f>INT((MONTH(_2024[[#This Row],[Semana n º Data]])-1)/3)+1</f>
        <v>2</v>
      </c>
    </row>
    <row r="2037" spans="1:8" x14ac:dyDescent="0.25">
      <c r="A2037" t="s">
        <v>181</v>
      </c>
      <c r="B2037">
        <f>+WEEKNUM(_2024[[#This Row],[Semana n º Data]],2)</f>
        <v>24</v>
      </c>
      <c r="C2037">
        <v>19</v>
      </c>
      <c r="D2037" t="s">
        <v>3</v>
      </c>
      <c r="E2037" t="str">
        <f>_xlfn.CONCAT(_2024[[#This Row],[Armazém]],_2024[[#This Row],[Data]])</f>
        <v>Braga24</v>
      </c>
      <c r="F2037">
        <v>876.96</v>
      </c>
      <c r="G2037">
        <v>10911.05</v>
      </c>
      <c r="H2037" s="3">
        <f>INT((MONTH(_2024[[#This Row],[Semana n º Data]])-1)/3)+1</f>
        <v>2</v>
      </c>
    </row>
    <row r="2038" spans="1:8" x14ac:dyDescent="0.25">
      <c r="A2038" t="s">
        <v>181</v>
      </c>
      <c r="B2038">
        <f>+WEEKNUM(_2024[[#This Row],[Semana n º Data]],2)</f>
        <v>24</v>
      </c>
      <c r="C2038">
        <v>28</v>
      </c>
      <c r="D2038" t="s">
        <v>9</v>
      </c>
      <c r="E2038" t="str">
        <f>_xlfn.CONCAT(_2024[[#This Row],[Armazém]],_2024[[#This Row],[Data]])</f>
        <v>Lisbona Praca Dom Pedro24</v>
      </c>
      <c r="F2038">
        <v>3291.67</v>
      </c>
      <c r="G2038">
        <v>18000</v>
      </c>
      <c r="H2038" s="3">
        <f>INT((MONTH(_2024[[#This Row],[Semana n º Data]])-1)/3)+1</f>
        <v>2</v>
      </c>
    </row>
    <row r="2039" spans="1:8" x14ac:dyDescent="0.25">
      <c r="A2039" t="s">
        <v>181</v>
      </c>
      <c r="B2039">
        <f>+WEEKNUM(_2024[[#This Row],[Semana n º Data]],2)</f>
        <v>24</v>
      </c>
      <c r="C2039">
        <v>23</v>
      </c>
      <c r="D2039" t="s">
        <v>14</v>
      </c>
      <c r="E2039" t="str">
        <f>_xlfn.CONCAT(_2024[[#This Row],[Armazém]],_2024[[#This Row],[Data]])</f>
        <v>Lisbona Alcochete24</v>
      </c>
      <c r="F2039">
        <v>1462.65</v>
      </c>
      <c r="G2039">
        <v>14984.6</v>
      </c>
      <c r="H2039" s="3">
        <f>INT((MONTH(_2024[[#This Row],[Semana n º Data]])-1)/3)+1</f>
        <v>2</v>
      </c>
    </row>
    <row r="2040" spans="1:8" x14ac:dyDescent="0.25">
      <c r="A2040" t="s">
        <v>181</v>
      </c>
      <c r="B2040">
        <f>+WEEKNUM(_2024[[#This Row],[Semana n º Data]],2)</f>
        <v>24</v>
      </c>
      <c r="C2040">
        <v>29</v>
      </c>
      <c r="D2040" t="s">
        <v>2</v>
      </c>
      <c r="E2040" t="str">
        <f>_xlfn.CONCAT(_2024[[#This Row],[Armazém]],_2024[[#This Row],[Data]])</f>
        <v>Almancil Outlet24</v>
      </c>
      <c r="F2040">
        <v>1210.81</v>
      </c>
      <c r="G2040">
        <v>14000</v>
      </c>
      <c r="H2040" s="3">
        <f>INT((MONTH(_2024[[#This Row],[Semana n º Data]])-1)/3)+1</f>
        <v>2</v>
      </c>
    </row>
    <row r="2041" spans="1:8" x14ac:dyDescent="0.25">
      <c r="A2041" t="s">
        <v>181</v>
      </c>
      <c r="B2041">
        <f>+WEEKNUM(_2024[[#This Row],[Semana n º Data]],2)</f>
        <v>24</v>
      </c>
      <c r="C2041">
        <v>30</v>
      </c>
      <c r="D2041" t="s">
        <v>6</v>
      </c>
      <c r="E2041" t="str">
        <f>_xlfn.CONCAT(_2024[[#This Row],[Armazém]],_2024[[#This Row],[Data]])</f>
        <v>Lisboa CC Amoreiras24</v>
      </c>
      <c r="F2041">
        <v>1457.32</v>
      </c>
      <c r="G2041">
        <v>14291.85</v>
      </c>
      <c r="H2041" s="3">
        <f>INT((MONTH(_2024[[#This Row],[Semana n º Data]])-1)/3)+1</f>
        <v>2</v>
      </c>
    </row>
    <row r="2042" spans="1:8" x14ac:dyDescent="0.25">
      <c r="A2042" t="s">
        <v>182</v>
      </c>
      <c r="B2042">
        <f>+WEEKNUM(_2024[[#This Row],[Semana n º Data]],2)</f>
        <v>24</v>
      </c>
      <c r="C2042">
        <v>20</v>
      </c>
      <c r="D2042" t="s">
        <v>4</v>
      </c>
      <c r="E2042" t="str">
        <f>_xlfn.CONCAT(_2024[[#This Row],[Armazém]],_2024[[#This Row],[Data]])</f>
        <v>Coimbra CC Dolce Vita24</v>
      </c>
      <c r="F2042">
        <v>1268.04</v>
      </c>
      <c r="G2042">
        <v>9430.1200000000008</v>
      </c>
      <c r="H2042" s="3">
        <f>INT((MONTH(_2024[[#This Row],[Semana n º Data]])-1)/3)+1</f>
        <v>2</v>
      </c>
    </row>
    <row r="2043" spans="1:8" x14ac:dyDescent="0.25">
      <c r="A2043" t="s">
        <v>182</v>
      </c>
      <c r="B2043">
        <f>+WEEKNUM(_2024[[#This Row],[Semana n º Data]],2)</f>
        <v>24</v>
      </c>
      <c r="C2043">
        <v>24</v>
      </c>
      <c r="D2043" t="s">
        <v>10</v>
      </c>
      <c r="E2043" t="str">
        <f>_xlfn.CONCAT(_2024[[#This Row],[Armazém]],_2024[[#This Row],[Data]])</f>
        <v>Madeira Funchal CC La24</v>
      </c>
      <c r="F2043">
        <v>499.9</v>
      </c>
      <c r="G2043">
        <v>9289.83</v>
      </c>
      <c r="H2043" s="3">
        <f>INT((MONTH(_2024[[#This Row],[Semana n º Data]])-1)/3)+1</f>
        <v>2</v>
      </c>
    </row>
    <row r="2044" spans="1:8" x14ac:dyDescent="0.25">
      <c r="A2044" t="s">
        <v>182</v>
      </c>
      <c r="B2044">
        <f>+WEEKNUM(_2024[[#This Row],[Semana n º Data]],2)</f>
        <v>24</v>
      </c>
      <c r="C2044">
        <v>22</v>
      </c>
      <c r="D2044" t="s">
        <v>5</v>
      </c>
      <c r="E2044" t="str">
        <f>_xlfn.CONCAT(_2024[[#This Row],[Armazém]],_2024[[#This Row],[Data]])</f>
        <v>Faro CC Forum Algarve24</v>
      </c>
      <c r="F2044">
        <v>1740.45</v>
      </c>
      <c r="G2044">
        <v>9454.94</v>
      </c>
      <c r="H2044" s="3">
        <f>INT((MONTH(_2024[[#This Row],[Semana n º Data]])-1)/3)+1</f>
        <v>2</v>
      </c>
    </row>
    <row r="2045" spans="1:8" x14ac:dyDescent="0.25">
      <c r="A2045" t="s">
        <v>182</v>
      </c>
      <c r="B2045">
        <f>+WEEKNUM(_2024[[#This Row],[Semana n º Data]],2)</f>
        <v>24</v>
      </c>
      <c r="C2045">
        <v>26</v>
      </c>
      <c r="D2045" t="s">
        <v>13</v>
      </c>
      <c r="E2045" t="str">
        <f>_xlfn.CONCAT(_2024[[#This Row],[Armazém]],_2024[[#This Row],[Data]])</f>
        <v>Porto CC Norte Shopping24</v>
      </c>
      <c r="F2045">
        <v>2625.13</v>
      </c>
      <c r="G2045">
        <v>25084.81</v>
      </c>
      <c r="H2045" s="3">
        <f>INT((MONTH(_2024[[#This Row],[Semana n º Data]])-1)/3)+1</f>
        <v>2</v>
      </c>
    </row>
    <row r="2046" spans="1:8" x14ac:dyDescent="0.25">
      <c r="A2046" t="s">
        <v>182</v>
      </c>
      <c r="B2046">
        <f>+WEEKNUM(_2024[[#This Row],[Semana n º Data]],2)</f>
        <v>24</v>
      </c>
      <c r="C2046">
        <v>21</v>
      </c>
      <c r="D2046" t="s">
        <v>7</v>
      </c>
      <c r="E2046" t="str">
        <f>_xlfn.CONCAT(_2024[[#This Row],[Armazém]],_2024[[#This Row],[Data]])</f>
        <v>Lisboa CC Colombo24</v>
      </c>
      <c r="F2046">
        <v>2619.6999999999998</v>
      </c>
      <c r="G2046">
        <v>24100.85</v>
      </c>
      <c r="H2046" s="3">
        <f>INT((MONTH(_2024[[#This Row],[Semana n º Data]])-1)/3)+1</f>
        <v>2</v>
      </c>
    </row>
    <row r="2047" spans="1:8" x14ac:dyDescent="0.25">
      <c r="A2047" t="s">
        <v>182</v>
      </c>
      <c r="B2047">
        <f>+WEEKNUM(_2024[[#This Row],[Semana n º Data]],2)</f>
        <v>24</v>
      </c>
      <c r="C2047">
        <v>18</v>
      </c>
      <c r="D2047" t="s">
        <v>12</v>
      </c>
      <c r="E2047" t="str">
        <f>_xlfn.CONCAT(_2024[[#This Row],[Armazém]],_2024[[#This Row],[Data]])</f>
        <v>Porto Aeroporto24</v>
      </c>
      <c r="F2047">
        <v>1467.91</v>
      </c>
      <c r="G2047">
        <v>15000</v>
      </c>
      <c r="H2047" s="3">
        <f>INT((MONTH(_2024[[#This Row],[Semana n º Data]])-1)/3)+1</f>
        <v>2</v>
      </c>
    </row>
    <row r="2048" spans="1:8" x14ac:dyDescent="0.25">
      <c r="A2048" t="s">
        <v>182</v>
      </c>
      <c r="B2048">
        <f>+WEEKNUM(_2024[[#This Row],[Semana n º Data]],2)</f>
        <v>24</v>
      </c>
      <c r="C2048">
        <v>27</v>
      </c>
      <c r="D2048" t="s">
        <v>11</v>
      </c>
      <c r="E2048" t="str">
        <f>_xlfn.CONCAT(_2024[[#This Row],[Armazém]],_2024[[#This Row],[Data]])</f>
        <v>Oeiras C.C. Parque Oeiras24</v>
      </c>
      <c r="F2048">
        <v>1368.54</v>
      </c>
      <c r="G2048">
        <v>14000</v>
      </c>
      <c r="H2048" s="3">
        <f>INT((MONTH(_2024[[#This Row],[Semana n º Data]])-1)/3)+1</f>
        <v>2</v>
      </c>
    </row>
    <row r="2049" spans="1:8" x14ac:dyDescent="0.25">
      <c r="A2049" t="s">
        <v>182</v>
      </c>
      <c r="B2049">
        <f>+WEEKNUM(_2024[[#This Row],[Semana n º Data]],2)</f>
        <v>24</v>
      </c>
      <c r="C2049">
        <v>19</v>
      </c>
      <c r="D2049" t="s">
        <v>3</v>
      </c>
      <c r="E2049" t="str">
        <f>_xlfn.CONCAT(_2024[[#This Row],[Armazém]],_2024[[#This Row],[Data]])</f>
        <v>Braga24</v>
      </c>
      <c r="F2049">
        <v>2641.91</v>
      </c>
      <c r="G2049">
        <v>10911.05</v>
      </c>
      <c r="H2049" s="3">
        <f>INT((MONTH(_2024[[#This Row],[Semana n º Data]])-1)/3)+1</f>
        <v>2</v>
      </c>
    </row>
    <row r="2050" spans="1:8" x14ac:dyDescent="0.25">
      <c r="A2050" t="s">
        <v>182</v>
      </c>
      <c r="B2050">
        <f>+WEEKNUM(_2024[[#This Row],[Semana n º Data]],2)</f>
        <v>24</v>
      </c>
      <c r="C2050">
        <v>28</v>
      </c>
      <c r="D2050" t="s">
        <v>9</v>
      </c>
      <c r="E2050" t="str">
        <f>_xlfn.CONCAT(_2024[[#This Row],[Armazém]],_2024[[#This Row],[Data]])</f>
        <v>Lisbona Praca Dom Pedro24</v>
      </c>
      <c r="F2050">
        <v>2216.1</v>
      </c>
      <c r="G2050">
        <v>18000</v>
      </c>
      <c r="H2050" s="3">
        <f>INT((MONTH(_2024[[#This Row],[Semana n º Data]])-1)/3)+1</f>
        <v>2</v>
      </c>
    </row>
    <row r="2051" spans="1:8" x14ac:dyDescent="0.25">
      <c r="A2051" t="s">
        <v>182</v>
      </c>
      <c r="B2051">
        <f>+WEEKNUM(_2024[[#This Row],[Semana n º Data]],2)</f>
        <v>24</v>
      </c>
      <c r="C2051">
        <v>23</v>
      </c>
      <c r="D2051" t="s">
        <v>14</v>
      </c>
      <c r="E2051" t="str">
        <f>_xlfn.CONCAT(_2024[[#This Row],[Armazém]],_2024[[#This Row],[Data]])</f>
        <v>Lisbona Alcochete24</v>
      </c>
      <c r="F2051">
        <v>2927.28</v>
      </c>
      <c r="G2051">
        <v>14984.6</v>
      </c>
      <c r="H2051" s="3">
        <f>INT((MONTH(_2024[[#This Row],[Semana n º Data]])-1)/3)+1</f>
        <v>2</v>
      </c>
    </row>
    <row r="2052" spans="1:8" x14ac:dyDescent="0.25">
      <c r="A2052" t="s">
        <v>182</v>
      </c>
      <c r="B2052">
        <f>+WEEKNUM(_2024[[#This Row],[Semana n º Data]],2)</f>
        <v>24</v>
      </c>
      <c r="C2052">
        <v>29</v>
      </c>
      <c r="D2052" t="s">
        <v>2</v>
      </c>
      <c r="E2052" t="str">
        <f>_xlfn.CONCAT(_2024[[#This Row],[Armazém]],_2024[[#This Row],[Data]])</f>
        <v>Almancil Outlet24</v>
      </c>
      <c r="F2052">
        <v>2840.91</v>
      </c>
      <c r="G2052">
        <v>14000</v>
      </c>
      <c r="H2052" s="3">
        <f>INT((MONTH(_2024[[#This Row],[Semana n º Data]])-1)/3)+1</f>
        <v>2</v>
      </c>
    </row>
    <row r="2053" spans="1:8" x14ac:dyDescent="0.25">
      <c r="A2053" t="s">
        <v>182</v>
      </c>
      <c r="B2053">
        <f>+WEEKNUM(_2024[[#This Row],[Semana n º Data]],2)</f>
        <v>24</v>
      </c>
      <c r="C2053">
        <v>30</v>
      </c>
      <c r="D2053" t="s">
        <v>6</v>
      </c>
      <c r="E2053" t="str">
        <f>_xlfn.CONCAT(_2024[[#This Row],[Armazém]],_2024[[#This Row],[Data]])</f>
        <v>Lisboa CC Amoreiras24</v>
      </c>
      <c r="F2053">
        <v>2786.8</v>
      </c>
      <c r="G2053">
        <v>14291.85</v>
      </c>
      <c r="H2053" s="3">
        <f>INT((MONTH(_2024[[#This Row],[Semana n º Data]])-1)/3)+1</f>
        <v>2</v>
      </c>
    </row>
    <row r="2054" spans="1:8" x14ac:dyDescent="0.25">
      <c r="A2054" t="s">
        <v>183</v>
      </c>
      <c r="B2054">
        <f>+WEEKNUM(_2024[[#This Row],[Semana n º Data]],2)</f>
        <v>24</v>
      </c>
      <c r="C2054">
        <v>20</v>
      </c>
      <c r="D2054" t="s">
        <v>4</v>
      </c>
      <c r="E2054" t="str">
        <f>_xlfn.CONCAT(_2024[[#This Row],[Armazém]],_2024[[#This Row],[Data]])</f>
        <v>Coimbra CC Dolce Vita24</v>
      </c>
      <c r="F2054">
        <v>1270.4100000000001</v>
      </c>
      <c r="G2054">
        <v>9430.1200000000008</v>
      </c>
      <c r="H2054" s="3">
        <f>INT((MONTH(_2024[[#This Row],[Semana n º Data]])-1)/3)+1</f>
        <v>2</v>
      </c>
    </row>
    <row r="2055" spans="1:8" x14ac:dyDescent="0.25">
      <c r="A2055" t="s">
        <v>183</v>
      </c>
      <c r="B2055">
        <f>+WEEKNUM(_2024[[#This Row],[Semana n º Data]],2)</f>
        <v>24</v>
      </c>
      <c r="C2055">
        <v>24</v>
      </c>
      <c r="D2055" t="s">
        <v>10</v>
      </c>
      <c r="E2055" t="str">
        <f>_xlfn.CONCAT(_2024[[#This Row],[Armazém]],_2024[[#This Row],[Data]])</f>
        <v>Madeira Funchal CC La24</v>
      </c>
      <c r="F2055">
        <v>946.76</v>
      </c>
      <c r="G2055">
        <v>9289.83</v>
      </c>
      <c r="H2055" s="3">
        <f>INT((MONTH(_2024[[#This Row],[Semana n º Data]])-1)/3)+1</f>
        <v>2</v>
      </c>
    </row>
    <row r="2056" spans="1:8" x14ac:dyDescent="0.25">
      <c r="A2056" t="s">
        <v>183</v>
      </c>
      <c r="B2056">
        <f>+WEEKNUM(_2024[[#This Row],[Semana n º Data]],2)</f>
        <v>24</v>
      </c>
      <c r="C2056">
        <v>22</v>
      </c>
      <c r="D2056" t="s">
        <v>5</v>
      </c>
      <c r="E2056" t="str">
        <f>_xlfn.CONCAT(_2024[[#This Row],[Armazém]],_2024[[#This Row],[Data]])</f>
        <v>Faro CC Forum Algarve24</v>
      </c>
      <c r="F2056">
        <v>1304.79</v>
      </c>
      <c r="G2056">
        <v>9454.94</v>
      </c>
      <c r="H2056" s="3">
        <f>INT((MONTH(_2024[[#This Row],[Semana n º Data]])-1)/3)+1</f>
        <v>2</v>
      </c>
    </row>
    <row r="2057" spans="1:8" x14ac:dyDescent="0.25">
      <c r="A2057" t="s">
        <v>183</v>
      </c>
      <c r="B2057">
        <f>+WEEKNUM(_2024[[#This Row],[Semana n º Data]],2)</f>
        <v>24</v>
      </c>
      <c r="C2057">
        <v>26</v>
      </c>
      <c r="D2057" t="s">
        <v>13</v>
      </c>
      <c r="E2057" t="str">
        <f>_xlfn.CONCAT(_2024[[#This Row],[Armazém]],_2024[[#This Row],[Data]])</f>
        <v>Porto CC Norte Shopping24</v>
      </c>
      <c r="F2057">
        <v>3996.82</v>
      </c>
      <c r="G2057">
        <v>25084.81</v>
      </c>
      <c r="H2057" s="3">
        <f>INT((MONTH(_2024[[#This Row],[Semana n º Data]])-1)/3)+1</f>
        <v>2</v>
      </c>
    </row>
    <row r="2058" spans="1:8" x14ac:dyDescent="0.25">
      <c r="A2058" t="s">
        <v>183</v>
      </c>
      <c r="B2058">
        <f>+WEEKNUM(_2024[[#This Row],[Semana n º Data]],2)</f>
        <v>24</v>
      </c>
      <c r="C2058">
        <v>21</v>
      </c>
      <c r="D2058" t="s">
        <v>7</v>
      </c>
      <c r="E2058" t="str">
        <f>_xlfn.CONCAT(_2024[[#This Row],[Armazém]],_2024[[#This Row],[Data]])</f>
        <v>Lisboa CC Colombo24</v>
      </c>
      <c r="F2058">
        <v>3939.1</v>
      </c>
      <c r="G2058">
        <v>24100.85</v>
      </c>
      <c r="H2058" s="3">
        <f>INT((MONTH(_2024[[#This Row],[Semana n º Data]])-1)/3)+1</f>
        <v>2</v>
      </c>
    </row>
    <row r="2059" spans="1:8" x14ac:dyDescent="0.25">
      <c r="A2059" t="s">
        <v>183</v>
      </c>
      <c r="B2059">
        <f>+WEEKNUM(_2024[[#This Row],[Semana n º Data]],2)</f>
        <v>24</v>
      </c>
      <c r="C2059">
        <v>18</v>
      </c>
      <c r="D2059" t="s">
        <v>12</v>
      </c>
      <c r="E2059" t="str">
        <f>_xlfn.CONCAT(_2024[[#This Row],[Armazém]],_2024[[#This Row],[Data]])</f>
        <v>Porto Aeroporto24</v>
      </c>
      <c r="F2059">
        <v>1521.6</v>
      </c>
      <c r="G2059">
        <v>15000</v>
      </c>
      <c r="H2059" s="3">
        <f>INT((MONTH(_2024[[#This Row],[Semana n º Data]])-1)/3)+1</f>
        <v>2</v>
      </c>
    </row>
    <row r="2060" spans="1:8" x14ac:dyDescent="0.25">
      <c r="A2060" t="s">
        <v>183</v>
      </c>
      <c r="B2060">
        <f>+WEEKNUM(_2024[[#This Row],[Semana n º Data]],2)</f>
        <v>24</v>
      </c>
      <c r="C2060">
        <v>27</v>
      </c>
      <c r="D2060" t="s">
        <v>11</v>
      </c>
      <c r="E2060" t="str">
        <f>_xlfn.CONCAT(_2024[[#This Row],[Armazém]],_2024[[#This Row],[Data]])</f>
        <v>Oeiras C.C. Parque Oeiras24</v>
      </c>
      <c r="F2060">
        <v>1476.72</v>
      </c>
      <c r="G2060">
        <v>14000</v>
      </c>
      <c r="H2060" s="3">
        <f>INT((MONTH(_2024[[#This Row],[Semana n º Data]])-1)/3)+1</f>
        <v>2</v>
      </c>
    </row>
    <row r="2061" spans="1:8" x14ac:dyDescent="0.25">
      <c r="A2061" t="s">
        <v>183</v>
      </c>
      <c r="B2061">
        <f>+WEEKNUM(_2024[[#This Row],[Semana n º Data]],2)</f>
        <v>24</v>
      </c>
      <c r="C2061">
        <v>28</v>
      </c>
      <c r="D2061" t="s">
        <v>9</v>
      </c>
      <c r="E2061" t="str">
        <f>_xlfn.CONCAT(_2024[[#This Row],[Armazém]],_2024[[#This Row],[Data]])</f>
        <v>Lisbona Praca Dom Pedro24</v>
      </c>
      <c r="F2061">
        <v>1770.3</v>
      </c>
      <c r="G2061">
        <v>18000</v>
      </c>
      <c r="H2061" s="3">
        <f>INT((MONTH(_2024[[#This Row],[Semana n º Data]])-1)/3)+1</f>
        <v>2</v>
      </c>
    </row>
    <row r="2062" spans="1:8" x14ac:dyDescent="0.25">
      <c r="A2062" t="s">
        <v>183</v>
      </c>
      <c r="B2062">
        <f>+WEEKNUM(_2024[[#This Row],[Semana n º Data]],2)</f>
        <v>24</v>
      </c>
      <c r="C2062">
        <v>23</v>
      </c>
      <c r="D2062" t="s">
        <v>14</v>
      </c>
      <c r="E2062" t="str">
        <f>_xlfn.CONCAT(_2024[[#This Row],[Armazém]],_2024[[#This Row],[Data]])</f>
        <v>Lisbona Alcochete24</v>
      </c>
      <c r="F2062">
        <v>4119.57</v>
      </c>
      <c r="G2062">
        <v>14984.6</v>
      </c>
      <c r="H2062" s="3">
        <f>INT((MONTH(_2024[[#This Row],[Semana n º Data]])-1)/3)+1</f>
        <v>2</v>
      </c>
    </row>
    <row r="2063" spans="1:8" x14ac:dyDescent="0.25">
      <c r="A2063" t="s">
        <v>183</v>
      </c>
      <c r="B2063">
        <f>+WEEKNUM(_2024[[#This Row],[Semana n º Data]],2)</f>
        <v>24</v>
      </c>
      <c r="C2063">
        <v>29</v>
      </c>
      <c r="D2063" t="s">
        <v>2</v>
      </c>
      <c r="E2063" t="str">
        <f>_xlfn.CONCAT(_2024[[#This Row],[Armazém]],_2024[[#This Row],[Data]])</f>
        <v>Almancil Outlet24</v>
      </c>
      <c r="F2063">
        <v>2059.5500000000002</v>
      </c>
      <c r="G2063">
        <v>14000</v>
      </c>
      <c r="H2063" s="3">
        <f>INT((MONTH(_2024[[#This Row],[Semana n º Data]])-1)/3)+1</f>
        <v>2</v>
      </c>
    </row>
    <row r="2064" spans="1:8" x14ac:dyDescent="0.25">
      <c r="A2064" t="s">
        <v>183</v>
      </c>
      <c r="B2064">
        <f>+WEEKNUM(_2024[[#This Row],[Semana n º Data]],2)</f>
        <v>24</v>
      </c>
      <c r="C2064">
        <v>30</v>
      </c>
      <c r="D2064" t="s">
        <v>6</v>
      </c>
      <c r="E2064" t="str">
        <f>_xlfn.CONCAT(_2024[[#This Row],[Armazém]],_2024[[#This Row],[Data]])</f>
        <v>Lisboa CC Amoreiras24</v>
      </c>
      <c r="F2064">
        <v>1725.82</v>
      </c>
      <c r="G2064">
        <v>14291.85</v>
      </c>
      <c r="H2064" s="3">
        <f>INT((MONTH(_2024[[#This Row],[Semana n º Data]])-1)/3)+1</f>
        <v>2</v>
      </c>
    </row>
    <row r="2065" spans="1:8" x14ac:dyDescent="0.25">
      <c r="A2065" t="s">
        <v>184</v>
      </c>
      <c r="B2065">
        <f>+WEEKNUM(_2024[[#This Row],[Semana n º Data]],2)</f>
        <v>25</v>
      </c>
      <c r="C2065">
        <v>20</v>
      </c>
      <c r="D2065" t="s">
        <v>4</v>
      </c>
      <c r="E2065" t="str">
        <f>_xlfn.CONCAT(_2024[[#This Row],[Armazém]],_2024[[#This Row],[Data]])</f>
        <v>Coimbra CC Dolce Vita25</v>
      </c>
      <c r="F2065">
        <v>1148.98</v>
      </c>
      <c r="G2065">
        <v>17686.759999999998</v>
      </c>
      <c r="H2065" s="3">
        <f>INT((MONTH(_2024[[#This Row],[Semana n º Data]])-1)/3)+1</f>
        <v>2</v>
      </c>
    </row>
    <row r="2066" spans="1:8" x14ac:dyDescent="0.25">
      <c r="A2066" t="s">
        <v>184</v>
      </c>
      <c r="B2066">
        <f>+WEEKNUM(_2024[[#This Row],[Semana n º Data]],2)</f>
        <v>25</v>
      </c>
      <c r="C2066">
        <v>24</v>
      </c>
      <c r="D2066" t="s">
        <v>10</v>
      </c>
      <c r="E2066" t="str">
        <f>_xlfn.CONCAT(_2024[[#This Row],[Armazém]],_2024[[#This Row],[Data]])</f>
        <v>Madeira Funchal CC La25</v>
      </c>
      <c r="F2066">
        <v>2453.77</v>
      </c>
      <c r="G2066">
        <v>19399.919999999998</v>
      </c>
      <c r="H2066" s="3">
        <f>INT((MONTH(_2024[[#This Row],[Semana n º Data]])-1)/3)+1</f>
        <v>2</v>
      </c>
    </row>
    <row r="2067" spans="1:8" x14ac:dyDescent="0.25">
      <c r="A2067" t="s">
        <v>184</v>
      </c>
      <c r="B2067">
        <f>+WEEKNUM(_2024[[#This Row],[Semana n º Data]],2)</f>
        <v>25</v>
      </c>
      <c r="C2067">
        <v>22</v>
      </c>
      <c r="D2067" t="s">
        <v>5</v>
      </c>
      <c r="E2067" t="str">
        <f>_xlfn.CONCAT(_2024[[#This Row],[Armazém]],_2024[[#This Row],[Data]])</f>
        <v>Faro CC Forum Algarve25</v>
      </c>
      <c r="F2067">
        <v>1023.03</v>
      </c>
      <c r="G2067">
        <v>11154.01</v>
      </c>
      <c r="H2067" s="3">
        <f>INT((MONTH(_2024[[#This Row],[Semana n º Data]])-1)/3)+1</f>
        <v>2</v>
      </c>
    </row>
    <row r="2068" spans="1:8" x14ac:dyDescent="0.25">
      <c r="A2068" t="s">
        <v>184</v>
      </c>
      <c r="B2068">
        <f>+WEEKNUM(_2024[[#This Row],[Semana n º Data]],2)</f>
        <v>25</v>
      </c>
      <c r="C2068">
        <v>26</v>
      </c>
      <c r="D2068" t="s">
        <v>13</v>
      </c>
      <c r="E2068" t="str">
        <f>_xlfn.CONCAT(_2024[[#This Row],[Armazém]],_2024[[#This Row],[Data]])</f>
        <v>Porto CC Norte Shopping25</v>
      </c>
      <c r="F2068">
        <v>2231.0100000000002</v>
      </c>
      <c r="G2068">
        <v>26402.1</v>
      </c>
      <c r="H2068" s="3">
        <f>INT((MONTH(_2024[[#This Row],[Semana n º Data]])-1)/3)+1</f>
        <v>2</v>
      </c>
    </row>
    <row r="2069" spans="1:8" x14ac:dyDescent="0.25">
      <c r="A2069" t="s">
        <v>184</v>
      </c>
      <c r="B2069">
        <f>+WEEKNUM(_2024[[#This Row],[Semana n º Data]],2)</f>
        <v>25</v>
      </c>
      <c r="C2069">
        <v>21</v>
      </c>
      <c r="D2069" t="s">
        <v>7</v>
      </c>
      <c r="E2069" t="str">
        <f>_xlfn.CONCAT(_2024[[#This Row],[Armazém]],_2024[[#This Row],[Data]])</f>
        <v>Lisboa CC Colombo25</v>
      </c>
      <c r="F2069">
        <v>2776.11</v>
      </c>
      <c r="G2069">
        <v>31043.56</v>
      </c>
      <c r="H2069" s="3">
        <f>INT((MONTH(_2024[[#This Row],[Semana n º Data]])-1)/3)+1</f>
        <v>2</v>
      </c>
    </row>
    <row r="2070" spans="1:8" x14ac:dyDescent="0.25">
      <c r="A2070" t="s">
        <v>184</v>
      </c>
      <c r="B2070">
        <f>+WEEKNUM(_2024[[#This Row],[Semana n º Data]],2)</f>
        <v>25</v>
      </c>
      <c r="C2070">
        <v>18</v>
      </c>
      <c r="D2070" t="s">
        <v>12</v>
      </c>
      <c r="E2070" t="str">
        <f>_xlfn.CONCAT(_2024[[#This Row],[Armazém]],_2024[[#This Row],[Data]])</f>
        <v>Porto Aeroporto25</v>
      </c>
      <c r="F2070">
        <v>2421.21</v>
      </c>
      <c r="G2070">
        <v>14283.16</v>
      </c>
      <c r="H2070" s="3">
        <f>INT((MONTH(_2024[[#This Row],[Semana n º Data]])-1)/3)+1</f>
        <v>2</v>
      </c>
    </row>
    <row r="2071" spans="1:8" x14ac:dyDescent="0.25">
      <c r="A2071" t="s">
        <v>184</v>
      </c>
      <c r="B2071">
        <f>+WEEKNUM(_2024[[#This Row],[Semana n º Data]],2)</f>
        <v>25</v>
      </c>
      <c r="C2071">
        <v>27</v>
      </c>
      <c r="D2071" t="s">
        <v>11</v>
      </c>
      <c r="E2071" t="str">
        <f>_xlfn.CONCAT(_2024[[#This Row],[Armazém]],_2024[[#This Row],[Data]])</f>
        <v>Oeiras C.C. Parque Oeiras25</v>
      </c>
      <c r="F2071">
        <v>1781.6</v>
      </c>
      <c r="G2071">
        <v>17541.169999999998</v>
      </c>
      <c r="H2071" s="3">
        <f>INT((MONTH(_2024[[#This Row],[Semana n º Data]])-1)/3)+1</f>
        <v>2</v>
      </c>
    </row>
    <row r="2072" spans="1:8" x14ac:dyDescent="0.25">
      <c r="A2072" t="s">
        <v>184</v>
      </c>
      <c r="B2072">
        <f>+WEEKNUM(_2024[[#This Row],[Semana n º Data]],2)</f>
        <v>25</v>
      </c>
      <c r="C2072">
        <v>19</v>
      </c>
      <c r="D2072" t="s">
        <v>3</v>
      </c>
      <c r="E2072" t="str">
        <f>_xlfn.CONCAT(_2024[[#This Row],[Armazém]],_2024[[#This Row],[Data]])</f>
        <v>Braga25</v>
      </c>
      <c r="F2072">
        <v>801.77</v>
      </c>
      <c r="G2072">
        <v>9055.9</v>
      </c>
      <c r="H2072" s="3">
        <f>INT((MONTH(_2024[[#This Row],[Semana n º Data]])-1)/3)+1</f>
        <v>2</v>
      </c>
    </row>
    <row r="2073" spans="1:8" x14ac:dyDescent="0.25">
      <c r="A2073" t="s">
        <v>184</v>
      </c>
      <c r="B2073">
        <f>+WEEKNUM(_2024[[#This Row],[Semana n º Data]],2)</f>
        <v>25</v>
      </c>
      <c r="C2073">
        <v>28</v>
      </c>
      <c r="D2073" t="s">
        <v>9</v>
      </c>
      <c r="E2073" t="str">
        <f>_xlfn.CONCAT(_2024[[#This Row],[Armazém]],_2024[[#This Row],[Data]])</f>
        <v>Lisbona Praca Dom Pedro25</v>
      </c>
      <c r="F2073">
        <v>4168.1899999999996</v>
      </c>
      <c r="G2073">
        <v>20846.12</v>
      </c>
      <c r="H2073" s="3">
        <f>INT((MONTH(_2024[[#This Row],[Semana n º Data]])-1)/3)+1</f>
        <v>2</v>
      </c>
    </row>
    <row r="2074" spans="1:8" x14ac:dyDescent="0.25">
      <c r="A2074" t="s">
        <v>184</v>
      </c>
      <c r="B2074">
        <f>+WEEKNUM(_2024[[#This Row],[Semana n º Data]],2)</f>
        <v>25</v>
      </c>
      <c r="C2074">
        <v>23</v>
      </c>
      <c r="D2074" t="s">
        <v>14</v>
      </c>
      <c r="E2074" t="str">
        <f>_xlfn.CONCAT(_2024[[#This Row],[Armazém]],_2024[[#This Row],[Data]])</f>
        <v>Lisbona Alcochete25</v>
      </c>
      <c r="F2074">
        <v>1807.25</v>
      </c>
      <c r="G2074">
        <v>15000</v>
      </c>
      <c r="H2074" s="3">
        <f>INT((MONTH(_2024[[#This Row],[Semana n º Data]])-1)/3)+1</f>
        <v>2</v>
      </c>
    </row>
    <row r="2075" spans="1:8" x14ac:dyDescent="0.25">
      <c r="A2075" t="s">
        <v>184</v>
      </c>
      <c r="B2075">
        <f>+WEEKNUM(_2024[[#This Row],[Semana n º Data]],2)</f>
        <v>25</v>
      </c>
      <c r="C2075">
        <v>29</v>
      </c>
      <c r="D2075" t="s">
        <v>2</v>
      </c>
      <c r="E2075" t="str">
        <f>_xlfn.CONCAT(_2024[[#This Row],[Armazém]],_2024[[#This Row],[Data]])</f>
        <v>Almancil Outlet25</v>
      </c>
      <c r="F2075">
        <v>997</v>
      </c>
      <c r="G2075">
        <v>12368.86</v>
      </c>
      <c r="H2075" s="3">
        <f>INT((MONTH(_2024[[#This Row],[Semana n º Data]])-1)/3)+1</f>
        <v>2</v>
      </c>
    </row>
    <row r="2076" spans="1:8" x14ac:dyDescent="0.25">
      <c r="A2076" t="s">
        <v>184</v>
      </c>
      <c r="B2076">
        <f>+WEEKNUM(_2024[[#This Row],[Semana n º Data]],2)</f>
        <v>25</v>
      </c>
      <c r="C2076">
        <v>30</v>
      </c>
      <c r="D2076" t="s">
        <v>6</v>
      </c>
      <c r="E2076" t="str">
        <f>_xlfn.CONCAT(_2024[[#This Row],[Armazém]],_2024[[#This Row],[Data]])</f>
        <v>Lisboa CC Amoreiras25</v>
      </c>
      <c r="F2076">
        <v>1934</v>
      </c>
      <c r="G2076">
        <v>13792.12</v>
      </c>
      <c r="H2076" s="3">
        <f>INT((MONTH(_2024[[#This Row],[Semana n º Data]])-1)/3)+1</f>
        <v>2</v>
      </c>
    </row>
    <row r="2077" spans="1:8" x14ac:dyDescent="0.25">
      <c r="A2077" t="s">
        <v>185</v>
      </c>
      <c r="B2077">
        <f>+WEEKNUM(_2024[[#This Row],[Semana n º Data]],2)</f>
        <v>25</v>
      </c>
      <c r="C2077">
        <v>20</v>
      </c>
      <c r="D2077" t="s">
        <v>4</v>
      </c>
      <c r="E2077" t="str">
        <f>_xlfn.CONCAT(_2024[[#This Row],[Armazém]],_2024[[#This Row],[Data]])</f>
        <v>Coimbra CC Dolce Vita25</v>
      </c>
      <c r="F2077">
        <v>1617.54</v>
      </c>
      <c r="G2077">
        <v>17686.759999999998</v>
      </c>
      <c r="H2077" s="3">
        <f>INT((MONTH(_2024[[#This Row],[Semana n º Data]])-1)/3)+1</f>
        <v>2</v>
      </c>
    </row>
    <row r="2078" spans="1:8" x14ac:dyDescent="0.25">
      <c r="A2078" t="s">
        <v>185</v>
      </c>
      <c r="B2078">
        <f>+WEEKNUM(_2024[[#This Row],[Semana n º Data]],2)</f>
        <v>25</v>
      </c>
      <c r="C2078">
        <v>24</v>
      </c>
      <c r="D2078" t="s">
        <v>10</v>
      </c>
      <c r="E2078" t="str">
        <f>_xlfn.CONCAT(_2024[[#This Row],[Armazém]],_2024[[#This Row],[Data]])</f>
        <v>Madeira Funchal CC La25</v>
      </c>
      <c r="F2078">
        <v>1917.9</v>
      </c>
      <c r="G2078">
        <v>19399.919999999998</v>
      </c>
      <c r="H2078" s="3">
        <f>INT((MONTH(_2024[[#This Row],[Semana n º Data]])-1)/3)+1</f>
        <v>2</v>
      </c>
    </row>
    <row r="2079" spans="1:8" x14ac:dyDescent="0.25">
      <c r="A2079" t="s">
        <v>185</v>
      </c>
      <c r="B2079">
        <f>+WEEKNUM(_2024[[#This Row],[Semana n º Data]],2)</f>
        <v>25</v>
      </c>
      <c r="C2079">
        <v>22</v>
      </c>
      <c r="D2079" t="s">
        <v>5</v>
      </c>
      <c r="E2079" t="str">
        <f>_xlfn.CONCAT(_2024[[#This Row],[Armazém]],_2024[[#This Row],[Data]])</f>
        <v>Faro CC Forum Algarve25</v>
      </c>
      <c r="F2079">
        <v>1122.53</v>
      </c>
      <c r="G2079">
        <v>11154.01</v>
      </c>
      <c r="H2079" s="3">
        <f>INT((MONTH(_2024[[#This Row],[Semana n º Data]])-1)/3)+1</f>
        <v>2</v>
      </c>
    </row>
    <row r="2080" spans="1:8" x14ac:dyDescent="0.25">
      <c r="A2080" t="s">
        <v>185</v>
      </c>
      <c r="B2080">
        <f>+WEEKNUM(_2024[[#This Row],[Semana n º Data]],2)</f>
        <v>25</v>
      </c>
      <c r="C2080">
        <v>26</v>
      </c>
      <c r="D2080" t="s">
        <v>13</v>
      </c>
      <c r="E2080" t="str">
        <f>_xlfn.CONCAT(_2024[[#This Row],[Armazém]],_2024[[#This Row],[Data]])</f>
        <v>Porto CC Norte Shopping25</v>
      </c>
      <c r="F2080">
        <v>1173.6099999999999</v>
      </c>
      <c r="G2080">
        <v>26402.1</v>
      </c>
      <c r="H2080" s="3">
        <f>INT((MONTH(_2024[[#This Row],[Semana n º Data]])-1)/3)+1</f>
        <v>2</v>
      </c>
    </row>
    <row r="2081" spans="1:8" x14ac:dyDescent="0.25">
      <c r="A2081" t="s">
        <v>185</v>
      </c>
      <c r="B2081">
        <f>+WEEKNUM(_2024[[#This Row],[Semana n º Data]],2)</f>
        <v>25</v>
      </c>
      <c r="C2081">
        <v>21</v>
      </c>
      <c r="D2081" t="s">
        <v>7</v>
      </c>
      <c r="E2081" t="str">
        <f>_xlfn.CONCAT(_2024[[#This Row],[Armazém]],_2024[[#This Row],[Data]])</f>
        <v>Lisboa CC Colombo25</v>
      </c>
      <c r="F2081">
        <v>2378.96</v>
      </c>
      <c r="G2081">
        <v>31043.56</v>
      </c>
      <c r="H2081" s="3">
        <f>INT((MONTH(_2024[[#This Row],[Semana n º Data]])-1)/3)+1</f>
        <v>2</v>
      </c>
    </row>
    <row r="2082" spans="1:8" x14ac:dyDescent="0.25">
      <c r="A2082" t="s">
        <v>185</v>
      </c>
      <c r="B2082">
        <f>+WEEKNUM(_2024[[#This Row],[Semana n º Data]],2)</f>
        <v>25</v>
      </c>
      <c r="C2082">
        <v>18</v>
      </c>
      <c r="D2082" t="s">
        <v>12</v>
      </c>
      <c r="E2082" t="str">
        <f>_xlfn.CONCAT(_2024[[#This Row],[Armazém]],_2024[[#This Row],[Data]])</f>
        <v>Porto Aeroporto25</v>
      </c>
      <c r="F2082">
        <v>1448.25</v>
      </c>
      <c r="G2082">
        <v>14283.16</v>
      </c>
      <c r="H2082" s="3">
        <f>INT((MONTH(_2024[[#This Row],[Semana n º Data]])-1)/3)+1</f>
        <v>2</v>
      </c>
    </row>
    <row r="2083" spans="1:8" x14ac:dyDescent="0.25">
      <c r="A2083" t="s">
        <v>185</v>
      </c>
      <c r="B2083">
        <f>+WEEKNUM(_2024[[#This Row],[Semana n º Data]],2)</f>
        <v>25</v>
      </c>
      <c r="C2083">
        <v>27</v>
      </c>
      <c r="D2083" t="s">
        <v>11</v>
      </c>
      <c r="E2083" t="str">
        <f>_xlfn.CONCAT(_2024[[#This Row],[Armazém]],_2024[[#This Row],[Data]])</f>
        <v>Oeiras C.C. Parque Oeiras25</v>
      </c>
      <c r="F2083">
        <v>1837.44</v>
      </c>
      <c r="G2083">
        <v>17541.169999999998</v>
      </c>
      <c r="H2083" s="3">
        <f>INT((MONTH(_2024[[#This Row],[Semana n º Data]])-1)/3)+1</f>
        <v>2</v>
      </c>
    </row>
    <row r="2084" spans="1:8" x14ac:dyDescent="0.25">
      <c r="A2084" t="s">
        <v>185</v>
      </c>
      <c r="B2084">
        <f>+WEEKNUM(_2024[[#This Row],[Semana n º Data]],2)</f>
        <v>25</v>
      </c>
      <c r="C2084">
        <v>19</v>
      </c>
      <c r="D2084" t="s">
        <v>3</v>
      </c>
      <c r="E2084" t="str">
        <f>_xlfn.CONCAT(_2024[[#This Row],[Armazém]],_2024[[#This Row],[Data]])</f>
        <v>Braga25</v>
      </c>
      <c r="F2084">
        <v>723.5</v>
      </c>
      <c r="G2084">
        <v>9055.9</v>
      </c>
      <c r="H2084" s="3">
        <f>INT((MONTH(_2024[[#This Row],[Semana n º Data]])-1)/3)+1</f>
        <v>2</v>
      </c>
    </row>
    <row r="2085" spans="1:8" x14ac:dyDescent="0.25">
      <c r="A2085" t="s">
        <v>185</v>
      </c>
      <c r="B2085">
        <f>+WEEKNUM(_2024[[#This Row],[Semana n º Data]],2)</f>
        <v>25</v>
      </c>
      <c r="C2085">
        <v>28</v>
      </c>
      <c r="D2085" t="s">
        <v>9</v>
      </c>
      <c r="E2085" t="str">
        <f>_xlfn.CONCAT(_2024[[#This Row],[Armazém]],_2024[[#This Row],[Data]])</f>
        <v>Lisbona Praca Dom Pedro25</v>
      </c>
      <c r="F2085">
        <v>3910.96</v>
      </c>
      <c r="G2085">
        <v>20846.12</v>
      </c>
      <c r="H2085" s="3">
        <f>INT((MONTH(_2024[[#This Row],[Semana n º Data]])-1)/3)+1</f>
        <v>2</v>
      </c>
    </row>
    <row r="2086" spans="1:8" x14ac:dyDescent="0.25">
      <c r="A2086" t="s">
        <v>185</v>
      </c>
      <c r="B2086">
        <f>+WEEKNUM(_2024[[#This Row],[Semana n º Data]],2)</f>
        <v>25</v>
      </c>
      <c r="C2086">
        <v>23</v>
      </c>
      <c r="D2086" t="s">
        <v>14</v>
      </c>
      <c r="E2086" t="str">
        <f>_xlfn.CONCAT(_2024[[#This Row],[Armazém]],_2024[[#This Row],[Data]])</f>
        <v>Lisbona Alcochete25</v>
      </c>
      <c r="F2086">
        <v>1869.62</v>
      </c>
      <c r="G2086">
        <v>15000</v>
      </c>
      <c r="H2086" s="3">
        <f>INT((MONTH(_2024[[#This Row],[Semana n º Data]])-1)/3)+1</f>
        <v>2</v>
      </c>
    </row>
    <row r="2087" spans="1:8" x14ac:dyDescent="0.25">
      <c r="A2087" t="s">
        <v>185</v>
      </c>
      <c r="B2087">
        <f>+WEEKNUM(_2024[[#This Row],[Semana n º Data]],2)</f>
        <v>25</v>
      </c>
      <c r="C2087">
        <v>29</v>
      </c>
      <c r="D2087" t="s">
        <v>2</v>
      </c>
      <c r="E2087" t="str">
        <f>_xlfn.CONCAT(_2024[[#This Row],[Armazém]],_2024[[#This Row],[Data]])</f>
        <v>Almancil Outlet25</v>
      </c>
      <c r="F2087">
        <v>1954.91</v>
      </c>
      <c r="G2087">
        <v>12368.86</v>
      </c>
      <c r="H2087" s="3">
        <f>INT((MONTH(_2024[[#This Row],[Semana n º Data]])-1)/3)+1</f>
        <v>2</v>
      </c>
    </row>
    <row r="2088" spans="1:8" x14ac:dyDescent="0.25">
      <c r="A2088" t="s">
        <v>185</v>
      </c>
      <c r="B2088">
        <f>+WEEKNUM(_2024[[#This Row],[Semana n º Data]],2)</f>
        <v>25</v>
      </c>
      <c r="C2088">
        <v>30</v>
      </c>
      <c r="D2088" t="s">
        <v>6</v>
      </c>
      <c r="E2088" t="str">
        <f>_xlfn.CONCAT(_2024[[#This Row],[Armazém]],_2024[[#This Row],[Data]])</f>
        <v>Lisboa CC Amoreiras25</v>
      </c>
      <c r="F2088">
        <v>1473.08</v>
      </c>
      <c r="G2088">
        <v>13792.12</v>
      </c>
      <c r="H2088" s="3">
        <f>INT((MONTH(_2024[[#This Row],[Semana n º Data]])-1)/3)+1</f>
        <v>2</v>
      </c>
    </row>
    <row r="2089" spans="1:8" x14ac:dyDescent="0.25">
      <c r="A2089" t="s">
        <v>186</v>
      </c>
      <c r="B2089">
        <f>+WEEKNUM(_2024[[#This Row],[Semana n º Data]],2)</f>
        <v>25</v>
      </c>
      <c r="C2089">
        <v>20</v>
      </c>
      <c r="D2089" t="s">
        <v>4</v>
      </c>
      <c r="E2089" t="str">
        <f>_xlfn.CONCAT(_2024[[#This Row],[Armazém]],_2024[[#This Row],[Data]])</f>
        <v>Coimbra CC Dolce Vita25</v>
      </c>
      <c r="F2089">
        <v>1713.54</v>
      </c>
      <c r="G2089">
        <v>17686.759999999998</v>
      </c>
      <c r="H2089" s="3">
        <f>INT((MONTH(_2024[[#This Row],[Semana n º Data]])-1)/3)+1</f>
        <v>2</v>
      </c>
    </row>
    <row r="2090" spans="1:8" x14ac:dyDescent="0.25">
      <c r="A2090" t="s">
        <v>186</v>
      </c>
      <c r="B2090">
        <f>+WEEKNUM(_2024[[#This Row],[Semana n º Data]],2)</f>
        <v>25</v>
      </c>
      <c r="C2090">
        <v>24</v>
      </c>
      <c r="D2090" t="s">
        <v>10</v>
      </c>
      <c r="E2090" t="str">
        <f>_xlfn.CONCAT(_2024[[#This Row],[Armazém]],_2024[[#This Row],[Data]])</f>
        <v>Madeira Funchal CC La25</v>
      </c>
      <c r="F2090">
        <v>1575.83</v>
      </c>
      <c r="G2090">
        <v>19399.919999999998</v>
      </c>
      <c r="H2090" s="3">
        <f>INT((MONTH(_2024[[#This Row],[Semana n º Data]])-1)/3)+1</f>
        <v>2</v>
      </c>
    </row>
    <row r="2091" spans="1:8" x14ac:dyDescent="0.25">
      <c r="A2091" t="s">
        <v>186</v>
      </c>
      <c r="B2091">
        <f>+WEEKNUM(_2024[[#This Row],[Semana n º Data]],2)</f>
        <v>25</v>
      </c>
      <c r="C2091">
        <v>22</v>
      </c>
      <c r="D2091" t="s">
        <v>5</v>
      </c>
      <c r="E2091" t="str">
        <f>_xlfn.CONCAT(_2024[[#This Row],[Armazém]],_2024[[#This Row],[Data]])</f>
        <v>Faro CC Forum Algarve25</v>
      </c>
      <c r="F2091">
        <v>1032.82</v>
      </c>
      <c r="G2091">
        <v>11154.01</v>
      </c>
      <c r="H2091" s="3">
        <f>INT((MONTH(_2024[[#This Row],[Semana n º Data]])-1)/3)+1</f>
        <v>2</v>
      </c>
    </row>
    <row r="2092" spans="1:8" x14ac:dyDescent="0.25">
      <c r="A2092" t="s">
        <v>186</v>
      </c>
      <c r="B2092">
        <f>+WEEKNUM(_2024[[#This Row],[Semana n º Data]],2)</f>
        <v>25</v>
      </c>
      <c r="C2092">
        <v>26</v>
      </c>
      <c r="D2092" t="s">
        <v>13</v>
      </c>
      <c r="E2092" t="str">
        <f>_xlfn.CONCAT(_2024[[#This Row],[Armazém]],_2024[[#This Row],[Data]])</f>
        <v>Porto CC Norte Shopping25</v>
      </c>
      <c r="F2092">
        <v>1503.39</v>
      </c>
      <c r="G2092">
        <v>26402.1</v>
      </c>
      <c r="H2092" s="3">
        <f>INT((MONTH(_2024[[#This Row],[Semana n º Data]])-1)/3)+1</f>
        <v>2</v>
      </c>
    </row>
    <row r="2093" spans="1:8" x14ac:dyDescent="0.25">
      <c r="A2093" t="s">
        <v>186</v>
      </c>
      <c r="B2093">
        <f>+WEEKNUM(_2024[[#This Row],[Semana n º Data]],2)</f>
        <v>25</v>
      </c>
      <c r="C2093">
        <v>21</v>
      </c>
      <c r="D2093" t="s">
        <v>7</v>
      </c>
      <c r="E2093" t="str">
        <f>_xlfn.CONCAT(_2024[[#This Row],[Armazém]],_2024[[#This Row],[Data]])</f>
        <v>Lisboa CC Colombo25</v>
      </c>
      <c r="F2093">
        <v>1980.56</v>
      </c>
      <c r="G2093">
        <v>31043.56</v>
      </c>
      <c r="H2093" s="3">
        <f>INT((MONTH(_2024[[#This Row],[Semana n º Data]])-1)/3)+1</f>
        <v>2</v>
      </c>
    </row>
    <row r="2094" spans="1:8" x14ac:dyDescent="0.25">
      <c r="A2094" t="s">
        <v>186</v>
      </c>
      <c r="B2094">
        <f>+WEEKNUM(_2024[[#This Row],[Semana n º Data]],2)</f>
        <v>25</v>
      </c>
      <c r="C2094">
        <v>18</v>
      </c>
      <c r="D2094" t="s">
        <v>12</v>
      </c>
      <c r="E2094" t="str">
        <f>_xlfn.CONCAT(_2024[[#This Row],[Armazém]],_2024[[#This Row],[Data]])</f>
        <v>Porto Aeroporto25</v>
      </c>
      <c r="F2094">
        <v>1538.3</v>
      </c>
      <c r="G2094">
        <v>14283.16</v>
      </c>
      <c r="H2094" s="3">
        <f>INT((MONTH(_2024[[#This Row],[Semana n º Data]])-1)/3)+1</f>
        <v>2</v>
      </c>
    </row>
    <row r="2095" spans="1:8" x14ac:dyDescent="0.25">
      <c r="A2095" t="s">
        <v>186</v>
      </c>
      <c r="B2095">
        <f>+WEEKNUM(_2024[[#This Row],[Semana n º Data]],2)</f>
        <v>25</v>
      </c>
      <c r="C2095">
        <v>27</v>
      </c>
      <c r="D2095" t="s">
        <v>11</v>
      </c>
      <c r="E2095" t="str">
        <f>_xlfn.CONCAT(_2024[[#This Row],[Armazém]],_2024[[#This Row],[Data]])</f>
        <v>Oeiras C.C. Parque Oeiras25</v>
      </c>
      <c r="F2095">
        <v>1744.83</v>
      </c>
      <c r="G2095">
        <v>17541.169999999998</v>
      </c>
      <c r="H2095" s="3">
        <f>INT((MONTH(_2024[[#This Row],[Semana n º Data]])-1)/3)+1</f>
        <v>2</v>
      </c>
    </row>
    <row r="2096" spans="1:8" x14ac:dyDescent="0.25">
      <c r="A2096" t="s">
        <v>186</v>
      </c>
      <c r="B2096">
        <f>+WEEKNUM(_2024[[#This Row],[Semana n º Data]],2)</f>
        <v>25</v>
      </c>
      <c r="C2096">
        <v>19</v>
      </c>
      <c r="D2096" t="s">
        <v>3</v>
      </c>
      <c r="E2096" t="str">
        <f>_xlfn.CONCAT(_2024[[#This Row],[Armazém]],_2024[[#This Row],[Data]])</f>
        <v>Braga25</v>
      </c>
      <c r="F2096">
        <v>1175.99</v>
      </c>
      <c r="G2096">
        <v>9055.9</v>
      </c>
      <c r="H2096" s="3">
        <f>INT((MONTH(_2024[[#This Row],[Semana n º Data]])-1)/3)+1</f>
        <v>2</v>
      </c>
    </row>
    <row r="2097" spans="1:8" x14ac:dyDescent="0.25">
      <c r="A2097" t="s">
        <v>186</v>
      </c>
      <c r="B2097">
        <f>+WEEKNUM(_2024[[#This Row],[Semana n º Data]],2)</f>
        <v>25</v>
      </c>
      <c r="C2097">
        <v>28</v>
      </c>
      <c r="D2097" t="s">
        <v>9</v>
      </c>
      <c r="E2097" t="str">
        <f>_xlfn.CONCAT(_2024[[#This Row],[Armazém]],_2024[[#This Row],[Data]])</f>
        <v>Lisbona Praca Dom Pedro25</v>
      </c>
      <c r="F2097">
        <v>2195.5300000000002</v>
      </c>
      <c r="G2097">
        <v>20846.12</v>
      </c>
      <c r="H2097" s="3">
        <f>INT((MONTH(_2024[[#This Row],[Semana n º Data]])-1)/3)+1</f>
        <v>2</v>
      </c>
    </row>
    <row r="2098" spans="1:8" x14ac:dyDescent="0.25">
      <c r="A2098" t="s">
        <v>186</v>
      </c>
      <c r="B2098">
        <f>+WEEKNUM(_2024[[#This Row],[Semana n º Data]],2)</f>
        <v>25</v>
      </c>
      <c r="C2098">
        <v>23</v>
      </c>
      <c r="D2098" t="s">
        <v>14</v>
      </c>
      <c r="E2098" t="str">
        <f>_xlfn.CONCAT(_2024[[#This Row],[Armazém]],_2024[[#This Row],[Data]])</f>
        <v>Lisbona Alcochete25</v>
      </c>
      <c r="F2098">
        <v>1684.7</v>
      </c>
      <c r="G2098">
        <v>15000</v>
      </c>
      <c r="H2098" s="3">
        <f>INT((MONTH(_2024[[#This Row],[Semana n º Data]])-1)/3)+1</f>
        <v>2</v>
      </c>
    </row>
    <row r="2099" spans="1:8" x14ac:dyDescent="0.25">
      <c r="A2099" t="s">
        <v>186</v>
      </c>
      <c r="B2099">
        <f>+WEEKNUM(_2024[[#This Row],[Semana n º Data]],2)</f>
        <v>25</v>
      </c>
      <c r="C2099">
        <v>29</v>
      </c>
      <c r="D2099" t="s">
        <v>2</v>
      </c>
      <c r="E2099" t="str">
        <f>_xlfn.CONCAT(_2024[[#This Row],[Armazém]],_2024[[#This Row],[Data]])</f>
        <v>Almancil Outlet25</v>
      </c>
      <c r="F2099">
        <v>2146.87</v>
      </c>
      <c r="G2099">
        <v>12368.86</v>
      </c>
      <c r="H2099" s="3">
        <f>INT((MONTH(_2024[[#This Row],[Semana n º Data]])-1)/3)+1</f>
        <v>2</v>
      </c>
    </row>
    <row r="2100" spans="1:8" x14ac:dyDescent="0.25">
      <c r="A2100" t="s">
        <v>186</v>
      </c>
      <c r="B2100">
        <f>+WEEKNUM(_2024[[#This Row],[Semana n º Data]],2)</f>
        <v>25</v>
      </c>
      <c r="C2100">
        <v>30</v>
      </c>
      <c r="D2100" t="s">
        <v>6</v>
      </c>
      <c r="E2100" t="str">
        <f>_xlfn.CONCAT(_2024[[#This Row],[Armazém]],_2024[[#This Row],[Data]])</f>
        <v>Lisboa CC Amoreiras25</v>
      </c>
      <c r="F2100">
        <v>1182</v>
      </c>
      <c r="G2100">
        <v>13792.12</v>
      </c>
      <c r="H2100" s="3">
        <f>INT((MONTH(_2024[[#This Row],[Semana n º Data]])-1)/3)+1</f>
        <v>2</v>
      </c>
    </row>
    <row r="2101" spans="1:8" x14ac:dyDescent="0.25">
      <c r="A2101" t="s">
        <v>187</v>
      </c>
      <c r="B2101">
        <f>+WEEKNUM(_2024[[#This Row],[Semana n º Data]],2)</f>
        <v>25</v>
      </c>
      <c r="C2101">
        <v>20</v>
      </c>
      <c r="D2101" t="s">
        <v>4</v>
      </c>
      <c r="E2101" t="str">
        <f>_xlfn.CONCAT(_2024[[#This Row],[Armazém]],_2024[[#This Row],[Data]])</f>
        <v>Coimbra CC Dolce Vita25</v>
      </c>
      <c r="F2101">
        <v>1996.94</v>
      </c>
      <c r="G2101">
        <v>17686.759999999998</v>
      </c>
      <c r="H2101" s="3">
        <f>INT((MONTH(_2024[[#This Row],[Semana n º Data]])-1)/3)+1</f>
        <v>2</v>
      </c>
    </row>
    <row r="2102" spans="1:8" x14ac:dyDescent="0.25">
      <c r="A2102" t="s">
        <v>187</v>
      </c>
      <c r="B2102">
        <f>+WEEKNUM(_2024[[#This Row],[Semana n º Data]],2)</f>
        <v>25</v>
      </c>
      <c r="C2102">
        <v>24</v>
      </c>
      <c r="D2102" t="s">
        <v>10</v>
      </c>
      <c r="E2102" t="str">
        <f>_xlfn.CONCAT(_2024[[#This Row],[Armazém]],_2024[[#This Row],[Data]])</f>
        <v>Madeira Funchal CC La25</v>
      </c>
      <c r="F2102">
        <v>2268.02</v>
      </c>
      <c r="G2102">
        <v>19399.919999999998</v>
      </c>
      <c r="H2102" s="3">
        <f>INT((MONTH(_2024[[#This Row],[Semana n º Data]])-1)/3)+1</f>
        <v>2</v>
      </c>
    </row>
    <row r="2103" spans="1:8" x14ac:dyDescent="0.25">
      <c r="A2103" t="s">
        <v>187</v>
      </c>
      <c r="B2103">
        <f>+WEEKNUM(_2024[[#This Row],[Semana n º Data]],2)</f>
        <v>25</v>
      </c>
      <c r="C2103">
        <v>22</v>
      </c>
      <c r="D2103" t="s">
        <v>5</v>
      </c>
      <c r="E2103" t="str">
        <f>_xlfn.CONCAT(_2024[[#This Row],[Armazém]],_2024[[#This Row],[Data]])</f>
        <v>Faro CC Forum Algarve25</v>
      </c>
      <c r="F2103">
        <v>885.58</v>
      </c>
      <c r="G2103">
        <v>11154.01</v>
      </c>
      <c r="H2103" s="3">
        <f>INT((MONTH(_2024[[#This Row],[Semana n º Data]])-1)/3)+1</f>
        <v>2</v>
      </c>
    </row>
    <row r="2104" spans="1:8" x14ac:dyDescent="0.25">
      <c r="A2104" t="s">
        <v>187</v>
      </c>
      <c r="B2104">
        <f>+WEEKNUM(_2024[[#This Row],[Semana n º Data]],2)</f>
        <v>25</v>
      </c>
      <c r="C2104">
        <v>26</v>
      </c>
      <c r="D2104" t="s">
        <v>13</v>
      </c>
      <c r="E2104" t="str">
        <f>_xlfn.CONCAT(_2024[[#This Row],[Armazém]],_2024[[#This Row],[Data]])</f>
        <v>Porto CC Norte Shopping25</v>
      </c>
      <c r="F2104">
        <v>2608.1999999999998</v>
      </c>
      <c r="G2104">
        <v>26402.1</v>
      </c>
      <c r="H2104" s="3">
        <f>INT((MONTH(_2024[[#This Row],[Semana n º Data]])-1)/3)+1</f>
        <v>2</v>
      </c>
    </row>
    <row r="2105" spans="1:8" x14ac:dyDescent="0.25">
      <c r="A2105" t="s">
        <v>187</v>
      </c>
      <c r="B2105">
        <f>+WEEKNUM(_2024[[#This Row],[Semana n º Data]],2)</f>
        <v>25</v>
      </c>
      <c r="C2105">
        <v>21</v>
      </c>
      <c r="D2105" t="s">
        <v>7</v>
      </c>
      <c r="E2105" t="str">
        <f>_xlfn.CONCAT(_2024[[#This Row],[Armazém]],_2024[[#This Row],[Data]])</f>
        <v>Lisboa CC Colombo25</v>
      </c>
      <c r="F2105">
        <v>2508.69</v>
      </c>
      <c r="G2105">
        <v>31043.56</v>
      </c>
      <c r="H2105" s="3">
        <f>INT((MONTH(_2024[[#This Row],[Semana n º Data]])-1)/3)+1</f>
        <v>2</v>
      </c>
    </row>
    <row r="2106" spans="1:8" x14ac:dyDescent="0.25">
      <c r="A2106" t="s">
        <v>187</v>
      </c>
      <c r="B2106">
        <f>+WEEKNUM(_2024[[#This Row],[Semana n º Data]],2)</f>
        <v>25</v>
      </c>
      <c r="C2106">
        <v>18</v>
      </c>
      <c r="D2106" t="s">
        <v>12</v>
      </c>
      <c r="E2106" t="str">
        <f>_xlfn.CONCAT(_2024[[#This Row],[Armazém]],_2024[[#This Row],[Data]])</f>
        <v>Porto Aeroporto25</v>
      </c>
      <c r="F2106">
        <v>2690.3</v>
      </c>
      <c r="G2106">
        <v>14283.16</v>
      </c>
      <c r="H2106" s="3">
        <f>INT((MONTH(_2024[[#This Row],[Semana n º Data]])-1)/3)+1</f>
        <v>2</v>
      </c>
    </row>
    <row r="2107" spans="1:8" x14ac:dyDescent="0.25">
      <c r="A2107" t="s">
        <v>187</v>
      </c>
      <c r="B2107">
        <f>+WEEKNUM(_2024[[#This Row],[Semana n º Data]],2)</f>
        <v>25</v>
      </c>
      <c r="C2107">
        <v>27</v>
      </c>
      <c r="D2107" t="s">
        <v>11</v>
      </c>
      <c r="E2107" t="str">
        <f>_xlfn.CONCAT(_2024[[#This Row],[Armazém]],_2024[[#This Row],[Data]])</f>
        <v>Oeiras C.C. Parque Oeiras25</v>
      </c>
      <c r="F2107">
        <v>1594.2</v>
      </c>
      <c r="G2107">
        <v>17541.169999999998</v>
      </c>
      <c r="H2107" s="3">
        <f>INT((MONTH(_2024[[#This Row],[Semana n º Data]])-1)/3)+1</f>
        <v>2</v>
      </c>
    </row>
    <row r="2108" spans="1:8" x14ac:dyDescent="0.25">
      <c r="A2108" t="s">
        <v>187</v>
      </c>
      <c r="B2108">
        <f>+WEEKNUM(_2024[[#This Row],[Semana n º Data]],2)</f>
        <v>25</v>
      </c>
      <c r="C2108">
        <v>19</v>
      </c>
      <c r="D2108" t="s">
        <v>3</v>
      </c>
      <c r="E2108" t="str">
        <f>_xlfn.CONCAT(_2024[[#This Row],[Armazém]],_2024[[#This Row],[Data]])</f>
        <v>Braga25</v>
      </c>
      <c r="F2108">
        <v>315.48</v>
      </c>
      <c r="G2108">
        <v>9055.9</v>
      </c>
      <c r="H2108" s="3">
        <f>INT((MONTH(_2024[[#This Row],[Semana n º Data]])-1)/3)+1</f>
        <v>2</v>
      </c>
    </row>
    <row r="2109" spans="1:8" x14ac:dyDescent="0.25">
      <c r="A2109" t="s">
        <v>187</v>
      </c>
      <c r="B2109">
        <f>+WEEKNUM(_2024[[#This Row],[Semana n º Data]],2)</f>
        <v>25</v>
      </c>
      <c r="C2109">
        <v>28</v>
      </c>
      <c r="D2109" t="s">
        <v>9</v>
      </c>
      <c r="E2109" t="str">
        <f>_xlfn.CONCAT(_2024[[#This Row],[Armazém]],_2024[[#This Row],[Data]])</f>
        <v>Lisbona Praca Dom Pedro25</v>
      </c>
      <c r="F2109">
        <v>2823.25</v>
      </c>
      <c r="G2109">
        <v>20846.12</v>
      </c>
      <c r="H2109" s="3">
        <f>INT((MONTH(_2024[[#This Row],[Semana n º Data]])-1)/3)+1</f>
        <v>2</v>
      </c>
    </row>
    <row r="2110" spans="1:8" x14ac:dyDescent="0.25">
      <c r="A2110" t="s">
        <v>187</v>
      </c>
      <c r="B2110">
        <f>+WEEKNUM(_2024[[#This Row],[Semana n º Data]],2)</f>
        <v>25</v>
      </c>
      <c r="C2110">
        <v>23</v>
      </c>
      <c r="D2110" t="s">
        <v>14</v>
      </c>
      <c r="E2110" t="str">
        <f>_xlfn.CONCAT(_2024[[#This Row],[Armazém]],_2024[[#This Row],[Data]])</f>
        <v>Lisbona Alcochete25</v>
      </c>
      <c r="F2110">
        <v>1677.52</v>
      </c>
      <c r="G2110">
        <v>15000</v>
      </c>
      <c r="H2110" s="3">
        <f>INT((MONTH(_2024[[#This Row],[Semana n º Data]])-1)/3)+1</f>
        <v>2</v>
      </c>
    </row>
    <row r="2111" spans="1:8" x14ac:dyDescent="0.25">
      <c r="A2111" t="s">
        <v>187</v>
      </c>
      <c r="B2111">
        <f>+WEEKNUM(_2024[[#This Row],[Semana n º Data]],2)</f>
        <v>25</v>
      </c>
      <c r="C2111">
        <v>29</v>
      </c>
      <c r="D2111" t="s">
        <v>2</v>
      </c>
      <c r="E2111" t="str">
        <f>_xlfn.CONCAT(_2024[[#This Row],[Armazém]],_2024[[#This Row],[Data]])</f>
        <v>Almancil Outlet25</v>
      </c>
      <c r="F2111">
        <v>1982.41</v>
      </c>
      <c r="G2111">
        <v>12368.86</v>
      </c>
      <c r="H2111" s="3">
        <f>INT((MONTH(_2024[[#This Row],[Semana n º Data]])-1)/3)+1</f>
        <v>2</v>
      </c>
    </row>
    <row r="2112" spans="1:8" x14ac:dyDescent="0.25">
      <c r="A2112" t="s">
        <v>187</v>
      </c>
      <c r="B2112">
        <f>+WEEKNUM(_2024[[#This Row],[Semana n º Data]],2)</f>
        <v>25</v>
      </c>
      <c r="C2112">
        <v>30</v>
      </c>
      <c r="D2112" t="s">
        <v>6</v>
      </c>
      <c r="E2112" t="str">
        <f>_xlfn.CONCAT(_2024[[#This Row],[Armazém]],_2024[[#This Row],[Data]])</f>
        <v>Lisboa CC Amoreiras25</v>
      </c>
      <c r="F2112">
        <v>1539.7</v>
      </c>
      <c r="G2112">
        <v>13792.12</v>
      </c>
      <c r="H2112" s="3">
        <f>INT((MONTH(_2024[[#This Row],[Semana n º Data]])-1)/3)+1</f>
        <v>2</v>
      </c>
    </row>
    <row r="2113" spans="1:8" x14ac:dyDescent="0.25">
      <c r="A2113" t="s">
        <v>188</v>
      </c>
      <c r="B2113">
        <f>+WEEKNUM(_2024[[#This Row],[Semana n º Data]],2)</f>
        <v>25</v>
      </c>
      <c r="C2113">
        <v>20</v>
      </c>
      <c r="D2113" t="s">
        <v>4</v>
      </c>
      <c r="E2113" t="str">
        <f>_xlfn.CONCAT(_2024[[#This Row],[Armazém]],_2024[[#This Row],[Data]])</f>
        <v>Coimbra CC Dolce Vita25</v>
      </c>
      <c r="F2113">
        <v>1592.4</v>
      </c>
      <c r="G2113">
        <v>17686.759999999998</v>
      </c>
      <c r="H2113" s="3">
        <f>INT((MONTH(_2024[[#This Row],[Semana n º Data]])-1)/3)+1</f>
        <v>2</v>
      </c>
    </row>
    <row r="2114" spans="1:8" x14ac:dyDescent="0.25">
      <c r="A2114" t="s">
        <v>188</v>
      </c>
      <c r="B2114">
        <f>+WEEKNUM(_2024[[#This Row],[Semana n º Data]],2)</f>
        <v>25</v>
      </c>
      <c r="C2114">
        <v>24</v>
      </c>
      <c r="D2114" t="s">
        <v>10</v>
      </c>
      <c r="E2114" t="str">
        <f>_xlfn.CONCAT(_2024[[#This Row],[Armazém]],_2024[[#This Row],[Data]])</f>
        <v>Madeira Funchal CC La25</v>
      </c>
      <c r="F2114">
        <v>1787.52</v>
      </c>
      <c r="G2114">
        <v>19399.919999999998</v>
      </c>
      <c r="H2114" s="3">
        <f>INT((MONTH(_2024[[#This Row],[Semana n º Data]])-1)/3)+1</f>
        <v>2</v>
      </c>
    </row>
    <row r="2115" spans="1:8" x14ac:dyDescent="0.25">
      <c r="A2115" t="s">
        <v>188</v>
      </c>
      <c r="B2115">
        <f>+WEEKNUM(_2024[[#This Row],[Semana n º Data]],2)</f>
        <v>25</v>
      </c>
      <c r="C2115">
        <v>22</v>
      </c>
      <c r="D2115" t="s">
        <v>5</v>
      </c>
      <c r="E2115" t="str">
        <f>_xlfn.CONCAT(_2024[[#This Row],[Armazém]],_2024[[#This Row],[Data]])</f>
        <v>Faro CC Forum Algarve25</v>
      </c>
      <c r="F2115">
        <v>860.82</v>
      </c>
      <c r="G2115">
        <v>11154.01</v>
      </c>
      <c r="H2115" s="3">
        <f>INT((MONTH(_2024[[#This Row],[Semana n º Data]])-1)/3)+1</f>
        <v>2</v>
      </c>
    </row>
    <row r="2116" spans="1:8" x14ac:dyDescent="0.25">
      <c r="A2116" t="s">
        <v>188</v>
      </c>
      <c r="B2116">
        <f>+WEEKNUM(_2024[[#This Row],[Semana n º Data]],2)</f>
        <v>25</v>
      </c>
      <c r="C2116">
        <v>26</v>
      </c>
      <c r="D2116" t="s">
        <v>13</v>
      </c>
      <c r="E2116" t="str">
        <f>_xlfn.CONCAT(_2024[[#This Row],[Armazém]],_2024[[#This Row],[Data]])</f>
        <v>Porto CC Norte Shopping25</v>
      </c>
      <c r="F2116">
        <v>3389.46</v>
      </c>
      <c r="G2116">
        <v>26402.1</v>
      </c>
      <c r="H2116" s="3">
        <f>INT((MONTH(_2024[[#This Row],[Semana n º Data]])-1)/3)+1</f>
        <v>2</v>
      </c>
    </row>
    <row r="2117" spans="1:8" x14ac:dyDescent="0.25">
      <c r="A2117" t="s">
        <v>188</v>
      </c>
      <c r="B2117">
        <f>+WEEKNUM(_2024[[#This Row],[Semana n º Data]],2)</f>
        <v>25</v>
      </c>
      <c r="C2117">
        <v>21</v>
      </c>
      <c r="D2117" t="s">
        <v>7</v>
      </c>
      <c r="E2117" t="str">
        <f>_xlfn.CONCAT(_2024[[#This Row],[Armazém]],_2024[[#This Row],[Data]])</f>
        <v>Lisboa CC Colombo25</v>
      </c>
      <c r="F2117">
        <v>2593.06</v>
      </c>
      <c r="G2117">
        <v>31043.56</v>
      </c>
      <c r="H2117" s="3">
        <f>INT((MONTH(_2024[[#This Row],[Semana n º Data]])-1)/3)+1</f>
        <v>2</v>
      </c>
    </row>
    <row r="2118" spans="1:8" x14ac:dyDescent="0.25">
      <c r="A2118" t="s">
        <v>188</v>
      </c>
      <c r="B2118">
        <f>+WEEKNUM(_2024[[#This Row],[Semana n º Data]],2)</f>
        <v>25</v>
      </c>
      <c r="C2118">
        <v>18</v>
      </c>
      <c r="D2118" t="s">
        <v>12</v>
      </c>
      <c r="E2118" t="str">
        <f>_xlfn.CONCAT(_2024[[#This Row],[Armazém]],_2024[[#This Row],[Data]])</f>
        <v>Porto Aeroporto25</v>
      </c>
      <c r="F2118">
        <v>1383.29</v>
      </c>
      <c r="G2118">
        <v>14283.16</v>
      </c>
      <c r="H2118" s="3">
        <f>INT((MONTH(_2024[[#This Row],[Semana n º Data]])-1)/3)+1</f>
        <v>2</v>
      </c>
    </row>
    <row r="2119" spans="1:8" x14ac:dyDescent="0.25">
      <c r="A2119" t="s">
        <v>188</v>
      </c>
      <c r="B2119">
        <f>+WEEKNUM(_2024[[#This Row],[Semana n º Data]],2)</f>
        <v>25</v>
      </c>
      <c r="C2119">
        <v>27</v>
      </c>
      <c r="D2119" t="s">
        <v>11</v>
      </c>
      <c r="E2119" t="str">
        <f>_xlfn.CONCAT(_2024[[#This Row],[Armazém]],_2024[[#This Row],[Data]])</f>
        <v>Oeiras C.C. Parque Oeiras25</v>
      </c>
      <c r="F2119">
        <v>1523.6</v>
      </c>
      <c r="G2119">
        <v>17541.169999999998</v>
      </c>
      <c r="H2119" s="3">
        <f>INT((MONTH(_2024[[#This Row],[Semana n º Data]])-1)/3)+1</f>
        <v>2</v>
      </c>
    </row>
    <row r="2120" spans="1:8" x14ac:dyDescent="0.25">
      <c r="A2120" t="s">
        <v>188</v>
      </c>
      <c r="B2120">
        <f>+WEEKNUM(_2024[[#This Row],[Semana n º Data]],2)</f>
        <v>25</v>
      </c>
      <c r="C2120">
        <v>19</v>
      </c>
      <c r="D2120" t="s">
        <v>3</v>
      </c>
      <c r="E2120" t="str">
        <f>_xlfn.CONCAT(_2024[[#This Row],[Armazém]],_2024[[#This Row],[Data]])</f>
        <v>Braga25</v>
      </c>
      <c r="F2120">
        <v>1633.99</v>
      </c>
      <c r="G2120">
        <v>9055.9</v>
      </c>
      <c r="H2120" s="3">
        <f>INT((MONTH(_2024[[#This Row],[Semana n º Data]])-1)/3)+1</f>
        <v>2</v>
      </c>
    </row>
    <row r="2121" spans="1:8" x14ac:dyDescent="0.25">
      <c r="A2121" t="s">
        <v>188</v>
      </c>
      <c r="B2121">
        <f>+WEEKNUM(_2024[[#This Row],[Semana n º Data]],2)</f>
        <v>25</v>
      </c>
      <c r="C2121">
        <v>28</v>
      </c>
      <c r="D2121" t="s">
        <v>9</v>
      </c>
      <c r="E2121" t="str">
        <f>_xlfn.CONCAT(_2024[[#This Row],[Armazém]],_2024[[#This Row],[Data]])</f>
        <v>Lisbona Praca Dom Pedro25</v>
      </c>
      <c r="F2121">
        <v>3346.06</v>
      </c>
      <c r="G2121">
        <v>20846.12</v>
      </c>
      <c r="H2121" s="3">
        <f>INT((MONTH(_2024[[#This Row],[Semana n º Data]])-1)/3)+1</f>
        <v>2</v>
      </c>
    </row>
    <row r="2122" spans="1:8" x14ac:dyDescent="0.25">
      <c r="A2122" t="s">
        <v>188</v>
      </c>
      <c r="B2122">
        <f>+WEEKNUM(_2024[[#This Row],[Semana n º Data]],2)</f>
        <v>25</v>
      </c>
      <c r="C2122">
        <v>23</v>
      </c>
      <c r="D2122" t="s">
        <v>14</v>
      </c>
      <c r="E2122" t="str">
        <f>_xlfn.CONCAT(_2024[[#This Row],[Armazém]],_2024[[#This Row],[Data]])</f>
        <v>Lisbona Alcochete25</v>
      </c>
      <c r="F2122">
        <v>2345.12</v>
      </c>
      <c r="G2122">
        <v>15000</v>
      </c>
      <c r="H2122" s="3">
        <f>INT((MONTH(_2024[[#This Row],[Semana n º Data]])-1)/3)+1</f>
        <v>2</v>
      </c>
    </row>
    <row r="2123" spans="1:8" x14ac:dyDescent="0.25">
      <c r="A2123" t="s">
        <v>188</v>
      </c>
      <c r="B2123">
        <f>+WEEKNUM(_2024[[#This Row],[Semana n º Data]],2)</f>
        <v>25</v>
      </c>
      <c r="C2123">
        <v>29</v>
      </c>
      <c r="D2123" t="s">
        <v>2</v>
      </c>
      <c r="E2123" t="str">
        <f>_xlfn.CONCAT(_2024[[#This Row],[Armazém]],_2024[[#This Row],[Data]])</f>
        <v>Almancil Outlet25</v>
      </c>
      <c r="F2123">
        <v>1583.65</v>
      </c>
      <c r="G2123">
        <v>12368.86</v>
      </c>
      <c r="H2123" s="3">
        <f>INT((MONTH(_2024[[#This Row],[Semana n º Data]])-1)/3)+1</f>
        <v>2</v>
      </c>
    </row>
    <row r="2124" spans="1:8" x14ac:dyDescent="0.25">
      <c r="A2124" t="s">
        <v>188</v>
      </c>
      <c r="B2124">
        <f>+WEEKNUM(_2024[[#This Row],[Semana n º Data]],2)</f>
        <v>25</v>
      </c>
      <c r="C2124">
        <v>30</v>
      </c>
      <c r="D2124" t="s">
        <v>6</v>
      </c>
      <c r="E2124" t="str">
        <f>_xlfn.CONCAT(_2024[[#This Row],[Armazém]],_2024[[#This Row],[Data]])</f>
        <v>Lisboa CC Amoreiras25</v>
      </c>
      <c r="F2124">
        <v>1540.66</v>
      </c>
      <c r="G2124">
        <v>13792.12</v>
      </c>
      <c r="H2124" s="3">
        <f>INT((MONTH(_2024[[#This Row],[Semana n º Data]])-1)/3)+1</f>
        <v>2</v>
      </c>
    </row>
    <row r="2125" spans="1:8" x14ac:dyDescent="0.25">
      <c r="A2125" t="s">
        <v>189</v>
      </c>
      <c r="B2125">
        <f>+WEEKNUM(_2024[[#This Row],[Semana n º Data]],2)</f>
        <v>25</v>
      </c>
      <c r="C2125">
        <v>20</v>
      </c>
      <c r="D2125" t="s">
        <v>4</v>
      </c>
      <c r="E2125" t="str">
        <f>_xlfn.CONCAT(_2024[[#This Row],[Armazém]],_2024[[#This Row],[Data]])</f>
        <v>Coimbra CC Dolce Vita25</v>
      </c>
      <c r="F2125">
        <v>3022.44</v>
      </c>
      <c r="G2125">
        <v>17686.759999999998</v>
      </c>
      <c r="H2125" s="3">
        <f>INT((MONTH(_2024[[#This Row],[Semana n º Data]])-1)/3)+1</f>
        <v>2</v>
      </c>
    </row>
    <row r="2126" spans="1:8" x14ac:dyDescent="0.25">
      <c r="A2126" t="s">
        <v>189</v>
      </c>
      <c r="B2126">
        <f>+WEEKNUM(_2024[[#This Row],[Semana n º Data]],2)</f>
        <v>25</v>
      </c>
      <c r="C2126">
        <v>24</v>
      </c>
      <c r="D2126" t="s">
        <v>10</v>
      </c>
      <c r="E2126" t="str">
        <f>_xlfn.CONCAT(_2024[[#This Row],[Armazém]],_2024[[#This Row],[Data]])</f>
        <v>Madeira Funchal CC La25</v>
      </c>
      <c r="F2126">
        <v>3106.07</v>
      </c>
      <c r="G2126">
        <v>19399.919999999998</v>
      </c>
      <c r="H2126" s="3">
        <f>INT((MONTH(_2024[[#This Row],[Semana n º Data]])-1)/3)+1</f>
        <v>2</v>
      </c>
    </row>
    <row r="2127" spans="1:8" x14ac:dyDescent="0.25">
      <c r="A2127" t="s">
        <v>189</v>
      </c>
      <c r="B2127">
        <f>+WEEKNUM(_2024[[#This Row],[Semana n º Data]],2)</f>
        <v>25</v>
      </c>
      <c r="C2127">
        <v>22</v>
      </c>
      <c r="D2127" t="s">
        <v>5</v>
      </c>
      <c r="E2127" t="str">
        <f>_xlfn.CONCAT(_2024[[#This Row],[Armazém]],_2024[[#This Row],[Data]])</f>
        <v>Faro CC Forum Algarve25</v>
      </c>
      <c r="F2127">
        <v>1527.7</v>
      </c>
      <c r="G2127">
        <v>11154.01</v>
      </c>
      <c r="H2127" s="3">
        <f>INT((MONTH(_2024[[#This Row],[Semana n º Data]])-1)/3)+1</f>
        <v>2</v>
      </c>
    </row>
    <row r="2128" spans="1:8" x14ac:dyDescent="0.25">
      <c r="A2128" t="s">
        <v>189</v>
      </c>
      <c r="B2128">
        <f>+WEEKNUM(_2024[[#This Row],[Semana n º Data]],2)</f>
        <v>25</v>
      </c>
      <c r="C2128">
        <v>26</v>
      </c>
      <c r="D2128" t="s">
        <v>13</v>
      </c>
      <c r="E2128" t="str">
        <f>_xlfn.CONCAT(_2024[[#This Row],[Armazém]],_2024[[#This Row],[Data]])</f>
        <v>Porto CC Norte Shopping25</v>
      </c>
      <c r="F2128">
        <v>5689.84</v>
      </c>
      <c r="G2128">
        <v>26402.1</v>
      </c>
      <c r="H2128" s="3">
        <f>INT((MONTH(_2024[[#This Row],[Semana n º Data]])-1)/3)+1</f>
        <v>2</v>
      </c>
    </row>
    <row r="2129" spans="1:8" x14ac:dyDescent="0.25">
      <c r="A2129" t="s">
        <v>189</v>
      </c>
      <c r="B2129">
        <f>+WEEKNUM(_2024[[#This Row],[Semana n º Data]],2)</f>
        <v>25</v>
      </c>
      <c r="C2129">
        <v>21</v>
      </c>
      <c r="D2129" t="s">
        <v>7</v>
      </c>
      <c r="E2129" t="str">
        <f>_xlfn.CONCAT(_2024[[#This Row],[Armazém]],_2024[[#This Row],[Data]])</f>
        <v>Lisboa CC Colombo25</v>
      </c>
      <c r="F2129">
        <v>4939.3500000000004</v>
      </c>
      <c r="G2129">
        <v>31043.56</v>
      </c>
      <c r="H2129" s="3">
        <f>INT((MONTH(_2024[[#This Row],[Semana n º Data]])-1)/3)+1</f>
        <v>2</v>
      </c>
    </row>
    <row r="2130" spans="1:8" x14ac:dyDescent="0.25">
      <c r="A2130" t="s">
        <v>189</v>
      </c>
      <c r="B2130">
        <f>+WEEKNUM(_2024[[#This Row],[Semana n º Data]],2)</f>
        <v>25</v>
      </c>
      <c r="C2130">
        <v>18</v>
      </c>
      <c r="D2130" t="s">
        <v>12</v>
      </c>
      <c r="E2130" t="str">
        <f>_xlfn.CONCAT(_2024[[#This Row],[Armazém]],_2024[[#This Row],[Data]])</f>
        <v>Porto Aeroporto25</v>
      </c>
      <c r="F2130">
        <v>2528.34</v>
      </c>
      <c r="G2130">
        <v>14283.16</v>
      </c>
      <c r="H2130" s="3">
        <f>INT((MONTH(_2024[[#This Row],[Semana n º Data]])-1)/3)+1</f>
        <v>2</v>
      </c>
    </row>
    <row r="2131" spans="1:8" x14ac:dyDescent="0.25">
      <c r="A2131" t="s">
        <v>189</v>
      </c>
      <c r="B2131">
        <f>+WEEKNUM(_2024[[#This Row],[Semana n º Data]],2)</f>
        <v>25</v>
      </c>
      <c r="C2131">
        <v>27</v>
      </c>
      <c r="D2131" t="s">
        <v>11</v>
      </c>
      <c r="E2131" t="str">
        <f>_xlfn.CONCAT(_2024[[#This Row],[Armazém]],_2024[[#This Row],[Data]])</f>
        <v>Oeiras C.C. Parque Oeiras25</v>
      </c>
      <c r="F2131">
        <v>4766.6099999999997</v>
      </c>
      <c r="G2131">
        <v>17541.169999999998</v>
      </c>
      <c r="H2131" s="3">
        <f>INT((MONTH(_2024[[#This Row],[Semana n º Data]])-1)/3)+1</f>
        <v>2</v>
      </c>
    </row>
    <row r="2132" spans="1:8" x14ac:dyDescent="0.25">
      <c r="A2132" t="s">
        <v>189</v>
      </c>
      <c r="B2132">
        <f>+WEEKNUM(_2024[[#This Row],[Semana n º Data]],2)</f>
        <v>25</v>
      </c>
      <c r="C2132">
        <v>19</v>
      </c>
      <c r="D2132" t="s">
        <v>3</v>
      </c>
      <c r="E2132" t="str">
        <f>_xlfn.CONCAT(_2024[[#This Row],[Armazém]],_2024[[#This Row],[Data]])</f>
        <v>Braga25</v>
      </c>
      <c r="F2132">
        <v>3024.65</v>
      </c>
      <c r="G2132">
        <v>9055.9</v>
      </c>
      <c r="H2132" s="3">
        <f>INT((MONTH(_2024[[#This Row],[Semana n º Data]])-1)/3)+1</f>
        <v>2</v>
      </c>
    </row>
    <row r="2133" spans="1:8" x14ac:dyDescent="0.25">
      <c r="A2133" t="s">
        <v>189</v>
      </c>
      <c r="B2133">
        <f>+WEEKNUM(_2024[[#This Row],[Semana n º Data]],2)</f>
        <v>25</v>
      </c>
      <c r="C2133">
        <v>28</v>
      </c>
      <c r="D2133" t="s">
        <v>9</v>
      </c>
      <c r="E2133" t="str">
        <f>_xlfn.CONCAT(_2024[[#This Row],[Armazém]],_2024[[#This Row],[Data]])</f>
        <v>Lisbona Praca Dom Pedro25</v>
      </c>
      <c r="F2133">
        <v>4483.87</v>
      </c>
      <c r="G2133">
        <v>20846.12</v>
      </c>
      <c r="H2133" s="3">
        <f>INT((MONTH(_2024[[#This Row],[Semana n º Data]])-1)/3)+1</f>
        <v>2</v>
      </c>
    </row>
    <row r="2134" spans="1:8" x14ac:dyDescent="0.25">
      <c r="A2134" t="s">
        <v>189</v>
      </c>
      <c r="B2134">
        <f>+WEEKNUM(_2024[[#This Row],[Semana n º Data]],2)</f>
        <v>25</v>
      </c>
      <c r="C2134">
        <v>23</v>
      </c>
      <c r="D2134" t="s">
        <v>14</v>
      </c>
      <c r="E2134" t="str">
        <f>_xlfn.CONCAT(_2024[[#This Row],[Armazém]],_2024[[#This Row],[Data]])</f>
        <v>Lisbona Alcochete25</v>
      </c>
      <c r="F2134">
        <v>3433.14</v>
      </c>
      <c r="G2134">
        <v>15000</v>
      </c>
      <c r="H2134" s="3">
        <f>INT((MONTH(_2024[[#This Row],[Semana n º Data]])-1)/3)+1</f>
        <v>2</v>
      </c>
    </row>
    <row r="2135" spans="1:8" x14ac:dyDescent="0.25">
      <c r="A2135" t="s">
        <v>189</v>
      </c>
      <c r="B2135">
        <f>+WEEKNUM(_2024[[#This Row],[Semana n º Data]],2)</f>
        <v>25</v>
      </c>
      <c r="C2135">
        <v>29</v>
      </c>
      <c r="D2135" t="s">
        <v>2</v>
      </c>
      <c r="E2135" t="str">
        <f>_xlfn.CONCAT(_2024[[#This Row],[Armazém]],_2024[[#This Row],[Data]])</f>
        <v>Almancil Outlet25</v>
      </c>
      <c r="F2135">
        <v>1969.72</v>
      </c>
      <c r="G2135">
        <v>12368.86</v>
      </c>
      <c r="H2135" s="3">
        <f>INT((MONTH(_2024[[#This Row],[Semana n º Data]])-1)/3)+1</f>
        <v>2</v>
      </c>
    </row>
    <row r="2136" spans="1:8" x14ac:dyDescent="0.25">
      <c r="A2136" t="s">
        <v>189</v>
      </c>
      <c r="B2136">
        <f>+WEEKNUM(_2024[[#This Row],[Semana n º Data]],2)</f>
        <v>25</v>
      </c>
      <c r="C2136">
        <v>30</v>
      </c>
      <c r="D2136" t="s">
        <v>6</v>
      </c>
      <c r="E2136" t="str">
        <f>_xlfn.CONCAT(_2024[[#This Row],[Armazém]],_2024[[#This Row],[Data]])</f>
        <v>Lisboa CC Amoreiras25</v>
      </c>
      <c r="F2136">
        <v>4276.8900000000003</v>
      </c>
      <c r="G2136">
        <v>13792.12</v>
      </c>
      <c r="H2136" s="3">
        <f>INT((MONTH(_2024[[#This Row],[Semana n º Data]])-1)/3)+1</f>
        <v>2</v>
      </c>
    </row>
    <row r="2137" spans="1:8" x14ac:dyDescent="0.25">
      <c r="A2137" t="s">
        <v>190</v>
      </c>
      <c r="B2137">
        <f>+WEEKNUM(_2024[[#This Row],[Semana n º Data]],2)</f>
        <v>25</v>
      </c>
      <c r="C2137">
        <v>20</v>
      </c>
      <c r="D2137" t="s">
        <v>4</v>
      </c>
      <c r="E2137" t="str">
        <f>_xlfn.CONCAT(_2024[[#This Row],[Armazém]],_2024[[#This Row],[Data]])</f>
        <v>Coimbra CC Dolce Vita25</v>
      </c>
      <c r="F2137">
        <v>3893.23</v>
      </c>
      <c r="G2137">
        <v>17686.759999999998</v>
      </c>
      <c r="H2137" s="3">
        <f>INT((MONTH(_2024[[#This Row],[Semana n º Data]])-1)/3)+1</f>
        <v>2</v>
      </c>
    </row>
    <row r="2138" spans="1:8" x14ac:dyDescent="0.25">
      <c r="A2138" t="s">
        <v>190</v>
      </c>
      <c r="B2138">
        <f>+WEEKNUM(_2024[[#This Row],[Semana n º Data]],2)</f>
        <v>25</v>
      </c>
      <c r="C2138">
        <v>24</v>
      </c>
      <c r="D2138" t="s">
        <v>10</v>
      </c>
      <c r="E2138" t="str">
        <f>_xlfn.CONCAT(_2024[[#This Row],[Armazém]],_2024[[#This Row],[Data]])</f>
        <v>Madeira Funchal CC La25</v>
      </c>
      <c r="F2138">
        <v>2998.01</v>
      </c>
      <c r="G2138">
        <v>19399.919999999998</v>
      </c>
      <c r="H2138" s="3">
        <f>INT((MONTH(_2024[[#This Row],[Semana n º Data]])-1)/3)+1</f>
        <v>2</v>
      </c>
    </row>
    <row r="2139" spans="1:8" x14ac:dyDescent="0.25">
      <c r="A2139" t="s">
        <v>190</v>
      </c>
      <c r="B2139">
        <f>+WEEKNUM(_2024[[#This Row],[Semana n º Data]],2)</f>
        <v>25</v>
      </c>
      <c r="C2139">
        <v>22</v>
      </c>
      <c r="D2139" t="s">
        <v>5</v>
      </c>
      <c r="E2139" t="str">
        <f>_xlfn.CONCAT(_2024[[#This Row],[Armazém]],_2024[[#This Row],[Data]])</f>
        <v>Faro CC Forum Algarve25</v>
      </c>
      <c r="F2139">
        <v>1601.05</v>
      </c>
      <c r="G2139">
        <v>11154.01</v>
      </c>
      <c r="H2139" s="3">
        <f>INT((MONTH(_2024[[#This Row],[Semana n º Data]])-1)/3)+1</f>
        <v>2</v>
      </c>
    </row>
    <row r="2140" spans="1:8" x14ac:dyDescent="0.25">
      <c r="A2140" t="s">
        <v>190</v>
      </c>
      <c r="B2140">
        <f>+WEEKNUM(_2024[[#This Row],[Semana n º Data]],2)</f>
        <v>25</v>
      </c>
      <c r="C2140">
        <v>26</v>
      </c>
      <c r="D2140" t="s">
        <v>13</v>
      </c>
      <c r="E2140" t="str">
        <f>_xlfn.CONCAT(_2024[[#This Row],[Armazém]],_2024[[#This Row],[Data]])</f>
        <v>Porto CC Norte Shopping25</v>
      </c>
      <c r="F2140">
        <v>3266.07</v>
      </c>
      <c r="G2140">
        <v>26402.1</v>
      </c>
      <c r="H2140" s="3">
        <f>INT((MONTH(_2024[[#This Row],[Semana n º Data]])-1)/3)+1</f>
        <v>2</v>
      </c>
    </row>
    <row r="2141" spans="1:8" x14ac:dyDescent="0.25">
      <c r="A2141" t="s">
        <v>190</v>
      </c>
      <c r="B2141">
        <f>+WEEKNUM(_2024[[#This Row],[Semana n º Data]],2)</f>
        <v>25</v>
      </c>
      <c r="C2141">
        <v>21</v>
      </c>
      <c r="D2141" t="s">
        <v>7</v>
      </c>
      <c r="E2141" t="str">
        <f>_xlfn.CONCAT(_2024[[#This Row],[Armazém]],_2024[[#This Row],[Data]])</f>
        <v>Lisboa CC Colombo25</v>
      </c>
      <c r="F2141">
        <v>4854.74</v>
      </c>
      <c r="G2141">
        <v>31043.56</v>
      </c>
      <c r="H2141" s="3">
        <f>INT((MONTH(_2024[[#This Row],[Semana n º Data]])-1)/3)+1</f>
        <v>2</v>
      </c>
    </row>
    <row r="2142" spans="1:8" x14ac:dyDescent="0.25">
      <c r="A2142" t="s">
        <v>190</v>
      </c>
      <c r="B2142">
        <f>+WEEKNUM(_2024[[#This Row],[Semana n º Data]],2)</f>
        <v>25</v>
      </c>
      <c r="C2142">
        <v>18</v>
      </c>
      <c r="D2142" t="s">
        <v>12</v>
      </c>
      <c r="E2142" t="str">
        <f>_xlfn.CONCAT(_2024[[#This Row],[Armazém]],_2024[[#This Row],[Data]])</f>
        <v>Porto Aeroporto25</v>
      </c>
      <c r="F2142">
        <v>3072.97</v>
      </c>
      <c r="G2142">
        <v>14283.16</v>
      </c>
      <c r="H2142" s="3">
        <f>INT((MONTH(_2024[[#This Row],[Semana n º Data]])-1)/3)+1</f>
        <v>2</v>
      </c>
    </row>
    <row r="2143" spans="1:8" x14ac:dyDescent="0.25">
      <c r="A2143" t="s">
        <v>190</v>
      </c>
      <c r="B2143">
        <f>+WEEKNUM(_2024[[#This Row],[Semana n º Data]],2)</f>
        <v>25</v>
      </c>
      <c r="C2143">
        <v>27</v>
      </c>
      <c r="D2143" t="s">
        <v>11</v>
      </c>
      <c r="E2143" t="str">
        <f>_xlfn.CONCAT(_2024[[#This Row],[Armazém]],_2024[[#This Row],[Data]])</f>
        <v>Oeiras C.C. Parque Oeiras25</v>
      </c>
      <c r="F2143">
        <v>5169.43</v>
      </c>
      <c r="G2143">
        <v>17541.169999999998</v>
      </c>
      <c r="H2143" s="3">
        <f>INT((MONTH(_2024[[#This Row],[Semana n º Data]])-1)/3)+1</f>
        <v>2</v>
      </c>
    </row>
    <row r="2144" spans="1:8" x14ac:dyDescent="0.25">
      <c r="A2144" t="s">
        <v>190</v>
      </c>
      <c r="B2144">
        <f>+WEEKNUM(_2024[[#This Row],[Semana n º Data]],2)</f>
        <v>25</v>
      </c>
      <c r="C2144">
        <v>28</v>
      </c>
      <c r="D2144" t="s">
        <v>9</v>
      </c>
      <c r="E2144" t="str">
        <f>_xlfn.CONCAT(_2024[[#This Row],[Armazém]],_2024[[#This Row],[Data]])</f>
        <v>Lisbona Praca Dom Pedro25</v>
      </c>
      <c r="F2144">
        <v>3245.3</v>
      </c>
      <c r="G2144">
        <v>20846.12</v>
      </c>
      <c r="H2144" s="3">
        <f>INT((MONTH(_2024[[#This Row],[Semana n º Data]])-1)/3)+1</f>
        <v>2</v>
      </c>
    </row>
    <row r="2145" spans="1:8" x14ac:dyDescent="0.25">
      <c r="A2145" t="s">
        <v>190</v>
      </c>
      <c r="B2145">
        <f>+WEEKNUM(_2024[[#This Row],[Semana n º Data]],2)</f>
        <v>25</v>
      </c>
      <c r="C2145">
        <v>23</v>
      </c>
      <c r="D2145" t="s">
        <v>14</v>
      </c>
      <c r="E2145" t="str">
        <f>_xlfn.CONCAT(_2024[[#This Row],[Armazém]],_2024[[#This Row],[Data]])</f>
        <v>Lisbona Alcochete25</v>
      </c>
      <c r="F2145">
        <v>4486.26</v>
      </c>
      <c r="G2145">
        <v>15000</v>
      </c>
      <c r="H2145" s="3">
        <f>INT((MONTH(_2024[[#This Row],[Semana n º Data]])-1)/3)+1</f>
        <v>2</v>
      </c>
    </row>
    <row r="2146" spans="1:8" x14ac:dyDescent="0.25">
      <c r="A2146" t="s">
        <v>190</v>
      </c>
      <c r="B2146">
        <f>+WEEKNUM(_2024[[#This Row],[Semana n º Data]],2)</f>
        <v>25</v>
      </c>
      <c r="C2146">
        <v>29</v>
      </c>
      <c r="D2146" t="s">
        <v>2</v>
      </c>
      <c r="E2146" t="str">
        <f>_xlfn.CONCAT(_2024[[#This Row],[Armazém]],_2024[[#This Row],[Data]])</f>
        <v>Almancil Outlet25</v>
      </c>
      <c r="F2146">
        <v>1790.35</v>
      </c>
      <c r="G2146">
        <v>12368.86</v>
      </c>
      <c r="H2146" s="3">
        <f>INT((MONTH(_2024[[#This Row],[Semana n º Data]])-1)/3)+1</f>
        <v>2</v>
      </c>
    </row>
    <row r="2147" spans="1:8" x14ac:dyDescent="0.25">
      <c r="A2147" t="s">
        <v>190</v>
      </c>
      <c r="B2147">
        <f>+WEEKNUM(_2024[[#This Row],[Semana n º Data]],2)</f>
        <v>25</v>
      </c>
      <c r="C2147">
        <v>30</v>
      </c>
      <c r="D2147" t="s">
        <v>6</v>
      </c>
      <c r="E2147" t="str">
        <f>_xlfn.CONCAT(_2024[[#This Row],[Armazém]],_2024[[#This Row],[Data]])</f>
        <v>Lisboa CC Amoreiras25</v>
      </c>
      <c r="F2147">
        <v>3032.53</v>
      </c>
      <c r="G2147">
        <v>13792.12</v>
      </c>
      <c r="H2147" s="3">
        <f>INT((MONTH(_2024[[#This Row],[Semana n º Data]])-1)/3)+1</f>
        <v>2</v>
      </c>
    </row>
    <row r="2148" spans="1:8" x14ac:dyDescent="0.25">
      <c r="A2148" t="s">
        <v>191</v>
      </c>
      <c r="B2148">
        <f>+WEEKNUM(_2024[[#This Row],[Semana n º Data]],2)</f>
        <v>26</v>
      </c>
      <c r="C2148">
        <v>20</v>
      </c>
      <c r="D2148" t="s">
        <v>4</v>
      </c>
      <c r="E2148" t="str">
        <f>_xlfn.CONCAT(_2024[[#This Row],[Armazém]],_2024[[#This Row],[Data]])</f>
        <v>Coimbra CC Dolce Vita26</v>
      </c>
      <c r="F2148">
        <v>2660.41</v>
      </c>
      <c r="G2148">
        <v>21563.43</v>
      </c>
      <c r="H2148" s="3">
        <f>INT((MONTH(_2024[[#This Row],[Semana n º Data]])-1)/3)+1</f>
        <v>2</v>
      </c>
    </row>
    <row r="2149" spans="1:8" x14ac:dyDescent="0.25">
      <c r="A2149" t="s">
        <v>191</v>
      </c>
      <c r="B2149">
        <f>+WEEKNUM(_2024[[#This Row],[Semana n º Data]],2)</f>
        <v>26</v>
      </c>
      <c r="C2149">
        <v>24</v>
      </c>
      <c r="D2149" t="s">
        <v>10</v>
      </c>
      <c r="E2149" t="str">
        <f>_xlfn.CONCAT(_2024[[#This Row],[Armazém]],_2024[[#This Row],[Data]])</f>
        <v>Madeira Funchal CC La26</v>
      </c>
      <c r="F2149">
        <v>3365.04</v>
      </c>
      <c r="G2149">
        <v>20374.88</v>
      </c>
      <c r="H2149" s="3">
        <f>INT((MONTH(_2024[[#This Row],[Semana n º Data]])-1)/3)+1</f>
        <v>2</v>
      </c>
    </row>
    <row r="2150" spans="1:8" x14ac:dyDescent="0.25">
      <c r="A2150" t="s">
        <v>191</v>
      </c>
      <c r="B2150">
        <f>+WEEKNUM(_2024[[#This Row],[Semana n º Data]],2)</f>
        <v>26</v>
      </c>
      <c r="C2150">
        <v>22</v>
      </c>
      <c r="D2150" t="s">
        <v>5</v>
      </c>
      <c r="E2150" t="str">
        <f>_xlfn.CONCAT(_2024[[#This Row],[Armazém]],_2024[[#This Row],[Data]])</f>
        <v>Faro CC Forum Algarve26</v>
      </c>
      <c r="F2150">
        <v>1319.97</v>
      </c>
      <c r="G2150">
        <v>11605.85</v>
      </c>
      <c r="H2150" s="3">
        <f>INT((MONTH(_2024[[#This Row],[Semana n º Data]])-1)/3)+1</f>
        <v>2</v>
      </c>
    </row>
    <row r="2151" spans="1:8" x14ac:dyDescent="0.25">
      <c r="A2151" t="s">
        <v>191</v>
      </c>
      <c r="B2151">
        <f>+WEEKNUM(_2024[[#This Row],[Semana n º Data]],2)</f>
        <v>26</v>
      </c>
      <c r="C2151">
        <v>26</v>
      </c>
      <c r="D2151" t="s">
        <v>13</v>
      </c>
      <c r="E2151" t="str">
        <f>_xlfn.CONCAT(_2024[[#This Row],[Armazém]],_2024[[#This Row],[Data]])</f>
        <v>Porto CC Norte Shopping26</v>
      </c>
      <c r="F2151">
        <v>4317.91</v>
      </c>
      <c r="G2151">
        <v>40947.53</v>
      </c>
      <c r="H2151" s="3">
        <f>INT((MONTH(_2024[[#This Row],[Semana n º Data]])-1)/3)+1</f>
        <v>2</v>
      </c>
    </row>
    <row r="2152" spans="1:8" x14ac:dyDescent="0.25">
      <c r="A2152" t="s">
        <v>191</v>
      </c>
      <c r="B2152">
        <f>+WEEKNUM(_2024[[#This Row],[Semana n º Data]],2)</f>
        <v>26</v>
      </c>
      <c r="C2152">
        <v>21</v>
      </c>
      <c r="D2152" t="s">
        <v>7</v>
      </c>
      <c r="E2152" t="str">
        <f>_xlfn.CONCAT(_2024[[#This Row],[Armazém]],_2024[[#This Row],[Data]])</f>
        <v>Lisboa CC Colombo26</v>
      </c>
      <c r="F2152">
        <v>2913.68</v>
      </c>
      <c r="G2152">
        <v>41369.339999999997</v>
      </c>
      <c r="H2152" s="3">
        <f>INT((MONTH(_2024[[#This Row],[Semana n º Data]])-1)/3)+1</f>
        <v>2</v>
      </c>
    </row>
    <row r="2153" spans="1:8" x14ac:dyDescent="0.25">
      <c r="A2153" t="s">
        <v>191</v>
      </c>
      <c r="B2153">
        <f>+WEEKNUM(_2024[[#This Row],[Semana n º Data]],2)</f>
        <v>26</v>
      </c>
      <c r="C2153">
        <v>18</v>
      </c>
      <c r="D2153" t="s">
        <v>12</v>
      </c>
      <c r="E2153" t="str">
        <f>_xlfn.CONCAT(_2024[[#This Row],[Armazém]],_2024[[#This Row],[Data]])</f>
        <v>Porto Aeroporto26</v>
      </c>
      <c r="F2153">
        <v>2585.7399999999998</v>
      </c>
      <c r="G2153">
        <v>20368.71</v>
      </c>
      <c r="H2153" s="3">
        <f>INT((MONTH(_2024[[#This Row],[Semana n º Data]])-1)/3)+1</f>
        <v>2</v>
      </c>
    </row>
    <row r="2154" spans="1:8" x14ac:dyDescent="0.25">
      <c r="A2154" t="s">
        <v>191</v>
      </c>
      <c r="B2154">
        <f>+WEEKNUM(_2024[[#This Row],[Semana n º Data]],2)</f>
        <v>26</v>
      </c>
      <c r="C2154">
        <v>27</v>
      </c>
      <c r="D2154" t="s">
        <v>11</v>
      </c>
      <c r="E2154" t="str">
        <f>_xlfn.CONCAT(_2024[[#This Row],[Armazém]],_2024[[#This Row],[Data]])</f>
        <v>Oeiras C.C. Parque Oeiras26</v>
      </c>
      <c r="F2154">
        <v>3010.4</v>
      </c>
      <c r="G2154">
        <v>22628.42</v>
      </c>
      <c r="H2154" s="3">
        <f>INT((MONTH(_2024[[#This Row],[Semana n º Data]])-1)/3)+1</f>
        <v>2</v>
      </c>
    </row>
    <row r="2155" spans="1:8" x14ac:dyDescent="0.25">
      <c r="A2155" t="s">
        <v>191</v>
      </c>
      <c r="B2155">
        <f>+WEEKNUM(_2024[[#This Row],[Semana n º Data]],2)</f>
        <v>26</v>
      </c>
      <c r="C2155">
        <v>19</v>
      </c>
      <c r="D2155" t="s">
        <v>3</v>
      </c>
      <c r="E2155" t="str">
        <f>_xlfn.CONCAT(_2024[[#This Row],[Armazém]],_2024[[#This Row],[Data]])</f>
        <v>Braga26</v>
      </c>
      <c r="F2155">
        <v>392.27</v>
      </c>
      <c r="G2155">
        <v>12512.68</v>
      </c>
      <c r="H2155" s="3">
        <f>INT((MONTH(_2024[[#This Row],[Semana n º Data]])-1)/3)+1</f>
        <v>2</v>
      </c>
    </row>
    <row r="2156" spans="1:8" x14ac:dyDescent="0.25">
      <c r="A2156" t="s">
        <v>191</v>
      </c>
      <c r="B2156">
        <f>+WEEKNUM(_2024[[#This Row],[Semana n º Data]],2)</f>
        <v>26</v>
      </c>
      <c r="C2156">
        <v>28</v>
      </c>
      <c r="D2156" t="s">
        <v>9</v>
      </c>
      <c r="E2156" t="str">
        <f>_xlfn.CONCAT(_2024[[#This Row],[Armazém]],_2024[[#This Row],[Data]])</f>
        <v>Lisbona Praca Dom Pedro26</v>
      </c>
      <c r="F2156">
        <v>4214.3100000000004</v>
      </c>
      <c r="G2156">
        <v>25000</v>
      </c>
      <c r="H2156" s="3">
        <f>INT((MONTH(_2024[[#This Row],[Semana n º Data]])-1)/3)+1</f>
        <v>2</v>
      </c>
    </row>
    <row r="2157" spans="1:8" x14ac:dyDescent="0.25">
      <c r="A2157" t="s">
        <v>191</v>
      </c>
      <c r="B2157">
        <f>+WEEKNUM(_2024[[#This Row],[Semana n º Data]],2)</f>
        <v>26</v>
      </c>
      <c r="C2157">
        <v>23</v>
      </c>
      <c r="D2157" t="s">
        <v>14</v>
      </c>
      <c r="E2157" t="str">
        <f>_xlfn.CONCAT(_2024[[#This Row],[Armazém]],_2024[[#This Row],[Data]])</f>
        <v>Lisbona Alcochete26</v>
      </c>
      <c r="F2157">
        <v>973.69</v>
      </c>
      <c r="G2157">
        <v>24111.22</v>
      </c>
      <c r="H2157" s="3">
        <f>INT((MONTH(_2024[[#This Row],[Semana n º Data]])-1)/3)+1</f>
        <v>2</v>
      </c>
    </row>
    <row r="2158" spans="1:8" x14ac:dyDescent="0.25">
      <c r="A2158" t="s">
        <v>191</v>
      </c>
      <c r="B2158">
        <f>+WEEKNUM(_2024[[#This Row],[Semana n º Data]],2)</f>
        <v>26</v>
      </c>
      <c r="C2158">
        <v>29</v>
      </c>
      <c r="D2158" t="s">
        <v>2</v>
      </c>
      <c r="E2158" t="str">
        <f>_xlfn.CONCAT(_2024[[#This Row],[Armazém]],_2024[[#This Row],[Data]])</f>
        <v>Almancil Outlet26</v>
      </c>
      <c r="F2158">
        <v>1602.94</v>
      </c>
      <c r="G2158">
        <v>13166.43</v>
      </c>
      <c r="H2158" s="3">
        <f>INT((MONTH(_2024[[#This Row],[Semana n º Data]])-1)/3)+1</f>
        <v>2</v>
      </c>
    </row>
    <row r="2159" spans="1:8" x14ac:dyDescent="0.25">
      <c r="A2159" t="s">
        <v>191</v>
      </c>
      <c r="B2159">
        <f>+WEEKNUM(_2024[[#This Row],[Semana n º Data]],2)</f>
        <v>26</v>
      </c>
      <c r="C2159">
        <v>30</v>
      </c>
      <c r="D2159" t="s">
        <v>6</v>
      </c>
      <c r="E2159" t="str">
        <f>_xlfn.CONCAT(_2024[[#This Row],[Armazém]],_2024[[#This Row],[Data]])</f>
        <v>Lisboa CC Amoreiras26</v>
      </c>
      <c r="F2159">
        <v>2733.83</v>
      </c>
      <c r="G2159">
        <v>22423.02</v>
      </c>
      <c r="H2159" s="3">
        <f>INT((MONTH(_2024[[#This Row],[Semana n º Data]])-1)/3)+1</f>
        <v>2</v>
      </c>
    </row>
    <row r="2160" spans="1:8" x14ac:dyDescent="0.25">
      <c r="A2160" t="s">
        <v>192</v>
      </c>
      <c r="B2160">
        <f>+WEEKNUM(_2024[[#This Row],[Semana n º Data]],2)</f>
        <v>26</v>
      </c>
      <c r="C2160">
        <v>20</v>
      </c>
      <c r="D2160" t="s">
        <v>4</v>
      </c>
      <c r="E2160" t="str">
        <f>_xlfn.CONCAT(_2024[[#This Row],[Armazém]],_2024[[#This Row],[Data]])</f>
        <v>Coimbra CC Dolce Vita26</v>
      </c>
      <c r="F2160">
        <v>1760.38</v>
      </c>
      <c r="G2160">
        <v>21563.43</v>
      </c>
      <c r="H2160" s="3">
        <f>INT((MONTH(_2024[[#This Row],[Semana n º Data]])-1)/3)+1</f>
        <v>2</v>
      </c>
    </row>
    <row r="2161" spans="1:8" x14ac:dyDescent="0.25">
      <c r="A2161" t="s">
        <v>192</v>
      </c>
      <c r="B2161">
        <f>+WEEKNUM(_2024[[#This Row],[Semana n º Data]],2)</f>
        <v>26</v>
      </c>
      <c r="C2161">
        <v>24</v>
      </c>
      <c r="D2161" t="s">
        <v>10</v>
      </c>
      <c r="E2161" t="str">
        <f>_xlfn.CONCAT(_2024[[#This Row],[Armazém]],_2024[[#This Row],[Data]])</f>
        <v>Madeira Funchal CC La26</v>
      </c>
      <c r="F2161">
        <v>3051.83</v>
      </c>
      <c r="G2161">
        <v>20374.88</v>
      </c>
      <c r="H2161" s="3">
        <f>INT((MONTH(_2024[[#This Row],[Semana n º Data]])-1)/3)+1</f>
        <v>2</v>
      </c>
    </row>
    <row r="2162" spans="1:8" x14ac:dyDescent="0.25">
      <c r="A2162" t="s">
        <v>192</v>
      </c>
      <c r="B2162">
        <f>+WEEKNUM(_2024[[#This Row],[Semana n º Data]],2)</f>
        <v>26</v>
      </c>
      <c r="C2162">
        <v>22</v>
      </c>
      <c r="D2162" t="s">
        <v>5</v>
      </c>
      <c r="E2162" t="str">
        <f>_xlfn.CONCAT(_2024[[#This Row],[Armazém]],_2024[[#This Row],[Data]])</f>
        <v>Faro CC Forum Algarve26</v>
      </c>
      <c r="F2162">
        <v>1110.43</v>
      </c>
      <c r="G2162">
        <v>11605.85</v>
      </c>
      <c r="H2162" s="3">
        <f>INT((MONTH(_2024[[#This Row],[Semana n º Data]])-1)/3)+1</f>
        <v>2</v>
      </c>
    </row>
    <row r="2163" spans="1:8" x14ac:dyDescent="0.25">
      <c r="A2163" t="s">
        <v>192</v>
      </c>
      <c r="B2163">
        <f>+WEEKNUM(_2024[[#This Row],[Semana n º Data]],2)</f>
        <v>26</v>
      </c>
      <c r="C2163">
        <v>26</v>
      </c>
      <c r="D2163" t="s">
        <v>13</v>
      </c>
      <c r="E2163" t="str">
        <f>_xlfn.CONCAT(_2024[[#This Row],[Armazém]],_2024[[#This Row],[Data]])</f>
        <v>Porto CC Norte Shopping26</v>
      </c>
      <c r="F2163">
        <v>3274.99</v>
      </c>
      <c r="G2163">
        <v>40947.53</v>
      </c>
      <c r="H2163" s="3">
        <f>INT((MONTH(_2024[[#This Row],[Semana n º Data]])-1)/3)+1</f>
        <v>2</v>
      </c>
    </row>
    <row r="2164" spans="1:8" x14ac:dyDescent="0.25">
      <c r="A2164" t="s">
        <v>192</v>
      </c>
      <c r="B2164">
        <f>+WEEKNUM(_2024[[#This Row],[Semana n º Data]],2)</f>
        <v>26</v>
      </c>
      <c r="C2164">
        <v>21</v>
      </c>
      <c r="D2164" t="s">
        <v>7</v>
      </c>
      <c r="E2164" t="str">
        <f>_xlfn.CONCAT(_2024[[#This Row],[Armazém]],_2024[[#This Row],[Data]])</f>
        <v>Lisboa CC Colombo26</v>
      </c>
      <c r="F2164">
        <v>3525.63</v>
      </c>
      <c r="G2164">
        <v>41369.339999999997</v>
      </c>
      <c r="H2164" s="3">
        <f>INT((MONTH(_2024[[#This Row],[Semana n º Data]])-1)/3)+1</f>
        <v>2</v>
      </c>
    </row>
    <row r="2165" spans="1:8" x14ac:dyDescent="0.25">
      <c r="A2165" t="s">
        <v>192</v>
      </c>
      <c r="B2165">
        <f>+WEEKNUM(_2024[[#This Row],[Semana n º Data]],2)</f>
        <v>26</v>
      </c>
      <c r="C2165">
        <v>18</v>
      </c>
      <c r="D2165" t="s">
        <v>12</v>
      </c>
      <c r="E2165" t="str">
        <f>_xlfn.CONCAT(_2024[[#This Row],[Armazém]],_2024[[#This Row],[Data]])</f>
        <v>Porto Aeroporto26</v>
      </c>
      <c r="F2165">
        <v>3299.67</v>
      </c>
      <c r="G2165">
        <v>20368.71</v>
      </c>
      <c r="H2165" s="3">
        <f>INT((MONTH(_2024[[#This Row],[Semana n º Data]])-1)/3)+1</f>
        <v>2</v>
      </c>
    </row>
    <row r="2166" spans="1:8" x14ac:dyDescent="0.25">
      <c r="A2166" t="s">
        <v>192</v>
      </c>
      <c r="B2166">
        <f>+WEEKNUM(_2024[[#This Row],[Semana n º Data]],2)</f>
        <v>26</v>
      </c>
      <c r="C2166">
        <v>27</v>
      </c>
      <c r="D2166" t="s">
        <v>11</v>
      </c>
      <c r="E2166" t="str">
        <f>_xlfn.CONCAT(_2024[[#This Row],[Armazém]],_2024[[#This Row],[Data]])</f>
        <v>Oeiras C.C. Parque Oeiras26</v>
      </c>
      <c r="F2166">
        <v>2259.67</v>
      </c>
      <c r="G2166">
        <v>22628.42</v>
      </c>
      <c r="H2166" s="3">
        <f>INT((MONTH(_2024[[#This Row],[Semana n º Data]])-1)/3)+1</f>
        <v>2</v>
      </c>
    </row>
    <row r="2167" spans="1:8" x14ac:dyDescent="0.25">
      <c r="A2167" t="s">
        <v>192</v>
      </c>
      <c r="B2167">
        <f>+WEEKNUM(_2024[[#This Row],[Semana n º Data]],2)</f>
        <v>26</v>
      </c>
      <c r="C2167">
        <v>19</v>
      </c>
      <c r="D2167" t="s">
        <v>3</v>
      </c>
      <c r="E2167" t="str">
        <f>_xlfn.CONCAT(_2024[[#This Row],[Armazém]],_2024[[#This Row],[Data]])</f>
        <v>Braga26</v>
      </c>
      <c r="F2167">
        <v>2075</v>
      </c>
      <c r="G2167">
        <v>12512.68</v>
      </c>
      <c r="H2167" s="3">
        <f>INT((MONTH(_2024[[#This Row],[Semana n º Data]])-1)/3)+1</f>
        <v>2</v>
      </c>
    </row>
    <row r="2168" spans="1:8" x14ac:dyDescent="0.25">
      <c r="A2168" t="s">
        <v>192</v>
      </c>
      <c r="B2168">
        <f>+WEEKNUM(_2024[[#This Row],[Semana n º Data]],2)</f>
        <v>26</v>
      </c>
      <c r="C2168">
        <v>28</v>
      </c>
      <c r="D2168" t="s">
        <v>9</v>
      </c>
      <c r="E2168" t="str">
        <f>_xlfn.CONCAT(_2024[[#This Row],[Armazém]],_2024[[#This Row],[Data]])</f>
        <v>Lisbona Praca Dom Pedro26</v>
      </c>
      <c r="F2168">
        <v>4096.32</v>
      </c>
      <c r="G2168">
        <v>25000</v>
      </c>
      <c r="H2168" s="3">
        <f>INT((MONTH(_2024[[#This Row],[Semana n º Data]])-1)/3)+1</f>
        <v>2</v>
      </c>
    </row>
    <row r="2169" spans="1:8" x14ac:dyDescent="0.25">
      <c r="A2169" t="s">
        <v>192</v>
      </c>
      <c r="B2169">
        <f>+WEEKNUM(_2024[[#This Row],[Semana n º Data]],2)</f>
        <v>26</v>
      </c>
      <c r="C2169">
        <v>23</v>
      </c>
      <c r="D2169" t="s">
        <v>14</v>
      </c>
      <c r="E2169" t="str">
        <f>_xlfn.CONCAT(_2024[[#This Row],[Armazém]],_2024[[#This Row],[Data]])</f>
        <v>Lisbona Alcochete26</v>
      </c>
      <c r="F2169">
        <v>1273.78</v>
      </c>
      <c r="G2169">
        <v>24111.22</v>
      </c>
      <c r="H2169" s="3">
        <f>INT((MONTH(_2024[[#This Row],[Semana n º Data]])-1)/3)+1</f>
        <v>2</v>
      </c>
    </row>
    <row r="2170" spans="1:8" x14ac:dyDescent="0.25">
      <c r="A2170" t="s">
        <v>192</v>
      </c>
      <c r="B2170">
        <f>+WEEKNUM(_2024[[#This Row],[Semana n º Data]],2)</f>
        <v>26</v>
      </c>
      <c r="C2170">
        <v>29</v>
      </c>
      <c r="D2170" t="s">
        <v>2</v>
      </c>
      <c r="E2170" t="str">
        <f>_xlfn.CONCAT(_2024[[#This Row],[Armazém]],_2024[[#This Row],[Data]])</f>
        <v>Almancil Outlet26</v>
      </c>
      <c r="F2170">
        <v>1228.49</v>
      </c>
      <c r="G2170">
        <v>13166.43</v>
      </c>
      <c r="H2170" s="3">
        <f>INT((MONTH(_2024[[#This Row],[Semana n º Data]])-1)/3)+1</f>
        <v>2</v>
      </c>
    </row>
    <row r="2171" spans="1:8" x14ac:dyDescent="0.25">
      <c r="A2171" t="s">
        <v>192</v>
      </c>
      <c r="B2171">
        <f>+WEEKNUM(_2024[[#This Row],[Semana n º Data]],2)</f>
        <v>26</v>
      </c>
      <c r="C2171">
        <v>30</v>
      </c>
      <c r="D2171" t="s">
        <v>6</v>
      </c>
      <c r="E2171" t="str">
        <f>_xlfn.CONCAT(_2024[[#This Row],[Armazém]],_2024[[#This Row],[Data]])</f>
        <v>Lisboa CC Amoreiras26</v>
      </c>
      <c r="F2171">
        <v>1612.64</v>
      </c>
      <c r="G2171">
        <v>22423.02</v>
      </c>
      <c r="H2171" s="3">
        <f>INT((MONTH(_2024[[#This Row],[Semana n º Data]])-1)/3)+1</f>
        <v>2</v>
      </c>
    </row>
    <row r="2172" spans="1:8" x14ac:dyDescent="0.25">
      <c r="A2172" t="s">
        <v>193</v>
      </c>
      <c r="B2172">
        <f>+WEEKNUM(_2024[[#This Row],[Semana n º Data]],2)</f>
        <v>26</v>
      </c>
      <c r="C2172">
        <v>20</v>
      </c>
      <c r="D2172" t="s">
        <v>4</v>
      </c>
      <c r="E2172" t="str">
        <f>_xlfn.CONCAT(_2024[[#This Row],[Armazém]],_2024[[#This Row],[Data]])</f>
        <v>Coimbra CC Dolce Vita26</v>
      </c>
      <c r="F2172">
        <v>1688.27</v>
      </c>
      <c r="G2172">
        <v>21563.43</v>
      </c>
      <c r="H2172" s="3">
        <f>INT((MONTH(_2024[[#This Row],[Semana n º Data]])-1)/3)+1</f>
        <v>2</v>
      </c>
    </row>
    <row r="2173" spans="1:8" x14ac:dyDescent="0.25">
      <c r="A2173" t="s">
        <v>193</v>
      </c>
      <c r="B2173">
        <f>+WEEKNUM(_2024[[#This Row],[Semana n º Data]],2)</f>
        <v>26</v>
      </c>
      <c r="C2173">
        <v>24</v>
      </c>
      <c r="D2173" t="s">
        <v>10</v>
      </c>
      <c r="E2173" t="str">
        <f>_xlfn.CONCAT(_2024[[#This Row],[Armazém]],_2024[[#This Row],[Data]])</f>
        <v>Madeira Funchal CC La26</v>
      </c>
      <c r="F2173">
        <v>1607.15</v>
      </c>
      <c r="G2173">
        <v>20374.88</v>
      </c>
      <c r="H2173" s="3">
        <f>INT((MONTH(_2024[[#This Row],[Semana n º Data]])-1)/3)+1</f>
        <v>2</v>
      </c>
    </row>
    <row r="2174" spans="1:8" x14ac:dyDescent="0.25">
      <c r="A2174" t="s">
        <v>193</v>
      </c>
      <c r="B2174">
        <f>+WEEKNUM(_2024[[#This Row],[Semana n º Data]],2)</f>
        <v>26</v>
      </c>
      <c r="C2174">
        <v>22</v>
      </c>
      <c r="D2174" t="s">
        <v>5</v>
      </c>
      <c r="E2174" t="str">
        <f>_xlfn.CONCAT(_2024[[#This Row],[Armazém]],_2024[[#This Row],[Data]])</f>
        <v>Faro CC Forum Algarve26</v>
      </c>
      <c r="F2174">
        <v>1421.7</v>
      </c>
      <c r="G2174">
        <v>11605.85</v>
      </c>
      <c r="H2174" s="3">
        <f>INT((MONTH(_2024[[#This Row],[Semana n º Data]])-1)/3)+1</f>
        <v>2</v>
      </c>
    </row>
    <row r="2175" spans="1:8" x14ac:dyDescent="0.25">
      <c r="A2175" t="s">
        <v>193</v>
      </c>
      <c r="B2175">
        <f>+WEEKNUM(_2024[[#This Row],[Semana n º Data]],2)</f>
        <v>26</v>
      </c>
      <c r="C2175">
        <v>26</v>
      </c>
      <c r="D2175" t="s">
        <v>13</v>
      </c>
      <c r="E2175" t="str">
        <f>_xlfn.CONCAT(_2024[[#This Row],[Armazém]],_2024[[#This Row],[Data]])</f>
        <v>Porto CC Norte Shopping26</v>
      </c>
      <c r="F2175">
        <v>3252.23</v>
      </c>
      <c r="G2175">
        <v>40947.53</v>
      </c>
      <c r="H2175" s="3">
        <f>INT((MONTH(_2024[[#This Row],[Semana n º Data]])-1)/3)+1</f>
        <v>2</v>
      </c>
    </row>
    <row r="2176" spans="1:8" x14ac:dyDescent="0.25">
      <c r="A2176" t="s">
        <v>193</v>
      </c>
      <c r="B2176">
        <f>+WEEKNUM(_2024[[#This Row],[Semana n º Data]],2)</f>
        <v>26</v>
      </c>
      <c r="C2176">
        <v>21</v>
      </c>
      <c r="D2176" t="s">
        <v>7</v>
      </c>
      <c r="E2176" t="str">
        <f>_xlfn.CONCAT(_2024[[#This Row],[Armazém]],_2024[[#This Row],[Data]])</f>
        <v>Lisboa CC Colombo26</v>
      </c>
      <c r="F2176">
        <v>2800.59</v>
      </c>
      <c r="G2176">
        <v>41369.339999999997</v>
      </c>
      <c r="H2176" s="3">
        <f>INT((MONTH(_2024[[#This Row],[Semana n º Data]])-1)/3)+1</f>
        <v>2</v>
      </c>
    </row>
    <row r="2177" spans="1:8" x14ac:dyDescent="0.25">
      <c r="A2177" t="s">
        <v>193</v>
      </c>
      <c r="B2177">
        <f>+WEEKNUM(_2024[[#This Row],[Semana n º Data]],2)</f>
        <v>26</v>
      </c>
      <c r="C2177">
        <v>18</v>
      </c>
      <c r="D2177" t="s">
        <v>12</v>
      </c>
      <c r="E2177" t="str">
        <f>_xlfn.CONCAT(_2024[[#This Row],[Armazém]],_2024[[#This Row],[Data]])</f>
        <v>Porto Aeroporto26</v>
      </c>
      <c r="F2177">
        <v>3201.94</v>
      </c>
      <c r="G2177">
        <v>20368.71</v>
      </c>
      <c r="H2177" s="3">
        <f>INT((MONTH(_2024[[#This Row],[Semana n º Data]])-1)/3)+1</f>
        <v>2</v>
      </c>
    </row>
    <row r="2178" spans="1:8" x14ac:dyDescent="0.25">
      <c r="A2178" t="s">
        <v>193</v>
      </c>
      <c r="B2178">
        <f>+WEEKNUM(_2024[[#This Row],[Semana n º Data]],2)</f>
        <v>26</v>
      </c>
      <c r="C2178">
        <v>27</v>
      </c>
      <c r="D2178" t="s">
        <v>11</v>
      </c>
      <c r="E2178" t="str">
        <f>_xlfn.CONCAT(_2024[[#This Row],[Armazém]],_2024[[#This Row],[Data]])</f>
        <v>Oeiras C.C. Parque Oeiras26</v>
      </c>
      <c r="F2178">
        <v>1619.08</v>
      </c>
      <c r="G2178">
        <v>22628.42</v>
      </c>
      <c r="H2178" s="3">
        <f>INT((MONTH(_2024[[#This Row],[Semana n º Data]])-1)/3)+1</f>
        <v>2</v>
      </c>
    </row>
    <row r="2179" spans="1:8" x14ac:dyDescent="0.25">
      <c r="A2179" t="s">
        <v>193</v>
      </c>
      <c r="B2179">
        <f>+WEEKNUM(_2024[[#This Row],[Semana n º Data]],2)</f>
        <v>26</v>
      </c>
      <c r="C2179">
        <v>19</v>
      </c>
      <c r="D2179" t="s">
        <v>3</v>
      </c>
      <c r="E2179" t="str">
        <f>_xlfn.CONCAT(_2024[[#This Row],[Armazém]],_2024[[#This Row],[Data]])</f>
        <v>Braga26</v>
      </c>
      <c r="F2179">
        <v>1796.91</v>
      </c>
      <c r="G2179">
        <v>12512.68</v>
      </c>
      <c r="H2179" s="3">
        <f>INT((MONTH(_2024[[#This Row],[Semana n º Data]])-1)/3)+1</f>
        <v>2</v>
      </c>
    </row>
    <row r="2180" spans="1:8" x14ac:dyDescent="0.25">
      <c r="A2180" t="s">
        <v>193</v>
      </c>
      <c r="B2180">
        <f>+WEEKNUM(_2024[[#This Row],[Semana n º Data]],2)</f>
        <v>26</v>
      </c>
      <c r="C2180">
        <v>28</v>
      </c>
      <c r="D2180" t="s">
        <v>9</v>
      </c>
      <c r="E2180" t="str">
        <f>_xlfn.CONCAT(_2024[[#This Row],[Armazém]],_2024[[#This Row],[Data]])</f>
        <v>Lisbona Praca Dom Pedro26</v>
      </c>
      <c r="F2180">
        <v>2648.68</v>
      </c>
      <c r="G2180">
        <v>25000</v>
      </c>
      <c r="H2180" s="3">
        <f>INT((MONTH(_2024[[#This Row],[Semana n º Data]])-1)/3)+1</f>
        <v>2</v>
      </c>
    </row>
    <row r="2181" spans="1:8" x14ac:dyDescent="0.25">
      <c r="A2181" t="s">
        <v>193</v>
      </c>
      <c r="B2181">
        <f>+WEEKNUM(_2024[[#This Row],[Semana n º Data]],2)</f>
        <v>26</v>
      </c>
      <c r="C2181">
        <v>23</v>
      </c>
      <c r="D2181" t="s">
        <v>14</v>
      </c>
      <c r="E2181" t="str">
        <f>_xlfn.CONCAT(_2024[[#This Row],[Armazém]],_2024[[#This Row],[Data]])</f>
        <v>Lisbona Alcochete26</v>
      </c>
      <c r="F2181">
        <v>1212.5999999999999</v>
      </c>
      <c r="G2181">
        <v>24111.22</v>
      </c>
      <c r="H2181" s="3">
        <f>INT((MONTH(_2024[[#This Row],[Semana n º Data]])-1)/3)+1</f>
        <v>2</v>
      </c>
    </row>
    <row r="2182" spans="1:8" x14ac:dyDescent="0.25">
      <c r="A2182" t="s">
        <v>193</v>
      </c>
      <c r="B2182">
        <f>+WEEKNUM(_2024[[#This Row],[Semana n º Data]],2)</f>
        <v>26</v>
      </c>
      <c r="C2182">
        <v>29</v>
      </c>
      <c r="D2182" t="s">
        <v>2</v>
      </c>
      <c r="E2182" t="str">
        <f>_xlfn.CONCAT(_2024[[#This Row],[Armazém]],_2024[[#This Row],[Data]])</f>
        <v>Almancil Outlet26</v>
      </c>
      <c r="F2182">
        <v>1813.55</v>
      </c>
      <c r="G2182">
        <v>13166.43</v>
      </c>
      <c r="H2182" s="3">
        <f>INT((MONTH(_2024[[#This Row],[Semana n º Data]])-1)/3)+1</f>
        <v>2</v>
      </c>
    </row>
    <row r="2183" spans="1:8" x14ac:dyDescent="0.25">
      <c r="A2183" t="s">
        <v>193</v>
      </c>
      <c r="B2183">
        <f>+WEEKNUM(_2024[[#This Row],[Semana n º Data]],2)</f>
        <v>26</v>
      </c>
      <c r="C2183">
        <v>30</v>
      </c>
      <c r="D2183" t="s">
        <v>6</v>
      </c>
      <c r="E2183" t="str">
        <f>_xlfn.CONCAT(_2024[[#This Row],[Armazém]],_2024[[#This Row],[Data]])</f>
        <v>Lisboa CC Amoreiras26</v>
      </c>
      <c r="F2183">
        <v>2127.4899999999998</v>
      </c>
      <c r="G2183">
        <v>22423.02</v>
      </c>
      <c r="H2183" s="3">
        <f>INT((MONTH(_2024[[#This Row],[Semana n º Data]])-1)/3)+1</f>
        <v>2</v>
      </c>
    </row>
    <row r="2184" spans="1:8" x14ac:dyDescent="0.25">
      <c r="A2184" t="s">
        <v>194</v>
      </c>
      <c r="B2184">
        <f>+WEEKNUM(_2024[[#This Row],[Semana n º Data]],2)</f>
        <v>26</v>
      </c>
      <c r="C2184">
        <v>20</v>
      </c>
      <c r="D2184" t="s">
        <v>4</v>
      </c>
      <c r="E2184" t="str">
        <f>_xlfn.CONCAT(_2024[[#This Row],[Armazém]],_2024[[#This Row],[Data]])</f>
        <v>Coimbra CC Dolce Vita26</v>
      </c>
      <c r="F2184">
        <v>2124.2399999999998</v>
      </c>
      <c r="G2184">
        <v>21563.43</v>
      </c>
      <c r="H2184" s="3">
        <f>INT((MONTH(_2024[[#This Row],[Semana n º Data]])-1)/3)+1</f>
        <v>2</v>
      </c>
    </row>
    <row r="2185" spans="1:8" x14ac:dyDescent="0.25">
      <c r="A2185" t="s">
        <v>194</v>
      </c>
      <c r="B2185">
        <f>+WEEKNUM(_2024[[#This Row],[Semana n º Data]],2)</f>
        <v>26</v>
      </c>
      <c r="C2185">
        <v>24</v>
      </c>
      <c r="D2185" t="s">
        <v>10</v>
      </c>
      <c r="E2185" t="str">
        <f>_xlfn.CONCAT(_2024[[#This Row],[Armazém]],_2024[[#This Row],[Data]])</f>
        <v>Madeira Funchal CC La26</v>
      </c>
      <c r="F2185">
        <v>2474.06</v>
      </c>
      <c r="G2185">
        <v>20374.88</v>
      </c>
      <c r="H2185" s="3">
        <f>INT((MONTH(_2024[[#This Row],[Semana n º Data]])-1)/3)+1</f>
        <v>2</v>
      </c>
    </row>
    <row r="2186" spans="1:8" x14ac:dyDescent="0.25">
      <c r="A2186" t="s">
        <v>194</v>
      </c>
      <c r="B2186">
        <f>+WEEKNUM(_2024[[#This Row],[Semana n º Data]],2)</f>
        <v>26</v>
      </c>
      <c r="C2186">
        <v>22</v>
      </c>
      <c r="D2186" t="s">
        <v>5</v>
      </c>
      <c r="E2186" t="str">
        <f>_xlfn.CONCAT(_2024[[#This Row],[Armazém]],_2024[[#This Row],[Data]])</f>
        <v>Faro CC Forum Algarve26</v>
      </c>
      <c r="F2186">
        <v>1778.39</v>
      </c>
      <c r="G2186">
        <v>11605.85</v>
      </c>
      <c r="H2186" s="3">
        <f>INT((MONTH(_2024[[#This Row],[Semana n º Data]])-1)/3)+1</f>
        <v>2</v>
      </c>
    </row>
    <row r="2187" spans="1:8" x14ac:dyDescent="0.25">
      <c r="A2187" t="s">
        <v>194</v>
      </c>
      <c r="B2187">
        <f>+WEEKNUM(_2024[[#This Row],[Semana n º Data]],2)</f>
        <v>26</v>
      </c>
      <c r="C2187">
        <v>26</v>
      </c>
      <c r="D2187" t="s">
        <v>13</v>
      </c>
      <c r="E2187" t="str">
        <f>_xlfn.CONCAT(_2024[[#This Row],[Armazém]],_2024[[#This Row],[Data]])</f>
        <v>Porto CC Norte Shopping26</v>
      </c>
      <c r="F2187">
        <v>3049.27</v>
      </c>
      <c r="G2187">
        <v>40947.53</v>
      </c>
      <c r="H2187" s="3">
        <f>INT((MONTH(_2024[[#This Row],[Semana n º Data]])-1)/3)+1</f>
        <v>2</v>
      </c>
    </row>
    <row r="2188" spans="1:8" x14ac:dyDescent="0.25">
      <c r="A2188" t="s">
        <v>194</v>
      </c>
      <c r="B2188">
        <f>+WEEKNUM(_2024[[#This Row],[Semana n º Data]],2)</f>
        <v>26</v>
      </c>
      <c r="C2188">
        <v>21</v>
      </c>
      <c r="D2188" t="s">
        <v>7</v>
      </c>
      <c r="E2188" t="str">
        <f>_xlfn.CONCAT(_2024[[#This Row],[Armazém]],_2024[[#This Row],[Data]])</f>
        <v>Lisboa CC Colombo26</v>
      </c>
      <c r="F2188">
        <v>4388.33</v>
      </c>
      <c r="G2188">
        <v>41369.339999999997</v>
      </c>
      <c r="H2188" s="3">
        <f>INT((MONTH(_2024[[#This Row],[Semana n º Data]])-1)/3)+1</f>
        <v>2</v>
      </c>
    </row>
    <row r="2189" spans="1:8" x14ac:dyDescent="0.25">
      <c r="A2189" t="s">
        <v>194</v>
      </c>
      <c r="B2189">
        <f>+WEEKNUM(_2024[[#This Row],[Semana n º Data]],2)</f>
        <v>26</v>
      </c>
      <c r="C2189">
        <v>18</v>
      </c>
      <c r="D2189" t="s">
        <v>12</v>
      </c>
      <c r="E2189" t="str">
        <f>_xlfn.CONCAT(_2024[[#This Row],[Armazém]],_2024[[#This Row],[Data]])</f>
        <v>Porto Aeroporto26</v>
      </c>
      <c r="F2189">
        <v>2258.42</v>
      </c>
      <c r="G2189">
        <v>20368.71</v>
      </c>
      <c r="H2189" s="3">
        <f>INT((MONTH(_2024[[#This Row],[Semana n º Data]])-1)/3)+1</f>
        <v>2</v>
      </c>
    </row>
    <row r="2190" spans="1:8" x14ac:dyDescent="0.25">
      <c r="A2190" t="s">
        <v>194</v>
      </c>
      <c r="B2190">
        <f>+WEEKNUM(_2024[[#This Row],[Semana n º Data]],2)</f>
        <v>26</v>
      </c>
      <c r="C2190">
        <v>27</v>
      </c>
      <c r="D2190" t="s">
        <v>11</v>
      </c>
      <c r="E2190" t="str">
        <f>_xlfn.CONCAT(_2024[[#This Row],[Armazém]],_2024[[#This Row],[Data]])</f>
        <v>Oeiras C.C. Parque Oeiras26</v>
      </c>
      <c r="F2190">
        <v>2344.4299999999998</v>
      </c>
      <c r="G2190">
        <v>22628.42</v>
      </c>
      <c r="H2190" s="3">
        <f>INT((MONTH(_2024[[#This Row],[Semana n º Data]])-1)/3)+1</f>
        <v>2</v>
      </c>
    </row>
    <row r="2191" spans="1:8" x14ac:dyDescent="0.25">
      <c r="A2191" t="s">
        <v>194</v>
      </c>
      <c r="B2191">
        <f>+WEEKNUM(_2024[[#This Row],[Semana n º Data]],2)</f>
        <v>26</v>
      </c>
      <c r="C2191">
        <v>19</v>
      </c>
      <c r="D2191" t="s">
        <v>3</v>
      </c>
      <c r="E2191" t="str">
        <f>_xlfn.CONCAT(_2024[[#This Row],[Armazém]],_2024[[#This Row],[Data]])</f>
        <v>Braga26</v>
      </c>
      <c r="F2191">
        <v>1483.86</v>
      </c>
      <c r="G2191">
        <v>12512.68</v>
      </c>
      <c r="H2191" s="3">
        <f>INT((MONTH(_2024[[#This Row],[Semana n º Data]])-1)/3)+1</f>
        <v>2</v>
      </c>
    </row>
    <row r="2192" spans="1:8" x14ac:dyDescent="0.25">
      <c r="A2192" t="s">
        <v>194</v>
      </c>
      <c r="B2192">
        <f>+WEEKNUM(_2024[[#This Row],[Semana n º Data]],2)</f>
        <v>26</v>
      </c>
      <c r="C2192">
        <v>28</v>
      </c>
      <c r="D2192" t="s">
        <v>9</v>
      </c>
      <c r="E2192" t="str">
        <f>_xlfn.CONCAT(_2024[[#This Row],[Armazém]],_2024[[#This Row],[Data]])</f>
        <v>Lisbona Praca Dom Pedro26</v>
      </c>
      <c r="F2192">
        <v>3576.78</v>
      </c>
      <c r="G2192">
        <v>25000</v>
      </c>
      <c r="H2192" s="3">
        <f>INT((MONTH(_2024[[#This Row],[Semana n º Data]])-1)/3)+1</f>
        <v>2</v>
      </c>
    </row>
    <row r="2193" spans="1:8" x14ac:dyDescent="0.25">
      <c r="A2193" t="s">
        <v>194</v>
      </c>
      <c r="B2193">
        <f>+WEEKNUM(_2024[[#This Row],[Semana n º Data]],2)</f>
        <v>26</v>
      </c>
      <c r="C2193">
        <v>23</v>
      </c>
      <c r="D2193" t="s">
        <v>14</v>
      </c>
      <c r="E2193" t="str">
        <f>_xlfn.CONCAT(_2024[[#This Row],[Armazém]],_2024[[#This Row],[Data]])</f>
        <v>Lisbona Alcochete26</v>
      </c>
      <c r="F2193">
        <v>3144.43</v>
      </c>
      <c r="G2193">
        <v>24111.22</v>
      </c>
      <c r="H2193" s="3">
        <f>INT((MONTH(_2024[[#This Row],[Semana n º Data]])-1)/3)+1</f>
        <v>2</v>
      </c>
    </row>
    <row r="2194" spans="1:8" x14ac:dyDescent="0.25">
      <c r="A2194" t="s">
        <v>194</v>
      </c>
      <c r="B2194">
        <f>+WEEKNUM(_2024[[#This Row],[Semana n º Data]],2)</f>
        <v>26</v>
      </c>
      <c r="C2194">
        <v>29</v>
      </c>
      <c r="D2194" t="s">
        <v>2</v>
      </c>
      <c r="E2194" t="str">
        <f>_xlfn.CONCAT(_2024[[#This Row],[Armazém]],_2024[[#This Row],[Data]])</f>
        <v>Almancil Outlet26</v>
      </c>
      <c r="F2194">
        <v>3583.22</v>
      </c>
      <c r="G2194">
        <v>13166.43</v>
      </c>
      <c r="H2194" s="3">
        <f>INT((MONTH(_2024[[#This Row],[Semana n º Data]])-1)/3)+1</f>
        <v>2</v>
      </c>
    </row>
    <row r="2195" spans="1:8" x14ac:dyDescent="0.25">
      <c r="A2195" t="s">
        <v>194</v>
      </c>
      <c r="B2195">
        <f>+WEEKNUM(_2024[[#This Row],[Semana n º Data]],2)</f>
        <v>26</v>
      </c>
      <c r="C2195">
        <v>30</v>
      </c>
      <c r="D2195" t="s">
        <v>6</v>
      </c>
      <c r="E2195" t="str">
        <f>_xlfn.CONCAT(_2024[[#This Row],[Armazém]],_2024[[#This Row],[Data]])</f>
        <v>Lisboa CC Amoreiras26</v>
      </c>
      <c r="F2195">
        <v>2019.75</v>
      </c>
      <c r="G2195">
        <v>22423.02</v>
      </c>
      <c r="H2195" s="3">
        <f>INT((MONTH(_2024[[#This Row],[Semana n º Data]])-1)/3)+1</f>
        <v>2</v>
      </c>
    </row>
    <row r="2196" spans="1:8" x14ac:dyDescent="0.25">
      <c r="A2196" t="s">
        <v>195</v>
      </c>
      <c r="B2196">
        <f>+WEEKNUM(_2024[[#This Row],[Semana n º Data]],2)</f>
        <v>26</v>
      </c>
      <c r="C2196">
        <v>20</v>
      </c>
      <c r="D2196" t="s">
        <v>4</v>
      </c>
      <c r="E2196" t="str">
        <f>_xlfn.CONCAT(_2024[[#This Row],[Armazém]],_2024[[#This Row],[Data]])</f>
        <v>Coimbra CC Dolce Vita26</v>
      </c>
      <c r="F2196">
        <v>1577.5</v>
      </c>
      <c r="G2196">
        <v>21563.43</v>
      </c>
      <c r="H2196" s="3">
        <f>INT((MONTH(_2024[[#This Row],[Semana n º Data]])-1)/3)+1</f>
        <v>2</v>
      </c>
    </row>
    <row r="2197" spans="1:8" x14ac:dyDescent="0.25">
      <c r="A2197" t="s">
        <v>195</v>
      </c>
      <c r="B2197">
        <f>+WEEKNUM(_2024[[#This Row],[Semana n º Data]],2)</f>
        <v>26</v>
      </c>
      <c r="C2197">
        <v>24</v>
      </c>
      <c r="D2197" t="s">
        <v>10</v>
      </c>
      <c r="E2197" t="str">
        <f>_xlfn.CONCAT(_2024[[#This Row],[Armazém]],_2024[[#This Row],[Data]])</f>
        <v>Madeira Funchal CC La26</v>
      </c>
      <c r="F2197">
        <v>2133.44</v>
      </c>
      <c r="G2197">
        <v>20374.88</v>
      </c>
      <c r="H2197" s="3">
        <f>INT((MONTH(_2024[[#This Row],[Semana n º Data]])-1)/3)+1</f>
        <v>2</v>
      </c>
    </row>
    <row r="2198" spans="1:8" x14ac:dyDescent="0.25">
      <c r="A2198" t="s">
        <v>195</v>
      </c>
      <c r="B2198">
        <f>+WEEKNUM(_2024[[#This Row],[Semana n º Data]],2)</f>
        <v>26</v>
      </c>
      <c r="C2198">
        <v>22</v>
      </c>
      <c r="D2198" t="s">
        <v>5</v>
      </c>
      <c r="E2198" t="str">
        <f>_xlfn.CONCAT(_2024[[#This Row],[Armazém]],_2024[[#This Row],[Data]])</f>
        <v>Faro CC Forum Algarve26</v>
      </c>
      <c r="F2198">
        <v>1572.81</v>
      </c>
      <c r="G2198">
        <v>11605.85</v>
      </c>
      <c r="H2198" s="3">
        <f>INT((MONTH(_2024[[#This Row],[Semana n º Data]])-1)/3)+1</f>
        <v>2</v>
      </c>
    </row>
    <row r="2199" spans="1:8" x14ac:dyDescent="0.25">
      <c r="A2199" t="s">
        <v>195</v>
      </c>
      <c r="B2199">
        <f>+WEEKNUM(_2024[[#This Row],[Semana n º Data]],2)</f>
        <v>26</v>
      </c>
      <c r="C2199">
        <v>26</v>
      </c>
      <c r="D2199" t="s">
        <v>13</v>
      </c>
      <c r="E2199" t="str">
        <f>_xlfn.CONCAT(_2024[[#This Row],[Armazém]],_2024[[#This Row],[Data]])</f>
        <v>Porto CC Norte Shopping26</v>
      </c>
      <c r="F2199">
        <v>3566.48</v>
      </c>
      <c r="G2199">
        <v>40947.53</v>
      </c>
      <c r="H2199" s="3">
        <f>INT((MONTH(_2024[[#This Row],[Semana n º Data]])-1)/3)+1</f>
        <v>2</v>
      </c>
    </row>
    <row r="2200" spans="1:8" x14ac:dyDescent="0.25">
      <c r="A2200" t="s">
        <v>195</v>
      </c>
      <c r="B2200">
        <f>+WEEKNUM(_2024[[#This Row],[Semana n º Data]],2)</f>
        <v>26</v>
      </c>
      <c r="C2200">
        <v>21</v>
      </c>
      <c r="D2200" t="s">
        <v>7</v>
      </c>
      <c r="E2200" t="str">
        <f>_xlfn.CONCAT(_2024[[#This Row],[Armazém]],_2024[[#This Row],[Data]])</f>
        <v>Lisboa CC Colombo26</v>
      </c>
      <c r="F2200">
        <v>5834.17</v>
      </c>
      <c r="G2200">
        <v>41369.339999999997</v>
      </c>
      <c r="H2200" s="3">
        <f>INT((MONTH(_2024[[#This Row],[Semana n º Data]])-1)/3)+1</f>
        <v>2</v>
      </c>
    </row>
    <row r="2201" spans="1:8" x14ac:dyDescent="0.25">
      <c r="A2201" t="s">
        <v>195</v>
      </c>
      <c r="B2201">
        <f>+WEEKNUM(_2024[[#This Row],[Semana n º Data]],2)</f>
        <v>26</v>
      </c>
      <c r="C2201">
        <v>18</v>
      </c>
      <c r="D2201" t="s">
        <v>12</v>
      </c>
      <c r="E2201" t="str">
        <f>_xlfn.CONCAT(_2024[[#This Row],[Armazém]],_2024[[#This Row],[Data]])</f>
        <v>Porto Aeroporto26</v>
      </c>
      <c r="F2201">
        <v>2639.16</v>
      </c>
      <c r="G2201">
        <v>20368.71</v>
      </c>
      <c r="H2201" s="3">
        <f>INT((MONTH(_2024[[#This Row],[Semana n º Data]])-1)/3)+1</f>
        <v>2</v>
      </c>
    </row>
    <row r="2202" spans="1:8" x14ac:dyDescent="0.25">
      <c r="A2202" t="s">
        <v>195</v>
      </c>
      <c r="B2202">
        <f>+WEEKNUM(_2024[[#This Row],[Semana n º Data]],2)</f>
        <v>26</v>
      </c>
      <c r="C2202">
        <v>27</v>
      </c>
      <c r="D2202" t="s">
        <v>11</v>
      </c>
      <c r="E2202" t="str">
        <f>_xlfn.CONCAT(_2024[[#This Row],[Armazém]],_2024[[#This Row],[Data]])</f>
        <v>Oeiras C.C. Parque Oeiras26</v>
      </c>
      <c r="F2202">
        <v>3060.34</v>
      </c>
      <c r="G2202">
        <v>22628.42</v>
      </c>
      <c r="H2202" s="3">
        <f>INT((MONTH(_2024[[#This Row],[Semana n º Data]])-1)/3)+1</f>
        <v>2</v>
      </c>
    </row>
    <row r="2203" spans="1:8" x14ac:dyDescent="0.25">
      <c r="A2203" t="s">
        <v>195</v>
      </c>
      <c r="B2203">
        <f>+WEEKNUM(_2024[[#This Row],[Semana n º Data]],2)</f>
        <v>26</v>
      </c>
      <c r="C2203">
        <v>19</v>
      </c>
      <c r="D2203" t="s">
        <v>3</v>
      </c>
      <c r="E2203" t="str">
        <f>_xlfn.CONCAT(_2024[[#This Row],[Armazém]],_2024[[#This Row],[Data]])</f>
        <v>Braga26</v>
      </c>
      <c r="F2203">
        <v>606.17999999999995</v>
      </c>
      <c r="G2203">
        <v>12512.68</v>
      </c>
      <c r="H2203" s="3">
        <f>INT((MONTH(_2024[[#This Row],[Semana n º Data]])-1)/3)+1</f>
        <v>2</v>
      </c>
    </row>
    <row r="2204" spans="1:8" x14ac:dyDescent="0.25">
      <c r="A2204" t="s">
        <v>195</v>
      </c>
      <c r="B2204">
        <f>+WEEKNUM(_2024[[#This Row],[Semana n º Data]],2)</f>
        <v>26</v>
      </c>
      <c r="C2204">
        <v>28</v>
      </c>
      <c r="D2204" t="s">
        <v>9</v>
      </c>
      <c r="E2204" t="str">
        <f>_xlfn.CONCAT(_2024[[#This Row],[Armazém]],_2024[[#This Row],[Data]])</f>
        <v>Lisbona Praca Dom Pedro26</v>
      </c>
      <c r="F2204">
        <v>4401.91</v>
      </c>
      <c r="G2204">
        <v>25000</v>
      </c>
      <c r="H2204" s="3">
        <f>INT((MONTH(_2024[[#This Row],[Semana n º Data]])-1)/3)+1</f>
        <v>2</v>
      </c>
    </row>
    <row r="2205" spans="1:8" x14ac:dyDescent="0.25">
      <c r="A2205" t="s">
        <v>195</v>
      </c>
      <c r="B2205">
        <f>+WEEKNUM(_2024[[#This Row],[Semana n º Data]],2)</f>
        <v>26</v>
      </c>
      <c r="C2205">
        <v>23</v>
      </c>
      <c r="D2205" t="s">
        <v>14</v>
      </c>
      <c r="E2205" t="str">
        <f>_xlfn.CONCAT(_2024[[#This Row],[Armazém]],_2024[[#This Row],[Data]])</f>
        <v>Lisbona Alcochete26</v>
      </c>
      <c r="F2205">
        <v>1985.04</v>
      </c>
      <c r="G2205">
        <v>24111.22</v>
      </c>
      <c r="H2205" s="3">
        <f>INT((MONTH(_2024[[#This Row],[Semana n º Data]])-1)/3)+1</f>
        <v>2</v>
      </c>
    </row>
    <row r="2206" spans="1:8" x14ac:dyDescent="0.25">
      <c r="A2206" t="s">
        <v>195</v>
      </c>
      <c r="B2206">
        <f>+WEEKNUM(_2024[[#This Row],[Semana n º Data]],2)</f>
        <v>26</v>
      </c>
      <c r="C2206">
        <v>29</v>
      </c>
      <c r="D2206" t="s">
        <v>2</v>
      </c>
      <c r="E2206" t="str">
        <f>_xlfn.CONCAT(_2024[[#This Row],[Armazém]],_2024[[#This Row],[Data]])</f>
        <v>Almancil Outlet26</v>
      </c>
      <c r="F2206">
        <v>2053.52</v>
      </c>
      <c r="G2206">
        <v>13166.43</v>
      </c>
      <c r="H2206" s="3">
        <f>INT((MONTH(_2024[[#This Row],[Semana n º Data]])-1)/3)+1</f>
        <v>2</v>
      </c>
    </row>
    <row r="2207" spans="1:8" x14ac:dyDescent="0.25">
      <c r="A2207" t="s">
        <v>195</v>
      </c>
      <c r="B2207">
        <f>+WEEKNUM(_2024[[#This Row],[Semana n º Data]],2)</f>
        <v>26</v>
      </c>
      <c r="C2207">
        <v>30</v>
      </c>
      <c r="D2207" t="s">
        <v>6</v>
      </c>
      <c r="E2207" t="str">
        <f>_xlfn.CONCAT(_2024[[#This Row],[Armazém]],_2024[[#This Row],[Data]])</f>
        <v>Lisboa CC Amoreiras26</v>
      </c>
      <c r="F2207">
        <v>3092.33</v>
      </c>
      <c r="G2207">
        <v>22423.02</v>
      </c>
      <c r="H2207" s="3">
        <f>INT((MONTH(_2024[[#This Row],[Semana n º Data]])-1)/3)+1</f>
        <v>2</v>
      </c>
    </row>
    <row r="2208" spans="1:8" x14ac:dyDescent="0.25">
      <c r="A2208" t="s">
        <v>196</v>
      </c>
      <c r="B2208">
        <f>+WEEKNUM(_2024[[#This Row],[Semana n º Data]],2)</f>
        <v>26</v>
      </c>
      <c r="C2208">
        <v>20</v>
      </c>
      <c r="D2208" t="s">
        <v>4</v>
      </c>
      <c r="E2208" t="str">
        <f>_xlfn.CONCAT(_2024[[#This Row],[Armazém]],_2024[[#This Row],[Data]])</f>
        <v>Coimbra CC Dolce Vita26</v>
      </c>
      <c r="F2208">
        <v>2324.59</v>
      </c>
      <c r="G2208">
        <v>21563.43</v>
      </c>
      <c r="H2208" s="3">
        <f>INT((MONTH(_2024[[#This Row],[Semana n º Data]])-1)/3)+1</f>
        <v>2</v>
      </c>
    </row>
    <row r="2209" spans="1:8" x14ac:dyDescent="0.25">
      <c r="A2209" t="s">
        <v>196</v>
      </c>
      <c r="B2209">
        <f>+WEEKNUM(_2024[[#This Row],[Semana n º Data]],2)</f>
        <v>26</v>
      </c>
      <c r="C2209">
        <v>24</v>
      </c>
      <c r="D2209" t="s">
        <v>10</v>
      </c>
      <c r="E2209" t="str">
        <f>_xlfn.CONCAT(_2024[[#This Row],[Armazém]],_2024[[#This Row],[Data]])</f>
        <v>Madeira Funchal CC La26</v>
      </c>
      <c r="F2209">
        <v>1681.69</v>
      </c>
      <c r="G2209">
        <v>20374.88</v>
      </c>
      <c r="H2209" s="3">
        <f>INT((MONTH(_2024[[#This Row],[Semana n º Data]])-1)/3)+1</f>
        <v>2</v>
      </c>
    </row>
    <row r="2210" spans="1:8" x14ac:dyDescent="0.25">
      <c r="A2210" t="s">
        <v>196</v>
      </c>
      <c r="B2210">
        <f>+WEEKNUM(_2024[[#This Row],[Semana n º Data]],2)</f>
        <v>26</v>
      </c>
      <c r="C2210">
        <v>22</v>
      </c>
      <c r="D2210" t="s">
        <v>5</v>
      </c>
      <c r="E2210" t="str">
        <f>_xlfn.CONCAT(_2024[[#This Row],[Armazém]],_2024[[#This Row],[Data]])</f>
        <v>Faro CC Forum Algarve26</v>
      </c>
      <c r="F2210">
        <v>1474.89</v>
      </c>
      <c r="G2210">
        <v>11605.85</v>
      </c>
      <c r="H2210" s="3">
        <f>INT((MONTH(_2024[[#This Row],[Semana n º Data]])-1)/3)+1</f>
        <v>2</v>
      </c>
    </row>
    <row r="2211" spans="1:8" x14ac:dyDescent="0.25">
      <c r="A2211" t="s">
        <v>196</v>
      </c>
      <c r="B2211">
        <f>+WEEKNUM(_2024[[#This Row],[Semana n º Data]],2)</f>
        <v>26</v>
      </c>
      <c r="C2211">
        <v>26</v>
      </c>
      <c r="D2211" t="s">
        <v>13</v>
      </c>
      <c r="E2211" t="str">
        <f>_xlfn.CONCAT(_2024[[#This Row],[Armazém]],_2024[[#This Row],[Data]])</f>
        <v>Porto CC Norte Shopping26</v>
      </c>
      <c r="F2211">
        <v>5663.52</v>
      </c>
      <c r="G2211">
        <v>40947.53</v>
      </c>
      <c r="H2211" s="3">
        <f>INT((MONTH(_2024[[#This Row],[Semana n º Data]])-1)/3)+1</f>
        <v>2</v>
      </c>
    </row>
    <row r="2212" spans="1:8" x14ac:dyDescent="0.25">
      <c r="A2212" t="s">
        <v>196</v>
      </c>
      <c r="B2212">
        <f>+WEEKNUM(_2024[[#This Row],[Semana n º Data]],2)</f>
        <v>26</v>
      </c>
      <c r="C2212">
        <v>21</v>
      </c>
      <c r="D2212" t="s">
        <v>7</v>
      </c>
      <c r="E2212" t="str">
        <f>_xlfn.CONCAT(_2024[[#This Row],[Armazém]],_2024[[#This Row],[Data]])</f>
        <v>Lisboa CC Colombo26</v>
      </c>
      <c r="F2212">
        <v>5658.63</v>
      </c>
      <c r="G2212">
        <v>41369.339999999997</v>
      </c>
      <c r="H2212" s="3">
        <f>INT((MONTH(_2024[[#This Row],[Semana n º Data]])-1)/3)+1</f>
        <v>2</v>
      </c>
    </row>
    <row r="2213" spans="1:8" x14ac:dyDescent="0.25">
      <c r="A2213" t="s">
        <v>196</v>
      </c>
      <c r="B2213">
        <f>+WEEKNUM(_2024[[#This Row],[Semana n º Data]],2)</f>
        <v>26</v>
      </c>
      <c r="C2213">
        <v>18</v>
      </c>
      <c r="D2213" t="s">
        <v>12</v>
      </c>
      <c r="E2213" t="str">
        <f>_xlfn.CONCAT(_2024[[#This Row],[Armazém]],_2024[[#This Row],[Data]])</f>
        <v>Porto Aeroporto26</v>
      </c>
      <c r="F2213">
        <v>2591.5300000000002</v>
      </c>
      <c r="G2213">
        <v>20368.71</v>
      </c>
      <c r="H2213" s="3">
        <f>INT((MONTH(_2024[[#This Row],[Semana n º Data]])-1)/3)+1</f>
        <v>2</v>
      </c>
    </row>
    <row r="2214" spans="1:8" x14ac:dyDescent="0.25">
      <c r="A2214" t="s">
        <v>196</v>
      </c>
      <c r="B2214">
        <f>+WEEKNUM(_2024[[#This Row],[Semana n º Data]],2)</f>
        <v>26</v>
      </c>
      <c r="C2214">
        <v>27</v>
      </c>
      <c r="D2214" t="s">
        <v>11</v>
      </c>
      <c r="E2214" t="str">
        <f>_xlfn.CONCAT(_2024[[#This Row],[Armazém]],_2024[[#This Row],[Data]])</f>
        <v>Oeiras C.C. Parque Oeiras26</v>
      </c>
      <c r="F2214">
        <v>4774.6400000000003</v>
      </c>
      <c r="G2214">
        <v>22628.42</v>
      </c>
      <c r="H2214" s="3">
        <f>INT((MONTH(_2024[[#This Row],[Semana n º Data]])-1)/3)+1</f>
        <v>2</v>
      </c>
    </row>
    <row r="2215" spans="1:8" x14ac:dyDescent="0.25">
      <c r="A2215" t="s">
        <v>196</v>
      </c>
      <c r="B2215">
        <f>+WEEKNUM(_2024[[#This Row],[Semana n º Data]],2)</f>
        <v>26</v>
      </c>
      <c r="C2215">
        <v>19</v>
      </c>
      <c r="D2215" t="s">
        <v>3</v>
      </c>
      <c r="E2215" t="str">
        <f>_xlfn.CONCAT(_2024[[#This Row],[Armazém]],_2024[[#This Row],[Data]])</f>
        <v>Braga26</v>
      </c>
      <c r="F2215">
        <v>3725.34</v>
      </c>
      <c r="G2215">
        <v>12512.68</v>
      </c>
      <c r="H2215" s="3">
        <f>INT((MONTH(_2024[[#This Row],[Semana n º Data]])-1)/3)+1</f>
        <v>2</v>
      </c>
    </row>
    <row r="2216" spans="1:8" x14ac:dyDescent="0.25">
      <c r="A2216" t="s">
        <v>196</v>
      </c>
      <c r="B2216">
        <f>+WEEKNUM(_2024[[#This Row],[Semana n º Data]],2)</f>
        <v>26</v>
      </c>
      <c r="C2216">
        <v>28</v>
      </c>
      <c r="D2216" t="s">
        <v>9</v>
      </c>
      <c r="E2216" t="str">
        <f>_xlfn.CONCAT(_2024[[#This Row],[Armazém]],_2024[[#This Row],[Data]])</f>
        <v>Lisbona Praca Dom Pedro26</v>
      </c>
      <c r="F2216">
        <v>5263.86</v>
      </c>
      <c r="G2216">
        <v>25000</v>
      </c>
      <c r="H2216" s="3">
        <f>INT((MONTH(_2024[[#This Row],[Semana n º Data]])-1)/3)+1</f>
        <v>2</v>
      </c>
    </row>
    <row r="2217" spans="1:8" x14ac:dyDescent="0.25">
      <c r="A2217" t="s">
        <v>196</v>
      </c>
      <c r="B2217">
        <f>+WEEKNUM(_2024[[#This Row],[Semana n º Data]],2)</f>
        <v>26</v>
      </c>
      <c r="C2217">
        <v>23</v>
      </c>
      <c r="D2217" t="s">
        <v>14</v>
      </c>
      <c r="E2217" t="str">
        <f>_xlfn.CONCAT(_2024[[#This Row],[Armazém]],_2024[[#This Row],[Data]])</f>
        <v>Lisbona Alcochete26</v>
      </c>
      <c r="F2217">
        <v>4012.97</v>
      </c>
      <c r="G2217">
        <v>24111.22</v>
      </c>
      <c r="H2217" s="3">
        <f>INT((MONTH(_2024[[#This Row],[Semana n º Data]])-1)/3)+1</f>
        <v>2</v>
      </c>
    </row>
    <row r="2218" spans="1:8" x14ac:dyDescent="0.25">
      <c r="A2218" t="s">
        <v>196</v>
      </c>
      <c r="B2218">
        <f>+WEEKNUM(_2024[[#This Row],[Semana n º Data]],2)</f>
        <v>26</v>
      </c>
      <c r="C2218">
        <v>29</v>
      </c>
      <c r="D2218" t="s">
        <v>2</v>
      </c>
      <c r="E2218" t="str">
        <f>_xlfn.CONCAT(_2024[[#This Row],[Armazém]],_2024[[#This Row],[Data]])</f>
        <v>Almancil Outlet26</v>
      </c>
      <c r="F2218">
        <v>3836.36</v>
      </c>
      <c r="G2218">
        <v>13166.43</v>
      </c>
      <c r="H2218" s="3">
        <f>INT((MONTH(_2024[[#This Row],[Semana n º Data]])-1)/3)+1</f>
        <v>2</v>
      </c>
    </row>
    <row r="2219" spans="1:8" x14ac:dyDescent="0.25">
      <c r="A2219" t="s">
        <v>196</v>
      </c>
      <c r="B2219">
        <f>+WEEKNUM(_2024[[#This Row],[Semana n º Data]],2)</f>
        <v>26</v>
      </c>
      <c r="C2219">
        <v>30</v>
      </c>
      <c r="D2219" t="s">
        <v>6</v>
      </c>
      <c r="E2219" t="str">
        <f>_xlfn.CONCAT(_2024[[#This Row],[Armazém]],_2024[[#This Row],[Data]])</f>
        <v>Lisboa CC Amoreiras26</v>
      </c>
      <c r="F2219">
        <v>4377.26</v>
      </c>
      <c r="G2219">
        <v>22423.02</v>
      </c>
      <c r="H2219" s="3">
        <f>INT((MONTH(_2024[[#This Row],[Semana n º Data]])-1)/3)+1</f>
        <v>2</v>
      </c>
    </row>
    <row r="2220" spans="1:8" x14ac:dyDescent="0.25">
      <c r="A2220" t="s">
        <v>197</v>
      </c>
      <c r="B2220">
        <f>+WEEKNUM(_2024[[#This Row],[Semana n º Data]],2)</f>
        <v>26</v>
      </c>
      <c r="C2220">
        <v>20</v>
      </c>
      <c r="D2220" t="s">
        <v>4</v>
      </c>
      <c r="E2220" t="str">
        <f>_xlfn.CONCAT(_2024[[#This Row],[Armazém]],_2024[[#This Row],[Data]])</f>
        <v>Coimbra CC Dolce Vita26</v>
      </c>
      <c r="F2220">
        <v>2741.32</v>
      </c>
      <c r="G2220">
        <v>21563.43</v>
      </c>
      <c r="H2220" s="3">
        <f>INT((MONTH(_2024[[#This Row],[Semana n º Data]])-1)/3)+1</f>
        <v>2</v>
      </c>
    </row>
    <row r="2221" spans="1:8" x14ac:dyDescent="0.25">
      <c r="A2221" t="s">
        <v>197</v>
      </c>
      <c r="B2221">
        <f>+WEEKNUM(_2024[[#This Row],[Semana n º Data]],2)</f>
        <v>26</v>
      </c>
      <c r="C2221">
        <v>24</v>
      </c>
      <c r="D2221" t="s">
        <v>10</v>
      </c>
      <c r="E2221" t="str">
        <f>_xlfn.CONCAT(_2024[[#This Row],[Armazém]],_2024[[#This Row],[Data]])</f>
        <v>Madeira Funchal CC La26</v>
      </c>
      <c r="F2221">
        <v>3122.88</v>
      </c>
      <c r="G2221">
        <v>20374.88</v>
      </c>
      <c r="H2221" s="3">
        <f>INT((MONTH(_2024[[#This Row],[Semana n º Data]])-1)/3)+1</f>
        <v>2</v>
      </c>
    </row>
    <row r="2222" spans="1:8" x14ac:dyDescent="0.25">
      <c r="A2222" t="s">
        <v>197</v>
      </c>
      <c r="B2222">
        <f>+WEEKNUM(_2024[[#This Row],[Semana n º Data]],2)</f>
        <v>26</v>
      </c>
      <c r="C2222">
        <v>22</v>
      </c>
      <c r="D2222" t="s">
        <v>5</v>
      </c>
      <c r="E2222" t="str">
        <f>_xlfn.CONCAT(_2024[[#This Row],[Armazém]],_2024[[#This Row],[Data]])</f>
        <v>Faro CC Forum Algarve26</v>
      </c>
      <c r="F2222">
        <v>1441.22</v>
      </c>
      <c r="G2222">
        <v>11605.85</v>
      </c>
      <c r="H2222" s="3">
        <f>INT((MONTH(_2024[[#This Row],[Semana n º Data]])-1)/3)+1</f>
        <v>2</v>
      </c>
    </row>
    <row r="2223" spans="1:8" x14ac:dyDescent="0.25">
      <c r="A2223" t="s">
        <v>197</v>
      </c>
      <c r="B2223">
        <f>+WEEKNUM(_2024[[#This Row],[Semana n º Data]],2)</f>
        <v>26</v>
      </c>
      <c r="C2223">
        <v>26</v>
      </c>
      <c r="D2223" t="s">
        <v>13</v>
      </c>
      <c r="E2223" t="str">
        <f>_xlfn.CONCAT(_2024[[#This Row],[Armazém]],_2024[[#This Row],[Data]])</f>
        <v>Porto CC Norte Shopping26</v>
      </c>
      <c r="F2223">
        <v>5940.96</v>
      </c>
      <c r="G2223">
        <v>40947.53</v>
      </c>
      <c r="H2223" s="3">
        <f>INT((MONTH(_2024[[#This Row],[Semana n º Data]])-1)/3)+1</f>
        <v>2</v>
      </c>
    </row>
    <row r="2224" spans="1:8" x14ac:dyDescent="0.25">
      <c r="A2224" t="s">
        <v>197</v>
      </c>
      <c r="B2224">
        <f>+WEEKNUM(_2024[[#This Row],[Semana n º Data]],2)</f>
        <v>26</v>
      </c>
      <c r="C2224">
        <v>21</v>
      </c>
      <c r="D2224" t="s">
        <v>7</v>
      </c>
      <c r="E2224" t="str">
        <f>_xlfn.CONCAT(_2024[[#This Row],[Armazém]],_2024[[#This Row],[Data]])</f>
        <v>Lisboa CC Colombo26</v>
      </c>
      <c r="F2224">
        <v>6748.89</v>
      </c>
      <c r="G2224">
        <v>41369.339999999997</v>
      </c>
      <c r="H2224" s="3">
        <f>INT((MONTH(_2024[[#This Row],[Semana n º Data]])-1)/3)+1</f>
        <v>2</v>
      </c>
    </row>
    <row r="2225" spans="1:8" x14ac:dyDescent="0.25">
      <c r="A2225" t="s">
        <v>197</v>
      </c>
      <c r="B2225">
        <f>+WEEKNUM(_2024[[#This Row],[Semana n º Data]],2)</f>
        <v>26</v>
      </c>
      <c r="C2225">
        <v>18</v>
      </c>
      <c r="D2225" t="s">
        <v>12</v>
      </c>
      <c r="E2225" t="str">
        <f>_xlfn.CONCAT(_2024[[#This Row],[Armazém]],_2024[[#This Row],[Data]])</f>
        <v>Porto Aeroporto26</v>
      </c>
      <c r="F2225">
        <v>5485.48</v>
      </c>
      <c r="G2225">
        <v>20368.71</v>
      </c>
      <c r="H2225" s="3">
        <f>INT((MONTH(_2024[[#This Row],[Semana n º Data]])-1)/3)+1</f>
        <v>2</v>
      </c>
    </row>
    <row r="2226" spans="1:8" x14ac:dyDescent="0.25">
      <c r="A2226" t="s">
        <v>197</v>
      </c>
      <c r="B2226">
        <f>+WEEKNUM(_2024[[#This Row],[Semana n º Data]],2)</f>
        <v>26</v>
      </c>
      <c r="C2226">
        <v>27</v>
      </c>
      <c r="D2226" t="s">
        <v>11</v>
      </c>
      <c r="E2226" t="str">
        <f>_xlfn.CONCAT(_2024[[#This Row],[Armazém]],_2024[[#This Row],[Data]])</f>
        <v>Oeiras C.C. Parque Oeiras26</v>
      </c>
      <c r="F2226">
        <v>3799.07</v>
      </c>
      <c r="G2226">
        <v>22628.42</v>
      </c>
      <c r="H2226" s="3">
        <f>INT((MONTH(_2024[[#This Row],[Semana n º Data]])-1)/3)+1</f>
        <v>2</v>
      </c>
    </row>
    <row r="2227" spans="1:8" x14ac:dyDescent="0.25">
      <c r="A2227" t="s">
        <v>197</v>
      </c>
      <c r="B2227">
        <f>+WEEKNUM(_2024[[#This Row],[Semana n º Data]],2)</f>
        <v>26</v>
      </c>
      <c r="C2227">
        <v>28</v>
      </c>
      <c r="D2227" t="s">
        <v>9</v>
      </c>
      <c r="E2227" t="str">
        <f>_xlfn.CONCAT(_2024[[#This Row],[Armazém]],_2024[[#This Row],[Data]])</f>
        <v>Lisbona Praca Dom Pedro26</v>
      </c>
      <c r="F2227">
        <v>3773.28</v>
      </c>
      <c r="G2227">
        <v>25000</v>
      </c>
      <c r="H2227" s="3">
        <f>INT((MONTH(_2024[[#This Row],[Semana n º Data]])-1)/3)+1</f>
        <v>2</v>
      </c>
    </row>
    <row r="2228" spans="1:8" x14ac:dyDescent="0.25">
      <c r="A2228" t="s">
        <v>197</v>
      </c>
      <c r="B2228">
        <f>+WEEKNUM(_2024[[#This Row],[Semana n º Data]],2)</f>
        <v>26</v>
      </c>
      <c r="C2228">
        <v>23</v>
      </c>
      <c r="D2228" t="s">
        <v>14</v>
      </c>
      <c r="E2228" t="str">
        <f>_xlfn.CONCAT(_2024[[#This Row],[Armazém]],_2024[[#This Row],[Data]])</f>
        <v>Lisbona Alcochete26</v>
      </c>
      <c r="F2228">
        <v>4734.09</v>
      </c>
      <c r="G2228">
        <v>24111.22</v>
      </c>
      <c r="H2228" s="3">
        <f>INT((MONTH(_2024[[#This Row],[Semana n º Data]])-1)/3)+1</f>
        <v>2</v>
      </c>
    </row>
    <row r="2229" spans="1:8" x14ac:dyDescent="0.25">
      <c r="A2229" t="s">
        <v>197</v>
      </c>
      <c r="B2229">
        <f>+WEEKNUM(_2024[[#This Row],[Semana n º Data]],2)</f>
        <v>26</v>
      </c>
      <c r="C2229">
        <v>29</v>
      </c>
      <c r="D2229" t="s">
        <v>2</v>
      </c>
      <c r="E2229" t="str">
        <f>_xlfn.CONCAT(_2024[[#This Row],[Armazém]],_2024[[#This Row],[Data]])</f>
        <v>Almancil Outlet26</v>
      </c>
      <c r="F2229">
        <v>2731.01</v>
      </c>
      <c r="G2229">
        <v>13166.43</v>
      </c>
      <c r="H2229" s="3">
        <f>INT((MONTH(_2024[[#This Row],[Semana n º Data]])-1)/3)+1</f>
        <v>2</v>
      </c>
    </row>
    <row r="2230" spans="1:8" x14ac:dyDescent="0.25">
      <c r="A2230" t="s">
        <v>197</v>
      </c>
      <c r="B2230">
        <f>+WEEKNUM(_2024[[#This Row],[Semana n º Data]],2)</f>
        <v>26</v>
      </c>
      <c r="C2230">
        <v>30</v>
      </c>
      <c r="D2230" t="s">
        <v>6</v>
      </c>
      <c r="E2230" t="str">
        <f>_xlfn.CONCAT(_2024[[#This Row],[Armazém]],_2024[[#This Row],[Data]])</f>
        <v>Lisboa CC Amoreiras26</v>
      </c>
      <c r="F2230">
        <v>2868.73</v>
      </c>
      <c r="G2230">
        <v>22423.02</v>
      </c>
      <c r="H2230" s="3">
        <f>INT((MONTH(_2024[[#This Row],[Semana n º Data]])-1)/3)+1</f>
        <v>2</v>
      </c>
    </row>
    <row r="2231" spans="1:8" x14ac:dyDescent="0.25">
      <c r="A2231" t="s">
        <v>198</v>
      </c>
      <c r="B2231">
        <f>+WEEKNUM(_2024[[#This Row],[Semana n º Data]],2)</f>
        <v>27</v>
      </c>
      <c r="C2231">
        <v>20</v>
      </c>
      <c r="D2231" t="s">
        <v>4</v>
      </c>
      <c r="E2231" t="str">
        <f>_xlfn.CONCAT(_2024[[#This Row],[Armazém]],_2024[[#This Row],[Data]])</f>
        <v>Coimbra CC Dolce Vita27</v>
      </c>
      <c r="F2231">
        <v>1280.5</v>
      </c>
      <c r="G2231">
        <v>17873.48</v>
      </c>
      <c r="H2231" s="3">
        <f>INT((MONTH(_2024[[#This Row],[Semana n º Data]])-1)/3)+1</f>
        <v>3</v>
      </c>
    </row>
    <row r="2232" spans="1:8" x14ac:dyDescent="0.25">
      <c r="A2232" t="s">
        <v>198</v>
      </c>
      <c r="B2232">
        <f>+WEEKNUM(_2024[[#This Row],[Semana n º Data]],2)</f>
        <v>27</v>
      </c>
      <c r="C2232">
        <v>24</v>
      </c>
      <c r="D2232" t="s">
        <v>10</v>
      </c>
      <c r="E2232" t="str">
        <f>_xlfn.CONCAT(_2024[[#This Row],[Armazém]],_2024[[#This Row],[Data]])</f>
        <v>Madeira Funchal CC La27</v>
      </c>
      <c r="F2232">
        <v>2612.65</v>
      </c>
      <c r="G2232">
        <v>21004.959999999999</v>
      </c>
      <c r="H2232" s="3">
        <f>INT((MONTH(_2024[[#This Row],[Semana n º Data]])-1)/3)+1</f>
        <v>3</v>
      </c>
    </row>
    <row r="2233" spans="1:8" x14ac:dyDescent="0.25">
      <c r="A2233" t="s">
        <v>198</v>
      </c>
      <c r="B2233">
        <f>+WEEKNUM(_2024[[#This Row],[Semana n º Data]],2)</f>
        <v>27</v>
      </c>
      <c r="C2233">
        <v>22</v>
      </c>
      <c r="D2233" t="s">
        <v>5</v>
      </c>
      <c r="E2233" t="str">
        <f>_xlfn.CONCAT(_2024[[#This Row],[Armazém]],_2024[[#This Row],[Data]])</f>
        <v>Faro CC Forum Algarve27</v>
      </c>
      <c r="F2233">
        <v>1027.8</v>
      </c>
      <c r="G2233">
        <v>11028.66</v>
      </c>
      <c r="H2233" s="3">
        <f>INT((MONTH(_2024[[#This Row],[Semana n º Data]])-1)/3)+1</f>
        <v>3</v>
      </c>
    </row>
    <row r="2234" spans="1:8" x14ac:dyDescent="0.25">
      <c r="A2234" t="s">
        <v>198</v>
      </c>
      <c r="B2234">
        <f>+WEEKNUM(_2024[[#This Row],[Semana n º Data]],2)</f>
        <v>27</v>
      </c>
      <c r="C2234">
        <v>26</v>
      </c>
      <c r="D2234" t="s">
        <v>13</v>
      </c>
      <c r="E2234" t="str">
        <f>_xlfn.CONCAT(_2024[[#This Row],[Armazém]],_2024[[#This Row],[Data]])</f>
        <v>Porto CC Norte Shopping27</v>
      </c>
      <c r="F2234">
        <v>3210.09</v>
      </c>
      <c r="G2234">
        <v>35447.31</v>
      </c>
      <c r="H2234" s="3">
        <f>INT((MONTH(_2024[[#This Row],[Semana n º Data]])-1)/3)+1</f>
        <v>3</v>
      </c>
    </row>
    <row r="2235" spans="1:8" x14ac:dyDescent="0.25">
      <c r="A2235" t="s">
        <v>198</v>
      </c>
      <c r="B2235">
        <f>+WEEKNUM(_2024[[#This Row],[Semana n º Data]],2)</f>
        <v>27</v>
      </c>
      <c r="C2235">
        <v>21</v>
      </c>
      <c r="D2235" t="s">
        <v>7</v>
      </c>
      <c r="E2235" t="str">
        <f>_xlfn.CONCAT(_2024[[#This Row],[Armazém]],_2024[[#This Row],[Data]])</f>
        <v>Lisboa CC Colombo27</v>
      </c>
      <c r="F2235">
        <v>2989.55</v>
      </c>
      <c r="G2235">
        <v>30766.74</v>
      </c>
      <c r="H2235" s="3">
        <f>INT((MONTH(_2024[[#This Row],[Semana n º Data]])-1)/3)+1</f>
        <v>3</v>
      </c>
    </row>
    <row r="2236" spans="1:8" x14ac:dyDescent="0.25">
      <c r="A2236" t="s">
        <v>198</v>
      </c>
      <c r="B2236">
        <f>+WEEKNUM(_2024[[#This Row],[Semana n º Data]],2)</f>
        <v>27</v>
      </c>
      <c r="C2236">
        <v>18</v>
      </c>
      <c r="D2236" t="s">
        <v>12</v>
      </c>
      <c r="E2236" t="str">
        <f>_xlfn.CONCAT(_2024[[#This Row],[Armazém]],_2024[[#This Row],[Data]])</f>
        <v>Porto Aeroporto27</v>
      </c>
      <c r="F2236">
        <v>2598.06</v>
      </c>
      <c r="G2236">
        <v>20505.98</v>
      </c>
      <c r="H2236" s="3">
        <f>INT((MONTH(_2024[[#This Row],[Semana n º Data]])-1)/3)+1</f>
        <v>3</v>
      </c>
    </row>
    <row r="2237" spans="1:8" x14ac:dyDescent="0.25">
      <c r="A2237" t="s">
        <v>198</v>
      </c>
      <c r="B2237">
        <f>+WEEKNUM(_2024[[#This Row],[Semana n º Data]],2)</f>
        <v>27</v>
      </c>
      <c r="C2237">
        <v>27</v>
      </c>
      <c r="D2237" t="s">
        <v>11</v>
      </c>
      <c r="E2237" t="str">
        <f>_xlfn.CONCAT(_2024[[#This Row],[Armazém]],_2024[[#This Row],[Data]])</f>
        <v>Oeiras C.C. Parque Oeiras27</v>
      </c>
      <c r="F2237">
        <v>2575.7399999999998</v>
      </c>
      <c r="G2237">
        <v>20058.98</v>
      </c>
      <c r="H2237" s="3">
        <f>INT((MONTH(_2024[[#This Row],[Semana n º Data]])-1)/3)+1</f>
        <v>3</v>
      </c>
    </row>
    <row r="2238" spans="1:8" x14ac:dyDescent="0.25">
      <c r="A2238" t="s">
        <v>198</v>
      </c>
      <c r="B2238">
        <f>+WEEKNUM(_2024[[#This Row],[Semana n º Data]],2)</f>
        <v>27</v>
      </c>
      <c r="C2238">
        <v>19</v>
      </c>
      <c r="D2238" t="s">
        <v>3</v>
      </c>
      <c r="E2238" t="str">
        <f>_xlfn.CONCAT(_2024[[#This Row],[Armazém]],_2024[[#This Row],[Data]])</f>
        <v>Braga27</v>
      </c>
      <c r="F2238">
        <v>948.24</v>
      </c>
      <c r="G2238">
        <v>12713.22</v>
      </c>
      <c r="H2238" s="3">
        <f>INT((MONTH(_2024[[#This Row],[Semana n º Data]])-1)/3)+1</f>
        <v>3</v>
      </c>
    </row>
    <row r="2239" spans="1:8" x14ac:dyDescent="0.25">
      <c r="A2239" t="s">
        <v>198</v>
      </c>
      <c r="B2239">
        <f>+WEEKNUM(_2024[[#This Row],[Semana n º Data]],2)</f>
        <v>27</v>
      </c>
      <c r="C2239">
        <v>28</v>
      </c>
      <c r="D2239" t="s">
        <v>9</v>
      </c>
      <c r="E2239" t="str">
        <f>_xlfn.CONCAT(_2024[[#This Row],[Armazém]],_2024[[#This Row],[Data]])</f>
        <v>Lisbona Praca Dom Pedro27</v>
      </c>
      <c r="F2239">
        <v>2937.11</v>
      </c>
      <c r="G2239">
        <v>25000</v>
      </c>
      <c r="H2239" s="3">
        <f>INT((MONTH(_2024[[#This Row],[Semana n º Data]])-1)/3)+1</f>
        <v>3</v>
      </c>
    </row>
    <row r="2240" spans="1:8" x14ac:dyDescent="0.25">
      <c r="A2240" t="s">
        <v>198</v>
      </c>
      <c r="B2240">
        <f>+WEEKNUM(_2024[[#This Row],[Semana n º Data]],2)</f>
        <v>27</v>
      </c>
      <c r="C2240">
        <v>23</v>
      </c>
      <c r="D2240" t="s">
        <v>14</v>
      </c>
      <c r="E2240" t="str">
        <f>_xlfn.CONCAT(_2024[[#This Row],[Armazém]],_2024[[#This Row],[Data]])</f>
        <v>Lisbona Alcochete27</v>
      </c>
      <c r="F2240">
        <v>1813.42</v>
      </c>
      <c r="G2240">
        <v>20825.830000000002</v>
      </c>
      <c r="H2240" s="3">
        <f>INT((MONTH(_2024[[#This Row],[Semana n º Data]])-1)/3)+1</f>
        <v>3</v>
      </c>
    </row>
    <row r="2241" spans="1:8" x14ac:dyDescent="0.25">
      <c r="A2241" t="s">
        <v>198</v>
      </c>
      <c r="B2241">
        <f>+WEEKNUM(_2024[[#This Row],[Semana n º Data]],2)</f>
        <v>27</v>
      </c>
      <c r="C2241">
        <v>29</v>
      </c>
      <c r="D2241" t="s">
        <v>2</v>
      </c>
      <c r="E2241" t="str">
        <f>_xlfn.CONCAT(_2024[[#This Row],[Armazém]],_2024[[#This Row],[Data]])</f>
        <v>Almancil Outlet27</v>
      </c>
      <c r="F2241">
        <v>1048.52</v>
      </c>
      <c r="G2241">
        <v>16010.37</v>
      </c>
      <c r="H2241" s="3">
        <f>INT((MONTH(_2024[[#This Row],[Semana n º Data]])-1)/3)+1</f>
        <v>3</v>
      </c>
    </row>
    <row r="2242" spans="1:8" x14ac:dyDescent="0.25">
      <c r="A2242" t="s">
        <v>198</v>
      </c>
      <c r="B2242">
        <f>+WEEKNUM(_2024[[#This Row],[Semana n º Data]],2)</f>
        <v>27</v>
      </c>
      <c r="C2242">
        <v>30</v>
      </c>
      <c r="D2242" t="s">
        <v>6</v>
      </c>
      <c r="E2242" t="str">
        <f>_xlfn.CONCAT(_2024[[#This Row],[Armazém]],_2024[[#This Row],[Data]])</f>
        <v>Lisboa CC Amoreiras27</v>
      </c>
      <c r="F2242">
        <v>2557.54</v>
      </c>
      <c r="G2242">
        <v>17658.78</v>
      </c>
      <c r="H2242" s="3">
        <f>INT((MONTH(_2024[[#This Row],[Semana n º Data]])-1)/3)+1</f>
        <v>3</v>
      </c>
    </row>
    <row r="2243" spans="1:8" x14ac:dyDescent="0.25">
      <c r="A2243" t="s">
        <v>199</v>
      </c>
      <c r="B2243">
        <f>+WEEKNUM(_2024[[#This Row],[Semana n º Data]],2)</f>
        <v>27</v>
      </c>
      <c r="C2243">
        <v>20</v>
      </c>
      <c r="D2243" t="s">
        <v>4</v>
      </c>
      <c r="E2243" t="str">
        <f>_xlfn.CONCAT(_2024[[#This Row],[Armazém]],_2024[[#This Row],[Data]])</f>
        <v>Coimbra CC Dolce Vita27</v>
      </c>
      <c r="F2243">
        <v>1724.54</v>
      </c>
      <c r="G2243">
        <v>17873.48</v>
      </c>
      <c r="H2243" s="3">
        <f>INT((MONTH(_2024[[#This Row],[Semana n º Data]])-1)/3)+1</f>
        <v>3</v>
      </c>
    </row>
    <row r="2244" spans="1:8" x14ac:dyDescent="0.25">
      <c r="A2244" t="s">
        <v>199</v>
      </c>
      <c r="B2244">
        <f>+WEEKNUM(_2024[[#This Row],[Semana n º Data]],2)</f>
        <v>27</v>
      </c>
      <c r="C2244">
        <v>24</v>
      </c>
      <c r="D2244" t="s">
        <v>10</v>
      </c>
      <c r="E2244" t="str">
        <f>_xlfn.CONCAT(_2024[[#This Row],[Armazém]],_2024[[#This Row],[Data]])</f>
        <v>Madeira Funchal CC La27</v>
      </c>
      <c r="F2244">
        <v>1914.29</v>
      </c>
      <c r="G2244">
        <v>21004.959999999999</v>
      </c>
      <c r="H2244" s="3">
        <f>INT((MONTH(_2024[[#This Row],[Semana n º Data]])-1)/3)+1</f>
        <v>3</v>
      </c>
    </row>
    <row r="2245" spans="1:8" x14ac:dyDescent="0.25">
      <c r="A2245" t="s">
        <v>199</v>
      </c>
      <c r="B2245">
        <f>+WEEKNUM(_2024[[#This Row],[Semana n º Data]],2)</f>
        <v>27</v>
      </c>
      <c r="C2245">
        <v>22</v>
      </c>
      <c r="D2245" t="s">
        <v>5</v>
      </c>
      <c r="E2245" t="str">
        <f>_xlfn.CONCAT(_2024[[#This Row],[Armazém]],_2024[[#This Row],[Data]])</f>
        <v>Faro CC Forum Algarve27</v>
      </c>
      <c r="F2245">
        <v>520.08000000000004</v>
      </c>
      <c r="G2245">
        <v>11028.66</v>
      </c>
      <c r="H2245" s="3">
        <f>INT((MONTH(_2024[[#This Row],[Semana n º Data]])-1)/3)+1</f>
        <v>3</v>
      </c>
    </row>
    <row r="2246" spans="1:8" x14ac:dyDescent="0.25">
      <c r="A2246" t="s">
        <v>199</v>
      </c>
      <c r="B2246">
        <f>+WEEKNUM(_2024[[#This Row],[Semana n º Data]],2)</f>
        <v>27</v>
      </c>
      <c r="C2246">
        <v>26</v>
      </c>
      <c r="D2246" t="s">
        <v>13</v>
      </c>
      <c r="E2246" t="str">
        <f>_xlfn.CONCAT(_2024[[#This Row],[Armazém]],_2024[[#This Row],[Data]])</f>
        <v>Porto CC Norte Shopping27</v>
      </c>
      <c r="F2246">
        <v>3410.75</v>
      </c>
      <c r="G2246">
        <v>35447.31</v>
      </c>
      <c r="H2246" s="3">
        <f>INT((MONTH(_2024[[#This Row],[Semana n º Data]])-1)/3)+1</f>
        <v>3</v>
      </c>
    </row>
    <row r="2247" spans="1:8" x14ac:dyDescent="0.25">
      <c r="A2247" t="s">
        <v>199</v>
      </c>
      <c r="B2247">
        <f>+WEEKNUM(_2024[[#This Row],[Semana n º Data]],2)</f>
        <v>27</v>
      </c>
      <c r="C2247">
        <v>21</v>
      </c>
      <c r="D2247" t="s">
        <v>7</v>
      </c>
      <c r="E2247" t="str">
        <f>_xlfn.CONCAT(_2024[[#This Row],[Armazém]],_2024[[#This Row],[Data]])</f>
        <v>Lisboa CC Colombo27</v>
      </c>
      <c r="F2247">
        <v>3815.58</v>
      </c>
      <c r="G2247">
        <v>30766.74</v>
      </c>
      <c r="H2247" s="3">
        <f>INT((MONTH(_2024[[#This Row],[Semana n º Data]])-1)/3)+1</f>
        <v>3</v>
      </c>
    </row>
    <row r="2248" spans="1:8" x14ac:dyDescent="0.25">
      <c r="A2248" t="s">
        <v>199</v>
      </c>
      <c r="B2248">
        <f>+WEEKNUM(_2024[[#This Row],[Semana n º Data]],2)</f>
        <v>27</v>
      </c>
      <c r="C2248">
        <v>18</v>
      </c>
      <c r="D2248" t="s">
        <v>12</v>
      </c>
      <c r="E2248" t="str">
        <f>_xlfn.CONCAT(_2024[[#This Row],[Armazém]],_2024[[#This Row],[Data]])</f>
        <v>Porto Aeroporto27</v>
      </c>
      <c r="F2248">
        <v>2069.9699999999998</v>
      </c>
      <c r="G2248">
        <v>20505.98</v>
      </c>
      <c r="H2248" s="3">
        <f>INT((MONTH(_2024[[#This Row],[Semana n º Data]])-1)/3)+1</f>
        <v>3</v>
      </c>
    </row>
    <row r="2249" spans="1:8" x14ac:dyDescent="0.25">
      <c r="A2249" t="s">
        <v>199</v>
      </c>
      <c r="B2249">
        <f>+WEEKNUM(_2024[[#This Row],[Semana n º Data]],2)</f>
        <v>27</v>
      </c>
      <c r="C2249">
        <v>27</v>
      </c>
      <c r="D2249" t="s">
        <v>11</v>
      </c>
      <c r="E2249" t="str">
        <f>_xlfn.CONCAT(_2024[[#This Row],[Armazém]],_2024[[#This Row],[Data]])</f>
        <v>Oeiras C.C. Parque Oeiras27</v>
      </c>
      <c r="F2249">
        <v>2789.33</v>
      </c>
      <c r="G2249">
        <v>20058.98</v>
      </c>
      <c r="H2249" s="3">
        <f>INT((MONTH(_2024[[#This Row],[Semana n º Data]])-1)/3)+1</f>
        <v>3</v>
      </c>
    </row>
    <row r="2250" spans="1:8" x14ac:dyDescent="0.25">
      <c r="A2250" t="s">
        <v>199</v>
      </c>
      <c r="B2250">
        <f>+WEEKNUM(_2024[[#This Row],[Semana n º Data]],2)</f>
        <v>27</v>
      </c>
      <c r="C2250">
        <v>19</v>
      </c>
      <c r="D2250" t="s">
        <v>3</v>
      </c>
      <c r="E2250" t="str">
        <f>_xlfn.CONCAT(_2024[[#This Row],[Armazém]],_2024[[#This Row],[Data]])</f>
        <v>Braga27</v>
      </c>
      <c r="F2250">
        <v>1160.99</v>
      </c>
      <c r="G2250">
        <v>12713.22</v>
      </c>
      <c r="H2250" s="3">
        <f>INT((MONTH(_2024[[#This Row],[Semana n º Data]])-1)/3)+1</f>
        <v>3</v>
      </c>
    </row>
    <row r="2251" spans="1:8" x14ac:dyDescent="0.25">
      <c r="A2251" t="s">
        <v>199</v>
      </c>
      <c r="B2251">
        <f>+WEEKNUM(_2024[[#This Row],[Semana n º Data]],2)</f>
        <v>27</v>
      </c>
      <c r="C2251">
        <v>28</v>
      </c>
      <c r="D2251" t="s">
        <v>9</v>
      </c>
      <c r="E2251" t="str">
        <f>_xlfn.CONCAT(_2024[[#This Row],[Armazém]],_2024[[#This Row],[Data]])</f>
        <v>Lisbona Praca Dom Pedro27</v>
      </c>
      <c r="F2251">
        <v>3134.98</v>
      </c>
      <c r="G2251">
        <v>25000</v>
      </c>
      <c r="H2251" s="3">
        <f>INT((MONTH(_2024[[#This Row],[Semana n º Data]])-1)/3)+1</f>
        <v>3</v>
      </c>
    </row>
    <row r="2252" spans="1:8" x14ac:dyDescent="0.25">
      <c r="A2252" t="s">
        <v>199</v>
      </c>
      <c r="B2252">
        <f>+WEEKNUM(_2024[[#This Row],[Semana n º Data]],2)</f>
        <v>27</v>
      </c>
      <c r="C2252">
        <v>23</v>
      </c>
      <c r="D2252" t="s">
        <v>14</v>
      </c>
      <c r="E2252" t="str">
        <f>_xlfn.CONCAT(_2024[[#This Row],[Armazém]],_2024[[#This Row],[Data]])</f>
        <v>Lisbona Alcochete27</v>
      </c>
      <c r="F2252">
        <v>1318.68</v>
      </c>
      <c r="G2252">
        <v>20825.830000000002</v>
      </c>
      <c r="H2252" s="3">
        <f>INT((MONTH(_2024[[#This Row],[Semana n º Data]])-1)/3)+1</f>
        <v>3</v>
      </c>
    </row>
    <row r="2253" spans="1:8" x14ac:dyDescent="0.25">
      <c r="A2253" t="s">
        <v>199</v>
      </c>
      <c r="B2253">
        <f>+WEEKNUM(_2024[[#This Row],[Semana n º Data]],2)</f>
        <v>27</v>
      </c>
      <c r="C2253">
        <v>29</v>
      </c>
      <c r="D2253" t="s">
        <v>2</v>
      </c>
      <c r="E2253" t="str">
        <f>_xlfn.CONCAT(_2024[[#This Row],[Armazém]],_2024[[#This Row],[Data]])</f>
        <v>Almancil Outlet27</v>
      </c>
      <c r="F2253">
        <v>2135.84</v>
      </c>
      <c r="G2253">
        <v>16010.37</v>
      </c>
      <c r="H2253" s="3">
        <f>INT((MONTH(_2024[[#This Row],[Semana n º Data]])-1)/3)+1</f>
        <v>3</v>
      </c>
    </row>
    <row r="2254" spans="1:8" x14ac:dyDescent="0.25">
      <c r="A2254" t="s">
        <v>199</v>
      </c>
      <c r="B2254">
        <f>+WEEKNUM(_2024[[#This Row],[Semana n º Data]],2)</f>
        <v>27</v>
      </c>
      <c r="C2254">
        <v>30</v>
      </c>
      <c r="D2254" t="s">
        <v>6</v>
      </c>
      <c r="E2254" t="str">
        <f>_xlfn.CONCAT(_2024[[#This Row],[Armazém]],_2024[[#This Row],[Data]])</f>
        <v>Lisboa CC Amoreiras27</v>
      </c>
      <c r="F2254">
        <v>1329.23</v>
      </c>
      <c r="G2254">
        <v>17658.78</v>
      </c>
      <c r="H2254" s="3">
        <f>INT((MONTH(_2024[[#This Row],[Semana n º Data]])-1)/3)+1</f>
        <v>3</v>
      </c>
    </row>
    <row r="2255" spans="1:8" x14ac:dyDescent="0.25">
      <c r="A2255" t="s">
        <v>200</v>
      </c>
      <c r="B2255">
        <f>+WEEKNUM(_2024[[#This Row],[Semana n º Data]],2)</f>
        <v>27</v>
      </c>
      <c r="C2255">
        <v>20</v>
      </c>
      <c r="D2255" t="s">
        <v>4</v>
      </c>
      <c r="E2255" t="str">
        <f>_xlfn.CONCAT(_2024[[#This Row],[Armazém]],_2024[[#This Row],[Data]])</f>
        <v>Coimbra CC Dolce Vita27</v>
      </c>
      <c r="F2255">
        <v>2300.4699999999998</v>
      </c>
      <c r="G2255">
        <v>17873.48</v>
      </c>
      <c r="H2255" s="3">
        <f>INT((MONTH(_2024[[#This Row],[Semana n º Data]])-1)/3)+1</f>
        <v>3</v>
      </c>
    </row>
    <row r="2256" spans="1:8" x14ac:dyDescent="0.25">
      <c r="A2256" t="s">
        <v>200</v>
      </c>
      <c r="B2256">
        <f>+WEEKNUM(_2024[[#This Row],[Semana n º Data]],2)</f>
        <v>27</v>
      </c>
      <c r="C2256">
        <v>24</v>
      </c>
      <c r="D2256" t="s">
        <v>10</v>
      </c>
      <c r="E2256" t="str">
        <f>_xlfn.CONCAT(_2024[[#This Row],[Armazém]],_2024[[#This Row],[Data]])</f>
        <v>Madeira Funchal CC La27</v>
      </c>
      <c r="F2256">
        <v>2346.17</v>
      </c>
      <c r="G2256">
        <v>21004.959999999999</v>
      </c>
      <c r="H2256" s="3">
        <f>INT((MONTH(_2024[[#This Row],[Semana n º Data]])-1)/3)+1</f>
        <v>3</v>
      </c>
    </row>
    <row r="2257" spans="1:8" x14ac:dyDescent="0.25">
      <c r="A2257" t="s">
        <v>200</v>
      </c>
      <c r="B2257">
        <f>+WEEKNUM(_2024[[#This Row],[Semana n º Data]],2)</f>
        <v>27</v>
      </c>
      <c r="C2257">
        <v>22</v>
      </c>
      <c r="D2257" t="s">
        <v>5</v>
      </c>
      <c r="E2257" t="str">
        <f>_xlfn.CONCAT(_2024[[#This Row],[Armazém]],_2024[[#This Row],[Data]])</f>
        <v>Faro CC Forum Algarve27</v>
      </c>
      <c r="F2257">
        <v>1242.6500000000001</v>
      </c>
      <c r="G2257">
        <v>11028.66</v>
      </c>
      <c r="H2257" s="3">
        <f>INT((MONTH(_2024[[#This Row],[Semana n º Data]])-1)/3)+1</f>
        <v>3</v>
      </c>
    </row>
    <row r="2258" spans="1:8" x14ac:dyDescent="0.25">
      <c r="A2258" t="s">
        <v>200</v>
      </c>
      <c r="B2258">
        <f>+WEEKNUM(_2024[[#This Row],[Semana n º Data]],2)</f>
        <v>27</v>
      </c>
      <c r="C2258">
        <v>26</v>
      </c>
      <c r="D2258" t="s">
        <v>13</v>
      </c>
      <c r="E2258" t="str">
        <f>_xlfn.CONCAT(_2024[[#This Row],[Armazém]],_2024[[#This Row],[Data]])</f>
        <v>Porto CC Norte Shopping27</v>
      </c>
      <c r="F2258">
        <v>2970.23</v>
      </c>
      <c r="G2258">
        <v>35447.31</v>
      </c>
      <c r="H2258" s="3">
        <f>INT((MONTH(_2024[[#This Row],[Semana n º Data]])-1)/3)+1</f>
        <v>3</v>
      </c>
    </row>
    <row r="2259" spans="1:8" x14ac:dyDescent="0.25">
      <c r="A2259" t="s">
        <v>200</v>
      </c>
      <c r="B2259">
        <f>+WEEKNUM(_2024[[#This Row],[Semana n º Data]],2)</f>
        <v>27</v>
      </c>
      <c r="C2259">
        <v>21</v>
      </c>
      <c r="D2259" t="s">
        <v>7</v>
      </c>
      <c r="E2259" t="str">
        <f>_xlfn.CONCAT(_2024[[#This Row],[Armazém]],_2024[[#This Row],[Data]])</f>
        <v>Lisboa CC Colombo27</v>
      </c>
      <c r="F2259">
        <v>4485.71</v>
      </c>
      <c r="G2259">
        <v>30766.74</v>
      </c>
      <c r="H2259" s="3">
        <f>INT((MONTH(_2024[[#This Row],[Semana n º Data]])-1)/3)+1</f>
        <v>3</v>
      </c>
    </row>
    <row r="2260" spans="1:8" x14ac:dyDescent="0.25">
      <c r="A2260" t="s">
        <v>200</v>
      </c>
      <c r="B2260">
        <f>+WEEKNUM(_2024[[#This Row],[Semana n º Data]],2)</f>
        <v>27</v>
      </c>
      <c r="C2260">
        <v>18</v>
      </c>
      <c r="D2260" t="s">
        <v>12</v>
      </c>
      <c r="E2260" t="str">
        <f>_xlfn.CONCAT(_2024[[#This Row],[Armazém]],_2024[[#This Row],[Data]])</f>
        <v>Porto Aeroporto27</v>
      </c>
      <c r="F2260">
        <v>2845.09</v>
      </c>
      <c r="G2260">
        <v>20505.98</v>
      </c>
      <c r="H2260" s="3">
        <f>INT((MONTH(_2024[[#This Row],[Semana n º Data]])-1)/3)+1</f>
        <v>3</v>
      </c>
    </row>
    <row r="2261" spans="1:8" x14ac:dyDescent="0.25">
      <c r="A2261" t="s">
        <v>200</v>
      </c>
      <c r="B2261">
        <f>+WEEKNUM(_2024[[#This Row],[Semana n º Data]],2)</f>
        <v>27</v>
      </c>
      <c r="C2261">
        <v>27</v>
      </c>
      <c r="D2261" t="s">
        <v>11</v>
      </c>
      <c r="E2261" t="str">
        <f>_xlfn.CONCAT(_2024[[#This Row],[Armazém]],_2024[[#This Row],[Data]])</f>
        <v>Oeiras C.C. Parque Oeiras27</v>
      </c>
      <c r="F2261">
        <v>2601.2800000000002</v>
      </c>
      <c r="G2261">
        <v>20058.98</v>
      </c>
      <c r="H2261" s="3">
        <f>INT((MONTH(_2024[[#This Row],[Semana n º Data]])-1)/3)+1</f>
        <v>3</v>
      </c>
    </row>
    <row r="2262" spans="1:8" x14ac:dyDescent="0.25">
      <c r="A2262" t="s">
        <v>200</v>
      </c>
      <c r="B2262">
        <f>+WEEKNUM(_2024[[#This Row],[Semana n º Data]],2)</f>
        <v>27</v>
      </c>
      <c r="C2262">
        <v>19</v>
      </c>
      <c r="D2262" t="s">
        <v>3</v>
      </c>
      <c r="E2262" t="str">
        <f>_xlfn.CONCAT(_2024[[#This Row],[Armazém]],_2024[[#This Row],[Data]])</f>
        <v>Braga27</v>
      </c>
      <c r="F2262">
        <v>842.52</v>
      </c>
      <c r="G2262">
        <v>12713.22</v>
      </c>
      <c r="H2262" s="3">
        <f>INT((MONTH(_2024[[#This Row],[Semana n º Data]])-1)/3)+1</f>
        <v>3</v>
      </c>
    </row>
    <row r="2263" spans="1:8" x14ac:dyDescent="0.25">
      <c r="A2263" t="s">
        <v>200</v>
      </c>
      <c r="B2263">
        <f>+WEEKNUM(_2024[[#This Row],[Semana n º Data]],2)</f>
        <v>27</v>
      </c>
      <c r="C2263">
        <v>28</v>
      </c>
      <c r="D2263" t="s">
        <v>9</v>
      </c>
      <c r="E2263" t="str">
        <f>_xlfn.CONCAT(_2024[[#This Row],[Armazém]],_2024[[#This Row],[Data]])</f>
        <v>Lisbona Praca Dom Pedro27</v>
      </c>
      <c r="F2263">
        <v>3011.63</v>
      </c>
      <c r="G2263">
        <v>25000</v>
      </c>
      <c r="H2263" s="3">
        <f>INT((MONTH(_2024[[#This Row],[Semana n º Data]])-1)/3)+1</f>
        <v>3</v>
      </c>
    </row>
    <row r="2264" spans="1:8" x14ac:dyDescent="0.25">
      <c r="A2264" t="s">
        <v>200</v>
      </c>
      <c r="B2264">
        <f>+WEEKNUM(_2024[[#This Row],[Semana n º Data]],2)</f>
        <v>27</v>
      </c>
      <c r="C2264">
        <v>23</v>
      </c>
      <c r="D2264" t="s">
        <v>14</v>
      </c>
      <c r="E2264" t="str">
        <f>_xlfn.CONCAT(_2024[[#This Row],[Armazém]],_2024[[#This Row],[Data]])</f>
        <v>Lisbona Alcochete27</v>
      </c>
      <c r="F2264">
        <v>1335.3</v>
      </c>
      <c r="G2264">
        <v>20825.830000000002</v>
      </c>
      <c r="H2264" s="3">
        <f>INT((MONTH(_2024[[#This Row],[Semana n º Data]])-1)/3)+1</f>
        <v>3</v>
      </c>
    </row>
    <row r="2265" spans="1:8" x14ac:dyDescent="0.25">
      <c r="A2265" t="s">
        <v>200</v>
      </c>
      <c r="B2265">
        <f>+WEEKNUM(_2024[[#This Row],[Semana n º Data]],2)</f>
        <v>27</v>
      </c>
      <c r="C2265">
        <v>29</v>
      </c>
      <c r="D2265" t="s">
        <v>2</v>
      </c>
      <c r="E2265" t="str">
        <f>_xlfn.CONCAT(_2024[[#This Row],[Armazém]],_2024[[#This Row],[Data]])</f>
        <v>Almancil Outlet27</v>
      </c>
      <c r="F2265">
        <v>1255.75</v>
      </c>
      <c r="G2265">
        <v>16010.37</v>
      </c>
      <c r="H2265" s="3">
        <f>INT((MONTH(_2024[[#This Row],[Semana n º Data]])-1)/3)+1</f>
        <v>3</v>
      </c>
    </row>
    <row r="2266" spans="1:8" x14ac:dyDescent="0.25">
      <c r="A2266" t="s">
        <v>200</v>
      </c>
      <c r="B2266">
        <f>+WEEKNUM(_2024[[#This Row],[Semana n º Data]],2)</f>
        <v>27</v>
      </c>
      <c r="C2266">
        <v>30</v>
      </c>
      <c r="D2266" t="s">
        <v>6</v>
      </c>
      <c r="E2266" t="str">
        <f>_xlfn.CONCAT(_2024[[#This Row],[Armazém]],_2024[[#This Row],[Data]])</f>
        <v>Lisboa CC Amoreiras27</v>
      </c>
      <c r="F2266">
        <v>2309.4299999999998</v>
      </c>
      <c r="G2266">
        <v>17658.78</v>
      </c>
      <c r="H2266" s="3">
        <f>INT((MONTH(_2024[[#This Row],[Semana n º Data]])-1)/3)+1</f>
        <v>3</v>
      </c>
    </row>
    <row r="2267" spans="1:8" x14ac:dyDescent="0.25">
      <c r="A2267" t="s">
        <v>201</v>
      </c>
      <c r="B2267">
        <f>+WEEKNUM(_2024[[#This Row],[Semana n º Data]],2)</f>
        <v>27</v>
      </c>
      <c r="C2267">
        <v>20</v>
      </c>
      <c r="D2267" t="s">
        <v>4</v>
      </c>
      <c r="E2267" t="str">
        <f>_xlfn.CONCAT(_2024[[#This Row],[Armazém]],_2024[[#This Row],[Data]])</f>
        <v>Coimbra CC Dolce Vita27</v>
      </c>
      <c r="F2267">
        <v>1593.76</v>
      </c>
      <c r="G2267">
        <v>17873.48</v>
      </c>
      <c r="H2267" s="3">
        <f>INT((MONTH(_2024[[#This Row],[Semana n º Data]])-1)/3)+1</f>
        <v>3</v>
      </c>
    </row>
    <row r="2268" spans="1:8" x14ac:dyDescent="0.25">
      <c r="A2268" t="s">
        <v>201</v>
      </c>
      <c r="B2268">
        <f>+WEEKNUM(_2024[[#This Row],[Semana n º Data]],2)</f>
        <v>27</v>
      </c>
      <c r="C2268">
        <v>24</v>
      </c>
      <c r="D2268" t="s">
        <v>10</v>
      </c>
      <c r="E2268" t="str">
        <f>_xlfn.CONCAT(_2024[[#This Row],[Armazém]],_2024[[#This Row],[Data]])</f>
        <v>Madeira Funchal CC La27</v>
      </c>
      <c r="F2268">
        <v>2539.9</v>
      </c>
      <c r="G2268">
        <v>21004.959999999999</v>
      </c>
      <c r="H2268" s="3">
        <f>INT((MONTH(_2024[[#This Row],[Semana n º Data]])-1)/3)+1</f>
        <v>3</v>
      </c>
    </row>
    <row r="2269" spans="1:8" x14ac:dyDescent="0.25">
      <c r="A2269" t="s">
        <v>201</v>
      </c>
      <c r="B2269">
        <f>+WEEKNUM(_2024[[#This Row],[Semana n º Data]],2)</f>
        <v>27</v>
      </c>
      <c r="C2269">
        <v>22</v>
      </c>
      <c r="D2269" t="s">
        <v>5</v>
      </c>
      <c r="E2269" t="str">
        <f>_xlfn.CONCAT(_2024[[#This Row],[Armazém]],_2024[[#This Row],[Data]])</f>
        <v>Faro CC Forum Algarve27</v>
      </c>
      <c r="F2269">
        <v>1101.18</v>
      </c>
      <c r="G2269">
        <v>11028.66</v>
      </c>
      <c r="H2269" s="3">
        <f>INT((MONTH(_2024[[#This Row],[Semana n º Data]])-1)/3)+1</f>
        <v>3</v>
      </c>
    </row>
    <row r="2270" spans="1:8" x14ac:dyDescent="0.25">
      <c r="A2270" t="s">
        <v>201</v>
      </c>
      <c r="B2270">
        <f>+WEEKNUM(_2024[[#This Row],[Semana n º Data]],2)</f>
        <v>27</v>
      </c>
      <c r="C2270">
        <v>26</v>
      </c>
      <c r="D2270" t="s">
        <v>13</v>
      </c>
      <c r="E2270" t="str">
        <f>_xlfn.CONCAT(_2024[[#This Row],[Armazém]],_2024[[#This Row],[Data]])</f>
        <v>Porto CC Norte Shopping27</v>
      </c>
      <c r="F2270">
        <v>3660.14</v>
      </c>
      <c r="G2270">
        <v>35447.31</v>
      </c>
      <c r="H2270" s="3">
        <f>INT((MONTH(_2024[[#This Row],[Semana n º Data]])-1)/3)+1</f>
        <v>3</v>
      </c>
    </row>
    <row r="2271" spans="1:8" x14ac:dyDescent="0.25">
      <c r="A2271" t="s">
        <v>201</v>
      </c>
      <c r="B2271">
        <f>+WEEKNUM(_2024[[#This Row],[Semana n º Data]],2)</f>
        <v>27</v>
      </c>
      <c r="C2271">
        <v>21</v>
      </c>
      <c r="D2271" t="s">
        <v>7</v>
      </c>
      <c r="E2271" t="str">
        <f>_xlfn.CONCAT(_2024[[#This Row],[Armazém]],_2024[[#This Row],[Data]])</f>
        <v>Lisboa CC Colombo27</v>
      </c>
      <c r="F2271">
        <v>3440.08</v>
      </c>
      <c r="G2271">
        <v>30766.74</v>
      </c>
      <c r="H2271" s="3">
        <f>INT((MONTH(_2024[[#This Row],[Semana n º Data]])-1)/3)+1</f>
        <v>3</v>
      </c>
    </row>
    <row r="2272" spans="1:8" x14ac:dyDescent="0.25">
      <c r="A2272" t="s">
        <v>201</v>
      </c>
      <c r="B2272">
        <f>+WEEKNUM(_2024[[#This Row],[Semana n º Data]],2)</f>
        <v>27</v>
      </c>
      <c r="C2272">
        <v>18</v>
      </c>
      <c r="D2272" t="s">
        <v>12</v>
      </c>
      <c r="E2272" t="str">
        <f>_xlfn.CONCAT(_2024[[#This Row],[Armazém]],_2024[[#This Row],[Data]])</f>
        <v>Porto Aeroporto27</v>
      </c>
      <c r="F2272">
        <v>1982.97</v>
      </c>
      <c r="G2272">
        <v>20505.98</v>
      </c>
      <c r="H2272" s="3">
        <f>INT((MONTH(_2024[[#This Row],[Semana n º Data]])-1)/3)+1</f>
        <v>3</v>
      </c>
    </row>
    <row r="2273" spans="1:8" x14ac:dyDescent="0.25">
      <c r="A2273" t="s">
        <v>201</v>
      </c>
      <c r="B2273">
        <f>+WEEKNUM(_2024[[#This Row],[Semana n º Data]],2)</f>
        <v>27</v>
      </c>
      <c r="C2273">
        <v>27</v>
      </c>
      <c r="D2273" t="s">
        <v>11</v>
      </c>
      <c r="E2273" t="str">
        <f>_xlfn.CONCAT(_2024[[#This Row],[Armazém]],_2024[[#This Row],[Data]])</f>
        <v>Oeiras C.C. Parque Oeiras27</v>
      </c>
      <c r="F2273">
        <v>3035.97</v>
      </c>
      <c r="G2273">
        <v>20058.98</v>
      </c>
      <c r="H2273" s="3">
        <f>INT((MONTH(_2024[[#This Row],[Semana n º Data]])-1)/3)+1</f>
        <v>3</v>
      </c>
    </row>
    <row r="2274" spans="1:8" x14ac:dyDescent="0.25">
      <c r="A2274" t="s">
        <v>201</v>
      </c>
      <c r="B2274">
        <f>+WEEKNUM(_2024[[#This Row],[Semana n º Data]],2)</f>
        <v>27</v>
      </c>
      <c r="C2274">
        <v>19</v>
      </c>
      <c r="D2274" t="s">
        <v>3</v>
      </c>
      <c r="E2274" t="str">
        <f>_xlfn.CONCAT(_2024[[#This Row],[Armazém]],_2024[[#This Row],[Data]])</f>
        <v>Braga27</v>
      </c>
      <c r="F2274">
        <v>1560.8</v>
      </c>
      <c r="G2274">
        <v>12713.22</v>
      </c>
      <c r="H2274" s="3">
        <f>INT((MONTH(_2024[[#This Row],[Semana n º Data]])-1)/3)+1</f>
        <v>3</v>
      </c>
    </row>
    <row r="2275" spans="1:8" x14ac:dyDescent="0.25">
      <c r="A2275" t="s">
        <v>201</v>
      </c>
      <c r="B2275">
        <f>+WEEKNUM(_2024[[#This Row],[Semana n º Data]],2)</f>
        <v>27</v>
      </c>
      <c r="C2275">
        <v>28</v>
      </c>
      <c r="D2275" t="s">
        <v>9</v>
      </c>
      <c r="E2275" t="str">
        <f>_xlfn.CONCAT(_2024[[#This Row],[Armazém]],_2024[[#This Row],[Data]])</f>
        <v>Lisbona Praca Dom Pedro27</v>
      </c>
      <c r="F2275">
        <v>3417.06</v>
      </c>
      <c r="G2275">
        <v>25000</v>
      </c>
      <c r="H2275" s="3">
        <f>INT((MONTH(_2024[[#This Row],[Semana n º Data]])-1)/3)+1</f>
        <v>3</v>
      </c>
    </row>
    <row r="2276" spans="1:8" x14ac:dyDescent="0.25">
      <c r="A2276" t="s">
        <v>201</v>
      </c>
      <c r="B2276">
        <f>+WEEKNUM(_2024[[#This Row],[Semana n º Data]],2)</f>
        <v>27</v>
      </c>
      <c r="C2276">
        <v>23</v>
      </c>
      <c r="D2276" t="s">
        <v>14</v>
      </c>
      <c r="E2276" t="str">
        <f>_xlfn.CONCAT(_2024[[#This Row],[Armazém]],_2024[[#This Row],[Data]])</f>
        <v>Lisbona Alcochete27</v>
      </c>
      <c r="F2276">
        <v>2467.81</v>
      </c>
      <c r="G2276">
        <v>20825.830000000002</v>
      </c>
      <c r="H2276" s="3">
        <f>INT((MONTH(_2024[[#This Row],[Semana n º Data]])-1)/3)+1</f>
        <v>3</v>
      </c>
    </row>
    <row r="2277" spans="1:8" x14ac:dyDescent="0.25">
      <c r="A2277" t="s">
        <v>201</v>
      </c>
      <c r="B2277">
        <f>+WEEKNUM(_2024[[#This Row],[Semana n º Data]],2)</f>
        <v>27</v>
      </c>
      <c r="C2277">
        <v>29</v>
      </c>
      <c r="D2277" t="s">
        <v>2</v>
      </c>
      <c r="E2277" t="str">
        <f>_xlfn.CONCAT(_2024[[#This Row],[Armazém]],_2024[[#This Row],[Data]])</f>
        <v>Almancil Outlet27</v>
      </c>
      <c r="F2277">
        <v>1298.7</v>
      </c>
      <c r="G2277">
        <v>16010.37</v>
      </c>
      <c r="H2277" s="3">
        <f>INT((MONTH(_2024[[#This Row],[Semana n º Data]])-1)/3)+1</f>
        <v>3</v>
      </c>
    </row>
    <row r="2278" spans="1:8" x14ac:dyDescent="0.25">
      <c r="A2278" t="s">
        <v>201</v>
      </c>
      <c r="B2278">
        <f>+WEEKNUM(_2024[[#This Row],[Semana n º Data]],2)</f>
        <v>27</v>
      </c>
      <c r="C2278">
        <v>30</v>
      </c>
      <c r="D2278" t="s">
        <v>6</v>
      </c>
      <c r="E2278" t="str">
        <f>_xlfn.CONCAT(_2024[[#This Row],[Armazém]],_2024[[#This Row],[Data]])</f>
        <v>Lisboa CC Amoreiras27</v>
      </c>
      <c r="F2278">
        <v>3455.63</v>
      </c>
      <c r="G2278">
        <v>17658.78</v>
      </c>
      <c r="H2278" s="3">
        <f>INT((MONTH(_2024[[#This Row],[Semana n º Data]])-1)/3)+1</f>
        <v>3</v>
      </c>
    </row>
    <row r="2279" spans="1:8" x14ac:dyDescent="0.25">
      <c r="A2279" t="s">
        <v>202</v>
      </c>
      <c r="B2279">
        <f>+WEEKNUM(_2024[[#This Row],[Semana n º Data]],2)</f>
        <v>27</v>
      </c>
      <c r="C2279">
        <v>20</v>
      </c>
      <c r="D2279" t="s">
        <v>4</v>
      </c>
      <c r="E2279" t="str">
        <f>_xlfn.CONCAT(_2024[[#This Row],[Armazém]],_2024[[#This Row],[Data]])</f>
        <v>Coimbra CC Dolce Vita27</v>
      </c>
      <c r="F2279">
        <v>1979.6</v>
      </c>
      <c r="G2279">
        <v>17873.48</v>
      </c>
      <c r="H2279" s="3">
        <f>INT((MONTH(_2024[[#This Row],[Semana n º Data]])-1)/3)+1</f>
        <v>3</v>
      </c>
    </row>
    <row r="2280" spans="1:8" x14ac:dyDescent="0.25">
      <c r="A2280" t="s">
        <v>202</v>
      </c>
      <c r="B2280">
        <f>+WEEKNUM(_2024[[#This Row],[Semana n º Data]],2)</f>
        <v>27</v>
      </c>
      <c r="C2280">
        <v>24</v>
      </c>
      <c r="D2280" t="s">
        <v>10</v>
      </c>
      <c r="E2280" t="str">
        <f>_xlfn.CONCAT(_2024[[#This Row],[Armazém]],_2024[[#This Row],[Data]])</f>
        <v>Madeira Funchal CC La27</v>
      </c>
      <c r="F2280">
        <v>2483.5</v>
      </c>
      <c r="G2280">
        <v>21004.959999999999</v>
      </c>
      <c r="H2280" s="3">
        <f>INT((MONTH(_2024[[#This Row],[Semana n º Data]])-1)/3)+1</f>
        <v>3</v>
      </c>
    </row>
    <row r="2281" spans="1:8" x14ac:dyDescent="0.25">
      <c r="A2281" t="s">
        <v>202</v>
      </c>
      <c r="B2281">
        <f>+WEEKNUM(_2024[[#This Row],[Semana n º Data]],2)</f>
        <v>27</v>
      </c>
      <c r="C2281">
        <v>22</v>
      </c>
      <c r="D2281" t="s">
        <v>5</v>
      </c>
      <c r="E2281" t="str">
        <f>_xlfn.CONCAT(_2024[[#This Row],[Armazém]],_2024[[#This Row],[Data]])</f>
        <v>Faro CC Forum Algarve27</v>
      </c>
      <c r="F2281">
        <v>1691.61</v>
      </c>
      <c r="G2281">
        <v>11028.66</v>
      </c>
      <c r="H2281" s="3">
        <f>INT((MONTH(_2024[[#This Row],[Semana n º Data]])-1)/3)+1</f>
        <v>3</v>
      </c>
    </row>
    <row r="2282" spans="1:8" x14ac:dyDescent="0.25">
      <c r="A2282" t="s">
        <v>202</v>
      </c>
      <c r="B2282">
        <f>+WEEKNUM(_2024[[#This Row],[Semana n º Data]],2)</f>
        <v>27</v>
      </c>
      <c r="C2282">
        <v>26</v>
      </c>
      <c r="D2282" t="s">
        <v>13</v>
      </c>
      <c r="E2282" t="str">
        <f>_xlfn.CONCAT(_2024[[#This Row],[Armazém]],_2024[[#This Row],[Data]])</f>
        <v>Porto CC Norte Shopping27</v>
      </c>
      <c r="F2282">
        <v>3273.28</v>
      </c>
      <c r="G2282">
        <v>35447.31</v>
      </c>
      <c r="H2282" s="3">
        <f>INT((MONTH(_2024[[#This Row],[Semana n º Data]])-1)/3)+1</f>
        <v>3</v>
      </c>
    </row>
    <row r="2283" spans="1:8" x14ac:dyDescent="0.25">
      <c r="A2283" t="s">
        <v>202</v>
      </c>
      <c r="B2283">
        <f>+WEEKNUM(_2024[[#This Row],[Semana n º Data]],2)</f>
        <v>27</v>
      </c>
      <c r="C2283">
        <v>21</v>
      </c>
      <c r="D2283" t="s">
        <v>7</v>
      </c>
      <c r="E2283" t="str">
        <f>_xlfn.CONCAT(_2024[[#This Row],[Armazém]],_2024[[#This Row],[Data]])</f>
        <v>Lisboa CC Colombo27</v>
      </c>
      <c r="F2283">
        <v>3006.58</v>
      </c>
      <c r="G2283">
        <v>30766.74</v>
      </c>
      <c r="H2283" s="3">
        <f>INT((MONTH(_2024[[#This Row],[Semana n º Data]])-1)/3)+1</f>
        <v>3</v>
      </c>
    </row>
    <row r="2284" spans="1:8" x14ac:dyDescent="0.25">
      <c r="A2284" t="s">
        <v>202</v>
      </c>
      <c r="B2284">
        <f>+WEEKNUM(_2024[[#This Row],[Semana n º Data]],2)</f>
        <v>27</v>
      </c>
      <c r="C2284">
        <v>18</v>
      </c>
      <c r="D2284" t="s">
        <v>12</v>
      </c>
      <c r="E2284" t="str">
        <f>_xlfn.CONCAT(_2024[[#This Row],[Armazém]],_2024[[#This Row],[Data]])</f>
        <v>Porto Aeroporto27</v>
      </c>
      <c r="F2284">
        <v>2481.12</v>
      </c>
      <c r="G2284">
        <v>20505.98</v>
      </c>
      <c r="H2284" s="3">
        <f>INT((MONTH(_2024[[#This Row],[Semana n º Data]])-1)/3)+1</f>
        <v>3</v>
      </c>
    </row>
    <row r="2285" spans="1:8" x14ac:dyDescent="0.25">
      <c r="A2285" t="s">
        <v>202</v>
      </c>
      <c r="B2285">
        <f>+WEEKNUM(_2024[[#This Row],[Semana n º Data]],2)</f>
        <v>27</v>
      </c>
      <c r="C2285">
        <v>27</v>
      </c>
      <c r="D2285" t="s">
        <v>11</v>
      </c>
      <c r="E2285" t="str">
        <f>_xlfn.CONCAT(_2024[[#This Row],[Armazém]],_2024[[#This Row],[Data]])</f>
        <v>Oeiras C.C. Parque Oeiras27</v>
      </c>
      <c r="F2285">
        <v>3345.47</v>
      </c>
      <c r="G2285">
        <v>20058.98</v>
      </c>
      <c r="H2285" s="3">
        <f>INT((MONTH(_2024[[#This Row],[Semana n º Data]])-1)/3)+1</f>
        <v>3</v>
      </c>
    </row>
    <row r="2286" spans="1:8" x14ac:dyDescent="0.25">
      <c r="A2286" t="s">
        <v>202</v>
      </c>
      <c r="B2286">
        <f>+WEEKNUM(_2024[[#This Row],[Semana n º Data]],2)</f>
        <v>27</v>
      </c>
      <c r="C2286">
        <v>19</v>
      </c>
      <c r="D2286" t="s">
        <v>3</v>
      </c>
      <c r="E2286" t="str">
        <f>_xlfn.CONCAT(_2024[[#This Row],[Armazém]],_2024[[#This Row],[Data]])</f>
        <v>Braga27</v>
      </c>
      <c r="F2286">
        <v>1511.02</v>
      </c>
      <c r="G2286">
        <v>12713.22</v>
      </c>
      <c r="H2286" s="3">
        <f>INT((MONTH(_2024[[#This Row],[Semana n º Data]])-1)/3)+1</f>
        <v>3</v>
      </c>
    </row>
    <row r="2287" spans="1:8" x14ac:dyDescent="0.25">
      <c r="A2287" t="s">
        <v>202</v>
      </c>
      <c r="B2287">
        <f>+WEEKNUM(_2024[[#This Row],[Semana n º Data]],2)</f>
        <v>27</v>
      </c>
      <c r="C2287">
        <v>28</v>
      </c>
      <c r="D2287" t="s">
        <v>9</v>
      </c>
      <c r="E2287" t="str">
        <f>_xlfn.CONCAT(_2024[[#This Row],[Armazém]],_2024[[#This Row],[Data]])</f>
        <v>Lisbona Praca Dom Pedro27</v>
      </c>
      <c r="F2287">
        <v>3450.71</v>
      </c>
      <c r="G2287">
        <v>25000</v>
      </c>
      <c r="H2287" s="3">
        <f>INT((MONTH(_2024[[#This Row],[Semana n º Data]])-1)/3)+1</f>
        <v>3</v>
      </c>
    </row>
    <row r="2288" spans="1:8" x14ac:dyDescent="0.25">
      <c r="A2288" t="s">
        <v>202</v>
      </c>
      <c r="B2288">
        <f>+WEEKNUM(_2024[[#This Row],[Semana n º Data]],2)</f>
        <v>27</v>
      </c>
      <c r="C2288">
        <v>23</v>
      </c>
      <c r="D2288" t="s">
        <v>14</v>
      </c>
      <c r="E2288" t="str">
        <f>_xlfn.CONCAT(_2024[[#This Row],[Armazém]],_2024[[#This Row],[Data]])</f>
        <v>Lisbona Alcochete27</v>
      </c>
      <c r="F2288">
        <v>1263.9000000000001</v>
      </c>
      <c r="G2288">
        <v>20825.830000000002</v>
      </c>
      <c r="H2288" s="3">
        <f>INT((MONTH(_2024[[#This Row],[Semana n º Data]])-1)/3)+1</f>
        <v>3</v>
      </c>
    </row>
    <row r="2289" spans="1:8" x14ac:dyDescent="0.25">
      <c r="A2289" t="s">
        <v>202</v>
      </c>
      <c r="B2289">
        <f>+WEEKNUM(_2024[[#This Row],[Semana n º Data]],2)</f>
        <v>27</v>
      </c>
      <c r="C2289">
        <v>29</v>
      </c>
      <c r="D2289" t="s">
        <v>2</v>
      </c>
      <c r="E2289" t="str">
        <f>_xlfn.CONCAT(_2024[[#This Row],[Armazém]],_2024[[#This Row],[Data]])</f>
        <v>Almancil Outlet27</v>
      </c>
      <c r="F2289">
        <v>1856.08</v>
      </c>
      <c r="G2289">
        <v>16010.37</v>
      </c>
      <c r="H2289" s="3">
        <f>INT((MONTH(_2024[[#This Row],[Semana n º Data]])-1)/3)+1</f>
        <v>3</v>
      </c>
    </row>
    <row r="2290" spans="1:8" x14ac:dyDescent="0.25">
      <c r="A2290" t="s">
        <v>202</v>
      </c>
      <c r="B2290">
        <f>+WEEKNUM(_2024[[#This Row],[Semana n º Data]],2)</f>
        <v>27</v>
      </c>
      <c r="C2290">
        <v>30</v>
      </c>
      <c r="D2290" t="s">
        <v>6</v>
      </c>
      <c r="E2290" t="str">
        <f>_xlfn.CONCAT(_2024[[#This Row],[Armazém]],_2024[[#This Row],[Data]])</f>
        <v>Lisboa CC Amoreiras27</v>
      </c>
      <c r="F2290">
        <v>2312.36</v>
      </c>
      <c r="G2290">
        <v>17658.78</v>
      </c>
      <c r="H2290" s="3">
        <f>INT((MONTH(_2024[[#This Row],[Semana n º Data]])-1)/3)+1</f>
        <v>3</v>
      </c>
    </row>
    <row r="2291" spans="1:8" x14ac:dyDescent="0.25">
      <c r="A2291" t="s">
        <v>203</v>
      </c>
      <c r="B2291">
        <f>+WEEKNUM(_2024[[#This Row],[Semana n º Data]],2)</f>
        <v>27</v>
      </c>
      <c r="C2291">
        <v>20</v>
      </c>
      <c r="D2291" t="s">
        <v>4</v>
      </c>
      <c r="E2291" t="str">
        <f>_xlfn.CONCAT(_2024[[#This Row],[Armazém]],_2024[[#This Row],[Data]])</f>
        <v>Coimbra CC Dolce Vita27</v>
      </c>
      <c r="F2291">
        <v>3960.91</v>
      </c>
      <c r="G2291">
        <v>17873.48</v>
      </c>
      <c r="H2291" s="3">
        <f>INT((MONTH(_2024[[#This Row],[Semana n º Data]])-1)/3)+1</f>
        <v>3</v>
      </c>
    </row>
    <row r="2292" spans="1:8" x14ac:dyDescent="0.25">
      <c r="A2292" t="s">
        <v>203</v>
      </c>
      <c r="B2292">
        <f>+WEEKNUM(_2024[[#This Row],[Semana n º Data]],2)</f>
        <v>27</v>
      </c>
      <c r="C2292">
        <v>24</v>
      </c>
      <c r="D2292" t="s">
        <v>10</v>
      </c>
      <c r="E2292" t="str">
        <f>_xlfn.CONCAT(_2024[[#This Row],[Armazém]],_2024[[#This Row],[Data]])</f>
        <v>Madeira Funchal CC La27</v>
      </c>
      <c r="F2292">
        <v>3319.58</v>
      </c>
      <c r="G2292">
        <v>21004.959999999999</v>
      </c>
      <c r="H2292" s="3">
        <f>INT((MONTH(_2024[[#This Row],[Semana n º Data]])-1)/3)+1</f>
        <v>3</v>
      </c>
    </row>
    <row r="2293" spans="1:8" x14ac:dyDescent="0.25">
      <c r="A2293" t="s">
        <v>203</v>
      </c>
      <c r="B2293">
        <f>+WEEKNUM(_2024[[#This Row],[Semana n º Data]],2)</f>
        <v>27</v>
      </c>
      <c r="C2293">
        <v>22</v>
      </c>
      <c r="D2293" t="s">
        <v>5</v>
      </c>
      <c r="E2293" t="str">
        <f>_xlfn.CONCAT(_2024[[#This Row],[Armazém]],_2024[[#This Row],[Data]])</f>
        <v>Faro CC Forum Algarve27</v>
      </c>
      <c r="F2293">
        <v>1799.58</v>
      </c>
      <c r="G2293">
        <v>11028.66</v>
      </c>
      <c r="H2293" s="3">
        <f>INT((MONTH(_2024[[#This Row],[Semana n º Data]])-1)/3)+1</f>
        <v>3</v>
      </c>
    </row>
    <row r="2294" spans="1:8" x14ac:dyDescent="0.25">
      <c r="A2294" t="s">
        <v>203</v>
      </c>
      <c r="B2294">
        <f>+WEEKNUM(_2024[[#This Row],[Semana n º Data]],2)</f>
        <v>27</v>
      </c>
      <c r="C2294">
        <v>26</v>
      </c>
      <c r="D2294" t="s">
        <v>13</v>
      </c>
      <c r="E2294" t="str">
        <f>_xlfn.CONCAT(_2024[[#This Row],[Armazém]],_2024[[#This Row],[Data]])</f>
        <v>Porto CC Norte Shopping27</v>
      </c>
      <c r="F2294">
        <v>5204.07</v>
      </c>
      <c r="G2294">
        <v>35447.31</v>
      </c>
      <c r="H2294" s="3">
        <f>INT((MONTH(_2024[[#This Row],[Semana n º Data]])-1)/3)+1</f>
        <v>3</v>
      </c>
    </row>
    <row r="2295" spans="1:8" x14ac:dyDescent="0.25">
      <c r="A2295" t="s">
        <v>203</v>
      </c>
      <c r="B2295">
        <f>+WEEKNUM(_2024[[#This Row],[Semana n º Data]],2)</f>
        <v>27</v>
      </c>
      <c r="C2295">
        <v>21</v>
      </c>
      <c r="D2295" t="s">
        <v>7</v>
      </c>
      <c r="E2295" t="str">
        <f>_xlfn.CONCAT(_2024[[#This Row],[Armazém]],_2024[[#This Row],[Data]])</f>
        <v>Lisboa CC Colombo27</v>
      </c>
      <c r="F2295">
        <v>6884.78</v>
      </c>
      <c r="G2295">
        <v>30766.74</v>
      </c>
      <c r="H2295" s="3">
        <f>INT((MONTH(_2024[[#This Row],[Semana n º Data]])-1)/3)+1</f>
        <v>3</v>
      </c>
    </row>
    <row r="2296" spans="1:8" x14ac:dyDescent="0.25">
      <c r="A2296" t="s">
        <v>203</v>
      </c>
      <c r="B2296">
        <f>+WEEKNUM(_2024[[#This Row],[Semana n º Data]],2)</f>
        <v>27</v>
      </c>
      <c r="C2296">
        <v>18</v>
      </c>
      <c r="D2296" t="s">
        <v>12</v>
      </c>
      <c r="E2296" t="str">
        <f>_xlfn.CONCAT(_2024[[#This Row],[Armazém]],_2024[[#This Row],[Data]])</f>
        <v>Porto Aeroporto27</v>
      </c>
      <c r="F2296">
        <v>3034.56</v>
      </c>
      <c r="G2296">
        <v>20505.98</v>
      </c>
      <c r="H2296" s="3">
        <f>INT((MONTH(_2024[[#This Row],[Semana n º Data]])-1)/3)+1</f>
        <v>3</v>
      </c>
    </row>
    <row r="2297" spans="1:8" x14ac:dyDescent="0.25">
      <c r="A2297" t="s">
        <v>203</v>
      </c>
      <c r="B2297">
        <f>+WEEKNUM(_2024[[#This Row],[Semana n º Data]],2)</f>
        <v>27</v>
      </c>
      <c r="C2297">
        <v>27</v>
      </c>
      <c r="D2297" t="s">
        <v>11</v>
      </c>
      <c r="E2297" t="str">
        <f>_xlfn.CONCAT(_2024[[#This Row],[Armazém]],_2024[[#This Row],[Data]])</f>
        <v>Oeiras C.C. Parque Oeiras27</v>
      </c>
      <c r="F2297">
        <v>4295.3</v>
      </c>
      <c r="G2297">
        <v>20058.98</v>
      </c>
      <c r="H2297" s="3">
        <f>INT((MONTH(_2024[[#This Row],[Semana n º Data]])-1)/3)+1</f>
        <v>3</v>
      </c>
    </row>
    <row r="2298" spans="1:8" x14ac:dyDescent="0.25">
      <c r="A2298" t="s">
        <v>203</v>
      </c>
      <c r="B2298">
        <f>+WEEKNUM(_2024[[#This Row],[Semana n º Data]],2)</f>
        <v>27</v>
      </c>
      <c r="C2298">
        <v>19</v>
      </c>
      <c r="D2298" t="s">
        <v>3</v>
      </c>
      <c r="E2298" t="str">
        <f>_xlfn.CONCAT(_2024[[#This Row],[Armazém]],_2024[[#This Row],[Data]])</f>
        <v>Braga27</v>
      </c>
      <c r="F2298">
        <v>3326.77</v>
      </c>
      <c r="G2298">
        <v>12713.22</v>
      </c>
      <c r="H2298" s="3">
        <f>INT((MONTH(_2024[[#This Row],[Semana n º Data]])-1)/3)+1</f>
        <v>3</v>
      </c>
    </row>
    <row r="2299" spans="1:8" x14ac:dyDescent="0.25">
      <c r="A2299" t="s">
        <v>203</v>
      </c>
      <c r="B2299">
        <f>+WEEKNUM(_2024[[#This Row],[Semana n º Data]],2)</f>
        <v>27</v>
      </c>
      <c r="C2299">
        <v>28</v>
      </c>
      <c r="D2299" t="s">
        <v>9</v>
      </c>
      <c r="E2299" t="str">
        <f>_xlfn.CONCAT(_2024[[#This Row],[Armazém]],_2024[[#This Row],[Data]])</f>
        <v>Lisbona Praca Dom Pedro27</v>
      </c>
      <c r="F2299">
        <v>3812.56</v>
      </c>
      <c r="G2299">
        <v>25000</v>
      </c>
      <c r="H2299" s="3">
        <f>INT((MONTH(_2024[[#This Row],[Semana n º Data]])-1)/3)+1</f>
        <v>3</v>
      </c>
    </row>
    <row r="2300" spans="1:8" x14ac:dyDescent="0.25">
      <c r="A2300" t="s">
        <v>203</v>
      </c>
      <c r="B2300">
        <f>+WEEKNUM(_2024[[#This Row],[Semana n º Data]],2)</f>
        <v>27</v>
      </c>
      <c r="C2300">
        <v>23</v>
      </c>
      <c r="D2300" t="s">
        <v>14</v>
      </c>
      <c r="E2300" t="str">
        <f>_xlfn.CONCAT(_2024[[#This Row],[Armazém]],_2024[[#This Row],[Data]])</f>
        <v>Lisbona Alcochete27</v>
      </c>
      <c r="F2300">
        <v>4739.91</v>
      </c>
      <c r="G2300">
        <v>20825.830000000002</v>
      </c>
      <c r="H2300" s="3">
        <f>INT((MONTH(_2024[[#This Row],[Semana n º Data]])-1)/3)+1</f>
        <v>3</v>
      </c>
    </row>
    <row r="2301" spans="1:8" x14ac:dyDescent="0.25">
      <c r="A2301" t="s">
        <v>203</v>
      </c>
      <c r="B2301">
        <f>+WEEKNUM(_2024[[#This Row],[Semana n º Data]],2)</f>
        <v>27</v>
      </c>
      <c r="C2301">
        <v>29</v>
      </c>
      <c r="D2301" t="s">
        <v>2</v>
      </c>
      <c r="E2301" t="str">
        <f>_xlfn.CONCAT(_2024[[#This Row],[Armazém]],_2024[[#This Row],[Data]])</f>
        <v>Almancil Outlet27</v>
      </c>
      <c r="F2301">
        <v>3385.2</v>
      </c>
      <c r="G2301">
        <v>16010.37</v>
      </c>
      <c r="H2301" s="3">
        <f>INT((MONTH(_2024[[#This Row],[Semana n º Data]])-1)/3)+1</f>
        <v>3</v>
      </c>
    </row>
    <row r="2302" spans="1:8" x14ac:dyDescent="0.25">
      <c r="A2302" t="s">
        <v>203</v>
      </c>
      <c r="B2302">
        <f>+WEEKNUM(_2024[[#This Row],[Semana n º Data]],2)</f>
        <v>27</v>
      </c>
      <c r="C2302">
        <v>30</v>
      </c>
      <c r="D2302" t="s">
        <v>6</v>
      </c>
      <c r="E2302" t="str">
        <f>_xlfn.CONCAT(_2024[[#This Row],[Armazém]],_2024[[#This Row],[Data]])</f>
        <v>Lisboa CC Amoreiras27</v>
      </c>
      <c r="F2302">
        <v>2606.7800000000002</v>
      </c>
      <c r="G2302">
        <v>17658.78</v>
      </c>
      <c r="H2302" s="3">
        <f>INT((MONTH(_2024[[#This Row],[Semana n º Data]])-1)/3)+1</f>
        <v>3</v>
      </c>
    </row>
    <row r="2303" spans="1:8" x14ac:dyDescent="0.25">
      <c r="A2303" t="s">
        <v>204</v>
      </c>
      <c r="B2303">
        <f>+WEEKNUM(_2024[[#This Row],[Semana n º Data]],2)</f>
        <v>27</v>
      </c>
      <c r="C2303">
        <v>20</v>
      </c>
      <c r="D2303" t="s">
        <v>4</v>
      </c>
      <c r="E2303" t="str">
        <f>_xlfn.CONCAT(_2024[[#This Row],[Armazém]],_2024[[#This Row],[Data]])</f>
        <v>Coimbra CC Dolce Vita27</v>
      </c>
      <c r="F2303">
        <v>3289.05</v>
      </c>
      <c r="G2303">
        <v>17873.48</v>
      </c>
      <c r="H2303" s="3">
        <f>INT((MONTH(_2024[[#This Row],[Semana n º Data]])-1)/3)+1</f>
        <v>3</v>
      </c>
    </row>
    <row r="2304" spans="1:8" x14ac:dyDescent="0.25">
      <c r="A2304" t="s">
        <v>204</v>
      </c>
      <c r="B2304">
        <f>+WEEKNUM(_2024[[#This Row],[Semana n º Data]],2)</f>
        <v>27</v>
      </c>
      <c r="C2304">
        <v>24</v>
      </c>
      <c r="D2304" t="s">
        <v>10</v>
      </c>
      <c r="E2304" t="str">
        <f>_xlfn.CONCAT(_2024[[#This Row],[Armazém]],_2024[[#This Row],[Data]])</f>
        <v>Madeira Funchal CC La27</v>
      </c>
      <c r="F2304">
        <v>2409</v>
      </c>
      <c r="G2304">
        <v>21004.959999999999</v>
      </c>
      <c r="H2304" s="3">
        <f>INT((MONTH(_2024[[#This Row],[Semana n º Data]])-1)/3)+1</f>
        <v>3</v>
      </c>
    </row>
    <row r="2305" spans="1:8" x14ac:dyDescent="0.25">
      <c r="A2305" t="s">
        <v>204</v>
      </c>
      <c r="B2305">
        <f>+WEEKNUM(_2024[[#This Row],[Semana n º Data]],2)</f>
        <v>27</v>
      </c>
      <c r="C2305">
        <v>22</v>
      </c>
      <c r="D2305" t="s">
        <v>5</v>
      </c>
      <c r="E2305" t="str">
        <f>_xlfn.CONCAT(_2024[[#This Row],[Armazém]],_2024[[#This Row],[Data]])</f>
        <v>Faro CC Forum Algarve27</v>
      </c>
      <c r="F2305">
        <v>2197.7199999999998</v>
      </c>
      <c r="G2305">
        <v>11028.66</v>
      </c>
      <c r="H2305" s="3">
        <f>INT((MONTH(_2024[[#This Row],[Semana n º Data]])-1)/3)+1</f>
        <v>3</v>
      </c>
    </row>
    <row r="2306" spans="1:8" x14ac:dyDescent="0.25">
      <c r="A2306" t="s">
        <v>204</v>
      </c>
      <c r="B2306">
        <f>+WEEKNUM(_2024[[#This Row],[Semana n º Data]],2)</f>
        <v>27</v>
      </c>
      <c r="C2306">
        <v>26</v>
      </c>
      <c r="D2306" t="s">
        <v>13</v>
      </c>
      <c r="E2306" t="str">
        <f>_xlfn.CONCAT(_2024[[#This Row],[Armazém]],_2024[[#This Row],[Data]])</f>
        <v>Porto CC Norte Shopping27</v>
      </c>
      <c r="F2306">
        <v>6031.05</v>
      </c>
      <c r="G2306">
        <v>35447.31</v>
      </c>
      <c r="H2306" s="3">
        <f>INT((MONTH(_2024[[#This Row],[Semana n º Data]])-1)/3)+1</f>
        <v>3</v>
      </c>
    </row>
    <row r="2307" spans="1:8" x14ac:dyDescent="0.25">
      <c r="A2307" t="s">
        <v>204</v>
      </c>
      <c r="B2307">
        <f>+WEEKNUM(_2024[[#This Row],[Semana n º Data]],2)</f>
        <v>27</v>
      </c>
      <c r="C2307">
        <v>21</v>
      </c>
      <c r="D2307" t="s">
        <v>7</v>
      </c>
      <c r="E2307" t="str">
        <f>_xlfn.CONCAT(_2024[[#This Row],[Armazém]],_2024[[#This Row],[Data]])</f>
        <v>Lisboa CC Colombo27</v>
      </c>
      <c r="F2307">
        <v>6073.47</v>
      </c>
      <c r="G2307">
        <v>30766.74</v>
      </c>
      <c r="H2307" s="3">
        <f>INT((MONTH(_2024[[#This Row],[Semana n º Data]])-1)/3)+1</f>
        <v>3</v>
      </c>
    </row>
    <row r="2308" spans="1:8" x14ac:dyDescent="0.25">
      <c r="A2308" t="s">
        <v>204</v>
      </c>
      <c r="B2308">
        <f>+WEEKNUM(_2024[[#This Row],[Semana n º Data]],2)</f>
        <v>27</v>
      </c>
      <c r="C2308">
        <v>18</v>
      </c>
      <c r="D2308" t="s">
        <v>12</v>
      </c>
      <c r="E2308" t="str">
        <f>_xlfn.CONCAT(_2024[[#This Row],[Armazém]],_2024[[#This Row],[Data]])</f>
        <v>Porto Aeroporto27</v>
      </c>
      <c r="F2308">
        <v>3355.19</v>
      </c>
      <c r="G2308">
        <v>20505.98</v>
      </c>
      <c r="H2308" s="3">
        <f>INT((MONTH(_2024[[#This Row],[Semana n º Data]])-1)/3)+1</f>
        <v>3</v>
      </c>
    </row>
    <row r="2309" spans="1:8" x14ac:dyDescent="0.25">
      <c r="A2309" t="s">
        <v>204</v>
      </c>
      <c r="B2309">
        <f>+WEEKNUM(_2024[[#This Row],[Semana n º Data]],2)</f>
        <v>27</v>
      </c>
      <c r="C2309">
        <v>27</v>
      </c>
      <c r="D2309" t="s">
        <v>11</v>
      </c>
      <c r="E2309" t="str">
        <f>_xlfn.CONCAT(_2024[[#This Row],[Armazém]],_2024[[#This Row],[Data]])</f>
        <v>Oeiras C.C. Parque Oeiras27</v>
      </c>
      <c r="F2309">
        <v>4481.66</v>
      </c>
      <c r="G2309">
        <v>20058.98</v>
      </c>
      <c r="H2309" s="3">
        <f>INT((MONTH(_2024[[#This Row],[Semana n º Data]])-1)/3)+1</f>
        <v>3</v>
      </c>
    </row>
    <row r="2310" spans="1:8" x14ac:dyDescent="0.25">
      <c r="A2310" t="s">
        <v>204</v>
      </c>
      <c r="B2310">
        <f>+WEEKNUM(_2024[[#This Row],[Semana n º Data]],2)</f>
        <v>27</v>
      </c>
      <c r="C2310">
        <v>28</v>
      </c>
      <c r="D2310" t="s">
        <v>9</v>
      </c>
      <c r="E2310" t="str">
        <f>_xlfn.CONCAT(_2024[[#This Row],[Armazém]],_2024[[#This Row],[Data]])</f>
        <v>Lisbona Praca Dom Pedro27</v>
      </c>
      <c r="F2310">
        <v>4041.17</v>
      </c>
      <c r="G2310">
        <v>25000</v>
      </c>
      <c r="H2310" s="3">
        <f>INT((MONTH(_2024[[#This Row],[Semana n º Data]])-1)/3)+1</f>
        <v>3</v>
      </c>
    </row>
    <row r="2311" spans="1:8" x14ac:dyDescent="0.25">
      <c r="A2311" t="s">
        <v>204</v>
      </c>
      <c r="B2311">
        <f>+WEEKNUM(_2024[[#This Row],[Semana n º Data]],2)</f>
        <v>27</v>
      </c>
      <c r="C2311">
        <v>23</v>
      </c>
      <c r="D2311" t="s">
        <v>14</v>
      </c>
      <c r="E2311" t="str">
        <f>_xlfn.CONCAT(_2024[[#This Row],[Armazém]],_2024[[#This Row],[Data]])</f>
        <v>Lisbona Alcochete27</v>
      </c>
      <c r="F2311">
        <v>4318.8500000000004</v>
      </c>
      <c r="G2311">
        <v>20825.830000000002</v>
      </c>
      <c r="H2311" s="3">
        <f>INT((MONTH(_2024[[#This Row],[Semana n º Data]])-1)/3)+1</f>
        <v>3</v>
      </c>
    </row>
    <row r="2312" spans="1:8" x14ac:dyDescent="0.25">
      <c r="A2312" t="s">
        <v>204</v>
      </c>
      <c r="B2312">
        <f>+WEEKNUM(_2024[[#This Row],[Semana n º Data]],2)</f>
        <v>27</v>
      </c>
      <c r="C2312">
        <v>29</v>
      </c>
      <c r="D2312" t="s">
        <v>2</v>
      </c>
      <c r="E2312" t="str">
        <f>_xlfn.CONCAT(_2024[[#This Row],[Armazém]],_2024[[#This Row],[Data]])</f>
        <v>Almancil Outlet27</v>
      </c>
      <c r="F2312">
        <v>3016.06</v>
      </c>
      <c r="G2312">
        <v>16010.37</v>
      </c>
      <c r="H2312" s="3">
        <f>INT((MONTH(_2024[[#This Row],[Semana n º Data]])-1)/3)+1</f>
        <v>3</v>
      </c>
    </row>
    <row r="2313" spans="1:8" x14ac:dyDescent="0.25">
      <c r="A2313" t="s">
        <v>204</v>
      </c>
      <c r="B2313">
        <f>+WEEKNUM(_2024[[#This Row],[Semana n º Data]],2)</f>
        <v>27</v>
      </c>
      <c r="C2313">
        <v>30</v>
      </c>
      <c r="D2313" t="s">
        <v>6</v>
      </c>
      <c r="E2313" t="str">
        <f>_xlfn.CONCAT(_2024[[#This Row],[Armazém]],_2024[[#This Row],[Data]])</f>
        <v>Lisboa CC Amoreiras27</v>
      </c>
      <c r="F2313">
        <v>3214.3</v>
      </c>
      <c r="G2313">
        <v>17658.78</v>
      </c>
      <c r="H2313" s="3">
        <f>INT((MONTH(_2024[[#This Row],[Semana n º Data]])-1)/3)+1</f>
        <v>3</v>
      </c>
    </row>
    <row r="2314" spans="1:8" x14ac:dyDescent="0.25">
      <c r="A2314" t="s">
        <v>205</v>
      </c>
      <c r="B2314">
        <f>+WEEKNUM(_2024[[#This Row],[Semana n º Data]],2)</f>
        <v>28</v>
      </c>
      <c r="C2314">
        <v>20</v>
      </c>
      <c r="D2314" t="s">
        <v>4</v>
      </c>
      <c r="E2314" t="str">
        <f>_xlfn.CONCAT(_2024[[#This Row],[Armazém]],_2024[[#This Row],[Data]])</f>
        <v>Coimbra CC Dolce Vita28</v>
      </c>
      <c r="F2314">
        <v>1610.62</v>
      </c>
      <c r="G2314">
        <v>15282.41</v>
      </c>
      <c r="H2314" s="3">
        <f>INT((MONTH(_2024[[#This Row],[Semana n º Data]])-1)/3)+1</f>
        <v>3</v>
      </c>
    </row>
    <row r="2315" spans="1:8" x14ac:dyDescent="0.25">
      <c r="A2315" t="s">
        <v>205</v>
      </c>
      <c r="B2315">
        <f>+WEEKNUM(_2024[[#This Row],[Semana n º Data]],2)</f>
        <v>28</v>
      </c>
      <c r="C2315">
        <v>24</v>
      </c>
      <c r="D2315" t="s">
        <v>10</v>
      </c>
      <c r="E2315" t="str">
        <f>_xlfn.CONCAT(_2024[[#This Row],[Armazém]],_2024[[#This Row],[Data]])</f>
        <v>Madeira Funchal CC La28</v>
      </c>
      <c r="F2315">
        <v>1927.6</v>
      </c>
      <c r="G2315">
        <v>20220.88</v>
      </c>
      <c r="H2315" s="3">
        <f>INT((MONTH(_2024[[#This Row],[Semana n º Data]])-1)/3)+1</f>
        <v>3</v>
      </c>
    </row>
    <row r="2316" spans="1:8" x14ac:dyDescent="0.25">
      <c r="A2316" t="s">
        <v>205</v>
      </c>
      <c r="B2316">
        <f>+WEEKNUM(_2024[[#This Row],[Semana n º Data]],2)</f>
        <v>28</v>
      </c>
      <c r="C2316">
        <v>22</v>
      </c>
      <c r="D2316" t="s">
        <v>5</v>
      </c>
      <c r="E2316" t="str">
        <f>_xlfn.CONCAT(_2024[[#This Row],[Armazém]],_2024[[#This Row],[Data]])</f>
        <v>Faro CC Forum Algarve28</v>
      </c>
      <c r="F2316">
        <v>1780.48</v>
      </c>
      <c r="G2316">
        <v>12883.55</v>
      </c>
      <c r="H2316" s="3">
        <f>INT((MONTH(_2024[[#This Row],[Semana n º Data]])-1)/3)+1</f>
        <v>3</v>
      </c>
    </row>
    <row r="2317" spans="1:8" x14ac:dyDescent="0.25">
      <c r="A2317" t="s">
        <v>205</v>
      </c>
      <c r="B2317">
        <f>+WEEKNUM(_2024[[#This Row],[Semana n º Data]],2)</f>
        <v>28</v>
      </c>
      <c r="C2317">
        <v>26</v>
      </c>
      <c r="D2317" t="s">
        <v>13</v>
      </c>
      <c r="E2317" t="str">
        <f>_xlfn.CONCAT(_2024[[#This Row],[Armazém]],_2024[[#This Row],[Data]])</f>
        <v>Porto CC Norte Shopping28</v>
      </c>
      <c r="F2317">
        <v>3218.09</v>
      </c>
      <c r="G2317">
        <v>32379.919999999998</v>
      </c>
      <c r="H2317" s="3">
        <f>INT((MONTH(_2024[[#This Row],[Semana n º Data]])-1)/3)+1</f>
        <v>3</v>
      </c>
    </row>
    <row r="2318" spans="1:8" x14ac:dyDescent="0.25">
      <c r="A2318" t="s">
        <v>205</v>
      </c>
      <c r="B2318">
        <f>+WEEKNUM(_2024[[#This Row],[Semana n º Data]],2)</f>
        <v>28</v>
      </c>
      <c r="C2318">
        <v>21</v>
      </c>
      <c r="D2318" t="s">
        <v>7</v>
      </c>
      <c r="E2318" t="str">
        <f>_xlfn.CONCAT(_2024[[#This Row],[Armazém]],_2024[[#This Row],[Data]])</f>
        <v>Lisboa CC Colombo28</v>
      </c>
      <c r="F2318">
        <v>2630.11</v>
      </c>
      <c r="G2318">
        <v>29058.52</v>
      </c>
      <c r="H2318" s="3">
        <f>INT((MONTH(_2024[[#This Row],[Semana n º Data]])-1)/3)+1</f>
        <v>3</v>
      </c>
    </row>
    <row r="2319" spans="1:8" x14ac:dyDescent="0.25">
      <c r="A2319" t="s">
        <v>205</v>
      </c>
      <c r="B2319">
        <f>+WEEKNUM(_2024[[#This Row],[Semana n º Data]],2)</f>
        <v>28</v>
      </c>
      <c r="C2319">
        <v>18</v>
      </c>
      <c r="D2319" t="s">
        <v>12</v>
      </c>
      <c r="E2319" t="str">
        <f>_xlfn.CONCAT(_2024[[#This Row],[Armazém]],_2024[[#This Row],[Data]])</f>
        <v>Porto Aeroporto28</v>
      </c>
      <c r="F2319">
        <v>2738.31</v>
      </c>
      <c r="G2319">
        <v>18107.39</v>
      </c>
      <c r="H2319" s="3">
        <f>INT((MONTH(_2024[[#This Row],[Semana n º Data]])-1)/3)+1</f>
        <v>3</v>
      </c>
    </row>
    <row r="2320" spans="1:8" x14ac:dyDescent="0.25">
      <c r="A2320" t="s">
        <v>205</v>
      </c>
      <c r="B2320">
        <f>+WEEKNUM(_2024[[#This Row],[Semana n º Data]],2)</f>
        <v>28</v>
      </c>
      <c r="C2320">
        <v>27</v>
      </c>
      <c r="D2320" t="s">
        <v>11</v>
      </c>
      <c r="E2320" t="str">
        <f>_xlfn.CONCAT(_2024[[#This Row],[Armazém]],_2024[[#This Row],[Data]])</f>
        <v>Oeiras C.C. Parque Oeiras28</v>
      </c>
      <c r="F2320">
        <v>3452.34</v>
      </c>
      <c r="G2320">
        <v>19211.27</v>
      </c>
      <c r="H2320" s="3">
        <f>INT((MONTH(_2024[[#This Row],[Semana n º Data]])-1)/3)+1</f>
        <v>3</v>
      </c>
    </row>
    <row r="2321" spans="1:8" x14ac:dyDescent="0.25">
      <c r="A2321" t="s">
        <v>205</v>
      </c>
      <c r="B2321">
        <f>+WEEKNUM(_2024[[#This Row],[Semana n º Data]],2)</f>
        <v>28</v>
      </c>
      <c r="C2321">
        <v>19</v>
      </c>
      <c r="D2321" t="s">
        <v>3</v>
      </c>
      <c r="E2321" t="str">
        <f>_xlfn.CONCAT(_2024[[#This Row],[Armazém]],_2024[[#This Row],[Data]])</f>
        <v>Braga28</v>
      </c>
      <c r="F2321">
        <v>1672.31</v>
      </c>
      <c r="G2321">
        <v>11092.71</v>
      </c>
      <c r="H2321" s="3">
        <f>INT((MONTH(_2024[[#This Row],[Semana n º Data]])-1)/3)+1</f>
        <v>3</v>
      </c>
    </row>
    <row r="2322" spans="1:8" x14ac:dyDescent="0.25">
      <c r="A2322" t="s">
        <v>205</v>
      </c>
      <c r="B2322">
        <f>+WEEKNUM(_2024[[#This Row],[Semana n º Data]],2)</f>
        <v>28</v>
      </c>
      <c r="C2322">
        <v>28</v>
      </c>
      <c r="D2322" t="s">
        <v>9</v>
      </c>
      <c r="E2322" t="str">
        <f>_xlfn.CONCAT(_2024[[#This Row],[Armazém]],_2024[[#This Row],[Data]])</f>
        <v>Lisbona Praca Dom Pedro28</v>
      </c>
      <c r="F2322">
        <v>3345.6</v>
      </c>
      <c r="G2322">
        <v>18529.5</v>
      </c>
      <c r="H2322" s="3">
        <f>INT((MONTH(_2024[[#This Row],[Semana n º Data]])-1)/3)+1</f>
        <v>3</v>
      </c>
    </row>
    <row r="2323" spans="1:8" x14ac:dyDescent="0.25">
      <c r="A2323" t="s">
        <v>205</v>
      </c>
      <c r="B2323">
        <f>+WEEKNUM(_2024[[#This Row],[Semana n º Data]],2)</f>
        <v>28</v>
      </c>
      <c r="C2323">
        <v>23</v>
      </c>
      <c r="D2323" t="s">
        <v>14</v>
      </c>
      <c r="E2323" t="str">
        <f>_xlfn.CONCAT(_2024[[#This Row],[Armazém]],_2024[[#This Row],[Data]])</f>
        <v>Lisbona Alcochete28</v>
      </c>
      <c r="F2323">
        <v>2036.18</v>
      </c>
      <c r="G2323">
        <v>17712.48</v>
      </c>
      <c r="H2323" s="3">
        <f>INT((MONTH(_2024[[#This Row],[Semana n º Data]])-1)/3)+1</f>
        <v>3</v>
      </c>
    </row>
    <row r="2324" spans="1:8" x14ac:dyDescent="0.25">
      <c r="A2324" t="s">
        <v>205</v>
      </c>
      <c r="B2324">
        <f>+WEEKNUM(_2024[[#This Row],[Semana n º Data]],2)</f>
        <v>28</v>
      </c>
      <c r="C2324">
        <v>29</v>
      </c>
      <c r="D2324" t="s">
        <v>2</v>
      </c>
      <c r="E2324" t="str">
        <f>_xlfn.CONCAT(_2024[[#This Row],[Armazém]],_2024[[#This Row],[Data]])</f>
        <v>Almancil Outlet28</v>
      </c>
      <c r="F2324">
        <v>1949.91</v>
      </c>
      <c r="G2324">
        <v>16071.95</v>
      </c>
      <c r="H2324" s="3">
        <f>INT((MONTH(_2024[[#This Row],[Semana n º Data]])-1)/3)+1</f>
        <v>3</v>
      </c>
    </row>
    <row r="2325" spans="1:8" x14ac:dyDescent="0.25">
      <c r="A2325" t="s">
        <v>205</v>
      </c>
      <c r="B2325">
        <f>+WEEKNUM(_2024[[#This Row],[Semana n º Data]],2)</f>
        <v>28</v>
      </c>
      <c r="C2325">
        <v>30</v>
      </c>
      <c r="D2325" t="s">
        <v>6</v>
      </c>
      <c r="E2325" t="str">
        <f>_xlfn.CONCAT(_2024[[#This Row],[Armazém]],_2024[[#This Row],[Data]])</f>
        <v>Lisboa CC Amoreiras28</v>
      </c>
      <c r="F2325">
        <v>1944.75</v>
      </c>
      <c r="G2325">
        <v>16144.04</v>
      </c>
      <c r="H2325" s="3">
        <f>INT((MONTH(_2024[[#This Row],[Semana n º Data]])-1)/3)+1</f>
        <v>3</v>
      </c>
    </row>
    <row r="2326" spans="1:8" x14ac:dyDescent="0.25">
      <c r="A2326" t="s">
        <v>206</v>
      </c>
      <c r="B2326">
        <f>+WEEKNUM(_2024[[#This Row],[Semana n º Data]],2)</f>
        <v>28</v>
      </c>
      <c r="C2326">
        <v>20</v>
      </c>
      <c r="D2326" t="s">
        <v>4</v>
      </c>
      <c r="E2326" t="str">
        <f>_xlfn.CONCAT(_2024[[#This Row],[Armazém]],_2024[[#This Row],[Data]])</f>
        <v>Coimbra CC Dolce Vita28</v>
      </c>
      <c r="F2326">
        <v>1355.12</v>
      </c>
      <c r="G2326">
        <v>15282.41</v>
      </c>
      <c r="H2326" s="3">
        <f>INT((MONTH(_2024[[#This Row],[Semana n º Data]])-1)/3)+1</f>
        <v>3</v>
      </c>
    </row>
    <row r="2327" spans="1:8" x14ac:dyDescent="0.25">
      <c r="A2327" t="s">
        <v>206</v>
      </c>
      <c r="B2327">
        <f>+WEEKNUM(_2024[[#This Row],[Semana n º Data]],2)</f>
        <v>28</v>
      </c>
      <c r="C2327">
        <v>24</v>
      </c>
      <c r="D2327" t="s">
        <v>10</v>
      </c>
      <c r="E2327" t="str">
        <f>_xlfn.CONCAT(_2024[[#This Row],[Armazém]],_2024[[#This Row],[Data]])</f>
        <v>Madeira Funchal CC La28</v>
      </c>
      <c r="F2327">
        <v>3541.73</v>
      </c>
      <c r="G2327">
        <v>20220.88</v>
      </c>
      <c r="H2327" s="3">
        <f>INT((MONTH(_2024[[#This Row],[Semana n º Data]])-1)/3)+1</f>
        <v>3</v>
      </c>
    </row>
    <row r="2328" spans="1:8" x14ac:dyDescent="0.25">
      <c r="A2328" t="s">
        <v>206</v>
      </c>
      <c r="B2328">
        <f>+WEEKNUM(_2024[[#This Row],[Semana n º Data]],2)</f>
        <v>28</v>
      </c>
      <c r="C2328">
        <v>22</v>
      </c>
      <c r="D2328" t="s">
        <v>5</v>
      </c>
      <c r="E2328" t="str">
        <f>_xlfn.CONCAT(_2024[[#This Row],[Armazém]],_2024[[#This Row],[Data]])</f>
        <v>Faro CC Forum Algarve28</v>
      </c>
      <c r="F2328">
        <v>1349</v>
      </c>
      <c r="G2328">
        <v>12883.55</v>
      </c>
      <c r="H2328" s="3">
        <f>INT((MONTH(_2024[[#This Row],[Semana n º Data]])-1)/3)+1</f>
        <v>3</v>
      </c>
    </row>
    <row r="2329" spans="1:8" x14ac:dyDescent="0.25">
      <c r="A2329" t="s">
        <v>206</v>
      </c>
      <c r="B2329">
        <f>+WEEKNUM(_2024[[#This Row],[Semana n º Data]],2)</f>
        <v>28</v>
      </c>
      <c r="C2329">
        <v>26</v>
      </c>
      <c r="D2329" t="s">
        <v>13</v>
      </c>
      <c r="E2329" t="str">
        <f>_xlfn.CONCAT(_2024[[#This Row],[Armazém]],_2024[[#This Row],[Data]])</f>
        <v>Porto CC Norte Shopping28</v>
      </c>
      <c r="F2329">
        <v>4320.1899999999996</v>
      </c>
      <c r="G2329">
        <v>32379.919999999998</v>
      </c>
      <c r="H2329" s="3">
        <f>INT((MONTH(_2024[[#This Row],[Semana n º Data]])-1)/3)+1</f>
        <v>3</v>
      </c>
    </row>
    <row r="2330" spans="1:8" x14ac:dyDescent="0.25">
      <c r="A2330" t="s">
        <v>206</v>
      </c>
      <c r="B2330">
        <f>+WEEKNUM(_2024[[#This Row],[Semana n º Data]],2)</f>
        <v>28</v>
      </c>
      <c r="C2330">
        <v>21</v>
      </c>
      <c r="D2330" t="s">
        <v>7</v>
      </c>
      <c r="E2330" t="str">
        <f>_xlfn.CONCAT(_2024[[#This Row],[Armazém]],_2024[[#This Row],[Data]])</f>
        <v>Lisboa CC Colombo28</v>
      </c>
      <c r="F2330">
        <v>3557.18</v>
      </c>
      <c r="G2330">
        <v>29058.52</v>
      </c>
      <c r="H2330" s="3">
        <f>INT((MONTH(_2024[[#This Row],[Semana n º Data]])-1)/3)+1</f>
        <v>3</v>
      </c>
    </row>
    <row r="2331" spans="1:8" x14ac:dyDescent="0.25">
      <c r="A2331" t="s">
        <v>206</v>
      </c>
      <c r="B2331">
        <f>+WEEKNUM(_2024[[#This Row],[Semana n º Data]],2)</f>
        <v>28</v>
      </c>
      <c r="C2331">
        <v>18</v>
      </c>
      <c r="D2331" t="s">
        <v>12</v>
      </c>
      <c r="E2331" t="str">
        <f>_xlfn.CONCAT(_2024[[#This Row],[Armazém]],_2024[[#This Row],[Data]])</f>
        <v>Porto Aeroporto28</v>
      </c>
      <c r="F2331">
        <v>1344.3</v>
      </c>
      <c r="G2331">
        <v>18107.39</v>
      </c>
      <c r="H2331" s="3">
        <f>INT((MONTH(_2024[[#This Row],[Semana n º Data]])-1)/3)+1</f>
        <v>3</v>
      </c>
    </row>
    <row r="2332" spans="1:8" x14ac:dyDescent="0.25">
      <c r="A2332" t="s">
        <v>206</v>
      </c>
      <c r="B2332">
        <f>+WEEKNUM(_2024[[#This Row],[Semana n º Data]],2)</f>
        <v>28</v>
      </c>
      <c r="C2332">
        <v>27</v>
      </c>
      <c r="D2332" t="s">
        <v>11</v>
      </c>
      <c r="E2332" t="str">
        <f>_xlfn.CONCAT(_2024[[#This Row],[Armazém]],_2024[[#This Row],[Data]])</f>
        <v>Oeiras C.C. Parque Oeiras28</v>
      </c>
      <c r="F2332">
        <v>2121.88</v>
      </c>
      <c r="G2332">
        <v>19211.27</v>
      </c>
      <c r="H2332" s="3">
        <f>INT((MONTH(_2024[[#This Row],[Semana n º Data]])-1)/3)+1</f>
        <v>3</v>
      </c>
    </row>
    <row r="2333" spans="1:8" x14ac:dyDescent="0.25">
      <c r="A2333" t="s">
        <v>206</v>
      </c>
      <c r="B2333">
        <f>+WEEKNUM(_2024[[#This Row],[Semana n º Data]],2)</f>
        <v>28</v>
      </c>
      <c r="C2333">
        <v>19</v>
      </c>
      <c r="D2333" t="s">
        <v>3</v>
      </c>
      <c r="E2333" t="str">
        <f>_xlfn.CONCAT(_2024[[#This Row],[Armazém]],_2024[[#This Row],[Data]])</f>
        <v>Braga28</v>
      </c>
      <c r="F2333">
        <v>956.98</v>
      </c>
      <c r="G2333">
        <v>11092.71</v>
      </c>
      <c r="H2333" s="3">
        <f>INT((MONTH(_2024[[#This Row],[Semana n º Data]])-1)/3)+1</f>
        <v>3</v>
      </c>
    </row>
    <row r="2334" spans="1:8" x14ac:dyDescent="0.25">
      <c r="A2334" t="s">
        <v>206</v>
      </c>
      <c r="B2334">
        <f>+WEEKNUM(_2024[[#This Row],[Semana n º Data]],2)</f>
        <v>28</v>
      </c>
      <c r="C2334">
        <v>28</v>
      </c>
      <c r="D2334" t="s">
        <v>9</v>
      </c>
      <c r="E2334" t="str">
        <f>_xlfn.CONCAT(_2024[[#This Row],[Armazém]],_2024[[#This Row],[Data]])</f>
        <v>Lisbona Praca Dom Pedro28</v>
      </c>
      <c r="F2334">
        <v>3627.65</v>
      </c>
      <c r="G2334">
        <v>18529.5</v>
      </c>
      <c r="H2334" s="3">
        <f>INT((MONTH(_2024[[#This Row],[Semana n º Data]])-1)/3)+1</f>
        <v>3</v>
      </c>
    </row>
    <row r="2335" spans="1:8" x14ac:dyDescent="0.25">
      <c r="A2335" t="s">
        <v>206</v>
      </c>
      <c r="B2335">
        <f>+WEEKNUM(_2024[[#This Row],[Semana n º Data]],2)</f>
        <v>28</v>
      </c>
      <c r="C2335">
        <v>23</v>
      </c>
      <c r="D2335" t="s">
        <v>14</v>
      </c>
      <c r="E2335" t="str">
        <f>_xlfn.CONCAT(_2024[[#This Row],[Armazém]],_2024[[#This Row],[Data]])</f>
        <v>Lisbona Alcochete28</v>
      </c>
      <c r="F2335">
        <v>2466.48</v>
      </c>
      <c r="G2335">
        <v>17712.48</v>
      </c>
      <c r="H2335" s="3">
        <f>INT((MONTH(_2024[[#This Row],[Semana n º Data]])-1)/3)+1</f>
        <v>3</v>
      </c>
    </row>
    <row r="2336" spans="1:8" x14ac:dyDescent="0.25">
      <c r="A2336" t="s">
        <v>206</v>
      </c>
      <c r="B2336">
        <f>+WEEKNUM(_2024[[#This Row],[Semana n º Data]],2)</f>
        <v>28</v>
      </c>
      <c r="C2336">
        <v>29</v>
      </c>
      <c r="D2336" t="s">
        <v>2</v>
      </c>
      <c r="E2336" t="str">
        <f>_xlfn.CONCAT(_2024[[#This Row],[Armazém]],_2024[[#This Row],[Data]])</f>
        <v>Almancil Outlet28</v>
      </c>
      <c r="F2336">
        <v>2059.7800000000002</v>
      </c>
      <c r="G2336">
        <v>16071.95</v>
      </c>
      <c r="H2336" s="3">
        <f>INT((MONTH(_2024[[#This Row],[Semana n º Data]])-1)/3)+1</f>
        <v>3</v>
      </c>
    </row>
    <row r="2337" spans="1:8" x14ac:dyDescent="0.25">
      <c r="A2337" t="s">
        <v>206</v>
      </c>
      <c r="B2337">
        <f>+WEEKNUM(_2024[[#This Row],[Semana n º Data]],2)</f>
        <v>28</v>
      </c>
      <c r="C2337">
        <v>30</v>
      </c>
      <c r="D2337" t="s">
        <v>6</v>
      </c>
      <c r="E2337" t="str">
        <f>_xlfn.CONCAT(_2024[[#This Row],[Armazém]],_2024[[#This Row],[Data]])</f>
        <v>Lisboa CC Amoreiras28</v>
      </c>
      <c r="F2337">
        <v>3832.81</v>
      </c>
      <c r="G2337">
        <v>16144.04</v>
      </c>
      <c r="H2337" s="3">
        <f>INT((MONTH(_2024[[#This Row],[Semana n º Data]])-1)/3)+1</f>
        <v>3</v>
      </c>
    </row>
    <row r="2338" spans="1:8" x14ac:dyDescent="0.25">
      <c r="A2338" t="s">
        <v>207</v>
      </c>
      <c r="B2338">
        <f>+WEEKNUM(_2024[[#This Row],[Semana n º Data]],2)</f>
        <v>28</v>
      </c>
      <c r="C2338">
        <v>20</v>
      </c>
      <c r="D2338" t="s">
        <v>4</v>
      </c>
      <c r="E2338" t="str">
        <f>_xlfn.CONCAT(_2024[[#This Row],[Armazém]],_2024[[#This Row],[Data]])</f>
        <v>Coimbra CC Dolce Vita28</v>
      </c>
      <c r="F2338">
        <v>2045.05</v>
      </c>
      <c r="G2338">
        <v>15282.41</v>
      </c>
      <c r="H2338" s="3">
        <f>INT((MONTH(_2024[[#This Row],[Semana n º Data]])-1)/3)+1</f>
        <v>3</v>
      </c>
    </row>
    <row r="2339" spans="1:8" x14ac:dyDescent="0.25">
      <c r="A2339" t="s">
        <v>207</v>
      </c>
      <c r="B2339">
        <f>+WEEKNUM(_2024[[#This Row],[Semana n º Data]],2)</f>
        <v>28</v>
      </c>
      <c r="C2339">
        <v>24</v>
      </c>
      <c r="D2339" t="s">
        <v>10</v>
      </c>
      <c r="E2339" t="str">
        <f>_xlfn.CONCAT(_2024[[#This Row],[Armazém]],_2024[[#This Row],[Data]])</f>
        <v>Madeira Funchal CC La28</v>
      </c>
      <c r="F2339">
        <v>1893.52</v>
      </c>
      <c r="G2339">
        <v>20220.88</v>
      </c>
      <c r="H2339" s="3">
        <f>INT((MONTH(_2024[[#This Row],[Semana n º Data]])-1)/3)+1</f>
        <v>3</v>
      </c>
    </row>
    <row r="2340" spans="1:8" x14ac:dyDescent="0.25">
      <c r="A2340" t="s">
        <v>207</v>
      </c>
      <c r="B2340">
        <f>+WEEKNUM(_2024[[#This Row],[Semana n º Data]],2)</f>
        <v>28</v>
      </c>
      <c r="C2340">
        <v>22</v>
      </c>
      <c r="D2340" t="s">
        <v>5</v>
      </c>
      <c r="E2340" t="str">
        <f>_xlfn.CONCAT(_2024[[#This Row],[Armazém]],_2024[[#This Row],[Data]])</f>
        <v>Faro CC Forum Algarve28</v>
      </c>
      <c r="F2340">
        <v>942.92</v>
      </c>
      <c r="G2340">
        <v>12883.55</v>
      </c>
      <c r="H2340" s="3">
        <f>INT((MONTH(_2024[[#This Row],[Semana n º Data]])-1)/3)+1</f>
        <v>3</v>
      </c>
    </row>
    <row r="2341" spans="1:8" x14ac:dyDescent="0.25">
      <c r="A2341" t="s">
        <v>207</v>
      </c>
      <c r="B2341">
        <f>+WEEKNUM(_2024[[#This Row],[Semana n º Data]],2)</f>
        <v>28</v>
      </c>
      <c r="C2341">
        <v>26</v>
      </c>
      <c r="D2341" t="s">
        <v>13</v>
      </c>
      <c r="E2341" t="str">
        <f>_xlfn.CONCAT(_2024[[#This Row],[Armazém]],_2024[[#This Row],[Data]])</f>
        <v>Porto CC Norte Shopping28</v>
      </c>
      <c r="F2341">
        <v>2951.62</v>
      </c>
      <c r="G2341">
        <v>32379.919999999998</v>
      </c>
      <c r="H2341" s="3">
        <f>INT((MONTH(_2024[[#This Row],[Semana n º Data]])-1)/3)+1</f>
        <v>3</v>
      </c>
    </row>
    <row r="2342" spans="1:8" x14ac:dyDescent="0.25">
      <c r="A2342" t="s">
        <v>207</v>
      </c>
      <c r="B2342">
        <f>+WEEKNUM(_2024[[#This Row],[Semana n º Data]],2)</f>
        <v>28</v>
      </c>
      <c r="C2342">
        <v>21</v>
      </c>
      <c r="D2342" t="s">
        <v>7</v>
      </c>
      <c r="E2342" t="str">
        <f>_xlfn.CONCAT(_2024[[#This Row],[Armazém]],_2024[[#This Row],[Data]])</f>
        <v>Lisboa CC Colombo28</v>
      </c>
      <c r="F2342">
        <v>3808.44</v>
      </c>
      <c r="G2342">
        <v>29058.52</v>
      </c>
      <c r="H2342" s="3">
        <f>INT((MONTH(_2024[[#This Row],[Semana n º Data]])-1)/3)+1</f>
        <v>3</v>
      </c>
    </row>
    <row r="2343" spans="1:8" x14ac:dyDescent="0.25">
      <c r="A2343" t="s">
        <v>207</v>
      </c>
      <c r="B2343">
        <f>+WEEKNUM(_2024[[#This Row],[Semana n º Data]],2)</f>
        <v>28</v>
      </c>
      <c r="C2343">
        <v>18</v>
      </c>
      <c r="D2343" t="s">
        <v>12</v>
      </c>
      <c r="E2343" t="str">
        <f>_xlfn.CONCAT(_2024[[#This Row],[Armazém]],_2024[[#This Row],[Data]])</f>
        <v>Porto Aeroporto28</v>
      </c>
      <c r="F2343">
        <v>2857.56</v>
      </c>
      <c r="G2343">
        <v>18107.39</v>
      </c>
      <c r="H2343" s="3">
        <f>INT((MONTH(_2024[[#This Row],[Semana n º Data]])-1)/3)+1</f>
        <v>3</v>
      </c>
    </row>
    <row r="2344" spans="1:8" x14ac:dyDescent="0.25">
      <c r="A2344" t="s">
        <v>207</v>
      </c>
      <c r="B2344">
        <f>+WEEKNUM(_2024[[#This Row],[Semana n º Data]],2)</f>
        <v>28</v>
      </c>
      <c r="C2344">
        <v>27</v>
      </c>
      <c r="D2344" t="s">
        <v>11</v>
      </c>
      <c r="E2344" t="str">
        <f>_xlfn.CONCAT(_2024[[#This Row],[Armazém]],_2024[[#This Row],[Data]])</f>
        <v>Oeiras C.C. Parque Oeiras28</v>
      </c>
      <c r="F2344">
        <v>1581.35</v>
      </c>
      <c r="G2344">
        <v>19211.27</v>
      </c>
      <c r="H2344" s="3">
        <f>INT((MONTH(_2024[[#This Row],[Semana n º Data]])-1)/3)+1</f>
        <v>3</v>
      </c>
    </row>
    <row r="2345" spans="1:8" x14ac:dyDescent="0.25">
      <c r="A2345" t="s">
        <v>207</v>
      </c>
      <c r="B2345">
        <f>+WEEKNUM(_2024[[#This Row],[Semana n º Data]],2)</f>
        <v>28</v>
      </c>
      <c r="C2345">
        <v>19</v>
      </c>
      <c r="D2345" t="s">
        <v>3</v>
      </c>
      <c r="E2345" t="str">
        <f>_xlfn.CONCAT(_2024[[#This Row],[Armazém]],_2024[[#This Row],[Data]])</f>
        <v>Braga28</v>
      </c>
      <c r="F2345">
        <v>1143.08</v>
      </c>
      <c r="G2345">
        <v>11092.71</v>
      </c>
      <c r="H2345" s="3">
        <f>INT((MONTH(_2024[[#This Row],[Semana n º Data]])-1)/3)+1</f>
        <v>3</v>
      </c>
    </row>
    <row r="2346" spans="1:8" x14ac:dyDescent="0.25">
      <c r="A2346" t="s">
        <v>207</v>
      </c>
      <c r="B2346">
        <f>+WEEKNUM(_2024[[#This Row],[Semana n º Data]],2)</f>
        <v>28</v>
      </c>
      <c r="C2346">
        <v>28</v>
      </c>
      <c r="D2346" t="s">
        <v>9</v>
      </c>
      <c r="E2346" t="str">
        <f>_xlfn.CONCAT(_2024[[#This Row],[Armazém]],_2024[[#This Row],[Data]])</f>
        <v>Lisbona Praca Dom Pedro28</v>
      </c>
      <c r="F2346">
        <v>3501.56</v>
      </c>
      <c r="G2346">
        <v>18529.5</v>
      </c>
      <c r="H2346" s="3">
        <f>INT((MONTH(_2024[[#This Row],[Semana n º Data]])-1)/3)+1</f>
        <v>3</v>
      </c>
    </row>
    <row r="2347" spans="1:8" x14ac:dyDescent="0.25">
      <c r="A2347" t="s">
        <v>207</v>
      </c>
      <c r="B2347">
        <f>+WEEKNUM(_2024[[#This Row],[Semana n º Data]],2)</f>
        <v>28</v>
      </c>
      <c r="C2347">
        <v>23</v>
      </c>
      <c r="D2347" t="s">
        <v>14</v>
      </c>
      <c r="E2347" t="str">
        <f>_xlfn.CONCAT(_2024[[#This Row],[Armazém]],_2024[[#This Row],[Data]])</f>
        <v>Lisbona Alcochete28</v>
      </c>
      <c r="F2347">
        <v>2980.36</v>
      </c>
      <c r="G2347">
        <v>17712.48</v>
      </c>
      <c r="H2347" s="3">
        <f>INT((MONTH(_2024[[#This Row],[Semana n º Data]])-1)/3)+1</f>
        <v>3</v>
      </c>
    </row>
    <row r="2348" spans="1:8" x14ac:dyDescent="0.25">
      <c r="A2348" t="s">
        <v>207</v>
      </c>
      <c r="B2348">
        <f>+WEEKNUM(_2024[[#This Row],[Semana n º Data]],2)</f>
        <v>28</v>
      </c>
      <c r="C2348">
        <v>29</v>
      </c>
      <c r="D2348" t="s">
        <v>2</v>
      </c>
      <c r="E2348" t="str">
        <f>_xlfn.CONCAT(_2024[[#This Row],[Armazém]],_2024[[#This Row],[Data]])</f>
        <v>Almancil Outlet28</v>
      </c>
      <c r="F2348">
        <v>1425.6</v>
      </c>
      <c r="G2348">
        <v>16071.95</v>
      </c>
      <c r="H2348" s="3">
        <f>INT((MONTH(_2024[[#This Row],[Semana n º Data]])-1)/3)+1</f>
        <v>3</v>
      </c>
    </row>
    <row r="2349" spans="1:8" x14ac:dyDescent="0.25">
      <c r="A2349" t="s">
        <v>207</v>
      </c>
      <c r="B2349">
        <f>+WEEKNUM(_2024[[#This Row],[Semana n º Data]],2)</f>
        <v>28</v>
      </c>
      <c r="C2349">
        <v>30</v>
      </c>
      <c r="D2349" t="s">
        <v>6</v>
      </c>
      <c r="E2349" t="str">
        <f>_xlfn.CONCAT(_2024[[#This Row],[Armazém]],_2024[[#This Row],[Data]])</f>
        <v>Lisboa CC Amoreiras28</v>
      </c>
      <c r="F2349">
        <v>1408.77</v>
      </c>
      <c r="G2349">
        <v>16144.04</v>
      </c>
      <c r="H2349" s="3">
        <f>INT((MONTH(_2024[[#This Row],[Semana n º Data]])-1)/3)+1</f>
        <v>3</v>
      </c>
    </row>
    <row r="2350" spans="1:8" x14ac:dyDescent="0.25">
      <c r="A2350" t="s">
        <v>208</v>
      </c>
      <c r="B2350">
        <f>+WEEKNUM(_2024[[#This Row],[Semana n º Data]],2)</f>
        <v>28</v>
      </c>
      <c r="C2350">
        <v>20</v>
      </c>
      <c r="D2350" t="s">
        <v>4</v>
      </c>
      <c r="E2350" t="str">
        <f>_xlfn.CONCAT(_2024[[#This Row],[Armazém]],_2024[[#This Row],[Data]])</f>
        <v>Coimbra CC Dolce Vita28</v>
      </c>
      <c r="F2350">
        <v>2508.8200000000002</v>
      </c>
      <c r="G2350">
        <v>15282.41</v>
      </c>
      <c r="H2350" s="3">
        <f>INT((MONTH(_2024[[#This Row],[Semana n º Data]])-1)/3)+1</f>
        <v>3</v>
      </c>
    </row>
    <row r="2351" spans="1:8" x14ac:dyDescent="0.25">
      <c r="A2351" t="s">
        <v>208</v>
      </c>
      <c r="B2351">
        <f>+WEEKNUM(_2024[[#This Row],[Semana n º Data]],2)</f>
        <v>28</v>
      </c>
      <c r="C2351">
        <v>24</v>
      </c>
      <c r="D2351" t="s">
        <v>10</v>
      </c>
      <c r="E2351" t="str">
        <f>_xlfn.CONCAT(_2024[[#This Row],[Armazém]],_2024[[#This Row],[Data]])</f>
        <v>Madeira Funchal CC La28</v>
      </c>
      <c r="F2351">
        <v>3123.76</v>
      </c>
      <c r="G2351">
        <v>20220.88</v>
      </c>
      <c r="H2351" s="3">
        <f>INT((MONTH(_2024[[#This Row],[Semana n º Data]])-1)/3)+1</f>
        <v>3</v>
      </c>
    </row>
    <row r="2352" spans="1:8" x14ac:dyDescent="0.25">
      <c r="A2352" t="s">
        <v>208</v>
      </c>
      <c r="B2352">
        <f>+WEEKNUM(_2024[[#This Row],[Semana n º Data]],2)</f>
        <v>28</v>
      </c>
      <c r="C2352">
        <v>22</v>
      </c>
      <c r="D2352" t="s">
        <v>5</v>
      </c>
      <c r="E2352" t="str">
        <f>_xlfn.CONCAT(_2024[[#This Row],[Armazém]],_2024[[#This Row],[Data]])</f>
        <v>Faro CC Forum Algarve28</v>
      </c>
      <c r="F2352">
        <v>2265.9</v>
      </c>
      <c r="G2352">
        <v>12883.55</v>
      </c>
      <c r="H2352" s="3">
        <f>INT((MONTH(_2024[[#This Row],[Semana n º Data]])-1)/3)+1</f>
        <v>3</v>
      </c>
    </row>
    <row r="2353" spans="1:8" x14ac:dyDescent="0.25">
      <c r="A2353" t="s">
        <v>208</v>
      </c>
      <c r="B2353">
        <f>+WEEKNUM(_2024[[#This Row],[Semana n º Data]],2)</f>
        <v>28</v>
      </c>
      <c r="C2353">
        <v>26</v>
      </c>
      <c r="D2353" t="s">
        <v>13</v>
      </c>
      <c r="E2353" t="str">
        <f>_xlfn.CONCAT(_2024[[#This Row],[Armazém]],_2024[[#This Row],[Data]])</f>
        <v>Porto CC Norte Shopping28</v>
      </c>
      <c r="F2353">
        <v>2552.1</v>
      </c>
      <c r="G2353">
        <v>32379.919999999998</v>
      </c>
      <c r="H2353" s="3">
        <f>INT((MONTH(_2024[[#This Row],[Semana n º Data]])-1)/3)+1</f>
        <v>3</v>
      </c>
    </row>
    <row r="2354" spans="1:8" x14ac:dyDescent="0.25">
      <c r="A2354" t="s">
        <v>208</v>
      </c>
      <c r="B2354">
        <f>+WEEKNUM(_2024[[#This Row],[Semana n º Data]],2)</f>
        <v>28</v>
      </c>
      <c r="C2354">
        <v>21</v>
      </c>
      <c r="D2354" t="s">
        <v>7</v>
      </c>
      <c r="E2354" t="str">
        <f>_xlfn.CONCAT(_2024[[#This Row],[Armazém]],_2024[[#This Row],[Data]])</f>
        <v>Lisboa CC Colombo28</v>
      </c>
      <c r="F2354">
        <v>3165.88</v>
      </c>
      <c r="G2354">
        <v>29058.52</v>
      </c>
      <c r="H2354" s="3">
        <f>INT((MONTH(_2024[[#This Row],[Semana n º Data]])-1)/3)+1</f>
        <v>3</v>
      </c>
    </row>
    <row r="2355" spans="1:8" x14ac:dyDescent="0.25">
      <c r="A2355" t="s">
        <v>208</v>
      </c>
      <c r="B2355">
        <f>+WEEKNUM(_2024[[#This Row],[Semana n º Data]],2)</f>
        <v>28</v>
      </c>
      <c r="C2355">
        <v>18</v>
      </c>
      <c r="D2355" t="s">
        <v>12</v>
      </c>
      <c r="E2355" t="str">
        <f>_xlfn.CONCAT(_2024[[#This Row],[Armazém]],_2024[[#This Row],[Data]])</f>
        <v>Porto Aeroporto28</v>
      </c>
      <c r="F2355">
        <v>2779.04</v>
      </c>
      <c r="G2355">
        <v>18107.39</v>
      </c>
      <c r="H2355" s="3">
        <f>INT((MONTH(_2024[[#This Row],[Semana n º Data]])-1)/3)+1</f>
        <v>3</v>
      </c>
    </row>
    <row r="2356" spans="1:8" x14ac:dyDescent="0.25">
      <c r="A2356" t="s">
        <v>208</v>
      </c>
      <c r="B2356">
        <f>+WEEKNUM(_2024[[#This Row],[Semana n º Data]],2)</f>
        <v>28</v>
      </c>
      <c r="C2356">
        <v>27</v>
      </c>
      <c r="D2356" t="s">
        <v>11</v>
      </c>
      <c r="E2356" t="str">
        <f>_xlfn.CONCAT(_2024[[#This Row],[Armazém]],_2024[[#This Row],[Data]])</f>
        <v>Oeiras C.C. Parque Oeiras28</v>
      </c>
      <c r="F2356">
        <v>2796.74</v>
      </c>
      <c r="G2356">
        <v>19211.27</v>
      </c>
      <c r="H2356" s="3">
        <f>INT((MONTH(_2024[[#This Row],[Semana n º Data]])-1)/3)+1</f>
        <v>3</v>
      </c>
    </row>
    <row r="2357" spans="1:8" x14ac:dyDescent="0.25">
      <c r="A2357" t="s">
        <v>208</v>
      </c>
      <c r="B2357">
        <f>+WEEKNUM(_2024[[#This Row],[Semana n º Data]],2)</f>
        <v>28</v>
      </c>
      <c r="C2357">
        <v>19</v>
      </c>
      <c r="D2357" t="s">
        <v>3</v>
      </c>
      <c r="E2357" t="str">
        <f>_xlfn.CONCAT(_2024[[#This Row],[Armazém]],_2024[[#This Row],[Data]])</f>
        <v>Braga28</v>
      </c>
      <c r="F2357">
        <v>1573.9</v>
      </c>
      <c r="G2357">
        <v>11092.71</v>
      </c>
      <c r="H2357" s="3">
        <f>INT((MONTH(_2024[[#This Row],[Semana n º Data]])-1)/3)+1</f>
        <v>3</v>
      </c>
    </row>
    <row r="2358" spans="1:8" x14ac:dyDescent="0.25">
      <c r="A2358" t="s">
        <v>208</v>
      </c>
      <c r="B2358">
        <f>+WEEKNUM(_2024[[#This Row],[Semana n º Data]],2)</f>
        <v>28</v>
      </c>
      <c r="C2358">
        <v>28</v>
      </c>
      <c r="D2358" t="s">
        <v>9</v>
      </c>
      <c r="E2358" t="str">
        <f>_xlfn.CONCAT(_2024[[#This Row],[Armazém]],_2024[[#This Row],[Data]])</f>
        <v>Lisbona Praca Dom Pedro28</v>
      </c>
      <c r="F2358">
        <v>3019.99</v>
      </c>
      <c r="G2358">
        <v>18529.5</v>
      </c>
      <c r="H2358" s="3">
        <f>INT((MONTH(_2024[[#This Row],[Semana n º Data]])-1)/3)+1</f>
        <v>3</v>
      </c>
    </row>
    <row r="2359" spans="1:8" x14ac:dyDescent="0.25">
      <c r="A2359" t="s">
        <v>208</v>
      </c>
      <c r="B2359">
        <f>+WEEKNUM(_2024[[#This Row],[Semana n º Data]],2)</f>
        <v>28</v>
      </c>
      <c r="C2359">
        <v>23</v>
      </c>
      <c r="D2359" t="s">
        <v>14</v>
      </c>
      <c r="E2359" t="str">
        <f>_xlfn.CONCAT(_2024[[#This Row],[Armazém]],_2024[[#This Row],[Data]])</f>
        <v>Lisbona Alcochete28</v>
      </c>
      <c r="F2359">
        <v>1776.37</v>
      </c>
      <c r="G2359">
        <v>17712.48</v>
      </c>
      <c r="H2359" s="3">
        <f>INT((MONTH(_2024[[#This Row],[Semana n º Data]])-1)/3)+1</f>
        <v>3</v>
      </c>
    </row>
    <row r="2360" spans="1:8" x14ac:dyDescent="0.25">
      <c r="A2360" t="s">
        <v>208</v>
      </c>
      <c r="B2360">
        <f>+WEEKNUM(_2024[[#This Row],[Semana n º Data]],2)</f>
        <v>28</v>
      </c>
      <c r="C2360">
        <v>29</v>
      </c>
      <c r="D2360" t="s">
        <v>2</v>
      </c>
      <c r="E2360" t="str">
        <f>_xlfn.CONCAT(_2024[[#This Row],[Armazém]],_2024[[#This Row],[Data]])</f>
        <v>Almancil Outlet28</v>
      </c>
      <c r="F2360">
        <v>1979.77</v>
      </c>
      <c r="G2360">
        <v>16071.95</v>
      </c>
      <c r="H2360" s="3">
        <f>INT((MONTH(_2024[[#This Row],[Semana n º Data]])-1)/3)+1</f>
        <v>3</v>
      </c>
    </row>
    <row r="2361" spans="1:8" x14ac:dyDescent="0.25">
      <c r="A2361" t="s">
        <v>208</v>
      </c>
      <c r="B2361">
        <f>+WEEKNUM(_2024[[#This Row],[Semana n º Data]],2)</f>
        <v>28</v>
      </c>
      <c r="C2361">
        <v>30</v>
      </c>
      <c r="D2361" t="s">
        <v>6</v>
      </c>
      <c r="E2361" t="str">
        <f>_xlfn.CONCAT(_2024[[#This Row],[Armazém]],_2024[[#This Row],[Data]])</f>
        <v>Lisboa CC Amoreiras28</v>
      </c>
      <c r="F2361">
        <v>2123.1799999999998</v>
      </c>
      <c r="G2361">
        <v>16144.04</v>
      </c>
      <c r="H2361" s="3">
        <f>INT((MONTH(_2024[[#This Row],[Semana n º Data]])-1)/3)+1</f>
        <v>3</v>
      </c>
    </row>
    <row r="2362" spans="1:8" x14ac:dyDescent="0.25">
      <c r="A2362" t="s">
        <v>209</v>
      </c>
      <c r="B2362">
        <f>+WEEKNUM(_2024[[#This Row],[Semana n º Data]],2)</f>
        <v>28</v>
      </c>
      <c r="C2362">
        <v>20</v>
      </c>
      <c r="D2362" t="s">
        <v>4</v>
      </c>
      <c r="E2362" t="str">
        <f>_xlfn.CONCAT(_2024[[#This Row],[Armazém]],_2024[[#This Row],[Data]])</f>
        <v>Coimbra CC Dolce Vita28</v>
      </c>
      <c r="F2362">
        <v>1836.8</v>
      </c>
      <c r="G2362">
        <v>15282.41</v>
      </c>
      <c r="H2362" s="3">
        <f>INT((MONTH(_2024[[#This Row],[Semana n º Data]])-1)/3)+1</f>
        <v>3</v>
      </c>
    </row>
    <row r="2363" spans="1:8" x14ac:dyDescent="0.25">
      <c r="A2363" t="s">
        <v>209</v>
      </c>
      <c r="B2363">
        <f>+WEEKNUM(_2024[[#This Row],[Semana n º Data]],2)</f>
        <v>28</v>
      </c>
      <c r="C2363">
        <v>24</v>
      </c>
      <c r="D2363" t="s">
        <v>10</v>
      </c>
      <c r="E2363" t="str">
        <f>_xlfn.CONCAT(_2024[[#This Row],[Armazém]],_2024[[#This Row],[Data]])</f>
        <v>Madeira Funchal CC La28</v>
      </c>
      <c r="F2363">
        <v>2241</v>
      </c>
      <c r="G2363">
        <v>20220.88</v>
      </c>
      <c r="H2363" s="3">
        <f>INT((MONTH(_2024[[#This Row],[Semana n º Data]])-1)/3)+1</f>
        <v>3</v>
      </c>
    </row>
    <row r="2364" spans="1:8" x14ac:dyDescent="0.25">
      <c r="A2364" t="s">
        <v>209</v>
      </c>
      <c r="B2364">
        <f>+WEEKNUM(_2024[[#This Row],[Semana n º Data]],2)</f>
        <v>28</v>
      </c>
      <c r="C2364">
        <v>22</v>
      </c>
      <c r="D2364" t="s">
        <v>5</v>
      </c>
      <c r="E2364" t="str">
        <f>_xlfn.CONCAT(_2024[[#This Row],[Armazém]],_2024[[#This Row],[Data]])</f>
        <v>Faro CC Forum Algarve28</v>
      </c>
      <c r="F2364">
        <v>1770.14</v>
      </c>
      <c r="G2364">
        <v>12883.55</v>
      </c>
      <c r="H2364" s="3">
        <f>INT((MONTH(_2024[[#This Row],[Semana n º Data]])-1)/3)+1</f>
        <v>3</v>
      </c>
    </row>
    <row r="2365" spans="1:8" x14ac:dyDescent="0.25">
      <c r="A2365" t="s">
        <v>209</v>
      </c>
      <c r="B2365">
        <f>+WEEKNUM(_2024[[#This Row],[Semana n º Data]],2)</f>
        <v>28</v>
      </c>
      <c r="C2365">
        <v>26</v>
      </c>
      <c r="D2365" t="s">
        <v>13</v>
      </c>
      <c r="E2365" t="str">
        <f>_xlfn.CONCAT(_2024[[#This Row],[Armazém]],_2024[[#This Row],[Data]])</f>
        <v>Porto CC Norte Shopping28</v>
      </c>
      <c r="F2365">
        <v>3087.52</v>
      </c>
      <c r="G2365">
        <v>32379.919999999998</v>
      </c>
      <c r="H2365" s="3">
        <f>INT((MONTH(_2024[[#This Row],[Semana n º Data]])-1)/3)+1</f>
        <v>3</v>
      </c>
    </row>
    <row r="2366" spans="1:8" x14ac:dyDescent="0.25">
      <c r="A2366" t="s">
        <v>209</v>
      </c>
      <c r="B2366">
        <f>+WEEKNUM(_2024[[#This Row],[Semana n º Data]],2)</f>
        <v>28</v>
      </c>
      <c r="C2366">
        <v>21</v>
      </c>
      <c r="D2366" t="s">
        <v>7</v>
      </c>
      <c r="E2366" t="str">
        <f>_xlfn.CONCAT(_2024[[#This Row],[Armazém]],_2024[[#This Row],[Data]])</f>
        <v>Lisboa CC Colombo28</v>
      </c>
      <c r="F2366">
        <v>3078.45</v>
      </c>
      <c r="G2366">
        <v>29058.52</v>
      </c>
      <c r="H2366" s="3">
        <f>INT((MONTH(_2024[[#This Row],[Semana n º Data]])-1)/3)+1</f>
        <v>3</v>
      </c>
    </row>
    <row r="2367" spans="1:8" x14ac:dyDescent="0.25">
      <c r="A2367" t="s">
        <v>209</v>
      </c>
      <c r="B2367">
        <f>+WEEKNUM(_2024[[#This Row],[Semana n º Data]],2)</f>
        <v>28</v>
      </c>
      <c r="C2367">
        <v>18</v>
      </c>
      <c r="D2367" t="s">
        <v>12</v>
      </c>
      <c r="E2367" t="str">
        <f>_xlfn.CONCAT(_2024[[#This Row],[Armazém]],_2024[[#This Row],[Data]])</f>
        <v>Porto Aeroporto28</v>
      </c>
      <c r="F2367">
        <v>1774.21</v>
      </c>
      <c r="G2367">
        <v>18107.39</v>
      </c>
      <c r="H2367" s="3">
        <f>INT((MONTH(_2024[[#This Row],[Semana n º Data]])-1)/3)+1</f>
        <v>3</v>
      </c>
    </row>
    <row r="2368" spans="1:8" x14ac:dyDescent="0.25">
      <c r="A2368" t="s">
        <v>209</v>
      </c>
      <c r="B2368">
        <f>+WEEKNUM(_2024[[#This Row],[Semana n º Data]],2)</f>
        <v>28</v>
      </c>
      <c r="C2368">
        <v>27</v>
      </c>
      <c r="D2368" t="s">
        <v>11</v>
      </c>
      <c r="E2368" t="str">
        <f>_xlfn.CONCAT(_2024[[#This Row],[Armazém]],_2024[[#This Row],[Data]])</f>
        <v>Oeiras C.C. Parque Oeiras28</v>
      </c>
      <c r="F2368">
        <v>2821.47</v>
      </c>
      <c r="G2368">
        <v>19211.27</v>
      </c>
      <c r="H2368" s="3">
        <f>INT((MONTH(_2024[[#This Row],[Semana n º Data]])-1)/3)+1</f>
        <v>3</v>
      </c>
    </row>
    <row r="2369" spans="1:8" x14ac:dyDescent="0.25">
      <c r="A2369" t="s">
        <v>209</v>
      </c>
      <c r="B2369">
        <f>+WEEKNUM(_2024[[#This Row],[Semana n º Data]],2)</f>
        <v>28</v>
      </c>
      <c r="C2369">
        <v>19</v>
      </c>
      <c r="D2369" t="s">
        <v>3</v>
      </c>
      <c r="E2369" t="str">
        <f>_xlfn.CONCAT(_2024[[#This Row],[Armazém]],_2024[[#This Row],[Data]])</f>
        <v>Braga28</v>
      </c>
      <c r="F2369">
        <v>1282.4000000000001</v>
      </c>
      <c r="G2369">
        <v>11092.71</v>
      </c>
      <c r="H2369" s="3">
        <f>INT((MONTH(_2024[[#This Row],[Semana n º Data]])-1)/3)+1</f>
        <v>3</v>
      </c>
    </row>
    <row r="2370" spans="1:8" x14ac:dyDescent="0.25">
      <c r="A2370" t="s">
        <v>209</v>
      </c>
      <c r="B2370">
        <f>+WEEKNUM(_2024[[#This Row],[Semana n º Data]],2)</f>
        <v>28</v>
      </c>
      <c r="C2370">
        <v>28</v>
      </c>
      <c r="D2370" t="s">
        <v>9</v>
      </c>
      <c r="E2370" t="str">
        <f>_xlfn.CONCAT(_2024[[#This Row],[Armazém]],_2024[[#This Row],[Data]])</f>
        <v>Lisbona Praca Dom Pedro28</v>
      </c>
      <c r="F2370">
        <v>4562.38</v>
      </c>
      <c r="G2370">
        <v>18529.5</v>
      </c>
      <c r="H2370" s="3">
        <f>INT((MONTH(_2024[[#This Row],[Semana n º Data]])-1)/3)+1</f>
        <v>3</v>
      </c>
    </row>
    <row r="2371" spans="1:8" x14ac:dyDescent="0.25">
      <c r="A2371" t="s">
        <v>209</v>
      </c>
      <c r="B2371">
        <f>+WEEKNUM(_2024[[#This Row],[Semana n º Data]],2)</f>
        <v>28</v>
      </c>
      <c r="C2371">
        <v>23</v>
      </c>
      <c r="D2371" t="s">
        <v>14</v>
      </c>
      <c r="E2371" t="str">
        <f>_xlfn.CONCAT(_2024[[#This Row],[Armazém]],_2024[[#This Row],[Data]])</f>
        <v>Lisbona Alcochete28</v>
      </c>
      <c r="F2371">
        <v>1568.97</v>
      </c>
      <c r="G2371">
        <v>17712.48</v>
      </c>
      <c r="H2371" s="3">
        <f>INT((MONTH(_2024[[#This Row],[Semana n º Data]])-1)/3)+1</f>
        <v>3</v>
      </c>
    </row>
    <row r="2372" spans="1:8" x14ac:dyDescent="0.25">
      <c r="A2372" t="s">
        <v>209</v>
      </c>
      <c r="B2372">
        <f>+WEEKNUM(_2024[[#This Row],[Semana n º Data]],2)</f>
        <v>28</v>
      </c>
      <c r="C2372">
        <v>29</v>
      </c>
      <c r="D2372" t="s">
        <v>2</v>
      </c>
      <c r="E2372" t="str">
        <f>_xlfn.CONCAT(_2024[[#This Row],[Armazém]],_2024[[#This Row],[Data]])</f>
        <v>Almancil Outlet28</v>
      </c>
      <c r="F2372">
        <v>2206.67</v>
      </c>
      <c r="G2372">
        <v>16071.95</v>
      </c>
      <c r="H2372" s="3">
        <f>INT((MONTH(_2024[[#This Row],[Semana n º Data]])-1)/3)+1</f>
        <v>3</v>
      </c>
    </row>
    <row r="2373" spans="1:8" x14ac:dyDescent="0.25">
      <c r="A2373" t="s">
        <v>209</v>
      </c>
      <c r="B2373">
        <f>+WEEKNUM(_2024[[#This Row],[Semana n º Data]],2)</f>
        <v>28</v>
      </c>
      <c r="C2373">
        <v>30</v>
      </c>
      <c r="D2373" t="s">
        <v>6</v>
      </c>
      <c r="E2373" t="str">
        <f>_xlfn.CONCAT(_2024[[#This Row],[Armazém]],_2024[[#This Row],[Data]])</f>
        <v>Lisboa CC Amoreiras28</v>
      </c>
      <c r="F2373">
        <v>2138.31</v>
      </c>
      <c r="G2373">
        <v>16144.04</v>
      </c>
      <c r="H2373" s="3">
        <f>INT((MONTH(_2024[[#This Row],[Semana n º Data]])-1)/3)+1</f>
        <v>3</v>
      </c>
    </row>
    <row r="2374" spans="1:8" x14ac:dyDescent="0.25">
      <c r="A2374" t="s">
        <v>210</v>
      </c>
      <c r="B2374">
        <f>+WEEKNUM(_2024[[#This Row],[Semana n º Data]],2)</f>
        <v>28</v>
      </c>
      <c r="C2374">
        <v>20</v>
      </c>
      <c r="D2374" t="s">
        <v>4</v>
      </c>
      <c r="E2374" t="str">
        <f>_xlfn.CONCAT(_2024[[#This Row],[Armazém]],_2024[[#This Row],[Data]])</f>
        <v>Coimbra CC Dolce Vita28</v>
      </c>
      <c r="F2374">
        <v>2113.63</v>
      </c>
      <c r="G2374">
        <v>15282.41</v>
      </c>
      <c r="H2374" s="3">
        <f>INT((MONTH(_2024[[#This Row],[Semana n º Data]])-1)/3)+1</f>
        <v>3</v>
      </c>
    </row>
    <row r="2375" spans="1:8" x14ac:dyDescent="0.25">
      <c r="A2375" t="s">
        <v>210</v>
      </c>
      <c r="B2375">
        <f>+WEEKNUM(_2024[[#This Row],[Semana n º Data]],2)</f>
        <v>28</v>
      </c>
      <c r="C2375">
        <v>24</v>
      </c>
      <c r="D2375" t="s">
        <v>10</v>
      </c>
      <c r="E2375" t="str">
        <f>_xlfn.CONCAT(_2024[[#This Row],[Armazém]],_2024[[#This Row],[Data]])</f>
        <v>Madeira Funchal CC La28</v>
      </c>
      <c r="F2375">
        <v>2548.54</v>
      </c>
      <c r="G2375">
        <v>20220.88</v>
      </c>
      <c r="H2375" s="3">
        <f>INT((MONTH(_2024[[#This Row],[Semana n º Data]])-1)/3)+1</f>
        <v>3</v>
      </c>
    </row>
    <row r="2376" spans="1:8" x14ac:dyDescent="0.25">
      <c r="A2376" t="s">
        <v>210</v>
      </c>
      <c r="B2376">
        <f>+WEEKNUM(_2024[[#This Row],[Semana n º Data]],2)</f>
        <v>28</v>
      </c>
      <c r="C2376">
        <v>22</v>
      </c>
      <c r="D2376" t="s">
        <v>5</v>
      </c>
      <c r="E2376" t="str">
        <f>_xlfn.CONCAT(_2024[[#This Row],[Armazém]],_2024[[#This Row],[Data]])</f>
        <v>Faro CC Forum Algarve28</v>
      </c>
      <c r="F2376">
        <v>1668.22</v>
      </c>
      <c r="G2376">
        <v>12883.55</v>
      </c>
      <c r="H2376" s="3">
        <f>INT((MONTH(_2024[[#This Row],[Semana n º Data]])-1)/3)+1</f>
        <v>3</v>
      </c>
    </row>
    <row r="2377" spans="1:8" x14ac:dyDescent="0.25">
      <c r="A2377" t="s">
        <v>210</v>
      </c>
      <c r="B2377">
        <f>+WEEKNUM(_2024[[#This Row],[Semana n º Data]],2)</f>
        <v>28</v>
      </c>
      <c r="C2377">
        <v>26</v>
      </c>
      <c r="D2377" t="s">
        <v>13</v>
      </c>
      <c r="E2377" t="str">
        <f>_xlfn.CONCAT(_2024[[#This Row],[Armazém]],_2024[[#This Row],[Data]])</f>
        <v>Porto CC Norte Shopping28</v>
      </c>
      <c r="F2377">
        <v>6337.27</v>
      </c>
      <c r="G2377">
        <v>32379.919999999998</v>
      </c>
      <c r="H2377" s="3">
        <f>INT((MONTH(_2024[[#This Row],[Semana n º Data]])-1)/3)+1</f>
        <v>3</v>
      </c>
    </row>
    <row r="2378" spans="1:8" x14ac:dyDescent="0.25">
      <c r="A2378" t="s">
        <v>210</v>
      </c>
      <c r="B2378">
        <f>+WEEKNUM(_2024[[#This Row],[Semana n º Data]],2)</f>
        <v>28</v>
      </c>
      <c r="C2378">
        <v>21</v>
      </c>
      <c r="D2378" t="s">
        <v>7</v>
      </c>
      <c r="E2378" t="str">
        <f>_xlfn.CONCAT(_2024[[#This Row],[Armazém]],_2024[[#This Row],[Data]])</f>
        <v>Lisboa CC Colombo28</v>
      </c>
      <c r="F2378">
        <v>5585.39</v>
      </c>
      <c r="G2378">
        <v>29058.52</v>
      </c>
      <c r="H2378" s="3">
        <f>INT((MONTH(_2024[[#This Row],[Semana n º Data]])-1)/3)+1</f>
        <v>3</v>
      </c>
    </row>
    <row r="2379" spans="1:8" x14ac:dyDescent="0.25">
      <c r="A2379" t="s">
        <v>210</v>
      </c>
      <c r="B2379">
        <f>+WEEKNUM(_2024[[#This Row],[Semana n º Data]],2)</f>
        <v>28</v>
      </c>
      <c r="C2379">
        <v>18</v>
      </c>
      <c r="D2379" t="s">
        <v>12</v>
      </c>
      <c r="E2379" t="str">
        <f>_xlfn.CONCAT(_2024[[#This Row],[Armazém]],_2024[[#This Row],[Data]])</f>
        <v>Porto Aeroporto28</v>
      </c>
      <c r="F2379">
        <v>2127.34</v>
      </c>
      <c r="G2379">
        <v>18107.39</v>
      </c>
      <c r="H2379" s="3">
        <f>INT((MONTH(_2024[[#This Row],[Semana n º Data]])-1)/3)+1</f>
        <v>3</v>
      </c>
    </row>
    <row r="2380" spans="1:8" x14ac:dyDescent="0.25">
      <c r="A2380" t="s">
        <v>210</v>
      </c>
      <c r="B2380">
        <f>+WEEKNUM(_2024[[#This Row],[Semana n º Data]],2)</f>
        <v>28</v>
      </c>
      <c r="C2380">
        <v>27</v>
      </c>
      <c r="D2380" t="s">
        <v>11</v>
      </c>
      <c r="E2380" t="str">
        <f>_xlfn.CONCAT(_2024[[#This Row],[Armazém]],_2024[[#This Row],[Data]])</f>
        <v>Oeiras C.C. Parque Oeiras28</v>
      </c>
      <c r="F2380">
        <v>3414.87</v>
      </c>
      <c r="G2380">
        <v>19211.27</v>
      </c>
      <c r="H2380" s="3">
        <f>INT((MONTH(_2024[[#This Row],[Semana n º Data]])-1)/3)+1</f>
        <v>3</v>
      </c>
    </row>
    <row r="2381" spans="1:8" x14ac:dyDescent="0.25">
      <c r="A2381" t="s">
        <v>210</v>
      </c>
      <c r="B2381">
        <f>+WEEKNUM(_2024[[#This Row],[Semana n º Data]],2)</f>
        <v>28</v>
      </c>
      <c r="C2381">
        <v>19</v>
      </c>
      <c r="D2381" t="s">
        <v>3</v>
      </c>
      <c r="E2381" t="str">
        <f>_xlfn.CONCAT(_2024[[#This Row],[Armazém]],_2024[[#This Row],[Data]])</f>
        <v>Braga28</v>
      </c>
      <c r="F2381">
        <v>2242.5100000000002</v>
      </c>
      <c r="G2381">
        <v>11092.71</v>
      </c>
      <c r="H2381" s="3">
        <f>INT((MONTH(_2024[[#This Row],[Semana n º Data]])-1)/3)+1</f>
        <v>3</v>
      </c>
    </row>
    <row r="2382" spans="1:8" x14ac:dyDescent="0.25">
      <c r="A2382" t="s">
        <v>210</v>
      </c>
      <c r="B2382">
        <f>+WEEKNUM(_2024[[#This Row],[Semana n º Data]],2)</f>
        <v>28</v>
      </c>
      <c r="C2382">
        <v>28</v>
      </c>
      <c r="D2382" t="s">
        <v>9</v>
      </c>
      <c r="E2382" t="str">
        <f>_xlfn.CONCAT(_2024[[#This Row],[Armazém]],_2024[[#This Row],[Data]])</f>
        <v>Lisbona Praca Dom Pedro28</v>
      </c>
      <c r="F2382">
        <v>4781.07</v>
      </c>
      <c r="G2382">
        <v>18529.5</v>
      </c>
      <c r="H2382" s="3">
        <f>INT((MONTH(_2024[[#This Row],[Semana n º Data]])-1)/3)+1</f>
        <v>3</v>
      </c>
    </row>
    <row r="2383" spans="1:8" x14ac:dyDescent="0.25">
      <c r="A2383" t="s">
        <v>210</v>
      </c>
      <c r="B2383">
        <f>+WEEKNUM(_2024[[#This Row],[Semana n º Data]],2)</f>
        <v>28</v>
      </c>
      <c r="C2383">
        <v>23</v>
      </c>
      <c r="D2383" t="s">
        <v>14</v>
      </c>
      <c r="E2383" t="str">
        <f>_xlfn.CONCAT(_2024[[#This Row],[Armazém]],_2024[[#This Row],[Data]])</f>
        <v>Lisbona Alcochete28</v>
      </c>
      <c r="F2383">
        <v>4620.41</v>
      </c>
      <c r="G2383">
        <v>17712.48</v>
      </c>
      <c r="H2383" s="3">
        <f>INT((MONTH(_2024[[#This Row],[Semana n º Data]])-1)/3)+1</f>
        <v>3</v>
      </c>
    </row>
    <row r="2384" spans="1:8" x14ac:dyDescent="0.25">
      <c r="A2384" t="s">
        <v>210</v>
      </c>
      <c r="B2384">
        <f>+WEEKNUM(_2024[[#This Row],[Semana n º Data]],2)</f>
        <v>28</v>
      </c>
      <c r="C2384">
        <v>29</v>
      </c>
      <c r="D2384" t="s">
        <v>2</v>
      </c>
      <c r="E2384" t="str">
        <f>_xlfn.CONCAT(_2024[[#This Row],[Armazém]],_2024[[#This Row],[Data]])</f>
        <v>Almancil Outlet28</v>
      </c>
      <c r="F2384">
        <v>2720.32</v>
      </c>
      <c r="G2384">
        <v>16071.95</v>
      </c>
      <c r="H2384" s="3">
        <f>INT((MONTH(_2024[[#This Row],[Semana n º Data]])-1)/3)+1</f>
        <v>3</v>
      </c>
    </row>
    <row r="2385" spans="1:8" x14ac:dyDescent="0.25">
      <c r="A2385" t="s">
        <v>210</v>
      </c>
      <c r="B2385">
        <f>+WEEKNUM(_2024[[#This Row],[Semana n º Data]],2)</f>
        <v>28</v>
      </c>
      <c r="C2385">
        <v>30</v>
      </c>
      <c r="D2385" t="s">
        <v>6</v>
      </c>
      <c r="E2385" t="str">
        <f>_xlfn.CONCAT(_2024[[#This Row],[Armazém]],_2024[[#This Row],[Data]])</f>
        <v>Lisboa CC Amoreiras28</v>
      </c>
      <c r="F2385">
        <v>4446.8999999999996</v>
      </c>
      <c r="G2385">
        <v>16144.04</v>
      </c>
      <c r="H2385" s="3">
        <f>INT((MONTH(_2024[[#This Row],[Semana n º Data]])-1)/3)+1</f>
        <v>3</v>
      </c>
    </row>
    <row r="2386" spans="1:8" x14ac:dyDescent="0.25">
      <c r="A2386" t="s">
        <v>211</v>
      </c>
      <c r="B2386">
        <f>+WEEKNUM(_2024[[#This Row],[Semana n º Data]],2)</f>
        <v>28</v>
      </c>
      <c r="C2386">
        <v>20</v>
      </c>
      <c r="D2386" t="s">
        <v>4</v>
      </c>
      <c r="E2386" t="str">
        <f>_xlfn.CONCAT(_2024[[#This Row],[Armazém]],_2024[[#This Row],[Data]])</f>
        <v>Coimbra CC Dolce Vita28</v>
      </c>
      <c r="F2386">
        <v>3118.65</v>
      </c>
      <c r="G2386">
        <v>15282.41</v>
      </c>
      <c r="H2386" s="3">
        <f>INT((MONTH(_2024[[#This Row],[Semana n º Data]])-1)/3)+1</f>
        <v>3</v>
      </c>
    </row>
    <row r="2387" spans="1:8" x14ac:dyDescent="0.25">
      <c r="A2387" t="s">
        <v>211</v>
      </c>
      <c r="B2387">
        <f>+WEEKNUM(_2024[[#This Row],[Semana n º Data]],2)</f>
        <v>28</v>
      </c>
      <c r="C2387">
        <v>24</v>
      </c>
      <c r="D2387" t="s">
        <v>10</v>
      </c>
      <c r="E2387" t="str">
        <f>_xlfn.CONCAT(_2024[[#This Row],[Armazém]],_2024[[#This Row],[Data]])</f>
        <v>Madeira Funchal CC La28</v>
      </c>
      <c r="F2387">
        <v>1880.87</v>
      </c>
      <c r="G2387">
        <v>20220.88</v>
      </c>
      <c r="H2387" s="3">
        <f>INT((MONTH(_2024[[#This Row],[Semana n º Data]])-1)/3)+1</f>
        <v>3</v>
      </c>
    </row>
    <row r="2388" spans="1:8" x14ac:dyDescent="0.25">
      <c r="A2388" t="s">
        <v>211</v>
      </c>
      <c r="B2388">
        <f>+WEEKNUM(_2024[[#This Row],[Semana n º Data]],2)</f>
        <v>28</v>
      </c>
      <c r="C2388">
        <v>22</v>
      </c>
      <c r="D2388" t="s">
        <v>5</v>
      </c>
      <c r="E2388" t="str">
        <f>_xlfn.CONCAT(_2024[[#This Row],[Armazém]],_2024[[#This Row],[Data]])</f>
        <v>Faro CC Forum Algarve28</v>
      </c>
      <c r="F2388">
        <v>1607.93</v>
      </c>
      <c r="G2388">
        <v>12883.55</v>
      </c>
      <c r="H2388" s="3">
        <f>INT((MONTH(_2024[[#This Row],[Semana n º Data]])-1)/3)+1</f>
        <v>3</v>
      </c>
    </row>
    <row r="2389" spans="1:8" x14ac:dyDescent="0.25">
      <c r="A2389" t="s">
        <v>211</v>
      </c>
      <c r="B2389">
        <f>+WEEKNUM(_2024[[#This Row],[Semana n º Data]],2)</f>
        <v>28</v>
      </c>
      <c r="C2389">
        <v>26</v>
      </c>
      <c r="D2389" t="s">
        <v>13</v>
      </c>
      <c r="E2389" t="str">
        <f>_xlfn.CONCAT(_2024[[#This Row],[Armazém]],_2024[[#This Row],[Data]])</f>
        <v>Porto CC Norte Shopping28</v>
      </c>
      <c r="F2389">
        <v>5760.49</v>
      </c>
      <c r="G2389">
        <v>32379.919999999998</v>
      </c>
      <c r="H2389" s="3">
        <f>INT((MONTH(_2024[[#This Row],[Semana n º Data]])-1)/3)+1</f>
        <v>3</v>
      </c>
    </row>
    <row r="2390" spans="1:8" x14ac:dyDescent="0.25">
      <c r="A2390" t="s">
        <v>211</v>
      </c>
      <c r="B2390">
        <f>+WEEKNUM(_2024[[#This Row],[Semana n º Data]],2)</f>
        <v>28</v>
      </c>
      <c r="C2390">
        <v>21</v>
      </c>
      <c r="D2390" t="s">
        <v>7</v>
      </c>
      <c r="E2390" t="str">
        <f>_xlfn.CONCAT(_2024[[#This Row],[Armazém]],_2024[[#This Row],[Data]])</f>
        <v>Lisboa CC Colombo28</v>
      </c>
      <c r="F2390">
        <v>4233.18</v>
      </c>
      <c r="G2390">
        <v>29058.52</v>
      </c>
      <c r="H2390" s="3">
        <f>INT((MONTH(_2024[[#This Row],[Semana n º Data]])-1)/3)+1</f>
        <v>3</v>
      </c>
    </row>
    <row r="2391" spans="1:8" x14ac:dyDescent="0.25">
      <c r="A2391" t="s">
        <v>211</v>
      </c>
      <c r="B2391">
        <f>+WEEKNUM(_2024[[#This Row],[Semana n º Data]],2)</f>
        <v>28</v>
      </c>
      <c r="C2391">
        <v>18</v>
      </c>
      <c r="D2391" t="s">
        <v>12</v>
      </c>
      <c r="E2391" t="str">
        <f>_xlfn.CONCAT(_2024[[#This Row],[Armazém]],_2024[[#This Row],[Data]])</f>
        <v>Porto Aeroporto28</v>
      </c>
      <c r="F2391">
        <v>3573.34</v>
      </c>
      <c r="G2391">
        <v>18107.39</v>
      </c>
      <c r="H2391" s="3">
        <f>INT((MONTH(_2024[[#This Row],[Semana n º Data]])-1)/3)+1</f>
        <v>3</v>
      </c>
    </row>
    <row r="2392" spans="1:8" x14ac:dyDescent="0.25">
      <c r="A2392" t="s">
        <v>211</v>
      </c>
      <c r="B2392">
        <f>+WEEKNUM(_2024[[#This Row],[Semana n º Data]],2)</f>
        <v>28</v>
      </c>
      <c r="C2392">
        <v>27</v>
      </c>
      <c r="D2392" t="s">
        <v>11</v>
      </c>
      <c r="E2392" t="str">
        <f>_xlfn.CONCAT(_2024[[#This Row],[Armazém]],_2024[[#This Row],[Data]])</f>
        <v>Oeiras C.C. Parque Oeiras28</v>
      </c>
      <c r="F2392">
        <v>1766.22</v>
      </c>
      <c r="G2392">
        <v>19211.27</v>
      </c>
      <c r="H2392" s="3">
        <f>INT((MONTH(_2024[[#This Row],[Semana n º Data]])-1)/3)+1</f>
        <v>3</v>
      </c>
    </row>
    <row r="2393" spans="1:8" x14ac:dyDescent="0.25">
      <c r="A2393" t="s">
        <v>211</v>
      </c>
      <c r="B2393">
        <f>+WEEKNUM(_2024[[#This Row],[Semana n º Data]],2)</f>
        <v>28</v>
      </c>
      <c r="C2393">
        <v>28</v>
      </c>
      <c r="D2393" t="s">
        <v>9</v>
      </c>
      <c r="E2393" t="str">
        <f>_xlfn.CONCAT(_2024[[#This Row],[Armazém]],_2024[[#This Row],[Data]])</f>
        <v>Lisbona Praca Dom Pedro28</v>
      </c>
      <c r="F2393">
        <v>1878.76</v>
      </c>
      <c r="G2393">
        <v>18529.5</v>
      </c>
      <c r="H2393" s="3">
        <f>INT((MONTH(_2024[[#This Row],[Semana n º Data]])-1)/3)+1</f>
        <v>3</v>
      </c>
    </row>
    <row r="2394" spans="1:8" x14ac:dyDescent="0.25">
      <c r="A2394" t="s">
        <v>211</v>
      </c>
      <c r="B2394">
        <f>+WEEKNUM(_2024[[#This Row],[Semana n º Data]],2)</f>
        <v>28</v>
      </c>
      <c r="C2394">
        <v>23</v>
      </c>
      <c r="D2394" t="s">
        <v>14</v>
      </c>
      <c r="E2394" t="str">
        <f>_xlfn.CONCAT(_2024[[#This Row],[Armazém]],_2024[[#This Row],[Data]])</f>
        <v>Lisbona Alcochete28</v>
      </c>
      <c r="F2394">
        <v>4110.1400000000003</v>
      </c>
      <c r="G2394">
        <v>17712.48</v>
      </c>
      <c r="H2394" s="3">
        <f>INT((MONTH(_2024[[#This Row],[Semana n º Data]])-1)/3)+1</f>
        <v>3</v>
      </c>
    </row>
    <row r="2395" spans="1:8" x14ac:dyDescent="0.25">
      <c r="A2395" t="s">
        <v>211</v>
      </c>
      <c r="B2395">
        <f>+WEEKNUM(_2024[[#This Row],[Semana n º Data]],2)</f>
        <v>28</v>
      </c>
      <c r="C2395">
        <v>29</v>
      </c>
      <c r="D2395" t="s">
        <v>2</v>
      </c>
      <c r="E2395" t="str">
        <f>_xlfn.CONCAT(_2024[[#This Row],[Armazém]],_2024[[#This Row],[Data]])</f>
        <v>Almancil Outlet28</v>
      </c>
      <c r="F2395">
        <v>1778.81</v>
      </c>
      <c r="G2395">
        <v>16071.95</v>
      </c>
      <c r="H2395" s="3">
        <f>INT((MONTH(_2024[[#This Row],[Semana n º Data]])-1)/3)+1</f>
        <v>3</v>
      </c>
    </row>
    <row r="2396" spans="1:8" x14ac:dyDescent="0.25">
      <c r="A2396" t="s">
        <v>211</v>
      </c>
      <c r="B2396">
        <f>+WEEKNUM(_2024[[#This Row],[Semana n º Data]],2)</f>
        <v>28</v>
      </c>
      <c r="C2396">
        <v>30</v>
      </c>
      <c r="D2396" t="s">
        <v>6</v>
      </c>
      <c r="E2396" t="str">
        <f>_xlfn.CONCAT(_2024[[#This Row],[Armazém]],_2024[[#This Row],[Data]])</f>
        <v>Lisboa CC Amoreiras28</v>
      </c>
      <c r="F2396">
        <v>3785.01</v>
      </c>
      <c r="G2396">
        <v>16144.04</v>
      </c>
      <c r="H2396" s="3">
        <f>INT((MONTH(_2024[[#This Row],[Semana n º Data]])-1)/3)+1</f>
        <v>3</v>
      </c>
    </row>
    <row r="2397" spans="1:8" x14ac:dyDescent="0.25">
      <c r="A2397" t="s">
        <v>212</v>
      </c>
      <c r="B2397">
        <f>+WEEKNUM(_2024[[#This Row],[Semana n º Data]],2)</f>
        <v>29</v>
      </c>
      <c r="C2397">
        <v>20</v>
      </c>
      <c r="D2397" t="s">
        <v>4</v>
      </c>
      <c r="E2397" t="str">
        <f>_xlfn.CONCAT(_2024[[#This Row],[Armazém]],_2024[[#This Row],[Data]])</f>
        <v>Coimbra CC Dolce Vita29</v>
      </c>
      <c r="F2397">
        <v>2119.6999999999998</v>
      </c>
      <c r="G2397">
        <v>13761.83</v>
      </c>
      <c r="H2397" s="3">
        <f>INT((MONTH(_2024[[#This Row],[Semana n º Data]])-1)/3)+1</f>
        <v>3</v>
      </c>
    </row>
    <row r="2398" spans="1:8" x14ac:dyDescent="0.25">
      <c r="A2398" t="s">
        <v>212</v>
      </c>
      <c r="B2398">
        <f>+WEEKNUM(_2024[[#This Row],[Semana n º Data]],2)</f>
        <v>29</v>
      </c>
      <c r="C2398">
        <v>24</v>
      </c>
      <c r="D2398" t="s">
        <v>10</v>
      </c>
      <c r="E2398" t="str">
        <f>_xlfn.CONCAT(_2024[[#This Row],[Armazém]],_2024[[#This Row],[Data]])</f>
        <v>Madeira Funchal CC La29</v>
      </c>
      <c r="F2398">
        <v>1313.46</v>
      </c>
      <c r="G2398">
        <v>14206.53</v>
      </c>
      <c r="H2398" s="3">
        <f>INT((MONTH(_2024[[#This Row],[Semana n º Data]])-1)/3)+1</f>
        <v>3</v>
      </c>
    </row>
    <row r="2399" spans="1:8" x14ac:dyDescent="0.25">
      <c r="A2399" t="s">
        <v>212</v>
      </c>
      <c r="B2399">
        <f>+WEEKNUM(_2024[[#This Row],[Semana n º Data]],2)</f>
        <v>29</v>
      </c>
      <c r="C2399">
        <v>22</v>
      </c>
      <c r="D2399" t="s">
        <v>5</v>
      </c>
      <c r="E2399" t="str">
        <f>_xlfn.CONCAT(_2024[[#This Row],[Armazém]],_2024[[#This Row],[Data]])</f>
        <v>Faro CC Forum Algarve29</v>
      </c>
      <c r="F2399">
        <v>1638.81</v>
      </c>
      <c r="G2399">
        <v>10441.17</v>
      </c>
      <c r="H2399" s="3">
        <f>INT((MONTH(_2024[[#This Row],[Semana n º Data]])-1)/3)+1</f>
        <v>3</v>
      </c>
    </row>
    <row r="2400" spans="1:8" x14ac:dyDescent="0.25">
      <c r="A2400" t="s">
        <v>212</v>
      </c>
      <c r="B2400">
        <f>+WEEKNUM(_2024[[#This Row],[Semana n º Data]],2)</f>
        <v>29</v>
      </c>
      <c r="C2400">
        <v>26</v>
      </c>
      <c r="D2400" t="s">
        <v>13</v>
      </c>
      <c r="E2400" t="str">
        <f>_xlfn.CONCAT(_2024[[#This Row],[Armazém]],_2024[[#This Row],[Data]])</f>
        <v>Porto CC Norte Shopping29</v>
      </c>
      <c r="F2400">
        <v>3751.46</v>
      </c>
      <c r="G2400">
        <v>26793.23</v>
      </c>
      <c r="H2400" s="3">
        <f>INT((MONTH(_2024[[#This Row],[Semana n º Data]])-1)/3)+1</f>
        <v>3</v>
      </c>
    </row>
    <row r="2401" spans="1:8" x14ac:dyDescent="0.25">
      <c r="A2401" t="s">
        <v>212</v>
      </c>
      <c r="B2401">
        <f>+WEEKNUM(_2024[[#This Row],[Semana n º Data]],2)</f>
        <v>29</v>
      </c>
      <c r="C2401">
        <v>21</v>
      </c>
      <c r="D2401" t="s">
        <v>7</v>
      </c>
      <c r="E2401" t="str">
        <f>_xlfn.CONCAT(_2024[[#This Row],[Armazém]],_2024[[#This Row],[Data]])</f>
        <v>Lisboa CC Colombo29</v>
      </c>
      <c r="F2401">
        <v>3115.19</v>
      </c>
      <c r="G2401">
        <v>25820.1</v>
      </c>
      <c r="H2401" s="3">
        <f>INT((MONTH(_2024[[#This Row],[Semana n º Data]])-1)/3)+1</f>
        <v>3</v>
      </c>
    </row>
    <row r="2402" spans="1:8" x14ac:dyDescent="0.25">
      <c r="A2402" t="s">
        <v>212</v>
      </c>
      <c r="B2402">
        <f>+WEEKNUM(_2024[[#This Row],[Semana n º Data]],2)</f>
        <v>29</v>
      </c>
      <c r="C2402">
        <v>18</v>
      </c>
      <c r="D2402" t="s">
        <v>12</v>
      </c>
      <c r="E2402" t="str">
        <f>_xlfn.CONCAT(_2024[[#This Row],[Armazém]],_2024[[#This Row],[Data]])</f>
        <v>Porto Aeroporto29</v>
      </c>
      <c r="F2402">
        <v>2467.6799999999998</v>
      </c>
      <c r="G2402">
        <v>16110.48</v>
      </c>
      <c r="H2402" s="3">
        <f>INT((MONTH(_2024[[#This Row],[Semana n º Data]])-1)/3)+1</f>
        <v>3</v>
      </c>
    </row>
    <row r="2403" spans="1:8" x14ac:dyDescent="0.25">
      <c r="A2403" t="s">
        <v>212</v>
      </c>
      <c r="B2403">
        <f>+WEEKNUM(_2024[[#This Row],[Semana n º Data]],2)</f>
        <v>29</v>
      </c>
      <c r="C2403">
        <v>27</v>
      </c>
      <c r="D2403" t="s">
        <v>11</v>
      </c>
      <c r="E2403" t="str">
        <f>_xlfn.CONCAT(_2024[[#This Row],[Armazém]],_2024[[#This Row],[Data]])</f>
        <v>Oeiras C.C. Parque Oeiras29</v>
      </c>
      <c r="F2403">
        <v>2937.69</v>
      </c>
      <c r="G2403">
        <v>15887.48</v>
      </c>
      <c r="H2403" s="3">
        <f>INT((MONTH(_2024[[#This Row],[Semana n º Data]])-1)/3)+1</f>
        <v>3</v>
      </c>
    </row>
    <row r="2404" spans="1:8" x14ac:dyDescent="0.25">
      <c r="A2404" t="s">
        <v>212</v>
      </c>
      <c r="B2404">
        <f>+WEEKNUM(_2024[[#This Row],[Semana n º Data]],2)</f>
        <v>29</v>
      </c>
      <c r="C2404">
        <v>19</v>
      </c>
      <c r="D2404" t="s">
        <v>3</v>
      </c>
      <c r="E2404" t="str">
        <f>_xlfn.CONCAT(_2024[[#This Row],[Armazém]],_2024[[#This Row],[Data]])</f>
        <v>Braga29</v>
      </c>
      <c r="F2404">
        <v>970.92</v>
      </c>
      <c r="G2404">
        <v>10108.620000000001</v>
      </c>
      <c r="H2404" s="3">
        <f>INT((MONTH(_2024[[#This Row],[Semana n º Data]])-1)/3)+1</f>
        <v>3</v>
      </c>
    </row>
    <row r="2405" spans="1:8" x14ac:dyDescent="0.25">
      <c r="A2405" t="s">
        <v>212</v>
      </c>
      <c r="B2405">
        <f>+WEEKNUM(_2024[[#This Row],[Semana n º Data]],2)</f>
        <v>29</v>
      </c>
      <c r="C2405">
        <v>28</v>
      </c>
      <c r="D2405" t="s">
        <v>9</v>
      </c>
      <c r="E2405" t="str">
        <f>_xlfn.CONCAT(_2024[[#This Row],[Armazém]],_2024[[#This Row],[Data]])</f>
        <v>Lisbona Praca Dom Pedro29</v>
      </c>
      <c r="F2405">
        <v>2262.61</v>
      </c>
      <c r="G2405">
        <v>20000</v>
      </c>
      <c r="H2405" s="3">
        <f>INT((MONTH(_2024[[#This Row],[Semana n º Data]])-1)/3)+1</f>
        <v>3</v>
      </c>
    </row>
    <row r="2406" spans="1:8" x14ac:dyDescent="0.25">
      <c r="A2406" t="s">
        <v>212</v>
      </c>
      <c r="B2406">
        <f>+WEEKNUM(_2024[[#This Row],[Semana n º Data]],2)</f>
        <v>29</v>
      </c>
      <c r="C2406">
        <v>23</v>
      </c>
      <c r="D2406" t="s">
        <v>14</v>
      </c>
      <c r="E2406" t="str">
        <f>_xlfn.CONCAT(_2024[[#This Row],[Armazém]],_2024[[#This Row],[Data]])</f>
        <v>Lisbona Alcochete29</v>
      </c>
      <c r="F2406">
        <v>1698.49</v>
      </c>
      <c r="G2406">
        <v>20619.78</v>
      </c>
      <c r="H2406" s="3">
        <f>INT((MONTH(_2024[[#This Row],[Semana n º Data]])-1)/3)+1</f>
        <v>3</v>
      </c>
    </row>
    <row r="2407" spans="1:8" x14ac:dyDescent="0.25">
      <c r="A2407" t="s">
        <v>212</v>
      </c>
      <c r="B2407">
        <f>+WEEKNUM(_2024[[#This Row],[Semana n º Data]],2)</f>
        <v>29</v>
      </c>
      <c r="C2407">
        <v>29</v>
      </c>
      <c r="D2407" t="s">
        <v>2</v>
      </c>
      <c r="E2407" t="str">
        <f>_xlfn.CONCAT(_2024[[#This Row],[Armazém]],_2024[[#This Row],[Data]])</f>
        <v>Almancil Outlet29</v>
      </c>
      <c r="F2407">
        <v>2739.95</v>
      </c>
      <c r="G2407">
        <v>17152.23</v>
      </c>
      <c r="H2407" s="3">
        <f>INT((MONTH(_2024[[#This Row],[Semana n º Data]])-1)/3)+1</f>
        <v>3</v>
      </c>
    </row>
    <row r="2408" spans="1:8" x14ac:dyDescent="0.25">
      <c r="A2408" t="s">
        <v>212</v>
      </c>
      <c r="B2408">
        <f>+WEEKNUM(_2024[[#This Row],[Semana n º Data]],2)</f>
        <v>29</v>
      </c>
      <c r="C2408">
        <v>30</v>
      </c>
      <c r="D2408" t="s">
        <v>6</v>
      </c>
      <c r="E2408" t="str">
        <f>_xlfn.CONCAT(_2024[[#This Row],[Armazém]],_2024[[#This Row],[Data]])</f>
        <v>Lisboa CC Amoreiras29</v>
      </c>
      <c r="F2408">
        <v>2645.26</v>
      </c>
      <c r="G2408">
        <v>13941.63</v>
      </c>
      <c r="H2408" s="3">
        <f>INT((MONTH(_2024[[#This Row],[Semana n º Data]])-1)/3)+1</f>
        <v>3</v>
      </c>
    </row>
    <row r="2409" spans="1:8" x14ac:dyDescent="0.25">
      <c r="A2409" t="s">
        <v>213</v>
      </c>
      <c r="B2409">
        <f>+WEEKNUM(_2024[[#This Row],[Semana n º Data]],2)</f>
        <v>29</v>
      </c>
      <c r="C2409">
        <v>20</v>
      </c>
      <c r="D2409" t="s">
        <v>4</v>
      </c>
      <c r="E2409" t="str">
        <f>_xlfn.CONCAT(_2024[[#This Row],[Armazém]],_2024[[#This Row],[Data]])</f>
        <v>Coimbra CC Dolce Vita29</v>
      </c>
      <c r="F2409">
        <v>2289.3200000000002</v>
      </c>
      <c r="G2409">
        <v>13761.83</v>
      </c>
      <c r="H2409" s="3">
        <f>INT((MONTH(_2024[[#This Row],[Semana n º Data]])-1)/3)+1</f>
        <v>3</v>
      </c>
    </row>
    <row r="2410" spans="1:8" x14ac:dyDescent="0.25">
      <c r="A2410" t="s">
        <v>213</v>
      </c>
      <c r="B2410">
        <f>+WEEKNUM(_2024[[#This Row],[Semana n º Data]],2)</f>
        <v>29</v>
      </c>
      <c r="C2410">
        <v>24</v>
      </c>
      <c r="D2410" t="s">
        <v>10</v>
      </c>
      <c r="E2410" t="str">
        <f>_xlfn.CONCAT(_2024[[#This Row],[Armazém]],_2024[[#This Row],[Data]])</f>
        <v>Madeira Funchal CC La29</v>
      </c>
      <c r="F2410">
        <v>2756.53</v>
      </c>
      <c r="G2410">
        <v>14206.53</v>
      </c>
      <c r="H2410" s="3">
        <f>INT((MONTH(_2024[[#This Row],[Semana n º Data]])-1)/3)+1</f>
        <v>3</v>
      </c>
    </row>
    <row r="2411" spans="1:8" x14ac:dyDescent="0.25">
      <c r="A2411" t="s">
        <v>213</v>
      </c>
      <c r="B2411">
        <f>+WEEKNUM(_2024[[#This Row],[Semana n º Data]],2)</f>
        <v>29</v>
      </c>
      <c r="C2411">
        <v>22</v>
      </c>
      <c r="D2411" t="s">
        <v>5</v>
      </c>
      <c r="E2411" t="str">
        <f>_xlfn.CONCAT(_2024[[#This Row],[Armazém]],_2024[[#This Row],[Data]])</f>
        <v>Faro CC Forum Algarve29</v>
      </c>
      <c r="F2411">
        <v>1098.33</v>
      </c>
      <c r="G2411">
        <v>10441.17</v>
      </c>
      <c r="H2411" s="3">
        <f>INT((MONTH(_2024[[#This Row],[Semana n º Data]])-1)/3)+1</f>
        <v>3</v>
      </c>
    </row>
    <row r="2412" spans="1:8" x14ac:dyDescent="0.25">
      <c r="A2412" t="s">
        <v>213</v>
      </c>
      <c r="B2412">
        <f>+WEEKNUM(_2024[[#This Row],[Semana n º Data]],2)</f>
        <v>29</v>
      </c>
      <c r="C2412">
        <v>26</v>
      </c>
      <c r="D2412" t="s">
        <v>13</v>
      </c>
      <c r="E2412" t="str">
        <f>_xlfn.CONCAT(_2024[[#This Row],[Armazém]],_2024[[#This Row],[Data]])</f>
        <v>Porto CC Norte Shopping29</v>
      </c>
      <c r="F2412">
        <v>2539.9499999999998</v>
      </c>
      <c r="G2412">
        <v>26793.23</v>
      </c>
      <c r="H2412" s="3">
        <f>INT((MONTH(_2024[[#This Row],[Semana n º Data]])-1)/3)+1</f>
        <v>3</v>
      </c>
    </row>
    <row r="2413" spans="1:8" x14ac:dyDescent="0.25">
      <c r="A2413" t="s">
        <v>213</v>
      </c>
      <c r="B2413">
        <f>+WEEKNUM(_2024[[#This Row],[Semana n º Data]],2)</f>
        <v>29</v>
      </c>
      <c r="C2413">
        <v>21</v>
      </c>
      <c r="D2413" t="s">
        <v>7</v>
      </c>
      <c r="E2413" t="str">
        <f>_xlfn.CONCAT(_2024[[#This Row],[Armazém]],_2024[[#This Row],[Data]])</f>
        <v>Lisboa CC Colombo29</v>
      </c>
      <c r="F2413">
        <v>4158.6400000000003</v>
      </c>
      <c r="G2413">
        <v>25820.1</v>
      </c>
      <c r="H2413" s="3">
        <f>INT((MONTH(_2024[[#This Row],[Semana n º Data]])-1)/3)+1</f>
        <v>3</v>
      </c>
    </row>
    <row r="2414" spans="1:8" x14ac:dyDescent="0.25">
      <c r="A2414" t="s">
        <v>213</v>
      </c>
      <c r="B2414">
        <f>+WEEKNUM(_2024[[#This Row],[Semana n º Data]],2)</f>
        <v>29</v>
      </c>
      <c r="C2414">
        <v>18</v>
      </c>
      <c r="D2414" t="s">
        <v>12</v>
      </c>
      <c r="E2414" t="str">
        <f>_xlfn.CONCAT(_2024[[#This Row],[Armazém]],_2024[[#This Row],[Data]])</f>
        <v>Porto Aeroporto29</v>
      </c>
      <c r="F2414">
        <v>2877.99</v>
      </c>
      <c r="G2414">
        <v>16110.48</v>
      </c>
      <c r="H2414" s="3">
        <f>INT((MONTH(_2024[[#This Row],[Semana n º Data]])-1)/3)+1</f>
        <v>3</v>
      </c>
    </row>
    <row r="2415" spans="1:8" x14ac:dyDescent="0.25">
      <c r="A2415" t="s">
        <v>213</v>
      </c>
      <c r="B2415">
        <f>+WEEKNUM(_2024[[#This Row],[Semana n º Data]],2)</f>
        <v>29</v>
      </c>
      <c r="C2415">
        <v>27</v>
      </c>
      <c r="D2415" t="s">
        <v>11</v>
      </c>
      <c r="E2415" t="str">
        <f>_xlfn.CONCAT(_2024[[#This Row],[Armazém]],_2024[[#This Row],[Data]])</f>
        <v>Oeiras C.C. Parque Oeiras29</v>
      </c>
      <c r="F2415">
        <v>3178.27</v>
      </c>
      <c r="G2415">
        <v>15887.48</v>
      </c>
      <c r="H2415" s="3">
        <f>INT((MONTH(_2024[[#This Row],[Semana n º Data]])-1)/3)+1</f>
        <v>3</v>
      </c>
    </row>
    <row r="2416" spans="1:8" x14ac:dyDescent="0.25">
      <c r="A2416" t="s">
        <v>213</v>
      </c>
      <c r="B2416">
        <f>+WEEKNUM(_2024[[#This Row],[Semana n º Data]],2)</f>
        <v>29</v>
      </c>
      <c r="C2416">
        <v>19</v>
      </c>
      <c r="D2416" t="s">
        <v>3</v>
      </c>
      <c r="E2416" t="str">
        <f>_xlfn.CONCAT(_2024[[#This Row],[Armazém]],_2024[[#This Row],[Data]])</f>
        <v>Braga29</v>
      </c>
      <c r="F2416">
        <v>1589.63</v>
      </c>
      <c r="G2416">
        <v>10108.620000000001</v>
      </c>
      <c r="H2416" s="3">
        <f>INT((MONTH(_2024[[#This Row],[Semana n º Data]])-1)/3)+1</f>
        <v>3</v>
      </c>
    </row>
    <row r="2417" spans="1:8" x14ac:dyDescent="0.25">
      <c r="A2417" t="s">
        <v>213</v>
      </c>
      <c r="B2417">
        <f>+WEEKNUM(_2024[[#This Row],[Semana n º Data]],2)</f>
        <v>29</v>
      </c>
      <c r="C2417">
        <v>28</v>
      </c>
      <c r="D2417" t="s">
        <v>9</v>
      </c>
      <c r="E2417" t="str">
        <f>_xlfn.CONCAT(_2024[[#This Row],[Armazém]],_2024[[#This Row],[Data]])</f>
        <v>Lisbona Praca Dom Pedro29</v>
      </c>
      <c r="F2417">
        <v>3902.02</v>
      </c>
      <c r="G2417">
        <v>20000</v>
      </c>
      <c r="H2417" s="3">
        <f>INT((MONTH(_2024[[#This Row],[Semana n º Data]])-1)/3)+1</f>
        <v>3</v>
      </c>
    </row>
    <row r="2418" spans="1:8" x14ac:dyDescent="0.25">
      <c r="A2418" t="s">
        <v>213</v>
      </c>
      <c r="B2418">
        <f>+WEEKNUM(_2024[[#This Row],[Semana n º Data]],2)</f>
        <v>29</v>
      </c>
      <c r="C2418">
        <v>23</v>
      </c>
      <c r="D2418" t="s">
        <v>14</v>
      </c>
      <c r="E2418" t="str">
        <f>_xlfn.CONCAT(_2024[[#This Row],[Armazém]],_2024[[#This Row],[Data]])</f>
        <v>Lisbona Alcochete29</v>
      </c>
      <c r="F2418">
        <v>2178.06</v>
      </c>
      <c r="G2418">
        <v>20619.78</v>
      </c>
      <c r="H2418" s="3">
        <f>INT((MONTH(_2024[[#This Row],[Semana n º Data]])-1)/3)+1</f>
        <v>3</v>
      </c>
    </row>
    <row r="2419" spans="1:8" x14ac:dyDescent="0.25">
      <c r="A2419" t="s">
        <v>213</v>
      </c>
      <c r="B2419">
        <f>+WEEKNUM(_2024[[#This Row],[Semana n º Data]],2)</f>
        <v>29</v>
      </c>
      <c r="C2419">
        <v>29</v>
      </c>
      <c r="D2419" t="s">
        <v>2</v>
      </c>
      <c r="E2419" t="str">
        <f>_xlfn.CONCAT(_2024[[#This Row],[Armazém]],_2024[[#This Row],[Data]])</f>
        <v>Almancil Outlet29</v>
      </c>
      <c r="F2419">
        <v>1151.5</v>
      </c>
      <c r="G2419">
        <v>17152.23</v>
      </c>
      <c r="H2419" s="3">
        <f>INT((MONTH(_2024[[#This Row],[Semana n º Data]])-1)/3)+1</f>
        <v>3</v>
      </c>
    </row>
    <row r="2420" spans="1:8" x14ac:dyDescent="0.25">
      <c r="A2420" t="s">
        <v>213</v>
      </c>
      <c r="B2420">
        <f>+WEEKNUM(_2024[[#This Row],[Semana n º Data]],2)</f>
        <v>29</v>
      </c>
      <c r="C2420">
        <v>30</v>
      </c>
      <c r="D2420" t="s">
        <v>6</v>
      </c>
      <c r="E2420" t="str">
        <f>_xlfn.CONCAT(_2024[[#This Row],[Armazém]],_2024[[#This Row],[Data]])</f>
        <v>Lisboa CC Amoreiras29</v>
      </c>
      <c r="F2420">
        <v>2611.1</v>
      </c>
      <c r="G2420">
        <v>13941.63</v>
      </c>
      <c r="H2420" s="3">
        <f>INT((MONTH(_2024[[#This Row],[Semana n º Data]])-1)/3)+1</f>
        <v>3</v>
      </c>
    </row>
    <row r="2421" spans="1:8" x14ac:dyDescent="0.25">
      <c r="A2421" t="s">
        <v>214</v>
      </c>
      <c r="B2421">
        <f>+WEEKNUM(_2024[[#This Row],[Semana n º Data]],2)</f>
        <v>29</v>
      </c>
      <c r="C2421">
        <v>20</v>
      </c>
      <c r="D2421" t="s">
        <v>4</v>
      </c>
      <c r="E2421" t="str">
        <f>_xlfn.CONCAT(_2024[[#This Row],[Armazém]],_2024[[#This Row],[Data]])</f>
        <v>Coimbra CC Dolce Vita29</v>
      </c>
      <c r="F2421">
        <v>2170.89</v>
      </c>
      <c r="G2421">
        <v>13761.83</v>
      </c>
      <c r="H2421" s="3">
        <f>INT((MONTH(_2024[[#This Row],[Semana n º Data]])-1)/3)+1</f>
        <v>3</v>
      </c>
    </row>
    <row r="2422" spans="1:8" x14ac:dyDescent="0.25">
      <c r="A2422" t="s">
        <v>214</v>
      </c>
      <c r="B2422">
        <f>+WEEKNUM(_2024[[#This Row],[Semana n º Data]],2)</f>
        <v>29</v>
      </c>
      <c r="C2422">
        <v>24</v>
      </c>
      <c r="D2422" t="s">
        <v>10</v>
      </c>
      <c r="E2422" t="str">
        <f>_xlfn.CONCAT(_2024[[#This Row],[Armazém]],_2024[[#This Row],[Data]])</f>
        <v>Madeira Funchal CC La29</v>
      </c>
      <c r="F2422">
        <v>3748.81</v>
      </c>
      <c r="G2422">
        <v>14206.53</v>
      </c>
      <c r="H2422" s="3">
        <f>INT((MONTH(_2024[[#This Row],[Semana n º Data]])-1)/3)+1</f>
        <v>3</v>
      </c>
    </row>
    <row r="2423" spans="1:8" x14ac:dyDescent="0.25">
      <c r="A2423" t="s">
        <v>214</v>
      </c>
      <c r="B2423">
        <f>+WEEKNUM(_2024[[#This Row],[Semana n º Data]],2)</f>
        <v>29</v>
      </c>
      <c r="C2423">
        <v>22</v>
      </c>
      <c r="D2423" t="s">
        <v>5</v>
      </c>
      <c r="E2423" t="str">
        <f>_xlfn.CONCAT(_2024[[#This Row],[Armazém]],_2024[[#This Row],[Data]])</f>
        <v>Faro CC Forum Algarve29</v>
      </c>
      <c r="F2423">
        <v>1258.79</v>
      </c>
      <c r="G2423">
        <v>10441.17</v>
      </c>
      <c r="H2423" s="3">
        <f>INT((MONTH(_2024[[#This Row],[Semana n º Data]])-1)/3)+1</f>
        <v>3</v>
      </c>
    </row>
    <row r="2424" spans="1:8" x14ac:dyDescent="0.25">
      <c r="A2424" t="s">
        <v>214</v>
      </c>
      <c r="B2424">
        <f>+WEEKNUM(_2024[[#This Row],[Semana n º Data]],2)</f>
        <v>29</v>
      </c>
      <c r="C2424">
        <v>26</v>
      </c>
      <c r="D2424" t="s">
        <v>13</v>
      </c>
      <c r="E2424" t="str">
        <f>_xlfn.CONCAT(_2024[[#This Row],[Armazém]],_2024[[#This Row],[Data]])</f>
        <v>Porto CC Norte Shopping29</v>
      </c>
      <c r="F2424">
        <v>3014.08</v>
      </c>
      <c r="G2424">
        <v>26793.23</v>
      </c>
      <c r="H2424" s="3">
        <f>INT((MONTH(_2024[[#This Row],[Semana n º Data]])-1)/3)+1</f>
        <v>3</v>
      </c>
    </row>
    <row r="2425" spans="1:8" x14ac:dyDescent="0.25">
      <c r="A2425" t="s">
        <v>214</v>
      </c>
      <c r="B2425">
        <f>+WEEKNUM(_2024[[#This Row],[Semana n º Data]],2)</f>
        <v>29</v>
      </c>
      <c r="C2425">
        <v>21</v>
      </c>
      <c r="D2425" t="s">
        <v>7</v>
      </c>
      <c r="E2425" t="str">
        <f>_xlfn.CONCAT(_2024[[#This Row],[Armazém]],_2024[[#This Row],[Data]])</f>
        <v>Lisboa CC Colombo29</v>
      </c>
      <c r="F2425">
        <v>3722</v>
      </c>
      <c r="G2425">
        <v>25820.1</v>
      </c>
      <c r="H2425" s="3">
        <f>INT((MONTH(_2024[[#This Row],[Semana n º Data]])-1)/3)+1</f>
        <v>3</v>
      </c>
    </row>
    <row r="2426" spans="1:8" x14ac:dyDescent="0.25">
      <c r="A2426" t="s">
        <v>214</v>
      </c>
      <c r="B2426">
        <f>+WEEKNUM(_2024[[#This Row],[Semana n º Data]],2)</f>
        <v>29</v>
      </c>
      <c r="C2426">
        <v>18</v>
      </c>
      <c r="D2426" t="s">
        <v>12</v>
      </c>
      <c r="E2426" t="str">
        <f>_xlfn.CONCAT(_2024[[#This Row],[Armazém]],_2024[[#This Row],[Data]])</f>
        <v>Porto Aeroporto29</v>
      </c>
      <c r="F2426">
        <v>1998.88</v>
      </c>
      <c r="G2426">
        <v>16110.48</v>
      </c>
      <c r="H2426" s="3">
        <f>INT((MONTH(_2024[[#This Row],[Semana n º Data]])-1)/3)+1</f>
        <v>3</v>
      </c>
    </row>
    <row r="2427" spans="1:8" x14ac:dyDescent="0.25">
      <c r="A2427" t="s">
        <v>214</v>
      </c>
      <c r="B2427">
        <f>+WEEKNUM(_2024[[#This Row],[Semana n º Data]],2)</f>
        <v>29</v>
      </c>
      <c r="C2427">
        <v>27</v>
      </c>
      <c r="D2427" t="s">
        <v>11</v>
      </c>
      <c r="E2427" t="str">
        <f>_xlfn.CONCAT(_2024[[#This Row],[Armazém]],_2024[[#This Row],[Data]])</f>
        <v>Oeiras C.C. Parque Oeiras29</v>
      </c>
      <c r="F2427">
        <v>2115.98</v>
      </c>
      <c r="G2427">
        <v>15887.48</v>
      </c>
      <c r="H2427" s="3">
        <f>INT((MONTH(_2024[[#This Row],[Semana n º Data]])-1)/3)+1</f>
        <v>3</v>
      </c>
    </row>
    <row r="2428" spans="1:8" x14ac:dyDescent="0.25">
      <c r="A2428" t="s">
        <v>214</v>
      </c>
      <c r="B2428">
        <f>+WEEKNUM(_2024[[#This Row],[Semana n º Data]],2)</f>
        <v>29</v>
      </c>
      <c r="C2428">
        <v>19</v>
      </c>
      <c r="D2428" t="s">
        <v>3</v>
      </c>
      <c r="E2428" t="str">
        <f>_xlfn.CONCAT(_2024[[#This Row],[Armazém]],_2024[[#This Row],[Data]])</f>
        <v>Braga29</v>
      </c>
      <c r="F2428">
        <v>635.62</v>
      </c>
      <c r="G2428">
        <v>10108.620000000001</v>
      </c>
      <c r="H2428" s="3">
        <f>INT((MONTH(_2024[[#This Row],[Semana n º Data]])-1)/3)+1</f>
        <v>3</v>
      </c>
    </row>
    <row r="2429" spans="1:8" x14ac:dyDescent="0.25">
      <c r="A2429" t="s">
        <v>214</v>
      </c>
      <c r="B2429">
        <f>+WEEKNUM(_2024[[#This Row],[Semana n º Data]],2)</f>
        <v>29</v>
      </c>
      <c r="C2429">
        <v>28</v>
      </c>
      <c r="D2429" t="s">
        <v>9</v>
      </c>
      <c r="E2429" t="str">
        <f>_xlfn.CONCAT(_2024[[#This Row],[Armazém]],_2024[[#This Row],[Data]])</f>
        <v>Lisbona Praca Dom Pedro29</v>
      </c>
      <c r="F2429">
        <v>3973.4</v>
      </c>
      <c r="G2429">
        <v>20000</v>
      </c>
      <c r="H2429" s="3">
        <f>INT((MONTH(_2024[[#This Row],[Semana n º Data]])-1)/3)+1</f>
        <v>3</v>
      </c>
    </row>
    <row r="2430" spans="1:8" x14ac:dyDescent="0.25">
      <c r="A2430" t="s">
        <v>214</v>
      </c>
      <c r="B2430">
        <f>+WEEKNUM(_2024[[#This Row],[Semana n º Data]],2)</f>
        <v>29</v>
      </c>
      <c r="C2430">
        <v>23</v>
      </c>
      <c r="D2430" t="s">
        <v>14</v>
      </c>
      <c r="E2430" t="str">
        <f>_xlfn.CONCAT(_2024[[#This Row],[Armazém]],_2024[[#This Row],[Data]])</f>
        <v>Lisbona Alcochete29</v>
      </c>
      <c r="F2430">
        <v>2407.8000000000002</v>
      </c>
      <c r="G2430">
        <v>20619.78</v>
      </c>
      <c r="H2430" s="3">
        <f>INT((MONTH(_2024[[#This Row],[Semana n º Data]])-1)/3)+1</f>
        <v>3</v>
      </c>
    </row>
    <row r="2431" spans="1:8" x14ac:dyDescent="0.25">
      <c r="A2431" t="s">
        <v>214</v>
      </c>
      <c r="B2431">
        <f>+WEEKNUM(_2024[[#This Row],[Semana n º Data]],2)</f>
        <v>29</v>
      </c>
      <c r="C2431">
        <v>29</v>
      </c>
      <c r="D2431" t="s">
        <v>2</v>
      </c>
      <c r="E2431" t="str">
        <f>_xlfn.CONCAT(_2024[[#This Row],[Armazém]],_2024[[#This Row],[Data]])</f>
        <v>Almancil Outlet29</v>
      </c>
      <c r="F2431">
        <v>1693.26</v>
      </c>
      <c r="G2431">
        <v>17152.23</v>
      </c>
      <c r="H2431" s="3">
        <f>INT((MONTH(_2024[[#This Row],[Semana n º Data]])-1)/3)+1</f>
        <v>3</v>
      </c>
    </row>
    <row r="2432" spans="1:8" x14ac:dyDescent="0.25">
      <c r="A2432" t="s">
        <v>214</v>
      </c>
      <c r="B2432">
        <f>+WEEKNUM(_2024[[#This Row],[Semana n º Data]],2)</f>
        <v>29</v>
      </c>
      <c r="C2432">
        <v>30</v>
      </c>
      <c r="D2432" t="s">
        <v>6</v>
      </c>
      <c r="E2432" t="str">
        <f>_xlfn.CONCAT(_2024[[#This Row],[Armazém]],_2024[[#This Row],[Data]])</f>
        <v>Lisboa CC Amoreiras29</v>
      </c>
      <c r="F2432">
        <v>2604.56</v>
      </c>
      <c r="G2432">
        <v>13941.63</v>
      </c>
      <c r="H2432" s="3">
        <f>INT((MONTH(_2024[[#This Row],[Semana n º Data]])-1)/3)+1</f>
        <v>3</v>
      </c>
    </row>
    <row r="2433" spans="1:8" x14ac:dyDescent="0.25">
      <c r="A2433" t="s">
        <v>215</v>
      </c>
      <c r="B2433">
        <f>+WEEKNUM(_2024[[#This Row],[Semana n º Data]],2)</f>
        <v>29</v>
      </c>
      <c r="C2433">
        <v>20</v>
      </c>
      <c r="D2433" t="s">
        <v>4</v>
      </c>
      <c r="E2433" t="str">
        <f>_xlfn.CONCAT(_2024[[#This Row],[Armazém]],_2024[[#This Row],[Data]])</f>
        <v>Coimbra CC Dolce Vita29</v>
      </c>
      <c r="F2433">
        <v>1972.75</v>
      </c>
      <c r="G2433">
        <v>13761.83</v>
      </c>
      <c r="H2433" s="3">
        <f>INT((MONTH(_2024[[#This Row],[Semana n º Data]])-1)/3)+1</f>
        <v>3</v>
      </c>
    </row>
    <row r="2434" spans="1:8" x14ac:dyDescent="0.25">
      <c r="A2434" t="s">
        <v>215</v>
      </c>
      <c r="B2434">
        <f>+WEEKNUM(_2024[[#This Row],[Semana n º Data]],2)</f>
        <v>29</v>
      </c>
      <c r="C2434">
        <v>24</v>
      </c>
      <c r="D2434" t="s">
        <v>10</v>
      </c>
      <c r="E2434" t="str">
        <f>_xlfn.CONCAT(_2024[[#This Row],[Armazém]],_2024[[#This Row],[Data]])</f>
        <v>Madeira Funchal CC La29</v>
      </c>
      <c r="F2434">
        <v>2522.29</v>
      </c>
      <c r="G2434">
        <v>14206.53</v>
      </c>
      <c r="H2434" s="3">
        <f>INT((MONTH(_2024[[#This Row],[Semana n º Data]])-1)/3)+1</f>
        <v>3</v>
      </c>
    </row>
    <row r="2435" spans="1:8" x14ac:dyDescent="0.25">
      <c r="A2435" t="s">
        <v>215</v>
      </c>
      <c r="B2435">
        <f>+WEEKNUM(_2024[[#This Row],[Semana n º Data]],2)</f>
        <v>29</v>
      </c>
      <c r="C2435">
        <v>22</v>
      </c>
      <c r="D2435" t="s">
        <v>5</v>
      </c>
      <c r="E2435" t="str">
        <f>_xlfn.CONCAT(_2024[[#This Row],[Armazém]],_2024[[#This Row],[Data]])</f>
        <v>Faro CC Forum Algarve29</v>
      </c>
      <c r="F2435">
        <v>1527.18</v>
      </c>
      <c r="G2435">
        <v>10441.17</v>
      </c>
      <c r="H2435" s="3">
        <f>INT((MONTH(_2024[[#This Row],[Semana n º Data]])-1)/3)+1</f>
        <v>3</v>
      </c>
    </row>
    <row r="2436" spans="1:8" x14ac:dyDescent="0.25">
      <c r="A2436" t="s">
        <v>215</v>
      </c>
      <c r="B2436">
        <f>+WEEKNUM(_2024[[#This Row],[Semana n º Data]],2)</f>
        <v>29</v>
      </c>
      <c r="C2436">
        <v>26</v>
      </c>
      <c r="D2436" t="s">
        <v>13</v>
      </c>
      <c r="E2436" t="str">
        <f>_xlfn.CONCAT(_2024[[#This Row],[Armazém]],_2024[[#This Row],[Data]])</f>
        <v>Porto CC Norte Shopping29</v>
      </c>
      <c r="F2436">
        <v>4108.96</v>
      </c>
      <c r="G2436">
        <v>26793.23</v>
      </c>
      <c r="H2436" s="3">
        <f>INT((MONTH(_2024[[#This Row],[Semana n º Data]])-1)/3)+1</f>
        <v>3</v>
      </c>
    </row>
    <row r="2437" spans="1:8" x14ac:dyDescent="0.25">
      <c r="A2437" t="s">
        <v>215</v>
      </c>
      <c r="B2437">
        <f>+WEEKNUM(_2024[[#This Row],[Semana n º Data]],2)</f>
        <v>29</v>
      </c>
      <c r="C2437">
        <v>21</v>
      </c>
      <c r="D2437" t="s">
        <v>7</v>
      </c>
      <c r="E2437" t="str">
        <f>_xlfn.CONCAT(_2024[[#This Row],[Armazém]],_2024[[#This Row],[Data]])</f>
        <v>Lisboa CC Colombo29</v>
      </c>
      <c r="F2437">
        <v>1672.03</v>
      </c>
      <c r="G2437">
        <v>25820.1</v>
      </c>
      <c r="H2437" s="3">
        <f>INT((MONTH(_2024[[#This Row],[Semana n º Data]])-1)/3)+1</f>
        <v>3</v>
      </c>
    </row>
    <row r="2438" spans="1:8" x14ac:dyDescent="0.25">
      <c r="A2438" t="s">
        <v>215</v>
      </c>
      <c r="B2438">
        <f>+WEEKNUM(_2024[[#This Row],[Semana n º Data]],2)</f>
        <v>29</v>
      </c>
      <c r="C2438">
        <v>18</v>
      </c>
      <c r="D2438" t="s">
        <v>12</v>
      </c>
      <c r="E2438" t="str">
        <f>_xlfn.CONCAT(_2024[[#This Row],[Armazém]],_2024[[#This Row],[Data]])</f>
        <v>Porto Aeroporto29</v>
      </c>
      <c r="F2438">
        <v>2844.53</v>
      </c>
      <c r="G2438">
        <v>16110.48</v>
      </c>
      <c r="H2438" s="3">
        <f>INT((MONTH(_2024[[#This Row],[Semana n º Data]])-1)/3)+1</f>
        <v>3</v>
      </c>
    </row>
    <row r="2439" spans="1:8" x14ac:dyDescent="0.25">
      <c r="A2439" t="s">
        <v>215</v>
      </c>
      <c r="B2439">
        <f>+WEEKNUM(_2024[[#This Row],[Semana n º Data]],2)</f>
        <v>29</v>
      </c>
      <c r="C2439">
        <v>27</v>
      </c>
      <c r="D2439" t="s">
        <v>11</v>
      </c>
      <c r="E2439" t="str">
        <f>_xlfn.CONCAT(_2024[[#This Row],[Armazém]],_2024[[#This Row],[Data]])</f>
        <v>Oeiras C.C. Parque Oeiras29</v>
      </c>
      <c r="F2439">
        <v>2239.1999999999998</v>
      </c>
      <c r="G2439">
        <v>15887.48</v>
      </c>
      <c r="H2439" s="3">
        <f>INT((MONTH(_2024[[#This Row],[Semana n º Data]])-1)/3)+1</f>
        <v>3</v>
      </c>
    </row>
    <row r="2440" spans="1:8" x14ac:dyDescent="0.25">
      <c r="A2440" t="s">
        <v>215</v>
      </c>
      <c r="B2440">
        <f>+WEEKNUM(_2024[[#This Row],[Semana n º Data]],2)</f>
        <v>29</v>
      </c>
      <c r="C2440">
        <v>19</v>
      </c>
      <c r="D2440" t="s">
        <v>3</v>
      </c>
      <c r="E2440" t="str">
        <f>_xlfn.CONCAT(_2024[[#This Row],[Armazém]],_2024[[#This Row],[Data]])</f>
        <v>Braga29</v>
      </c>
      <c r="F2440">
        <v>1728.54</v>
      </c>
      <c r="G2440">
        <v>10108.620000000001</v>
      </c>
      <c r="H2440" s="3">
        <f>INT((MONTH(_2024[[#This Row],[Semana n º Data]])-1)/3)+1</f>
        <v>3</v>
      </c>
    </row>
    <row r="2441" spans="1:8" x14ac:dyDescent="0.25">
      <c r="A2441" t="s">
        <v>215</v>
      </c>
      <c r="B2441">
        <f>+WEEKNUM(_2024[[#This Row],[Semana n º Data]],2)</f>
        <v>29</v>
      </c>
      <c r="C2441">
        <v>28</v>
      </c>
      <c r="D2441" t="s">
        <v>9</v>
      </c>
      <c r="E2441" t="str">
        <f>_xlfn.CONCAT(_2024[[#This Row],[Armazém]],_2024[[#This Row],[Data]])</f>
        <v>Lisbona Praca Dom Pedro29</v>
      </c>
      <c r="F2441">
        <v>2179.94</v>
      </c>
      <c r="G2441">
        <v>20000</v>
      </c>
      <c r="H2441" s="3">
        <f>INT((MONTH(_2024[[#This Row],[Semana n º Data]])-1)/3)+1</f>
        <v>3</v>
      </c>
    </row>
    <row r="2442" spans="1:8" x14ac:dyDescent="0.25">
      <c r="A2442" t="s">
        <v>215</v>
      </c>
      <c r="B2442">
        <f>+WEEKNUM(_2024[[#This Row],[Semana n º Data]],2)</f>
        <v>29</v>
      </c>
      <c r="C2442">
        <v>23</v>
      </c>
      <c r="D2442" t="s">
        <v>14</v>
      </c>
      <c r="E2442" t="str">
        <f>_xlfn.CONCAT(_2024[[#This Row],[Armazém]],_2024[[#This Row],[Data]])</f>
        <v>Lisbona Alcochete29</v>
      </c>
      <c r="F2442">
        <v>1798.04</v>
      </c>
      <c r="G2442">
        <v>20619.78</v>
      </c>
      <c r="H2442" s="3">
        <f>INT((MONTH(_2024[[#This Row],[Semana n º Data]])-1)/3)+1</f>
        <v>3</v>
      </c>
    </row>
    <row r="2443" spans="1:8" x14ac:dyDescent="0.25">
      <c r="A2443" t="s">
        <v>215</v>
      </c>
      <c r="B2443">
        <f>+WEEKNUM(_2024[[#This Row],[Semana n º Data]],2)</f>
        <v>29</v>
      </c>
      <c r="C2443">
        <v>29</v>
      </c>
      <c r="D2443" t="s">
        <v>2</v>
      </c>
      <c r="E2443" t="str">
        <f>_xlfn.CONCAT(_2024[[#This Row],[Armazém]],_2024[[#This Row],[Data]])</f>
        <v>Almancil Outlet29</v>
      </c>
      <c r="F2443">
        <v>1504.44</v>
      </c>
      <c r="G2443">
        <v>17152.23</v>
      </c>
      <c r="H2443" s="3">
        <f>INT((MONTH(_2024[[#This Row],[Semana n º Data]])-1)/3)+1</f>
        <v>3</v>
      </c>
    </row>
    <row r="2444" spans="1:8" x14ac:dyDescent="0.25">
      <c r="A2444" t="s">
        <v>215</v>
      </c>
      <c r="B2444">
        <f>+WEEKNUM(_2024[[#This Row],[Semana n º Data]],2)</f>
        <v>29</v>
      </c>
      <c r="C2444">
        <v>30</v>
      </c>
      <c r="D2444" t="s">
        <v>6</v>
      </c>
      <c r="E2444" t="str">
        <f>_xlfn.CONCAT(_2024[[#This Row],[Armazém]],_2024[[#This Row],[Data]])</f>
        <v>Lisboa CC Amoreiras29</v>
      </c>
      <c r="F2444">
        <v>2151.35</v>
      </c>
      <c r="G2444">
        <v>13941.63</v>
      </c>
      <c r="H2444" s="3">
        <f>INT((MONTH(_2024[[#This Row],[Semana n º Data]])-1)/3)+1</f>
        <v>3</v>
      </c>
    </row>
    <row r="2445" spans="1:8" x14ac:dyDescent="0.25">
      <c r="A2445" t="s">
        <v>216</v>
      </c>
      <c r="B2445">
        <f>+WEEKNUM(_2024[[#This Row],[Semana n º Data]],2)</f>
        <v>29</v>
      </c>
      <c r="C2445">
        <v>20</v>
      </c>
      <c r="D2445" t="s">
        <v>4</v>
      </c>
      <c r="E2445" t="str">
        <f>_xlfn.CONCAT(_2024[[#This Row],[Armazém]],_2024[[#This Row],[Data]])</f>
        <v>Coimbra CC Dolce Vita29</v>
      </c>
      <c r="F2445">
        <v>1567.76</v>
      </c>
      <c r="G2445">
        <v>13761.83</v>
      </c>
      <c r="H2445" s="3">
        <f>INT((MONTH(_2024[[#This Row],[Semana n º Data]])-1)/3)+1</f>
        <v>3</v>
      </c>
    </row>
    <row r="2446" spans="1:8" x14ac:dyDescent="0.25">
      <c r="A2446" t="s">
        <v>216</v>
      </c>
      <c r="B2446">
        <f>+WEEKNUM(_2024[[#This Row],[Semana n º Data]],2)</f>
        <v>29</v>
      </c>
      <c r="C2446">
        <v>24</v>
      </c>
      <c r="D2446" t="s">
        <v>10</v>
      </c>
      <c r="E2446" t="str">
        <f>_xlfn.CONCAT(_2024[[#This Row],[Armazém]],_2024[[#This Row],[Data]])</f>
        <v>Madeira Funchal CC La29</v>
      </c>
      <c r="F2446">
        <v>2756.81</v>
      </c>
      <c r="G2446">
        <v>14206.53</v>
      </c>
      <c r="H2446" s="3">
        <f>INT((MONTH(_2024[[#This Row],[Semana n º Data]])-1)/3)+1</f>
        <v>3</v>
      </c>
    </row>
    <row r="2447" spans="1:8" x14ac:dyDescent="0.25">
      <c r="A2447" t="s">
        <v>216</v>
      </c>
      <c r="B2447">
        <f>+WEEKNUM(_2024[[#This Row],[Semana n º Data]],2)</f>
        <v>29</v>
      </c>
      <c r="C2447">
        <v>22</v>
      </c>
      <c r="D2447" t="s">
        <v>5</v>
      </c>
      <c r="E2447" t="str">
        <f>_xlfn.CONCAT(_2024[[#This Row],[Armazém]],_2024[[#This Row],[Data]])</f>
        <v>Faro CC Forum Algarve29</v>
      </c>
      <c r="F2447">
        <v>2215.88</v>
      </c>
      <c r="G2447">
        <v>10441.17</v>
      </c>
      <c r="H2447" s="3">
        <f>INT((MONTH(_2024[[#This Row],[Semana n º Data]])-1)/3)+1</f>
        <v>3</v>
      </c>
    </row>
    <row r="2448" spans="1:8" x14ac:dyDescent="0.25">
      <c r="A2448" t="s">
        <v>216</v>
      </c>
      <c r="B2448">
        <f>+WEEKNUM(_2024[[#This Row],[Semana n º Data]],2)</f>
        <v>29</v>
      </c>
      <c r="C2448">
        <v>26</v>
      </c>
      <c r="D2448" t="s">
        <v>13</v>
      </c>
      <c r="E2448" t="str">
        <f>_xlfn.CONCAT(_2024[[#This Row],[Armazém]],_2024[[#This Row],[Data]])</f>
        <v>Porto CC Norte Shopping29</v>
      </c>
      <c r="F2448">
        <v>2541.6999999999998</v>
      </c>
      <c r="G2448">
        <v>26793.23</v>
      </c>
      <c r="H2448" s="3">
        <f>INT((MONTH(_2024[[#This Row],[Semana n º Data]])-1)/3)+1</f>
        <v>3</v>
      </c>
    </row>
    <row r="2449" spans="1:8" x14ac:dyDescent="0.25">
      <c r="A2449" t="s">
        <v>216</v>
      </c>
      <c r="B2449">
        <f>+WEEKNUM(_2024[[#This Row],[Semana n º Data]],2)</f>
        <v>29</v>
      </c>
      <c r="C2449">
        <v>21</v>
      </c>
      <c r="D2449" t="s">
        <v>7</v>
      </c>
      <c r="E2449" t="str">
        <f>_xlfn.CONCAT(_2024[[#This Row],[Armazém]],_2024[[#This Row],[Data]])</f>
        <v>Lisboa CC Colombo29</v>
      </c>
      <c r="F2449">
        <v>2717.44</v>
      </c>
      <c r="G2449">
        <v>25820.1</v>
      </c>
      <c r="H2449" s="3">
        <f>INT((MONTH(_2024[[#This Row],[Semana n º Data]])-1)/3)+1</f>
        <v>3</v>
      </c>
    </row>
    <row r="2450" spans="1:8" x14ac:dyDescent="0.25">
      <c r="A2450" t="s">
        <v>216</v>
      </c>
      <c r="B2450">
        <f>+WEEKNUM(_2024[[#This Row],[Semana n º Data]],2)</f>
        <v>29</v>
      </c>
      <c r="C2450">
        <v>18</v>
      </c>
      <c r="D2450" t="s">
        <v>12</v>
      </c>
      <c r="E2450" t="str">
        <f>_xlfn.CONCAT(_2024[[#This Row],[Armazém]],_2024[[#This Row],[Data]])</f>
        <v>Porto Aeroporto29</v>
      </c>
      <c r="F2450">
        <v>1886</v>
      </c>
      <c r="G2450">
        <v>16110.48</v>
      </c>
      <c r="H2450" s="3">
        <f>INT((MONTH(_2024[[#This Row],[Semana n º Data]])-1)/3)+1</f>
        <v>3</v>
      </c>
    </row>
    <row r="2451" spans="1:8" x14ac:dyDescent="0.25">
      <c r="A2451" t="s">
        <v>216</v>
      </c>
      <c r="B2451">
        <f>+WEEKNUM(_2024[[#This Row],[Semana n º Data]],2)</f>
        <v>29</v>
      </c>
      <c r="C2451">
        <v>27</v>
      </c>
      <c r="D2451" t="s">
        <v>11</v>
      </c>
      <c r="E2451" t="str">
        <f>_xlfn.CONCAT(_2024[[#This Row],[Armazém]],_2024[[#This Row],[Data]])</f>
        <v>Oeiras C.C. Parque Oeiras29</v>
      </c>
      <c r="F2451">
        <v>2851.58</v>
      </c>
      <c r="G2451">
        <v>15887.48</v>
      </c>
      <c r="H2451" s="3">
        <f>INT((MONTH(_2024[[#This Row],[Semana n º Data]])-1)/3)+1</f>
        <v>3</v>
      </c>
    </row>
    <row r="2452" spans="1:8" x14ac:dyDescent="0.25">
      <c r="A2452" t="s">
        <v>216</v>
      </c>
      <c r="B2452">
        <f>+WEEKNUM(_2024[[#This Row],[Semana n º Data]],2)</f>
        <v>29</v>
      </c>
      <c r="C2452">
        <v>19</v>
      </c>
      <c r="D2452" t="s">
        <v>3</v>
      </c>
      <c r="E2452" t="str">
        <f>_xlfn.CONCAT(_2024[[#This Row],[Armazém]],_2024[[#This Row],[Data]])</f>
        <v>Braga29</v>
      </c>
      <c r="F2452">
        <v>1287.51</v>
      </c>
      <c r="G2452">
        <v>10108.620000000001</v>
      </c>
      <c r="H2452" s="3">
        <f>INT((MONTH(_2024[[#This Row],[Semana n º Data]])-1)/3)+1</f>
        <v>3</v>
      </c>
    </row>
    <row r="2453" spans="1:8" x14ac:dyDescent="0.25">
      <c r="A2453" t="s">
        <v>216</v>
      </c>
      <c r="B2453">
        <f>+WEEKNUM(_2024[[#This Row],[Semana n º Data]],2)</f>
        <v>29</v>
      </c>
      <c r="C2453">
        <v>28</v>
      </c>
      <c r="D2453" t="s">
        <v>9</v>
      </c>
      <c r="E2453" t="str">
        <f>_xlfn.CONCAT(_2024[[#This Row],[Armazém]],_2024[[#This Row],[Data]])</f>
        <v>Lisbona Praca Dom Pedro29</v>
      </c>
      <c r="F2453">
        <v>2414.8200000000002</v>
      </c>
      <c r="G2453">
        <v>20000</v>
      </c>
      <c r="H2453" s="3">
        <f>INT((MONTH(_2024[[#This Row],[Semana n º Data]])-1)/3)+1</f>
        <v>3</v>
      </c>
    </row>
    <row r="2454" spans="1:8" x14ac:dyDescent="0.25">
      <c r="A2454" t="s">
        <v>216</v>
      </c>
      <c r="B2454">
        <f>+WEEKNUM(_2024[[#This Row],[Semana n º Data]],2)</f>
        <v>29</v>
      </c>
      <c r="C2454">
        <v>23</v>
      </c>
      <c r="D2454" t="s">
        <v>14</v>
      </c>
      <c r="E2454" t="str">
        <f>_xlfn.CONCAT(_2024[[#This Row],[Armazém]],_2024[[#This Row],[Data]])</f>
        <v>Lisbona Alcochete29</v>
      </c>
      <c r="F2454">
        <v>2478.1</v>
      </c>
      <c r="G2454">
        <v>20619.78</v>
      </c>
      <c r="H2454" s="3">
        <f>INT((MONTH(_2024[[#This Row],[Semana n º Data]])-1)/3)+1</f>
        <v>3</v>
      </c>
    </row>
    <row r="2455" spans="1:8" x14ac:dyDescent="0.25">
      <c r="A2455" t="s">
        <v>216</v>
      </c>
      <c r="B2455">
        <f>+WEEKNUM(_2024[[#This Row],[Semana n º Data]],2)</f>
        <v>29</v>
      </c>
      <c r="C2455">
        <v>29</v>
      </c>
      <c r="D2455" t="s">
        <v>2</v>
      </c>
      <c r="E2455" t="str">
        <f>_xlfn.CONCAT(_2024[[#This Row],[Armazém]],_2024[[#This Row],[Data]])</f>
        <v>Almancil Outlet29</v>
      </c>
      <c r="F2455">
        <v>2009.15</v>
      </c>
      <c r="G2455">
        <v>17152.23</v>
      </c>
      <c r="H2455" s="3">
        <f>INT((MONTH(_2024[[#This Row],[Semana n º Data]])-1)/3)+1</f>
        <v>3</v>
      </c>
    </row>
    <row r="2456" spans="1:8" x14ac:dyDescent="0.25">
      <c r="A2456" t="s">
        <v>216</v>
      </c>
      <c r="B2456">
        <f>+WEEKNUM(_2024[[#This Row],[Semana n º Data]],2)</f>
        <v>29</v>
      </c>
      <c r="C2456">
        <v>30</v>
      </c>
      <c r="D2456" t="s">
        <v>6</v>
      </c>
      <c r="E2456" t="str">
        <f>_xlfn.CONCAT(_2024[[#This Row],[Armazém]],_2024[[#This Row],[Data]])</f>
        <v>Lisboa CC Amoreiras29</v>
      </c>
      <c r="F2456">
        <v>2660.86</v>
      </c>
      <c r="G2456">
        <v>13941.63</v>
      </c>
      <c r="H2456" s="3">
        <f>INT((MONTH(_2024[[#This Row],[Semana n º Data]])-1)/3)+1</f>
        <v>3</v>
      </c>
    </row>
    <row r="2457" spans="1:8" x14ac:dyDescent="0.25">
      <c r="A2457" t="s">
        <v>217</v>
      </c>
      <c r="B2457">
        <f>+WEEKNUM(_2024[[#This Row],[Semana n º Data]],2)</f>
        <v>29</v>
      </c>
      <c r="C2457">
        <v>20</v>
      </c>
      <c r="D2457" t="s">
        <v>4</v>
      </c>
      <c r="E2457" t="str">
        <f>_xlfn.CONCAT(_2024[[#This Row],[Armazém]],_2024[[#This Row],[Data]])</f>
        <v>Coimbra CC Dolce Vita29</v>
      </c>
      <c r="F2457">
        <v>3189.3</v>
      </c>
      <c r="G2457">
        <v>13761.83</v>
      </c>
      <c r="H2457" s="3">
        <f>INT((MONTH(_2024[[#This Row],[Semana n º Data]])-1)/3)+1</f>
        <v>3</v>
      </c>
    </row>
    <row r="2458" spans="1:8" x14ac:dyDescent="0.25">
      <c r="A2458" t="s">
        <v>217</v>
      </c>
      <c r="B2458">
        <f>+WEEKNUM(_2024[[#This Row],[Semana n º Data]],2)</f>
        <v>29</v>
      </c>
      <c r="C2458">
        <v>24</v>
      </c>
      <c r="D2458" t="s">
        <v>10</v>
      </c>
      <c r="E2458" t="str">
        <f>_xlfn.CONCAT(_2024[[#This Row],[Armazém]],_2024[[#This Row],[Data]])</f>
        <v>Madeira Funchal CC La29</v>
      </c>
      <c r="F2458">
        <v>2521.21</v>
      </c>
      <c r="G2458">
        <v>14206.53</v>
      </c>
      <c r="H2458" s="3">
        <f>INT((MONTH(_2024[[#This Row],[Semana n º Data]])-1)/3)+1</f>
        <v>3</v>
      </c>
    </row>
    <row r="2459" spans="1:8" x14ac:dyDescent="0.25">
      <c r="A2459" t="s">
        <v>217</v>
      </c>
      <c r="B2459">
        <f>+WEEKNUM(_2024[[#This Row],[Semana n º Data]],2)</f>
        <v>29</v>
      </c>
      <c r="C2459">
        <v>22</v>
      </c>
      <c r="D2459" t="s">
        <v>5</v>
      </c>
      <c r="E2459" t="str">
        <f>_xlfn.CONCAT(_2024[[#This Row],[Armazém]],_2024[[#This Row],[Data]])</f>
        <v>Faro CC Forum Algarve29</v>
      </c>
      <c r="F2459">
        <v>1647.92</v>
      </c>
      <c r="G2459">
        <v>10441.17</v>
      </c>
      <c r="H2459" s="3">
        <f>INT((MONTH(_2024[[#This Row],[Semana n º Data]])-1)/3)+1</f>
        <v>3</v>
      </c>
    </row>
    <row r="2460" spans="1:8" x14ac:dyDescent="0.25">
      <c r="A2460" t="s">
        <v>217</v>
      </c>
      <c r="B2460">
        <f>+WEEKNUM(_2024[[#This Row],[Semana n º Data]],2)</f>
        <v>29</v>
      </c>
      <c r="C2460">
        <v>26</v>
      </c>
      <c r="D2460" t="s">
        <v>13</v>
      </c>
      <c r="E2460" t="str">
        <f>_xlfn.CONCAT(_2024[[#This Row],[Armazém]],_2024[[#This Row],[Data]])</f>
        <v>Porto CC Norte Shopping29</v>
      </c>
      <c r="F2460">
        <v>5183.76</v>
      </c>
      <c r="G2460">
        <v>26793.23</v>
      </c>
      <c r="H2460" s="3">
        <f>INT((MONTH(_2024[[#This Row],[Semana n º Data]])-1)/3)+1</f>
        <v>3</v>
      </c>
    </row>
    <row r="2461" spans="1:8" x14ac:dyDescent="0.25">
      <c r="A2461" t="s">
        <v>217</v>
      </c>
      <c r="B2461">
        <f>+WEEKNUM(_2024[[#This Row],[Semana n º Data]],2)</f>
        <v>29</v>
      </c>
      <c r="C2461">
        <v>21</v>
      </c>
      <c r="D2461" t="s">
        <v>7</v>
      </c>
      <c r="E2461" t="str">
        <f>_xlfn.CONCAT(_2024[[#This Row],[Armazém]],_2024[[#This Row],[Data]])</f>
        <v>Lisboa CC Colombo29</v>
      </c>
      <c r="F2461">
        <v>4726.1499999999996</v>
      </c>
      <c r="G2461">
        <v>25820.1</v>
      </c>
      <c r="H2461" s="3">
        <f>INT((MONTH(_2024[[#This Row],[Semana n º Data]])-1)/3)+1</f>
        <v>3</v>
      </c>
    </row>
    <row r="2462" spans="1:8" x14ac:dyDescent="0.25">
      <c r="A2462" t="s">
        <v>217</v>
      </c>
      <c r="B2462">
        <f>+WEEKNUM(_2024[[#This Row],[Semana n º Data]],2)</f>
        <v>29</v>
      </c>
      <c r="C2462">
        <v>18</v>
      </c>
      <c r="D2462" t="s">
        <v>12</v>
      </c>
      <c r="E2462" t="str">
        <f>_xlfn.CONCAT(_2024[[#This Row],[Armazém]],_2024[[#This Row],[Data]])</f>
        <v>Porto Aeroporto29</v>
      </c>
      <c r="F2462">
        <v>2079.2800000000002</v>
      </c>
      <c r="G2462">
        <v>16110.48</v>
      </c>
      <c r="H2462" s="3">
        <f>INT((MONTH(_2024[[#This Row],[Semana n º Data]])-1)/3)+1</f>
        <v>3</v>
      </c>
    </row>
    <row r="2463" spans="1:8" x14ac:dyDescent="0.25">
      <c r="A2463" t="s">
        <v>217</v>
      </c>
      <c r="B2463">
        <f>+WEEKNUM(_2024[[#This Row],[Semana n º Data]],2)</f>
        <v>29</v>
      </c>
      <c r="C2463">
        <v>27</v>
      </c>
      <c r="D2463" t="s">
        <v>11</v>
      </c>
      <c r="E2463" t="str">
        <f>_xlfn.CONCAT(_2024[[#This Row],[Armazém]],_2024[[#This Row],[Data]])</f>
        <v>Oeiras C.C. Parque Oeiras29</v>
      </c>
      <c r="F2463">
        <v>3543.62</v>
      </c>
      <c r="G2463">
        <v>15887.48</v>
      </c>
      <c r="H2463" s="3">
        <f>INT((MONTH(_2024[[#This Row],[Semana n º Data]])-1)/3)+1</f>
        <v>3</v>
      </c>
    </row>
    <row r="2464" spans="1:8" x14ac:dyDescent="0.25">
      <c r="A2464" t="s">
        <v>217</v>
      </c>
      <c r="B2464">
        <f>+WEEKNUM(_2024[[#This Row],[Semana n º Data]],2)</f>
        <v>29</v>
      </c>
      <c r="C2464">
        <v>19</v>
      </c>
      <c r="D2464" t="s">
        <v>3</v>
      </c>
      <c r="E2464" t="str">
        <f>_xlfn.CONCAT(_2024[[#This Row],[Armazém]],_2024[[#This Row],[Data]])</f>
        <v>Braga29</v>
      </c>
      <c r="F2464">
        <v>1975.85</v>
      </c>
      <c r="G2464">
        <v>10108.620000000001</v>
      </c>
      <c r="H2464" s="3">
        <f>INT((MONTH(_2024[[#This Row],[Semana n º Data]])-1)/3)+1</f>
        <v>3</v>
      </c>
    </row>
    <row r="2465" spans="1:8" x14ac:dyDescent="0.25">
      <c r="A2465" t="s">
        <v>217</v>
      </c>
      <c r="B2465">
        <f>+WEEKNUM(_2024[[#This Row],[Semana n º Data]],2)</f>
        <v>29</v>
      </c>
      <c r="C2465">
        <v>28</v>
      </c>
      <c r="D2465" t="s">
        <v>9</v>
      </c>
      <c r="E2465" t="str">
        <f>_xlfn.CONCAT(_2024[[#This Row],[Armazém]],_2024[[#This Row],[Data]])</f>
        <v>Lisbona Praca Dom Pedro29</v>
      </c>
      <c r="F2465">
        <v>2367.6999999999998</v>
      </c>
      <c r="G2465">
        <v>20000</v>
      </c>
      <c r="H2465" s="3">
        <f>INT((MONTH(_2024[[#This Row],[Semana n º Data]])-1)/3)+1</f>
        <v>3</v>
      </c>
    </row>
    <row r="2466" spans="1:8" x14ac:dyDescent="0.25">
      <c r="A2466" t="s">
        <v>217</v>
      </c>
      <c r="B2466">
        <f>+WEEKNUM(_2024[[#This Row],[Semana n º Data]],2)</f>
        <v>29</v>
      </c>
      <c r="C2466">
        <v>23</v>
      </c>
      <c r="D2466" t="s">
        <v>14</v>
      </c>
      <c r="E2466" t="str">
        <f>_xlfn.CONCAT(_2024[[#This Row],[Armazém]],_2024[[#This Row],[Data]])</f>
        <v>Lisbona Alcochete29</v>
      </c>
      <c r="F2466">
        <v>3747.53</v>
      </c>
      <c r="G2466">
        <v>20619.78</v>
      </c>
      <c r="H2466" s="3">
        <f>INT((MONTH(_2024[[#This Row],[Semana n º Data]])-1)/3)+1</f>
        <v>3</v>
      </c>
    </row>
    <row r="2467" spans="1:8" x14ac:dyDescent="0.25">
      <c r="A2467" t="s">
        <v>217</v>
      </c>
      <c r="B2467">
        <f>+WEEKNUM(_2024[[#This Row],[Semana n º Data]],2)</f>
        <v>29</v>
      </c>
      <c r="C2467">
        <v>29</v>
      </c>
      <c r="D2467" t="s">
        <v>2</v>
      </c>
      <c r="E2467" t="str">
        <f>_xlfn.CONCAT(_2024[[#This Row],[Armazém]],_2024[[#This Row],[Data]])</f>
        <v>Almancil Outlet29</v>
      </c>
      <c r="F2467">
        <v>3045.63</v>
      </c>
      <c r="G2467">
        <v>17152.23</v>
      </c>
      <c r="H2467" s="3">
        <f>INT((MONTH(_2024[[#This Row],[Semana n º Data]])-1)/3)+1</f>
        <v>3</v>
      </c>
    </row>
    <row r="2468" spans="1:8" x14ac:dyDescent="0.25">
      <c r="A2468" t="s">
        <v>217</v>
      </c>
      <c r="B2468">
        <f>+WEEKNUM(_2024[[#This Row],[Semana n º Data]],2)</f>
        <v>29</v>
      </c>
      <c r="C2468">
        <v>30</v>
      </c>
      <c r="D2468" t="s">
        <v>6</v>
      </c>
      <c r="E2468" t="str">
        <f>_xlfn.CONCAT(_2024[[#This Row],[Armazém]],_2024[[#This Row],[Data]])</f>
        <v>Lisboa CC Amoreiras29</v>
      </c>
      <c r="F2468">
        <v>4611.12</v>
      </c>
      <c r="G2468">
        <v>13941.63</v>
      </c>
      <c r="H2468" s="3">
        <f>INT((MONTH(_2024[[#This Row],[Semana n º Data]])-1)/3)+1</f>
        <v>3</v>
      </c>
    </row>
    <row r="2469" spans="1:8" x14ac:dyDescent="0.25">
      <c r="A2469" t="s">
        <v>218</v>
      </c>
      <c r="B2469">
        <f>+WEEKNUM(_2024[[#This Row],[Semana n º Data]],2)</f>
        <v>29</v>
      </c>
      <c r="C2469">
        <v>20</v>
      </c>
      <c r="D2469" t="s">
        <v>4</v>
      </c>
      <c r="E2469" t="str">
        <f>_xlfn.CONCAT(_2024[[#This Row],[Armazém]],_2024[[#This Row],[Data]])</f>
        <v>Coimbra CC Dolce Vita29</v>
      </c>
      <c r="F2469">
        <v>2211.5500000000002</v>
      </c>
      <c r="G2469">
        <v>13761.83</v>
      </c>
      <c r="H2469" s="3">
        <f>INT((MONTH(_2024[[#This Row],[Semana n º Data]])-1)/3)+1</f>
        <v>3</v>
      </c>
    </row>
    <row r="2470" spans="1:8" x14ac:dyDescent="0.25">
      <c r="A2470" t="s">
        <v>218</v>
      </c>
      <c r="B2470">
        <f>+WEEKNUM(_2024[[#This Row],[Semana n º Data]],2)</f>
        <v>29</v>
      </c>
      <c r="C2470">
        <v>24</v>
      </c>
      <c r="D2470" t="s">
        <v>10</v>
      </c>
      <c r="E2470" t="str">
        <f>_xlfn.CONCAT(_2024[[#This Row],[Armazém]],_2024[[#This Row],[Data]])</f>
        <v>Madeira Funchal CC La29</v>
      </c>
      <c r="F2470">
        <v>1742.26</v>
      </c>
      <c r="G2470">
        <v>14206.53</v>
      </c>
      <c r="H2470" s="3">
        <f>INT((MONTH(_2024[[#This Row],[Semana n º Data]])-1)/3)+1</f>
        <v>3</v>
      </c>
    </row>
    <row r="2471" spans="1:8" x14ac:dyDescent="0.25">
      <c r="A2471" t="s">
        <v>218</v>
      </c>
      <c r="B2471">
        <f>+WEEKNUM(_2024[[#This Row],[Semana n º Data]],2)</f>
        <v>29</v>
      </c>
      <c r="C2471">
        <v>22</v>
      </c>
      <c r="D2471" t="s">
        <v>5</v>
      </c>
      <c r="E2471" t="str">
        <f>_xlfn.CONCAT(_2024[[#This Row],[Armazém]],_2024[[#This Row],[Data]])</f>
        <v>Faro CC Forum Algarve29</v>
      </c>
      <c r="F2471">
        <v>1592.88</v>
      </c>
      <c r="G2471">
        <v>10441.17</v>
      </c>
      <c r="H2471" s="3">
        <f>INT((MONTH(_2024[[#This Row],[Semana n º Data]])-1)/3)+1</f>
        <v>3</v>
      </c>
    </row>
    <row r="2472" spans="1:8" x14ac:dyDescent="0.25">
      <c r="A2472" t="s">
        <v>218</v>
      </c>
      <c r="B2472">
        <f>+WEEKNUM(_2024[[#This Row],[Semana n º Data]],2)</f>
        <v>29</v>
      </c>
      <c r="C2472">
        <v>26</v>
      </c>
      <c r="D2472" t="s">
        <v>13</v>
      </c>
      <c r="E2472" t="str">
        <f>_xlfn.CONCAT(_2024[[#This Row],[Armazém]],_2024[[#This Row],[Data]])</f>
        <v>Porto CC Norte Shopping29</v>
      </c>
      <c r="F2472">
        <v>3986.67</v>
      </c>
      <c r="G2472">
        <v>26793.23</v>
      </c>
      <c r="H2472" s="3">
        <f>INT((MONTH(_2024[[#This Row],[Semana n º Data]])-1)/3)+1</f>
        <v>3</v>
      </c>
    </row>
    <row r="2473" spans="1:8" x14ac:dyDescent="0.25">
      <c r="A2473" t="s">
        <v>218</v>
      </c>
      <c r="B2473">
        <f>+WEEKNUM(_2024[[#This Row],[Semana n º Data]],2)</f>
        <v>29</v>
      </c>
      <c r="C2473">
        <v>21</v>
      </c>
      <c r="D2473" t="s">
        <v>7</v>
      </c>
      <c r="E2473" t="str">
        <f>_xlfn.CONCAT(_2024[[#This Row],[Armazém]],_2024[[#This Row],[Data]])</f>
        <v>Lisboa CC Colombo29</v>
      </c>
      <c r="F2473">
        <v>3400.7</v>
      </c>
      <c r="G2473">
        <v>25820.1</v>
      </c>
      <c r="H2473" s="3">
        <f>INT((MONTH(_2024[[#This Row],[Semana n º Data]])-1)/3)+1</f>
        <v>3</v>
      </c>
    </row>
    <row r="2474" spans="1:8" x14ac:dyDescent="0.25">
      <c r="A2474" t="s">
        <v>218</v>
      </c>
      <c r="B2474">
        <f>+WEEKNUM(_2024[[#This Row],[Semana n º Data]],2)</f>
        <v>29</v>
      </c>
      <c r="C2474">
        <v>18</v>
      </c>
      <c r="D2474" t="s">
        <v>12</v>
      </c>
      <c r="E2474" t="str">
        <f>_xlfn.CONCAT(_2024[[#This Row],[Armazém]],_2024[[#This Row],[Data]])</f>
        <v>Porto Aeroporto29</v>
      </c>
      <c r="F2474">
        <v>2907.95</v>
      </c>
      <c r="G2474">
        <v>16110.48</v>
      </c>
      <c r="H2474" s="3">
        <f>INT((MONTH(_2024[[#This Row],[Semana n º Data]])-1)/3)+1</f>
        <v>3</v>
      </c>
    </row>
    <row r="2475" spans="1:8" x14ac:dyDescent="0.25">
      <c r="A2475" t="s">
        <v>218</v>
      </c>
      <c r="B2475">
        <f>+WEEKNUM(_2024[[#This Row],[Semana n º Data]],2)</f>
        <v>29</v>
      </c>
      <c r="C2475">
        <v>27</v>
      </c>
      <c r="D2475" t="s">
        <v>11</v>
      </c>
      <c r="E2475" t="str">
        <f>_xlfn.CONCAT(_2024[[#This Row],[Armazém]],_2024[[#This Row],[Data]])</f>
        <v>Oeiras C.C. Parque Oeiras29</v>
      </c>
      <c r="F2475">
        <v>3077.37</v>
      </c>
      <c r="G2475">
        <v>15887.48</v>
      </c>
      <c r="H2475" s="3">
        <f>INT((MONTH(_2024[[#This Row],[Semana n º Data]])-1)/3)+1</f>
        <v>3</v>
      </c>
    </row>
    <row r="2476" spans="1:8" x14ac:dyDescent="0.25">
      <c r="A2476" t="s">
        <v>218</v>
      </c>
      <c r="B2476">
        <f>+WEEKNUM(_2024[[#This Row],[Semana n º Data]],2)</f>
        <v>29</v>
      </c>
      <c r="C2476">
        <v>28</v>
      </c>
      <c r="D2476" t="s">
        <v>9</v>
      </c>
      <c r="E2476" t="str">
        <f>_xlfn.CONCAT(_2024[[#This Row],[Armazém]],_2024[[#This Row],[Data]])</f>
        <v>Lisbona Praca Dom Pedro29</v>
      </c>
      <c r="F2476">
        <v>2131.5700000000002</v>
      </c>
      <c r="G2476">
        <v>20000</v>
      </c>
      <c r="H2476" s="3">
        <f>INT((MONTH(_2024[[#This Row],[Semana n º Data]])-1)/3)+1</f>
        <v>3</v>
      </c>
    </row>
    <row r="2477" spans="1:8" x14ac:dyDescent="0.25">
      <c r="A2477" t="s">
        <v>218</v>
      </c>
      <c r="B2477">
        <f>+WEEKNUM(_2024[[#This Row],[Semana n º Data]],2)</f>
        <v>29</v>
      </c>
      <c r="C2477">
        <v>23</v>
      </c>
      <c r="D2477" t="s">
        <v>14</v>
      </c>
      <c r="E2477" t="str">
        <f>_xlfn.CONCAT(_2024[[#This Row],[Armazém]],_2024[[#This Row],[Data]])</f>
        <v>Lisbona Alcochete29</v>
      </c>
      <c r="F2477">
        <v>4449.12</v>
      </c>
      <c r="G2477">
        <v>20619.78</v>
      </c>
      <c r="H2477" s="3">
        <f>INT((MONTH(_2024[[#This Row],[Semana n º Data]])-1)/3)+1</f>
        <v>3</v>
      </c>
    </row>
    <row r="2478" spans="1:8" x14ac:dyDescent="0.25">
      <c r="A2478" t="s">
        <v>218</v>
      </c>
      <c r="B2478">
        <f>+WEEKNUM(_2024[[#This Row],[Semana n º Data]],2)</f>
        <v>29</v>
      </c>
      <c r="C2478">
        <v>29</v>
      </c>
      <c r="D2478" t="s">
        <v>2</v>
      </c>
      <c r="E2478" t="str">
        <f>_xlfn.CONCAT(_2024[[#This Row],[Armazém]],_2024[[#This Row],[Data]])</f>
        <v>Almancil Outlet29</v>
      </c>
      <c r="F2478">
        <v>1958.24</v>
      </c>
      <c r="G2478">
        <v>17152.23</v>
      </c>
      <c r="H2478" s="3">
        <f>INT((MONTH(_2024[[#This Row],[Semana n º Data]])-1)/3)+1</f>
        <v>3</v>
      </c>
    </row>
    <row r="2479" spans="1:8" x14ac:dyDescent="0.25">
      <c r="A2479" t="s">
        <v>218</v>
      </c>
      <c r="B2479">
        <f>+WEEKNUM(_2024[[#This Row],[Semana n º Data]],2)</f>
        <v>29</v>
      </c>
      <c r="C2479">
        <v>30</v>
      </c>
      <c r="D2479" t="s">
        <v>6</v>
      </c>
      <c r="E2479" t="str">
        <f>_xlfn.CONCAT(_2024[[#This Row],[Armazém]],_2024[[#This Row],[Data]])</f>
        <v>Lisboa CC Amoreiras29</v>
      </c>
      <c r="F2479">
        <v>2657.37</v>
      </c>
      <c r="G2479">
        <v>13941.63</v>
      </c>
      <c r="H2479" s="3">
        <f>INT((MONTH(_2024[[#This Row],[Semana n º Data]])-1)/3)+1</f>
        <v>3</v>
      </c>
    </row>
    <row r="2480" spans="1:8" x14ac:dyDescent="0.25">
      <c r="A2480" t="s">
        <v>219</v>
      </c>
      <c r="B2480">
        <f>+WEEKNUM(_2024[[#This Row],[Semana n º Data]],2)</f>
        <v>30</v>
      </c>
      <c r="C2480">
        <v>20</v>
      </c>
      <c r="D2480" t="s">
        <v>4</v>
      </c>
      <c r="E2480" t="str">
        <f>_xlfn.CONCAT(_2024[[#This Row],[Armazém]],_2024[[#This Row],[Data]])</f>
        <v>Coimbra CC Dolce Vita30</v>
      </c>
      <c r="F2480">
        <v>2570.08</v>
      </c>
      <c r="G2480">
        <v>14061.33</v>
      </c>
      <c r="H2480" s="3">
        <f>INT((MONTH(_2024[[#This Row],[Semana n º Data]])-1)/3)+1</f>
        <v>3</v>
      </c>
    </row>
    <row r="2481" spans="1:8" x14ac:dyDescent="0.25">
      <c r="A2481" t="s">
        <v>219</v>
      </c>
      <c r="B2481">
        <f>+WEEKNUM(_2024[[#This Row],[Semana n º Data]],2)</f>
        <v>30</v>
      </c>
      <c r="C2481">
        <v>24</v>
      </c>
      <c r="D2481" t="s">
        <v>10</v>
      </c>
      <c r="E2481" t="str">
        <f>_xlfn.CONCAT(_2024[[#This Row],[Armazém]],_2024[[#This Row],[Data]])</f>
        <v>Madeira Funchal CC La30</v>
      </c>
      <c r="F2481">
        <v>1780.88</v>
      </c>
      <c r="G2481">
        <v>17000</v>
      </c>
      <c r="H2481" s="3">
        <f>INT((MONTH(_2024[[#This Row],[Semana n º Data]])-1)/3)+1</f>
        <v>3</v>
      </c>
    </row>
    <row r="2482" spans="1:8" x14ac:dyDescent="0.25">
      <c r="A2482" t="s">
        <v>219</v>
      </c>
      <c r="B2482">
        <f>+WEEKNUM(_2024[[#This Row],[Semana n º Data]],2)</f>
        <v>30</v>
      </c>
      <c r="C2482">
        <v>22</v>
      </c>
      <c r="D2482" t="s">
        <v>5</v>
      </c>
      <c r="E2482" t="str">
        <f>_xlfn.CONCAT(_2024[[#This Row],[Armazém]],_2024[[#This Row],[Data]])</f>
        <v>Faro CC Forum Algarve30</v>
      </c>
      <c r="F2482">
        <v>701.07</v>
      </c>
      <c r="G2482">
        <v>10705.95</v>
      </c>
      <c r="H2482" s="3">
        <f>INT((MONTH(_2024[[#This Row],[Semana n º Data]])-1)/3)+1</f>
        <v>3</v>
      </c>
    </row>
    <row r="2483" spans="1:8" x14ac:dyDescent="0.25">
      <c r="A2483" t="s">
        <v>219</v>
      </c>
      <c r="B2483">
        <f>+WEEKNUM(_2024[[#This Row],[Semana n º Data]],2)</f>
        <v>30</v>
      </c>
      <c r="C2483">
        <v>26</v>
      </c>
      <c r="D2483" t="s">
        <v>13</v>
      </c>
      <c r="E2483" t="str">
        <f>_xlfn.CONCAT(_2024[[#This Row],[Armazém]],_2024[[#This Row],[Data]])</f>
        <v>Porto CC Norte Shopping30</v>
      </c>
      <c r="F2483">
        <v>3487.7</v>
      </c>
      <c r="G2483">
        <v>22799.18</v>
      </c>
      <c r="H2483" s="3">
        <f>INT((MONTH(_2024[[#This Row],[Semana n º Data]])-1)/3)+1</f>
        <v>3</v>
      </c>
    </row>
    <row r="2484" spans="1:8" x14ac:dyDescent="0.25">
      <c r="A2484" t="s">
        <v>219</v>
      </c>
      <c r="B2484">
        <f>+WEEKNUM(_2024[[#This Row],[Semana n º Data]],2)</f>
        <v>30</v>
      </c>
      <c r="C2484">
        <v>21</v>
      </c>
      <c r="D2484" t="s">
        <v>7</v>
      </c>
      <c r="E2484" t="str">
        <f>_xlfn.CONCAT(_2024[[#This Row],[Armazém]],_2024[[#This Row],[Data]])</f>
        <v>Lisboa CC Colombo30</v>
      </c>
      <c r="F2484">
        <v>2583.83</v>
      </c>
      <c r="G2484">
        <v>26745.5</v>
      </c>
      <c r="H2484" s="3">
        <f>INT((MONTH(_2024[[#This Row],[Semana n º Data]])-1)/3)+1</f>
        <v>3</v>
      </c>
    </row>
    <row r="2485" spans="1:8" x14ac:dyDescent="0.25">
      <c r="A2485" t="s">
        <v>219</v>
      </c>
      <c r="B2485">
        <f>+WEEKNUM(_2024[[#This Row],[Semana n º Data]],2)</f>
        <v>30</v>
      </c>
      <c r="C2485">
        <v>18</v>
      </c>
      <c r="D2485" t="s">
        <v>12</v>
      </c>
      <c r="E2485" t="str">
        <f>_xlfn.CONCAT(_2024[[#This Row],[Armazém]],_2024[[#This Row],[Data]])</f>
        <v>Porto Aeroporto30</v>
      </c>
      <c r="F2485">
        <v>2198.69</v>
      </c>
      <c r="G2485">
        <v>15367.21</v>
      </c>
      <c r="H2485" s="3">
        <f>INT((MONTH(_2024[[#This Row],[Semana n º Data]])-1)/3)+1</f>
        <v>3</v>
      </c>
    </row>
    <row r="2486" spans="1:8" x14ac:dyDescent="0.25">
      <c r="A2486" t="s">
        <v>219</v>
      </c>
      <c r="B2486">
        <f>+WEEKNUM(_2024[[#This Row],[Semana n º Data]],2)</f>
        <v>30</v>
      </c>
      <c r="C2486">
        <v>27</v>
      </c>
      <c r="D2486" t="s">
        <v>11</v>
      </c>
      <c r="E2486" t="str">
        <f>_xlfn.CONCAT(_2024[[#This Row],[Armazém]],_2024[[#This Row],[Data]])</f>
        <v>Oeiras C.C. Parque Oeiras30</v>
      </c>
      <c r="F2486">
        <v>1780.23</v>
      </c>
      <c r="G2486">
        <v>18000</v>
      </c>
      <c r="H2486" s="3">
        <f>INT((MONTH(_2024[[#This Row],[Semana n º Data]])-1)/3)+1</f>
        <v>3</v>
      </c>
    </row>
    <row r="2487" spans="1:8" x14ac:dyDescent="0.25">
      <c r="A2487" t="s">
        <v>219</v>
      </c>
      <c r="B2487">
        <f>+WEEKNUM(_2024[[#This Row],[Semana n º Data]],2)</f>
        <v>30</v>
      </c>
      <c r="C2487">
        <v>19</v>
      </c>
      <c r="D2487" t="s">
        <v>3</v>
      </c>
      <c r="E2487" t="str">
        <f>_xlfn.CONCAT(_2024[[#This Row],[Armazém]],_2024[[#This Row],[Data]])</f>
        <v>Braga30</v>
      </c>
      <c r="F2487">
        <v>1150.28</v>
      </c>
      <c r="G2487">
        <v>11245.48</v>
      </c>
      <c r="H2487" s="3">
        <f>INT((MONTH(_2024[[#This Row],[Semana n º Data]])-1)/3)+1</f>
        <v>3</v>
      </c>
    </row>
    <row r="2488" spans="1:8" x14ac:dyDescent="0.25">
      <c r="A2488" t="s">
        <v>219</v>
      </c>
      <c r="B2488">
        <f>+WEEKNUM(_2024[[#This Row],[Semana n º Data]],2)</f>
        <v>30</v>
      </c>
      <c r="C2488">
        <v>28</v>
      </c>
      <c r="D2488" t="s">
        <v>9</v>
      </c>
      <c r="E2488" t="str">
        <f>_xlfn.CONCAT(_2024[[#This Row],[Armazém]],_2024[[#This Row],[Data]])</f>
        <v>Lisbona Praca Dom Pedro30</v>
      </c>
      <c r="F2488">
        <v>2421.7199999999998</v>
      </c>
      <c r="G2488">
        <v>15891.38</v>
      </c>
      <c r="H2488" s="3">
        <f>INT((MONTH(_2024[[#This Row],[Semana n º Data]])-1)/3)+1</f>
        <v>3</v>
      </c>
    </row>
    <row r="2489" spans="1:8" x14ac:dyDescent="0.25">
      <c r="A2489" t="s">
        <v>219</v>
      </c>
      <c r="B2489">
        <f>+WEEKNUM(_2024[[#This Row],[Semana n º Data]],2)</f>
        <v>30</v>
      </c>
      <c r="C2489">
        <v>23</v>
      </c>
      <c r="D2489" t="s">
        <v>14</v>
      </c>
      <c r="E2489" t="str">
        <f>_xlfn.CONCAT(_2024[[#This Row],[Armazém]],_2024[[#This Row],[Data]])</f>
        <v>Lisbona Alcochete30</v>
      </c>
      <c r="F2489">
        <v>1401.73</v>
      </c>
      <c r="G2489">
        <v>20356.39</v>
      </c>
      <c r="H2489" s="3">
        <f>INT((MONTH(_2024[[#This Row],[Semana n º Data]])-1)/3)+1</f>
        <v>3</v>
      </c>
    </row>
    <row r="2490" spans="1:8" x14ac:dyDescent="0.25">
      <c r="A2490" t="s">
        <v>219</v>
      </c>
      <c r="B2490">
        <f>+WEEKNUM(_2024[[#This Row],[Semana n º Data]],2)</f>
        <v>30</v>
      </c>
      <c r="C2490">
        <v>29</v>
      </c>
      <c r="D2490" t="s">
        <v>2</v>
      </c>
      <c r="E2490" t="str">
        <f>_xlfn.CONCAT(_2024[[#This Row],[Armazém]],_2024[[#This Row],[Data]])</f>
        <v>Almancil Outlet30</v>
      </c>
      <c r="F2490">
        <v>1814.58</v>
      </c>
      <c r="G2490">
        <v>16039</v>
      </c>
      <c r="H2490" s="3">
        <f>INT((MONTH(_2024[[#This Row],[Semana n º Data]])-1)/3)+1</f>
        <v>3</v>
      </c>
    </row>
    <row r="2491" spans="1:8" x14ac:dyDescent="0.25">
      <c r="A2491" t="s">
        <v>219</v>
      </c>
      <c r="B2491">
        <f>+WEEKNUM(_2024[[#This Row],[Semana n º Data]],2)</f>
        <v>30</v>
      </c>
      <c r="C2491">
        <v>30</v>
      </c>
      <c r="D2491" t="s">
        <v>6</v>
      </c>
      <c r="E2491" t="str">
        <f>_xlfn.CONCAT(_2024[[#This Row],[Armazém]],_2024[[#This Row],[Data]])</f>
        <v>Lisboa CC Amoreiras30</v>
      </c>
      <c r="F2491">
        <v>1629.77</v>
      </c>
      <c r="G2491">
        <v>17000</v>
      </c>
      <c r="H2491" s="3">
        <f>INT((MONTH(_2024[[#This Row],[Semana n º Data]])-1)/3)+1</f>
        <v>3</v>
      </c>
    </row>
    <row r="2492" spans="1:8" x14ac:dyDescent="0.25">
      <c r="A2492" t="s">
        <v>220</v>
      </c>
      <c r="B2492">
        <f>+WEEKNUM(_2024[[#This Row],[Semana n º Data]],2)</f>
        <v>30</v>
      </c>
      <c r="C2492">
        <v>20</v>
      </c>
      <c r="D2492" t="s">
        <v>4</v>
      </c>
      <c r="E2492" t="str">
        <f>_xlfn.CONCAT(_2024[[#This Row],[Armazém]],_2024[[#This Row],[Data]])</f>
        <v>Coimbra CC Dolce Vita30</v>
      </c>
      <c r="F2492">
        <v>2014.89</v>
      </c>
      <c r="G2492">
        <v>14061.33</v>
      </c>
      <c r="H2492" s="3">
        <f>INT((MONTH(_2024[[#This Row],[Semana n º Data]])-1)/3)+1</f>
        <v>3</v>
      </c>
    </row>
    <row r="2493" spans="1:8" x14ac:dyDescent="0.25">
      <c r="A2493" t="s">
        <v>220</v>
      </c>
      <c r="B2493">
        <f>+WEEKNUM(_2024[[#This Row],[Semana n º Data]],2)</f>
        <v>30</v>
      </c>
      <c r="C2493">
        <v>24</v>
      </c>
      <c r="D2493" t="s">
        <v>10</v>
      </c>
      <c r="E2493" t="str">
        <f>_xlfn.CONCAT(_2024[[#This Row],[Armazém]],_2024[[#This Row],[Data]])</f>
        <v>Madeira Funchal CC La30</v>
      </c>
      <c r="F2493">
        <v>2280.3200000000002</v>
      </c>
      <c r="G2493">
        <v>17000</v>
      </c>
      <c r="H2493" s="3">
        <f>INT((MONTH(_2024[[#This Row],[Semana n º Data]])-1)/3)+1</f>
        <v>3</v>
      </c>
    </row>
    <row r="2494" spans="1:8" x14ac:dyDescent="0.25">
      <c r="A2494" t="s">
        <v>220</v>
      </c>
      <c r="B2494">
        <f>+WEEKNUM(_2024[[#This Row],[Semana n º Data]],2)</f>
        <v>30</v>
      </c>
      <c r="C2494">
        <v>22</v>
      </c>
      <c r="D2494" t="s">
        <v>5</v>
      </c>
      <c r="E2494" t="str">
        <f>_xlfn.CONCAT(_2024[[#This Row],[Armazém]],_2024[[#This Row],[Data]])</f>
        <v>Faro CC Forum Algarve30</v>
      </c>
      <c r="F2494">
        <v>1166.99</v>
      </c>
      <c r="G2494">
        <v>10705.95</v>
      </c>
      <c r="H2494" s="3">
        <f>INT((MONTH(_2024[[#This Row],[Semana n º Data]])-1)/3)+1</f>
        <v>3</v>
      </c>
    </row>
    <row r="2495" spans="1:8" x14ac:dyDescent="0.25">
      <c r="A2495" t="s">
        <v>220</v>
      </c>
      <c r="B2495">
        <f>+WEEKNUM(_2024[[#This Row],[Semana n º Data]],2)</f>
        <v>30</v>
      </c>
      <c r="C2495">
        <v>26</v>
      </c>
      <c r="D2495" t="s">
        <v>13</v>
      </c>
      <c r="E2495" t="str">
        <f>_xlfn.CONCAT(_2024[[#This Row],[Armazém]],_2024[[#This Row],[Data]])</f>
        <v>Porto CC Norte Shopping30</v>
      </c>
      <c r="F2495">
        <v>2211.5500000000002</v>
      </c>
      <c r="G2495">
        <v>22799.18</v>
      </c>
      <c r="H2495" s="3">
        <f>INT((MONTH(_2024[[#This Row],[Semana n º Data]])-1)/3)+1</f>
        <v>3</v>
      </c>
    </row>
    <row r="2496" spans="1:8" x14ac:dyDescent="0.25">
      <c r="A2496" t="s">
        <v>220</v>
      </c>
      <c r="B2496">
        <f>+WEEKNUM(_2024[[#This Row],[Semana n º Data]],2)</f>
        <v>30</v>
      </c>
      <c r="C2496">
        <v>21</v>
      </c>
      <c r="D2496" t="s">
        <v>7</v>
      </c>
      <c r="E2496" t="str">
        <f>_xlfn.CONCAT(_2024[[#This Row],[Armazém]],_2024[[#This Row],[Data]])</f>
        <v>Lisboa CC Colombo30</v>
      </c>
      <c r="F2496">
        <v>3379.2</v>
      </c>
      <c r="G2496">
        <v>26745.5</v>
      </c>
      <c r="H2496" s="3">
        <f>INT((MONTH(_2024[[#This Row],[Semana n º Data]])-1)/3)+1</f>
        <v>3</v>
      </c>
    </row>
    <row r="2497" spans="1:8" x14ac:dyDescent="0.25">
      <c r="A2497" t="s">
        <v>220</v>
      </c>
      <c r="B2497">
        <f>+WEEKNUM(_2024[[#This Row],[Semana n º Data]],2)</f>
        <v>30</v>
      </c>
      <c r="C2497">
        <v>18</v>
      </c>
      <c r="D2497" t="s">
        <v>12</v>
      </c>
      <c r="E2497" t="str">
        <f>_xlfn.CONCAT(_2024[[#This Row],[Armazém]],_2024[[#This Row],[Data]])</f>
        <v>Porto Aeroporto30</v>
      </c>
      <c r="F2497">
        <v>2076.75</v>
      </c>
      <c r="G2497">
        <v>15367.21</v>
      </c>
      <c r="H2497" s="3">
        <f>INT((MONTH(_2024[[#This Row],[Semana n º Data]])-1)/3)+1</f>
        <v>3</v>
      </c>
    </row>
    <row r="2498" spans="1:8" x14ac:dyDescent="0.25">
      <c r="A2498" t="s">
        <v>220</v>
      </c>
      <c r="B2498">
        <f>+WEEKNUM(_2024[[#This Row],[Semana n º Data]],2)</f>
        <v>30</v>
      </c>
      <c r="C2498">
        <v>27</v>
      </c>
      <c r="D2498" t="s">
        <v>11</v>
      </c>
      <c r="E2498" t="str">
        <f>_xlfn.CONCAT(_2024[[#This Row],[Armazém]],_2024[[#This Row],[Data]])</f>
        <v>Oeiras C.C. Parque Oeiras30</v>
      </c>
      <c r="F2498">
        <v>3318.69</v>
      </c>
      <c r="G2498">
        <v>18000</v>
      </c>
      <c r="H2498" s="3">
        <f>INT((MONTH(_2024[[#This Row],[Semana n º Data]])-1)/3)+1</f>
        <v>3</v>
      </c>
    </row>
    <row r="2499" spans="1:8" x14ac:dyDescent="0.25">
      <c r="A2499" t="s">
        <v>220</v>
      </c>
      <c r="B2499">
        <f>+WEEKNUM(_2024[[#This Row],[Semana n º Data]],2)</f>
        <v>30</v>
      </c>
      <c r="C2499">
        <v>19</v>
      </c>
      <c r="D2499" t="s">
        <v>3</v>
      </c>
      <c r="E2499" t="str">
        <f>_xlfn.CONCAT(_2024[[#This Row],[Armazém]],_2024[[#This Row],[Data]])</f>
        <v>Braga30</v>
      </c>
      <c r="F2499">
        <v>371.2</v>
      </c>
      <c r="G2499">
        <v>11245.48</v>
      </c>
      <c r="H2499" s="3">
        <f>INT((MONTH(_2024[[#This Row],[Semana n º Data]])-1)/3)+1</f>
        <v>3</v>
      </c>
    </row>
    <row r="2500" spans="1:8" x14ac:dyDescent="0.25">
      <c r="A2500" t="s">
        <v>220</v>
      </c>
      <c r="B2500">
        <f>+WEEKNUM(_2024[[#This Row],[Semana n º Data]],2)</f>
        <v>30</v>
      </c>
      <c r="C2500">
        <v>28</v>
      </c>
      <c r="D2500" t="s">
        <v>9</v>
      </c>
      <c r="E2500" t="str">
        <f>_xlfn.CONCAT(_2024[[#This Row],[Armazém]],_2024[[#This Row],[Data]])</f>
        <v>Lisbona Praca Dom Pedro30</v>
      </c>
      <c r="F2500">
        <v>2115.41</v>
      </c>
      <c r="G2500">
        <v>15891.38</v>
      </c>
      <c r="H2500" s="3">
        <f>INT((MONTH(_2024[[#This Row],[Semana n º Data]])-1)/3)+1</f>
        <v>3</v>
      </c>
    </row>
    <row r="2501" spans="1:8" x14ac:dyDescent="0.25">
      <c r="A2501" t="s">
        <v>220</v>
      </c>
      <c r="B2501">
        <f>+WEEKNUM(_2024[[#This Row],[Semana n º Data]],2)</f>
        <v>30</v>
      </c>
      <c r="C2501">
        <v>23</v>
      </c>
      <c r="D2501" t="s">
        <v>14</v>
      </c>
      <c r="E2501" t="str">
        <f>_xlfn.CONCAT(_2024[[#This Row],[Armazém]],_2024[[#This Row],[Data]])</f>
        <v>Lisbona Alcochete30</v>
      </c>
      <c r="F2501">
        <v>875.47</v>
      </c>
      <c r="G2501">
        <v>20356.39</v>
      </c>
      <c r="H2501" s="3">
        <f>INT((MONTH(_2024[[#This Row],[Semana n º Data]])-1)/3)+1</f>
        <v>3</v>
      </c>
    </row>
    <row r="2502" spans="1:8" x14ac:dyDescent="0.25">
      <c r="A2502" t="s">
        <v>220</v>
      </c>
      <c r="B2502">
        <f>+WEEKNUM(_2024[[#This Row],[Semana n º Data]],2)</f>
        <v>30</v>
      </c>
      <c r="C2502">
        <v>29</v>
      </c>
      <c r="D2502" t="s">
        <v>2</v>
      </c>
      <c r="E2502" t="str">
        <f>_xlfn.CONCAT(_2024[[#This Row],[Armazém]],_2024[[#This Row],[Data]])</f>
        <v>Almancil Outlet30</v>
      </c>
      <c r="F2502">
        <v>2178.85</v>
      </c>
      <c r="G2502">
        <v>16039</v>
      </c>
      <c r="H2502" s="3">
        <f>INT((MONTH(_2024[[#This Row],[Semana n º Data]])-1)/3)+1</f>
        <v>3</v>
      </c>
    </row>
    <row r="2503" spans="1:8" x14ac:dyDescent="0.25">
      <c r="A2503" t="s">
        <v>220</v>
      </c>
      <c r="B2503">
        <f>+WEEKNUM(_2024[[#This Row],[Semana n º Data]],2)</f>
        <v>30</v>
      </c>
      <c r="C2503">
        <v>30</v>
      </c>
      <c r="D2503" t="s">
        <v>6</v>
      </c>
      <c r="E2503" t="str">
        <f>_xlfn.CONCAT(_2024[[#This Row],[Armazém]],_2024[[#This Row],[Data]])</f>
        <v>Lisboa CC Amoreiras30</v>
      </c>
      <c r="F2503">
        <v>2486.12</v>
      </c>
      <c r="G2503">
        <v>17000</v>
      </c>
      <c r="H2503" s="3">
        <f>INT((MONTH(_2024[[#This Row],[Semana n º Data]])-1)/3)+1</f>
        <v>3</v>
      </c>
    </row>
    <row r="2504" spans="1:8" x14ac:dyDescent="0.25">
      <c r="A2504" t="s">
        <v>221</v>
      </c>
      <c r="B2504">
        <f>+WEEKNUM(_2024[[#This Row],[Semana n º Data]],2)</f>
        <v>30</v>
      </c>
      <c r="C2504">
        <v>20</v>
      </c>
      <c r="D2504" t="s">
        <v>4</v>
      </c>
      <c r="E2504" t="str">
        <f>_xlfn.CONCAT(_2024[[#This Row],[Armazém]],_2024[[#This Row],[Data]])</f>
        <v>Coimbra CC Dolce Vita30</v>
      </c>
      <c r="F2504">
        <v>1752.89</v>
      </c>
      <c r="G2504">
        <v>14061.33</v>
      </c>
      <c r="H2504" s="3">
        <f>INT((MONTH(_2024[[#This Row],[Semana n º Data]])-1)/3)+1</f>
        <v>3</v>
      </c>
    </row>
    <row r="2505" spans="1:8" x14ac:dyDescent="0.25">
      <c r="A2505" t="s">
        <v>221</v>
      </c>
      <c r="B2505">
        <f>+WEEKNUM(_2024[[#This Row],[Semana n º Data]],2)</f>
        <v>30</v>
      </c>
      <c r="C2505">
        <v>24</v>
      </c>
      <c r="D2505" t="s">
        <v>10</v>
      </c>
      <c r="E2505" t="str">
        <f>_xlfn.CONCAT(_2024[[#This Row],[Armazém]],_2024[[#This Row],[Data]])</f>
        <v>Madeira Funchal CC La30</v>
      </c>
      <c r="F2505">
        <v>2068.4</v>
      </c>
      <c r="G2505">
        <v>17000</v>
      </c>
      <c r="H2505" s="3">
        <f>INT((MONTH(_2024[[#This Row],[Semana n º Data]])-1)/3)+1</f>
        <v>3</v>
      </c>
    </row>
    <row r="2506" spans="1:8" x14ac:dyDescent="0.25">
      <c r="A2506" t="s">
        <v>221</v>
      </c>
      <c r="B2506">
        <f>+WEEKNUM(_2024[[#This Row],[Semana n º Data]],2)</f>
        <v>30</v>
      </c>
      <c r="C2506">
        <v>22</v>
      </c>
      <c r="D2506" t="s">
        <v>5</v>
      </c>
      <c r="E2506" t="str">
        <f>_xlfn.CONCAT(_2024[[#This Row],[Armazém]],_2024[[#This Row],[Data]])</f>
        <v>Faro CC Forum Algarve30</v>
      </c>
      <c r="F2506">
        <v>1495.32</v>
      </c>
      <c r="G2506">
        <v>10705.95</v>
      </c>
      <c r="H2506" s="3">
        <f>INT((MONTH(_2024[[#This Row],[Semana n º Data]])-1)/3)+1</f>
        <v>3</v>
      </c>
    </row>
    <row r="2507" spans="1:8" x14ac:dyDescent="0.25">
      <c r="A2507" t="s">
        <v>221</v>
      </c>
      <c r="B2507">
        <f>+WEEKNUM(_2024[[#This Row],[Semana n º Data]],2)</f>
        <v>30</v>
      </c>
      <c r="C2507">
        <v>26</v>
      </c>
      <c r="D2507" t="s">
        <v>13</v>
      </c>
      <c r="E2507" t="str">
        <f>_xlfn.CONCAT(_2024[[#This Row],[Armazém]],_2024[[#This Row],[Data]])</f>
        <v>Porto CC Norte Shopping30</v>
      </c>
      <c r="F2507">
        <v>2578.84</v>
      </c>
      <c r="G2507">
        <v>22799.18</v>
      </c>
      <c r="H2507" s="3">
        <f>INT((MONTH(_2024[[#This Row],[Semana n º Data]])-1)/3)+1</f>
        <v>3</v>
      </c>
    </row>
    <row r="2508" spans="1:8" x14ac:dyDescent="0.25">
      <c r="A2508" t="s">
        <v>221</v>
      </c>
      <c r="B2508">
        <f>+WEEKNUM(_2024[[#This Row],[Semana n º Data]],2)</f>
        <v>30</v>
      </c>
      <c r="C2508">
        <v>21</v>
      </c>
      <c r="D2508" t="s">
        <v>7</v>
      </c>
      <c r="E2508" t="str">
        <f>_xlfn.CONCAT(_2024[[#This Row],[Armazém]],_2024[[#This Row],[Data]])</f>
        <v>Lisboa CC Colombo30</v>
      </c>
      <c r="F2508">
        <v>3649.56</v>
      </c>
      <c r="G2508">
        <v>26745.5</v>
      </c>
      <c r="H2508" s="3">
        <f>INT((MONTH(_2024[[#This Row],[Semana n º Data]])-1)/3)+1</f>
        <v>3</v>
      </c>
    </row>
    <row r="2509" spans="1:8" x14ac:dyDescent="0.25">
      <c r="A2509" t="s">
        <v>221</v>
      </c>
      <c r="B2509">
        <f>+WEEKNUM(_2024[[#This Row],[Semana n º Data]],2)</f>
        <v>30</v>
      </c>
      <c r="C2509">
        <v>18</v>
      </c>
      <c r="D2509" t="s">
        <v>12</v>
      </c>
      <c r="E2509" t="str">
        <f>_xlfn.CONCAT(_2024[[#This Row],[Armazém]],_2024[[#This Row],[Data]])</f>
        <v>Porto Aeroporto30</v>
      </c>
      <c r="F2509">
        <v>1900.32</v>
      </c>
      <c r="G2509">
        <v>15367.21</v>
      </c>
      <c r="H2509" s="3">
        <f>INT((MONTH(_2024[[#This Row],[Semana n º Data]])-1)/3)+1</f>
        <v>3</v>
      </c>
    </row>
    <row r="2510" spans="1:8" x14ac:dyDescent="0.25">
      <c r="A2510" t="s">
        <v>221</v>
      </c>
      <c r="B2510">
        <f>+WEEKNUM(_2024[[#This Row],[Semana n º Data]],2)</f>
        <v>30</v>
      </c>
      <c r="C2510">
        <v>27</v>
      </c>
      <c r="D2510" t="s">
        <v>11</v>
      </c>
      <c r="E2510" t="str">
        <f>_xlfn.CONCAT(_2024[[#This Row],[Armazém]],_2024[[#This Row],[Data]])</f>
        <v>Oeiras C.C. Parque Oeiras30</v>
      </c>
      <c r="F2510">
        <v>2943.91</v>
      </c>
      <c r="G2510">
        <v>18000</v>
      </c>
      <c r="H2510" s="3">
        <f>INT((MONTH(_2024[[#This Row],[Semana n º Data]])-1)/3)+1</f>
        <v>3</v>
      </c>
    </row>
    <row r="2511" spans="1:8" x14ac:dyDescent="0.25">
      <c r="A2511" t="s">
        <v>221</v>
      </c>
      <c r="B2511">
        <f>+WEEKNUM(_2024[[#This Row],[Semana n º Data]],2)</f>
        <v>30</v>
      </c>
      <c r="C2511">
        <v>19</v>
      </c>
      <c r="D2511" t="s">
        <v>3</v>
      </c>
      <c r="E2511" t="str">
        <f>_xlfn.CONCAT(_2024[[#This Row],[Armazém]],_2024[[#This Row],[Data]])</f>
        <v>Braga30</v>
      </c>
      <c r="F2511">
        <v>750.17</v>
      </c>
      <c r="G2511">
        <v>11245.48</v>
      </c>
      <c r="H2511" s="3">
        <f>INT((MONTH(_2024[[#This Row],[Semana n º Data]])-1)/3)+1</f>
        <v>3</v>
      </c>
    </row>
    <row r="2512" spans="1:8" x14ac:dyDescent="0.25">
      <c r="A2512" t="s">
        <v>221</v>
      </c>
      <c r="B2512">
        <f>+WEEKNUM(_2024[[#This Row],[Semana n º Data]],2)</f>
        <v>30</v>
      </c>
      <c r="C2512">
        <v>28</v>
      </c>
      <c r="D2512" t="s">
        <v>9</v>
      </c>
      <c r="E2512" t="str">
        <f>_xlfn.CONCAT(_2024[[#This Row],[Armazém]],_2024[[#This Row],[Data]])</f>
        <v>Lisbona Praca Dom Pedro30</v>
      </c>
      <c r="F2512">
        <v>3381.27</v>
      </c>
      <c r="G2512">
        <v>15891.38</v>
      </c>
      <c r="H2512" s="3">
        <f>INT((MONTH(_2024[[#This Row],[Semana n º Data]])-1)/3)+1</f>
        <v>3</v>
      </c>
    </row>
    <row r="2513" spans="1:8" x14ac:dyDescent="0.25">
      <c r="A2513" t="s">
        <v>221</v>
      </c>
      <c r="B2513">
        <f>+WEEKNUM(_2024[[#This Row],[Semana n º Data]],2)</f>
        <v>30</v>
      </c>
      <c r="C2513">
        <v>23</v>
      </c>
      <c r="D2513" t="s">
        <v>14</v>
      </c>
      <c r="E2513" t="str">
        <f>_xlfn.CONCAT(_2024[[#This Row],[Armazém]],_2024[[#This Row],[Data]])</f>
        <v>Lisbona Alcochete30</v>
      </c>
      <c r="F2513">
        <v>1835.51</v>
      </c>
      <c r="G2513">
        <v>20356.39</v>
      </c>
      <c r="H2513" s="3">
        <f>INT((MONTH(_2024[[#This Row],[Semana n º Data]])-1)/3)+1</f>
        <v>3</v>
      </c>
    </row>
    <row r="2514" spans="1:8" x14ac:dyDescent="0.25">
      <c r="A2514" t="s">
        <v>221</v>
      </c>
      <c r="B2514">
        <f>+WEEKNUM(_2024[[#This Row],[Semana n º Data]],2)</f>
        <v>30</v>
      </c>
      <c r="C2514">
        <v>29</v>
      </c>
      <c r="D2514" t="s">
        <v>2</v>
      </c>
      <c r="E2514" t="str">
        <f>_xlfn.CONCAT(_2024[[#This Row],[Armazém]],_2024[[#This Row],[Data]])</f>
        <v>Almancil Outlet30</v>
      </c>
      <c r="F2514">
        <v>1431.21</v>
      </c>
      <c r="G2514">
        <v>16039</v>
      </c>
      <c r="H2514" s="3">
        <f>INT((MONTH(_2024[[#This Row],[Semana n º Data]])-1)/3)+1</f>
        <v>3</v>
      </c>
    </row>
    <row r="2515" spans="1:8" x14ac:dyDescent="0.25">
      <c r="A2515" t="s">
        <v>221</v>
      </c>
      <c r="B2515">
        <f>+WEEKNUM(_2024[[#This Row],[Semana n º Data]],2)</f>
        <v>30</v>
      </c>
      <c r="C2515">
        <v>30</v>
      </c>
      <c r="D2515" t="s">
        <v>6</v>
      </c>
      <c r="E2515" t="str">
        <f>_xlfn.CONCAT(_2024[[#This Row],[Armazém]],_2024[[#This Row],[Data]])</f>
        <v>Lisboa CC Amoreiras30</v>
      </c>
      <c r="F2515">
        <v>2631.4</v>
      </c>
      <c r="G2515">
        <v>17000</v>
      </c>
      <c r="H2515" s="3">
        <f>INT((MONTH(_2024[[#This Row],[Semana n º Data]])-1)/3)+1</f>
        <v>3</v>
      </c>
    </row>
    <row r="2516" spans="1:8" x14ac:dyDescent="0.25">
      <c r="A2516" t="s">
        <v>222</v>
      </c>
      <c r="B2516">
        <f>+WEEKNUM(_2024[[#This Row],[Semana n º Data]],2)</f>
        <v>30</v>
      </c>
      <c r="C2516">
        <v>20</v>
      </c>
      <c r="D2516" t="s">
        <v>4</v>
      </c>
      <c r="E2516" t="str">
        <f>_xlfn.CONCAT(_2024[[#This Row],[Armazém]],_2024[[#This Row],[Data]])</f>
        <v>Coimbra CC Dolce Vita30</v>
      </c>
      <c r="F2516">
        <v>1554.25</v>
      </c>
      <c r="G2516">
        <v>14061.33</v>
      </c>
      <c r="H2516" s="3">
        <f>INT((MONTH(_2024[[#This Row],[Semana n º Data]])-1)/3)+1</f>
        <v>3</v>
      </c>
    </row>
    <row r="2517" spans="1:8" x14ac:dyDescent="0.25">
      <c r="A2517" t="s">
        <v>222</v>
      </c>
      <c r="B2517">
        <f>+WEEKNUM(_2024[[#This Row],[Semana n º Data]],2)</f>
        <v>30</v>
      </c>
      <c r="C2517">
        <v>24</v>
      </c>
      <c r="D2517" t="s">
        <v>10</v>
      </c>
      <c r="E2517" t="str">
        <f>_xlfn.CONCAT(_2024[[#This Row],[Armazém]],_2024[[#This Row],[Data]])</f>
        <v>Madeira Funchal CC La30</v>
      </c>
      <c r="F2517">
        <v>2550.15</v>
      </c>
      <c r="G2517">
        <v>17000</v>
      </c>
      <c r="H2517" s="3">
        <f>INT((MONTH(_2024[[#This Row],[Semana n º Data]])-1)/3)+1</f>
        <v>3</v>
      </c>
    </row>
    <row r="2518" spans="1:8" x14ac:dyDescent="0.25">
      <c r="A2518" t="s">
        <v>222</v>
      </c>
      <c r="B2518">
        <f>+WEEKNUM(_2024[[#This Row],[Semana n º Data]],2)</f>
        <v>30</v>
      </c>
      <c r="C2518">
        <v>22</v>
      </c>
      <c r="D2518" t="s">
        <v>5</v>
      </c>
      <c r="E2518" t="str">
        <f>_xlfn.CONCAT(_2024[[#This Row],[Armazém]],_2024[[#This Row],[Data]])</f>
        <v>Faro CC Forum Algarve30</v>
      </c>
      <c r="F2518">
        <v>893.53</v>
      </c>
      <c r="G2518">
        <v>10705.95</v>
      </c>
      <c r="H2518" s="3">
        <f>INT((MONTH(_2024[[#This Row],[Semana n º Data]])-1)/3)+1</f>
        <v>3</v>
      </c>
    </row>
    <row r="2519" spans="1:8" x14ac:dyDescent="0.25">
      <c r="A2519" t="s">
        <v>222</v>
      </c>
      <c r="B2519">
        <f>+WEEKNUM(_2024[[#This Row],[Semana n º Data]],2)</f>
        <v>30</v>
      </c>
      <c r="C2519">
        <v>26</v>
      </c>
      <c r="D2519" t="s">
        <v>13</v>
      </c>
      <c r="E2519" t="str">
        <f>_xlfn.CONCAT(_2024[[#This Row],[Armazém]],_2024[[#This Row],[Data]])</f>
        <v>Porto CC Norte Shopping30</v>
      </c>
      <c r="F2519">
        <v>2792.29</v>
      </c>
      <c r="G2519">
        <v>22799.18</v>
      </c>
      <c r="H2519" s="3">
        <f>INT((MONTH(_2024[[#This Row],[Semana n º Data]])-1)/3)+1</f>
        <v>3</v>
      </c>
    </row>
    <row r="2520" spans="1:8" x14ac:dyDescent="0.25">
      <c r="A2520" t="s">
        <v>222</v>
      </c>
      <c r="B2520">
        <f>+WEEKNUM(_2024[[#This Row],[Semana n º Data]],2)</f>
        <v>30</v>
      </c>
      <c r="C2520">
        <v>21</v>
      </c>
      <c r="D2520" t="s">
        <v>7</v>
      </c>
      <c r="E2520" t="str">
        <f>_xlfn.CONCAT(_2024[[#This Row],[Armazém]],_2024[[#This Row],[Data]])</f>
        <v>Lisboa CC Colombo30</v>
      </c>
      <c r="F2520">
        <v>2394.34</v>
      </c>
      <c r="G2520">
        <v>26745.5</v>
      </c>
      <c r="H2520" s="3">
        <f>INT((MONTH(_2024[[#This Row],[Semana n º Data]])-1)/3)+1</f>
        <v>3</v>
      </c>
    </row>
    <row r="2521" spans="1:8" x14ac:dyDescent="0.25">
      <c r="A2521" t="s">
        <v>222</v>
      </c>
      <c r="B2521">
        <f>+WEEKNUM(_2024[[#This Row],[Semana n º Data]],2)</f>
        <v>30</v>
      </c>
      <c r="C2521">
        <v>18</v>
      </c>
      <c r="D2521" t="s">
        <v>12</v>
      </c>
      <c r="E2521" t="str">
        <f>_xlfn.CONCAT(_2024[[#This Row],[Armazém]],_2024[[#This Row],[Data]])</f>
        <v>Porto Aeroporto30</v>
      </c>
      <c r="F2521">
        <v>2569.9</v>
      </c>
      <c r="G2521">
        <v>15367.21</v>
      </c>
      <c r="H2521" s="3">
        <f>INT((MONTH(_2024[[#This Row],[Semana n º Data]])-1)/3)+1</f>
        <v>3</v>
      </c>
    </row>
    <row r="2522" spans="1:8" x14ac:dyDescent="0.25">
      <c r="A2522" t="s">
        <v>222</v>
      </c>
      <c r="B2522">
        <f>+WEEKNUM(_2024[[#This Row],[Semana n º Data]],2)</f>
        <v>30</v>
      </c>
      <c r="C2522">
        <v>27</v>
      </c>
      <c r="D2522" t="s">
        <v>11</v>
      </c>
      <c r="E2522" t="str">
        <f>_xlfn.CONCAT(_2024[[#This Row],[Armazém]],_2024[[#This Row],[Data]])</f>
        <v>Oeiras C.C. Parque Oeiras30</v>
      </c>
      <c r="F2522">
        <v>2451.3200000000002</v>
      </c>
      <c r="G2522">
        <v>18000</v>
      </c>
      <c r="H2522" s="3">
        <f>INT((MONTH(_2024[[#This Row],[Semana n º Data]])-1)/3)+1</f>
        <v>3</v>
      </c>
    </row>
    <row r="2523" spans="1:8" x14ac:dyDescent="0.25">
      <c r="A2523" t="s">
        <v>222</v>
      </c>
      <c r="B2523">
        <f>+WEEKNUM(_2024[[#This Row],[Semana n º Data]],2)</f>
        <v>30</v>
      </c>
      <c r="C2523">
        <v>19</v>
      </c>
      <c r="D2523" t="s">
        <v>3</v>
      </c>
      <c r="E2523" t="str">
        <f>_xlfn.CONCAT(_2024[[#This Row],[Armazém]],_2024[[#This Row],[Data]])</f>
        <v>Braga30</v>
      </c>
      <c r="F2523">
        <v>1620.84</v>
      </c>
      <c r="G2523">
        <v>11245.48</v>
      </c>
      <c r="H2523" s="3">
        <f>INT((MONTH(_2024[[#This Row],[Semana n º Data]])-1)/3)+1</f>
        <v>3</v>
      </c>
    </row>
    <row r="2524" spans="1:8" x14ac:dyDescent="0.25">
      <c r="A2524" t="s">
        <v>222</v>
      </c>
      <c r="B2524">
        <f>+WEEKNUM(_2024[[#This Row],[Semana n º Data]],2)</f>
        <v>30</v>
      </c>
      <c r="C2524">
        <v>28</v>
      </c>
      <c r="D2524" t="s">
        <v>9</v>
      </c>
      <c r="E2524" t="str">
        <f>_xlfn.CONCAT(_2024[[#This Row],[Armazém]],_2024[[#This Row],[Data]])</f>
        <v>Lisbona Praca Dom Pedro30</v>
      </c>
      <c r="F2524">
        <v>2849.04</v>
      </c>
      <c r="G2524">
        <v>15891.38</v>
      </c>
      <c r="H2524" s="3">
        <f>INT((MONTH(_2024[[#This Row],[Semana n º Data]])-1)/3)+1</f>
        <v>3</v>
      </c>
    </row>
    <row r="2525" spans="1:8" x14ac:dyDescent="0.25">
      <c r="A2525" t="s">
        <v>222</v>
      </c>
      <c r="B2525">
        <f>+WEEKNUM(_2024[[#This Row],[Semana n º Data]],2)</f>
        <v>30</v>
      </c>
      <c r="C2525">
        <v>23</v>
      </c>
      <c r="D2525" t="s">
        <v>14</v>
      </c>
      <c r="E2525" t="str">
        <f>_xlfn.CONCAT(_2024[[#This Row],[Armazém]],_2024[[#This Row],[Data]])</f>
        <v>Lisbona Alcochete30</v>
      </c>
      <c r="F2525">
        <v>4814.66</v>
      </c>
      <c r="G2525">
        <v>20356.39</v>
      </c>
      <c r="H2525" s="3">
        <f>INT((MONTH(_2024[[#This Row],[Semana n º Data]])-1)/3)+1</f>
        <v>3</v>
      </c>
    </row>
    <row r="2526" spans="1:8" x14ac:dyDescent="0.25">
      <c r="A2526" t="s">
        <v>222</v>
      </c>
      <c r="B2526">
        <f>+WEEKNUM(_2024[[#This Row],[Semana n º Data]],2)</f>
        <v>30</v>
      </c>
      <c r="C2526">
        <v>29</v>
      </c>
      <c r="D2526" t="s">
        <v>2</v>
      </c>
      <c r="E2526" t="str">
        <f>_xlfn.CONCAT(_2024[[#This Row],[Armazém]],_2024[[#This Row],[Data]])</f>
        <v>Almancil Outlet30</v>
      </c>
      <c r="F2526">
        <v>3159.45</v>
      </c>
      <c r="G2526">
        <v>16039</v>
      </c>
      <c r="H2526" s="3">
        <f>INT((MONTH(_2024[[#This Row],[Semana n º Data]])-1)/3)+1</f>
        <v>3</v>
      </c>
    </row>
    <row r="2527" spans="1:8" x14ac:dyDescent="0.25">
      <c r="A2527" t="s">
        <v>222</v>
      </c>
      <c r="B2527">
        <f>+WEEKNUM(_2024[[#This Row],[Semana n º Data]],2)</f>
        <v>30</v>
      </c>
      <c r="C2527">
        <v>30</v>
      </c>
      <c r="D2527" t="s">
        <v>6</v>
      </c>
      <c r="E2527" t="str">
        <f>_xlfn.CONCAT(_2024[[#This Row],[Armazém]],_2024[[#This Row],[Data]])</f>
        <v>Lisboa CC Amoreiras30</v>
      </c>
      <c r="F2527">
        <v>1894.97</v>
      </c>
      <c r="G2527">
        <v>17000</v>
      </c>
      <c r="H2527" s="3">
        <f>INT((MONTH(_2024[[#This Row],[Semana n º Data]])-1)/3)+1</f>
        <v>3</v>
      </c>
    </row>
    <row r="2528" spans="1:8" x14ac:dyDescent="0.25">
      <c r="A2528" t="s">
        <v>223</v>
      </c>
      <c r="B2528">
        <f>+WEEKNUM(_2024[[#This Row],[Semana n º Data]],2)</f>
        <v>30</v>
      </c>
      <c r="C2528">
        <v>20</v>
      </c>
      <c r="D2528" t="s">
        <v>4</v>
      </c>
      <c r="E2528" t="str">
        <f>_xlfn.CONCAT(_2024[[#This Row],[Armazém]],_2024[[#This Row],[Data]])</f>
        <v>Coimbra CC Dolce Vita30</v>
      </c>
      <c r="F2528">
        <v>1759.16</v>
      </c>
      <c r="G2528">
        <v>14061.33</v>
      </c>
      <c r="H2528" s="3">
        <f>INT((MONTH(_2024[[#This Row],[Semana n º Data]])-1)/3)+1</f>
        <v>3</v>
      </c>
    </row>
    <row r="2529" spans="1:8" x14ac:dyDescent="0.25">
      <c r="A2529" t="s">
        <v>223</v>
      </c>
      <c r="B2529">
        <f>+WEEKNUM(_2024[[#This Row],[Semana n º Data]],2)</f>
        <v>30</v>
      </c>
      <c r="C2529">
        <v>24</v>
      </c>
      <c r="D2529" t="s">
        <v>10</v>
      </c>
      <c r="E2529" t="str">
        <f>_xlfn.CONCAT(_2024[[#This Row],[Armazém]],_2024[[#This Row],[Data]])</f>
        <v>Madeira Funchal CC La30</v>
      </c>
      <c r="F2529">
        <v>2962.96</v>
      </c>
      <c r="G2529">
        <v>17000</v>
      </c>
      <c r="H2529" s="3">
        <f>INT((MONTH(_2024[[#This Row],[Semana n º Data]])-1)/3)+1</f>
        <v>3</v>
      </c>
    </row>
    <row r="2530" spans="1:8" x14ac:dyDescent="0.25">
      <c r="A2530" t="s">
        <v>223</v>
      </c>
      <c r="B2530">
        <f>+WEEKNUM(_2024[[#This Row],[Semana n º Data]],2)</f>
        <v>30</v>
      </c>
      <c r="C2530">
        <v>22</v>
      </c>
      <c r="D2530" t="s">
        <v>5</v>
      </c>
      <c r="E2530" t="str">
        <f>_xlfn.CONCAT(_2024[[#This Row],[Armazém]],_2024[[#This Row],[Data]])</f>
        <v>Faro CC Forum Algarve30</v>
      </c>
      <c r="F2530">
        <v>1716.81</v>
      </c>
      <c r="G2530">
        <v>10705.95</v>
      </c>
      <c r="H2530" s="3">
        <f>INT((MONTH(_2024[[#This Row],[Semana n º Data]])-1)/3)+1</f>
        <v>3</v>
      </c>
    </row>
    <row r="2531" spans="1:8" x14ac:dyDescent="0.25">
      <c r="A2531" t="s">
        <v>223</v>
      </c>
      <c r="B2531">
        <f>+WEEKNUM(_2024[[#This Row],[Semana n º Data]],2)</f>
        <v>30</v>
      </c>
      <c r="C2531">
        <v>26</v>
      </c>
      <c r="D2531" t="s">
        <v>13</v>
      </c>
      <c r="E2531" t="str">
        <f>_xlfn.CONCAT(_2024[[#This Row],[Armazém]],_2024[[#This Row],[Data]])</f>
        <v>Porto CC Norte Shopping30</v>
      </c>
      <c r="F2531">
        <v>3945.58</v>
      </c>
      <c r="G2531">
        <v>22799.18</v>
      </c>
      <c r="H2531" s="3">
        <f>INT((MONTH(_2024[[#This Row],[Semana n º Data]])-1)/3)+1</f>
        <v>3</v>
      </c>
    </row>
    <row r="2532" spans="1:8" x14ac:dyDescent="0.25">
      <c r="A2532" t="s">
        <v>223</v>
      </c>
      <c r="B2532">
        <f>+WEEKNUM(_2024[[#This Row],[Semana n º Data]],2)</f>
        <v>30</v>
      </c>
      <c r="C2532">
        <v>21</v>
      </c>
      <c r="D2532" t="s">
        <v>7</v>
      </c>
      <c r="E2532" t="str">
        <f>_xlfn.CONCAT(_2024[[#This Row],[Armazém]],_2024[[#This Row],[Data]])</f>
        <v>Lisboa CC Colombo30</v>
      </c>
      <c r="F2532">
        <v>2665.23</v>
      </c>
      <c r="G2532">
        <v>26745.5</v>
      </c>
      <c r="H2532" s="3">
        <f>INT((MONTH(_2024[[#This Row],[Semana n º Data]])-1)/3)+1</f>
        <v>3</v>
      </c>
    </row>
    <row r="2533" spans="1:8" x14ac:dyDescent="0.25">
      <c r="A2533" t="s">
        <v>223</v>
      </c>
      <c r="B2533">
        <f>+WEEKNUM(_2024[[#This Row],[Semana n º Data]],2)</f>
        <v>30</v>
      </c>
      <c r="C2533">
        <v>18</v>
      </c>
      <c r="D2533" t="s">
        <v>12</v>
      </c>
      <c r="E2533" t="str">
        <f>_xlfn.CONCAT(_2024[[#This Row],[Armazém]],_2024[[#This Row],[Data]])</f>
        <v>Porto Aeroporto30</v>
      </c>
      <c r="F2533">
        <v>2662.89</v>
      </c>
      <c r="G2533">
        <v>15367.21</v>
      </c>
      <c r="H2533" s="3">
        <f>INT((MONTH(_2024[[#This Row],[Semana n º Data]])-1)/3)+1</f>
        <v>3</v>
      </c>
    </row>
    <row r="2534" spans="1:8" x14ac:dyDescent="0.25">
      <c r="A2534" t="s">
        <v>223</v>
      </c>
      <c r="B2534">
        <f>+WEEKNUM(_2024[[#This Row],[Semana n º Data]],2)</f>
        <v>30</v>
      </c>
      <c r="C2534">
        <v>27</v>
      </c>
      <c r="D2534" t="s">
        <v>11</v>
      </c>
      <c r="E2534" t="str">
        <f>_xlfn.CONCAT(_2024[[#This Row],[Armazém]],_2024[[#This Row],[Data]])</f>
        <v>Oeiras C.C. Parque Oeiras30</v>
      </c>
      <c r="F2534">
        <v>2479.4699999999998</v>
      </c>
      <c r="G2534">
        <v>18000</v>
      </c>
      <c r="H2534" s="3">
        <f>INT((MONTH(_2024[[#This Row],[Semana n º Data]])-1)/3)+1</f>
        <v>3</v>
      </c>
    </row>
    <row r="2535" spans="1:8" x14ac:dyDescent="0.25">
      <c r="A2535" t="s">
        <v>223</v>
      </c>
      <c r="B2535">
        <f>+WEEKNUM(_2024[[#This Row],[Semana n º Data]],2)</f>
        <v>30</v>
      </c>
      <c r="C2535">
        <v>19</v>
      </c>
      <c r="D2535" t="s">
        <v>3</v>
      </c>
      <c r="E2535" t="str">
        <f>_xlfn.CONCAT(_2024[[#This Row],[Armazém]],_2024[[#This Row],[Data]])</f>
        <v>Braga30</v>
      </c>
      <c r="F2535">
        <v>1115.71</v>
      </c>
      <c r="G2535">
        <v>11245.48</v>
      </c>
      <c r="H2535" s="3">
        <f>INT((MONTH(_2024[[#This Row],[Semana n º Data]])-1)/3)+1</f>
        <v>3</v>
      </c>
    </row>
    <row r="2536" spans="1:8" x14ac:dyDescent="0.25">
      <c r="A2536" t="s">
        <v>223</v>
      </c>
      <c r="B2536">
        <f>+WEEKNUM(_2024[[#This Row],[Semana n º Data]],2)</f>
        <v>30</v>
      </c>
      <c r="C2536">
        <v>28</v>
      </c>
      <c r="D2536" t="s">
        <v>9</v>
      </c>
      <c r="E2536" t="str">
        <f>_xlfn.CONCAT(_2024[[#This Row],[Armazém]],_2024[[#This Row],[Data]])</f>
        <v>Lisbona Praca Dom Pedro30</v>
      </c>
      <c r="F2536">
        <v>3648.11</v>
      </c>
      <c r="G2536">
        <v>15891.38</v>
      </c>
      <c r="H2536" s="3">
        <f>INT((MONTH(_2024[[#This Row],[Semana n º Data]])-1)/3)+1</f>
        <v>3</v>
      </c>
    </row>
    <row r="2537" spans="1:8" x14ac:dyDescent="0.25">
      <c r="A2537" t="s">
        <v>223</v>
      </c>
      <c r="B2537">
        <f>+WEEKNUM(_2024[[#This Row],[Semana n º Data]],2)</f>
        <v>30</v>
      </c>
      <c r="C2537">
        <v>23</v>
      </c>
      <c r="D2537" t="s">
        <v>14</v>
      </c>
      <c r="E2537" t="str">
        <f>_xlfn.CONCAT(_2024[[#This Row],[Armazém]],_2024[[#This Row],[Data]])</f>
        <v>Lisbona Alcochete30</v>
      </c>
      <c r="F2537">
        <v>2374.56</v>
      </c>
      <c r="G2537">
        <v>20356.39</v>
      </c>
      <c r="H2537" s="3">
        <f>INT((MONTH(_2024[[#This Row],[Semana n º Data]])-1)/3)+1</f>
        <v>3</v>
      </c>
    </row>
    <row r="2538" spans="1:8" x14ac:dyDescent="0.25">
      <c r="A2538" t="s">
        <v>223</v>
      </c>
      <c r="B2538">
        <f>+WEEKNUM(_2024[[#This Row],[Semana n º Data]],2)</f>
        <v>30</v>
      </c>
      <c r="C2538">
        <v>29</v>
      </c>
      <c r="D2538" t="s">
        <v>2</v>
      </c>
      <c r="E2538" t="str">
        <f>_xlfn.CONCAT(_2024[[#This Row],[Armazém]],_2024[[#This Row],[Data]])</f>
        <v>Almancil Outlet30</v>
      </c>
      <c r="F2538">
        <v>1704.45</v>
      </c>
      <c r="G2538">
        <v>16039</v>
      </c>
      <c r="H2538" s="3">
        <f>INT((MONTH(_2024[[#This Row],[Semana n º Data]])-1)/3)+1</f>
        <v>3</v>
      </c>
    </row>
    <row r="2539" spans="1:8" x14ac:dyDescent="0.25">
      <c r="A2539" t="s">
        <v>223</v>
      </c>
      <c r="B2539">
        <f>+WEEKNUM(_2024[[#This Row],[Semana n º Data]],2)</f>
        <v>30</v>
      </c>
      <c r="C2539">
        <v>30</v>
      </c>
      <c r="D2539" t="s">
        <v>6</v>
      </c>
      <c r="E2539" t="str">
        <f>_xlfn.CONCAT(_2024[[#This Row],[Armazém]],_2024[[#This Row],[Data]])</f>
        <v>Lisboa CC Amoreiras30</v>
      </c>
      <c r="F2539">
        <v>2455.6799999999998</v>
      </c>
      <c r="G2539">
        <v>17000</v>
      </c>
      <c r="H2539" s="3">
        <f>INT((MONTH(_2024[[#This Row],[Semana n º Data]])-1)/3)+1</f>
        <v>3</v>
      </c>
    </row>
    <row r="2540" spans="1:8" x14ac:dyDescent="0.25">
      <c r="A2540" t="s">
        <v>224</v>
      </c>
      <c r="B2540">
        <f>+WEEKNUM(_2024[[#This Row],[Semana n º Data]],2)</f>
        <v>30</v>
      </c>
      <c r="C2540">
        <v>20</v>
      </c>
      <c r="D2540" t="s">
        <v>4</v>
      </c>
      <c r="E2540" t="str">
        <f>_xlfn.CONCAT(_2024[[#This Row],[Armazém]],_2024[[#This Row],[Data]])</f>
        <v>Coimbra CC Dolce Vita30</v>
      </c>
      <c r="F2540">
        <v>2299.16</v>
      </c>
      <c r="G2540">
        <v>14061.33</v>
      </c>
      <c r="H2540" s="3">
        <f>INT((MONTH(_2024[[#This Row],[Semana n º Data]])-1)/3)+1</f>
        <v>3</v>
      </c>
    </row>
    <row r="2541" spans="1:8" x14ac:dyDescent="0.25">
      <c r="A2541" t="s">
        <v>224</v>
      </c>
      <c r="B2541">
        <f>+WEEKNUM(_2024[[#This Row],[Semana n º Data]],2)</f>
        <v>30</v>
      </c>
      <c r="C2541">
        <v>24</v>
      </c>
      <c r="D2541" t="s">
        <v>10</v>
      </c>
      <c r="E2541" t="str">
        <f>_xlfn.CONCAT(_2024[[#This Row],[Armazém]],_2024[[#This Row],[Data]])</f>
        <v>Madeira Funchal CC La30</v>
      </c>
      <c r="F2541">
        <v>1419.2</v>
      </c>
      <c r="G2541">
        <v>17000</v>
      </c>
      <c r="H2541" s="3">
        <f>INT((MONTH(_2024[[#This Row],[Semana n º Data]])-1)/3)+1</f>
        <v>3</v>
      </c>
    </row>
    <row r="2542" spans="1:8" x14ac:dyDescent="0.25">
      <c r="A2542" t="s">
        <v>224</v>
      </c>
      <c r="B2542">
        <f>+WEEKNUM(_2024[[#This Row],[Semana n º Data]],2)</f>
        <v>30</v>
      </c>
      <c r="C2542">
        <v>22</v>
      </c>
      <c r="D2542" t="s">
        <v>5</v>
      </c>
      <c r="E2542" t="str">
        <f>_xlfn.CONCAT(_2024[[#This Row],[Armazém]],_2024[[#This Row],[Data]])</f>
        <v>Faro CC Forum Algarve30</v>
      </c>
      <c r="F2542">
        <v>1575.65</v>
      </c>
      <c r="G2542">
        <v>10705.95</v>
      </c>
      <c r="H2542" s="3">
        <f>INT((MONTH(_2024[[#This Row],[Semana n º Data]])-1)/3)+1</f>
        <v>3</v>
      </c>
    </row>
    <row r="2543" spans="1:8" x14ac:dyDescent="0.25">
      <c r="A2543" t="s">
        <v>224</v>
      </c>
      <c r="B2543">
        <f>+WEEKNUM(_2024[[#This Row],[Semana n º Data]],2)</f>
        <v>30</v>
      </c>
      <c r="C2543">
        <v>26</v>
      </c>
      <c r="D2543" t="s">
        <v>13</v>
      </c>
      <c r="E2543" t="str">
        <f>_xlfn.CONCAT(_2024[[#This Row],[Armazém]],_2024[[#This Row],[Data]])</f>
        <v>Porto CC Norte Shopping30</v>
      </c>
      <c r="F2543">
        <v>4277.68</v>
      </c>
      <c r="G2543">
        <v>22799.18</v>
      </c>
      <c r="H2543" s="3">
        <f>INT((MONTH(_2024[[#This Row],[Semana n º Data]])-1)/3)+1</f>
        <v>3</v>
      </c>
    </row>
    <row r="2544" spans="1:8" x14ac:dyDescent="0.25">
      <c r="A2544" t="s">
        <v>224</v>
      </c>
      <c r="B2544">
        <f>+WEEKNUM(_2024[[#This Row],[Semana n º Data]],2)</f>
        <v>30</v>
      </c>
      <c r="C2544">
        <v>21</v>
      </c>
      <c r="D2544" t="s">
        <v>7</v>
      </c>
      <c r="E2544" t="str">
        <f>_xlfn.CONCAT(_2024[[#This Row],[Armazém]],_2024[[#This Row],[Data]])</f>
        <v>Lisboa CC Colombo30</v>
      </c>
      <c r="F2544">
        <v>4883.8900000000003</v>
      </c>
      <c r="G2544">
        <v>26745.5</v>
      </c>
      <c r="H2544" s="3">
        <f>INT((MONTH(_2024[[#This Row],[Semana n º Data]])-1)/3)+1</f>
        <v>3</v>
      </c>
    </row>
    <row r="2545" spans="1:8" x14ac:dyDescent="0.25">
      <c r="A2545" t="s">
        <v>224</v>
      </c>
      <c r="B2545">
        <f>+WEEKNUM(_2024[[#This Row],[Semana n º Data]],2)</f>
        <v>30</v>
      </c>
      <c r="C2545">
        <v>18</v>
      </c>
      <c r="D2545" t="s">
        <v>12</v>
      </c>
      <c r="E2545" t="str">
        <f>_xlfn.CONCAT(_2024[[#This Row],[Armazém]],_2024[[#This Row],[Data]])</f>
        <v>Porto Aeroporto30</v>
      </c>
      <c r="F2545">
        <v>1970.53</v>
      </c>
      <c r="G2545">
        <v>15367.21</v>
      </c>
      <c r="H2545" s="3">
        <f>INT((MONTH(_2024[[#This Row],[Semana n º Data]])-1)/3)+1</f>
        <v>3</v>
      </c>
    </row>
    <row r="2546" spans="1:8" x14ac:dyDescent="0.25">
      <c r="A2546" t="s">
        <v>224</v>
      </c>
      <c r="B2546">
        <f>+WEEKNUM(_2024[[#This Row],[Semana n º Data]],2)</f>
        <v>30</v>
      </c>
      <c r="C2546">
        <v>27</v>
      </c>
      <c r="D2546" t="s">
        <v>11</v>
      </c>
      <c r="E2546" t="str">
        <f>_xlfn.CONCAT(_2024[[#This Row],[Armazém]],_2024[[#This Row],[Data]])</f>
        <v>Oeiras C.C. Parque Oeiras30</v>
      </c>
      <c r="F2546">
        <v>2946.4</v>
      </c>
      <c r="G2546">
        <v>18000</v>
      </c>
      <c r="H2546" s="3">
        <f>INT((MONTH(_2024[[#This Row],[Semana n º Data]])-1)/3)+1</f>
        <v>3</v>
      </c>
    </row>
    <row r="2547" spans="1:8" x14ac:dyDescent="0.25">
      <c r="A2547" t="s">
        <v>224</v>
      </c>
      <c r="B2547">
        <f>+WEEKNUM(_2024[[#This Row],[Semana n º Data]],2)</f>
        <v>30</v>
      </c>
      <c r="C2547">
        <v>19</v>
      </c>
      <c r="D2547" t="s">
        <v>3</v>
      </c>
      <c r="E2547" t="str">
        <f>_xlfn.CONCAT(_2024[[#This Row],[Armazém]],_2024[[#This Row],[Data]])</f>
        <v>Braga30</v>
      </c>
      <c r="F2547">
        <v>1367.4</v>
      </c>
      <c r="G2547">
        <v>11245.48</v>
      </c>
      <c r="H2547" s="3">
        <f>INT((MONTH(_2024[[#This Row],[Semana n º Data]])-1)/3)+1</f>
        <v>3</v>
      </c>
    </row>
    <row r="2548" spans="1:8" x14ac:dyDescent="0.25">
      <c r="A2548" t="s">
        <v>224</v>
      </c>
      <c r="B2548">
        <f>+WEEKNUM(_2024[[#This Row],[Semana n º Data]],2)</f>
        <v>30</v>
      </c>
      <c r="C2548">
        <v>28</v>
      </c>
      <c r="D2548" t="s">
        <v>9</v>
      </c>
      <c r="E2548" t="str">
        <f>_xlfn.CONCAT(_2024[[#This Row],[Armazém]],_2024[[#This Row],[Data]])</f>
        <v>Lisbona Praca Dom Pedro30</v>
      </c>
      <c r="F2548">
        <v>3290.46</v>
      </c>
      <c r="G2548">
        <v>15891.38</v>
      </c>
      <c r="H2548" s="3">
        <f>INT((MONTH(_2024[[#This Row],[Semana n º Data]])-1)/3)+1</f>
        <v>3</v>
      </c>
    </row>
    <row r="2549" spans="1:8" x14ac:dyDescent="0.25">
      <c r="A2549" t="s">
        <v>224</v>
      </c>
      <c r="B2549">
        <f>+WEEKNUM(_2024[[#This Row],[Semana n º Data]],2)</f>
        <v>30</v>
      </c>
      <c r="C2549">
        <v>23</v>
      </c>
      <c r="D2549" t="s">
        <v>14</v>
      </c>
      <c r="E2549" t="str">
        <f>_xlfn.CONCAT(_2024[[#This Row],[Armazém]],_2024[[#This Row],[Data]])</f>
        <v>Lisbona Alcochete30</v>
      </c>
      <c r="F2549">
        <v>3860.3</v>
      </c>
      <c r="G2549">
        <v>20356.39</v>
      </c>
      <c r="H2549" s="3">
        <f>INT((MONTH(_2024[[#This Row],[Semana n º Data]])-1)/3)+1</f>
        <v>3</v>
      </c>
    </row>
    <row r="2550" spans="1:8" x14ac:dyDescent="0.25">
      <c r="A2550" t="s">
        <v>224</v>
      </c>
      <c r="B2550">
        <f>+WEEKNUM(_2024[[#This Row],[Semana n º Data]],2)</f>
        <v>30</v>
      </c>
      <c r="C2550">
        <v>29</v>
      </c>
      <c r="D2550" t="s">
        <v>2</v>
      </c>
      <c r="E2550" t="str">
        <f>_xlfn.CONCAT(_2024[[#This Row],[Armazém]],_2024[[#This Row],[Data]])</f>
        <v>Almancil Outlet30</v>
      </c>
      <c r="F2550">
        <v>1802.91</v>
      </c>
      <c r="G2550">
        <v>16039</v>
      </c>
      <c r="H2550" s="3">
        <f>INT((MONTH(_2024[[#This Row],[Semana n º Data]])-1)/3)+1</f>
        <v>3</v>
      </c>
    </row>
    <row r="2551" spans="1:8" x14ac:dyDescent="0.25">
      <c r="A2551" t="s">
        <v>224</v>
      </c>
      <c r="B2551">
        <f>+WEEKNUM(_2024[[#This Row],[Semana n º Data]],2)</f>
        <v>30</v>
      </c>
      <c r="C2551">
        <v>30</v>
      </c>
      <c r="D2551" t="s">
        <v>6</v>
      </c>
      <c r="E2551" t="str">
        <f>_xlfn.CONCAT(_2024[[#This Row],[Armazém]],_2024[[#This Row],[Data]])</f>
        <v>Lisboa CC Amoreiras30</v>
      </c>
      <c r="F2551">
        <v>2509.52</v>
      </c>
      <c r="G2551">
        <v>17000</v>
      </c>
      <c r="H2551" s="3">
        <f>INT((MONTH(_2024[[#This Row],[Semana n º Data]])-1)/3)+1</f>
        <v>3</v>
      </c>
    </row>
    <row r="2552" spans="1:8" x14ac:dyDescent="0.25">
      <c r="A2552" t="s">
        <v>225</v>
      </c>
      <c r="B2552">
        <f>+WEEKNUM(_2024[[#This Row],[Semana n º Data]],2)</f>
        <v>30</v>
      </c>
      <c r="C2552">
        <v>20</v>
      </c>
      <c r="D2552" t="s">
        <v>4</v>
      </c>
      <c r="E2552" t="str">
        <f>_xlfn.CONCAT(_2024[[#This Row],[Armazém]],_2024[[#This Row],[Data]])</f>
        <v>Coimbra CC Dolce Vita30</v>
      </c>
      <c r="F2552">
        <v>2567.98</v>
      </c>
      <c r="G2552">
        <v>14061.33</v>
      </c>
      <c r="H2552" s="3">
        <f>INT((MONTH(_2024[[#This Row],[Semana n º Data]])-1)/3)+1</f>
        <v>3</v>
      </c>
    </row>
    <row r="2553" spans="1:8" x14ac:dyDescent="0.25">
      <c r="A2553" t="s">
        <v>225</v>
      </c>
      <c r="B2553">
        <f>+WEEKNUM(_2024[[#This Row],[Semana n º Data]],2)</f>
        <v>30</v>
      </c>
      <c r="C2553">
        <v>24</v>
      </c>
      <c r="D2553" t="s">
        <v>10</v>
      </c>
      <c r="E2553" t="str">
        <f>_xlfn.CONCAT(_2024[[#This Row],[Armazém]],_2024[[#This Row],[Data]])</f>
        <v>Madeira Funchal CC La30</v>
      </c>
      <c r="F2553">
        <v>1814.53</v>
      </c>
      <c r="G2553">
        <v>17000</v>
      </c>
      <c r="H2553" s="3">
        <f>INT((MONTH(_2024[[#This Row],[Semana n º Data]])-1)/3)+1</f>
        <v>3</v>
      </c>
    </row>
    <row r="2554" spans="1:8" x14ac:dyDescent="0.25">
      <c r="A2554" t="s">
        <v>225</v>
      </c>
      <c r="B2554">
        <f>+WEEKNUM(_2024[[#This Row],[Semana n º Data]],2)</f>
        <v>30</v>
      </c>
      <c r="C2554">
        <v>22</v>
      </c>
      <c r="D2554" t="s">
        <v>5</v>
      </c>
      <c r="E2554" t="str">
        <f>_xlfn.CONCAT(_2024[[#This Row],[Armazém]],_2024[[#This Row],[Data]])</f>
        <v>Faro CC Forum Algarve30</v>
      </c>
      <c r="F2554">
        <v>1706.74</v>
      </c>
      <c r="G2554">
        <v>10705.95</v>
      </c>
      <c r="H2554" s="3">
        <f>INT((MONTH(_2024[[#This Row],[Semana n º Data]])-1)/3)+1</f>
        <v>3</v>
      </c>
    </row>
    <row r="2555" spans="1:8" x14ac:dyDescent="0.25">
      <c r="A2555" t="s">
        <v>225</v>
      </c>
      <c r="B2555">
        <f>+WEEKNUM(_2024[[#This Row],[Semana n º Data]],2)</f>
        <v>30</v>
      </c>
      <c r="C2555">
        <v>26</v>
      </c>
      <c r="D2555" t="s">
        <v>13</v>
      </c>
      <c r="E2555" t="str">
        <f>_xlfn.CONCAT(_2024[[#This Row],[Armazém]],_2024[[#This Row],[Data]])</f>
        <v>Porto CC Norte Shopping30</v>
      </c>
      <c r="F2555">
        <v>4265.2299999999996</v>
      </c>
      <c r="G2555">
        <v>22799.18</v>
      </c>
      <c r="H2555" s="3">
        <f>INT((MONTH(_2024[[#This Row],[Semana n º Data]])-1)/3)+1</f>
        <v>3</v>
      </c>
    </row>
    <row r="2556" spans="1:8" x14ac:dyDescent="0.25">
      <c r="A2556" t="s">
        <v>225</v>
      </c>
      <c r="B2556">
        <f>+WEEKNUM(_2024[[#This Row],[Semana n º Data]],2)</f>
        <v>30</v>
      </c>
      <c r="C2556">
        <v>21</v>
      </c>
      <c r="D2556" t="s">
        <v>7</v>
      </c>
      <c r="E2556" t="str">
        <f>_xlfn.CONCAT(_2024[[#This Row],[Armazém]],_2024[[#This Row],[Data]])</f>
        <v>Lisboa CC Colombo30</v>
      </c>
      <c r="F2556">
        <v>3275.33</v>
      </c>
      <c r="G2556">
        <v>26745.5</v>
      </c>
      <c r="H2556" s="3">
        <f>INT((MONTH(_2024[[#This Row],[Semana n º Data]])-1)/3)+1</f>
        <v>3</v>
      </c>
    </row>
    <row r="2557" spans="1:8" x14ac:dyDescent="0.25">
      <c r="A2557" t="s">
        <v>225</v>
      </c>
      <c r="B2557">
        <f>+WEEKNUM(_2024[[#This Row],[Semana n º Data]],2)</f>
        <v>30</v>
      </c>
      <c r="C2557">
        <v>18</v>
      </c>
      <c r="D2557" t="s">
        <v>12</v>
      </c>
      <c r="E2557" t="str">
        <f>_xlfn.CONCAT(_2024[[#This Row],[Armazém]],_2024[[#This Row],[Data]])</f>
        <v>Porto Aeroporto30</v>
      </c>
      <c r="F2557">
        <v>2971.06</v>
      </c>
      <c r="G2557">
        <v>15367.21</v>
      </c>
      <c r="H2557" s="3">
        <f>INT((MONTH(_2024[[#This Row],[Semana n º Data]])-1)/3)+1</f>
        <v>3</v>
      </c>
    </row>
    <row r="2558" spans="1:8" x14ac:dyDescent="0.25">
      <c r="A2558" t="s">
        <v>225</v>
      </c>
      <c r="B2558">
        <f>+WEEKNUM(_2024[[#This Row],[Semana n º Data]],2)</f>
        <v>30</v>
      </c>
      <c r="C2558">
        <v>27</v>
      </c>
      <c r="D2558" t="s">
        <v>11</v>
      </c>
      <c r="E2558" t="str">
        <f>_xlfn.CONCAT(_2024[[#This Row],[Armazém]],_2024[[#This Row],[Data]])</f>
        <v>Oeiras C.C. Parque Oeiras30</v>
      </c>
      <c r="F2558">
        <v>3994.67</v>
      </c>
      <c r="G2558">
        <v>18000</v>
      </c>
      <c r="H2558" s="3">
        <f>INT((MONTH(_2024[[#This Row],[Semana n º Data]])-1)/3)+1</f>
        <v>3</v>
      </c>
    </row>
    <row r="2559" spans="1:8" x14ac:dyDescent="0.25">
      <c r="A2559" t="s">
        <v>225</v>
      </c>
      <c r="B2559">
        <f>+WEEKNUM(_2024[[#This Row],[Semana n º Data]],2)</f>
        <v>30</v>
      </c>
      <c r="C2559">
        <v>28</v>
      </c>
      <c r="D2559" t="s">
        <v>9</v>
      </c>
      <c r="E2559" t="str">
        <f>_xlfn.CONCAT(_2024[[#This Row],[Armazém]],_2024[[#This Row],[Data]])</f>
        <v>Lisbona Praca Dom Pedro30</v>
      </c>
      <c r="F2559">
        <v>1976.44</v>
      </c>
      <c r="G2559">
        <v>15891.38</v>
      </c>
      <c r="H2559" s="3">
        <f>INT((MONTH(_2024[[#This Row],[Semana n º Data]])-1)/3)+1</f>
        <v>3</v>
      </c>
    </row>
    <row r="2560" spans="1:8" x14ac:dyDescent="0.25">
      <c r="A2560" t="s">
        <v>225</v>
      </c>
      <c r="B2560">
        <f>+WEEKNUM(_2024[[#This Row],[Semana n º Data]],2)</f>
        <v>30</v>
      </c>
      <c r="C2560">
        <v>23</v>
      </c>
      <c r="D2560" t="s">
        <v>14</v>
      </c>
      <c r="E2560" t="str">
        <f>_xlfn.CONCAT(_2024[[#This Row],[Armazém]],_2024[[#This Row],[Data]])</f>
        <v>Lisbona Alcochete30</v>
      </c>
      <c r="F2560">
        <v>2061.4899999999998</v>
      </c>
      <c r="G2560">
        <v>20356.39</v>
      </c>
      <c r="H2560" s="3">
        <f>INT((MONTH(_2024[[#This Row],[Semana n º Data]])-1)/3)+1</f>
        <v>3</v>
      </c>
    </row>
    <row r="2561" spans="1:8" x14ac:dyDescent="0.25">
      <c r="A2561" t="s">
        <v>225</v>
      </c>
      <c r="B2561">
        <f>+WEEKNUM(_2024[[#This Row],[Semana n º Data]],2)</f>
        <v>30</v>
      </c>
      <c r="C2561">
        <v>29</v>
      </c>
      <c r="D2561" t="s">
        <v>2</v>
      </c>
      <c r="E2561" t="str">
        <f>_xlfn.CONCAT(_2024[[#This Row],[Armazém]],_2024[[#This Row],[Data]])</f>
        <v>Almancil Outlet30</v>
      </c>
      <c r="F2561">
        <v>2645.69</v>
      </c>
      <c r="G2561">
        <v>16039</v>
      </c>
      <c r="H2561" s="3">
        <f>INT((MONTH(_2024[[#This Row],[Semana n º Data]])-1)/3)+1</f>
        <v>3</v>
      </c>
    </row>
    <row r="2562" spans="1:8" x14ac:dyDescent="0.25">
      <c r="A2562" t="s">
        <v>225</v>
      </c>
      <c r="B2562">
        <f>+WEEKNUM(_2024[[#This Row],[Semana n º Data]],2)</f>
        <v>30</v>
      </c>
      <c r="C2562">
        <v>30</v>
      </c>
      <c r="D2562" t="s">
        <v>6</v>
      </c>
      <c r="E2562" t="str">
        <f>_xlfn.CONCAT(_2024[[#This Row],[Armazém]],_2024[[#This Row],[Data]])</f>
        <v>Lisboa CC Amoreiras30</v>
      </c>
      <c r="F2562">
        <v>2320.7800000000002</v>
      </c>
      <c r="G2562">
        <v>17000</v>
      </c>
      <c r="H2562" s="3">
        <f>INT((MONTH(_2024[[#This Row],[Semana n º Data]])-1)/3)+1</f>
        <v>3</v>
      </c>
    </row>
    <row r="2563" spans="1:8" x14ac:dyDescent="0.25">
      <c r="A2563" t="s">
        <v>226</v>
      </c>
      <c r="B2563">
        <f>+WEEKNUM(_2024[[#This Row],[Semana n º Data]],2)</f>
        <v>31</v>
      </c>
      <c r="C2563">
        <v>20</v>
      </c>
      <c r="D2563" t="s">
        <v>4</v>
      </c>
      <c r="E2563" t="str">
        <f>_xlfn.CONCAT(_2024[[#This Row],[Armazém]],_2024[[#This Row],[Data]])</f>
        <v>Coimbra CC Dolce Vita31</v>
      </c>
      <c r="F2563">
        <v>2037.54</v>
      </c>
      <c r="G2563">
        <v>9920.82</v>
      </c>
      <c r="H2563" s="3">
        <f>INT((MONTH(_2024[[#This Row],[Semana n º Data]])-1)/3)+1</f>
        <v>3</v>
      </c>
    </row>
    <row r="2564" spans="1:8" x14ac:dyDescent="0.25">
      <c r="A2564" t="s">
        <v>226</v>
      </c>
      <c r="B2564">
        <f>+WEEKNUM(_2024[[#This Row],[Semana n º Data]],2)</f>
        <v>31</v>
      </c>
      <c r="C2564">
        <v>24</v>
      </c>
      <c r="D2564" t="s">
        <v>10</v>
      </c>
      <c r="E2564" t="str">
        <f>_xlfn.CONCAT(_2024[[#This Row],[Armazém]],_2024[[#This Row],[Data]])</f>
        <v>Madeira Funchal CC La31</v>
      </c>
      <c r="F2564">
        <v>1771.51</v>
      </c>
      <c r="G2564">
        <v>13495.16</v>
      </c>
      <c r="H2564" s="3">
        <f>INT((MONTH(_2024[[#This Row],[Semana n º Data]])-1)/3)+1</f>
        <v>3</v>
      </c>
    </row>
    <row r="2565" spans="1:8" x14ac:dyDescent="0.25">
      <c r="A2565" t="s">
        <v>226</v>
      </c>
      <c r="B2565">
        <f>+WEEKNUM(_2024[[#This Row],[Semana n º Data]],2)</f>
        <v>31</v>
      </c>
      <c r="C2565">
        <v>22</v>
      </c>
      <c r="D2565" t="s">
        <v>5</v>
      </c>
      <c r="E2565" t="str">
        <f>_xlfn.CONCAT(_2024[[#This Row],[Armazém]],_2024[[#This Row],[Data]])</f>
        <v>Faro CC Forum Algarve31</v>
      </c>
      <c r="F2565">
        <v>2162.08</v>
      </c>
      <c r="G2565">
        <v>11443.95</v>
      </c>
      <c r="H2565" s="3">
        <f>INT((MONTH(_2024[[#This Row],[Semana n º Data]])-1)/3)+1</f>
        <v>3</v>
      </c>
    </row>
    <row r="2566" spans="1:8" x14ac:dyDescent="0.25">
      <c r="A2566" t="s">
        <v>226</v>
      </c>
      <c r="B2566">
        <f>+WEEKNUM(_2024[[#This Row],[Semana n º Data]],2)</f>
        <v>31</v>
      </c>
      <c r="C2566">
        <v>26</v>
      </c>
      <c r="D2566" t="s">
        <v>13</v>
      </c>
      <c r="E2566" t="str">
        <f>_xlfn.CONCAT(_2024[[#This Row],[Armazém]],_2024[[#This Row],[Data]])</f>
        <v>Porto CC Norte Shopping31</v>
      </c>
      <c r="F2566">
        <v>2771.36</v>
      </c>
      <c r="G2566">
        <v>20894.490000000002</v>
      </c>
      <c r="H2566" s="3">
        <f>INT((MONTH(_2024[[#This Row],[Semana n º Data]])-1)/3)+1</f>
        <v>3</v>
      </c>
    </row>
    <row r="2567" spans="1:8" x14ac:dyDescent="0.25">
      <c r="A2567" t="s">
        <v>226</v>
      </c>
      <c r="B2567">
        <f>+WEEKNUM(_2024[[#This Row],[Semana n º Data]],2)</f>
        <v>31</v>
      </c>
      <c r="C2567">
        <v>21</v>
      </c>
      <c r="D2567" t="s">
        <v>7</v>
      </c>
      <c r="E2567" t="str">
        <f>_xlfn.CONCAT(_2024[[#This Row],[Armazém]],_2024[[#This Row],[Data]])</f>
        <v>Lisboa CC Colombo31</v>
      </c>
      <c r="F2567">
        <v>2678.05</v>
      </c>
      <c r="G2567">
        <v>20000</v>
      </c>
      <c r="H2567" s="3">
        <f>INT((MONTH(_2024[[#This Row],[Semana n º Data]])-1)/3)+1</f>
        <v>3</v>
      </c>
    </row>
    <row r="2568" spans="1:8" x14ac:dyDescent="0.25">
      <c r="A2568" t="s">
        <v>226</v>
      </c>
      <c r="B2568">
        <f>+WEEKNUM(_2024[[#This Row],[Semana n º Data]],2)</f>
        <v>31</v>
      </c>
      <c r="C2568">
        <v>18</v>
      </c>
      <c r="D2568" t="s">
        <v>12</v>
      </c>
      <c r="E2568" t="str">
        <f>_xlfn.CONCAT(_2024[[#This Row],[Armazém]],_2024[[#This Row],[Data]])</f>
        <v>Porto Aeroporto31</v>
      </c>
      <c r="F2568">
        <v>2719.87</v>
      </c>
      <c r="G2568">
        <v>17479.36</v>
      </c>
      <c r="H2568" s="3">
        <f>INT((MONTH(_2024[[#This Row],[Semana n º Data]])-1)/3)+1</f>
        <v>3</v>
      </c>
    </row>
    <row r="2569" spans="1:8" x14ac:dyDescent="0.25">
      <c r="A2569" t="s">
        <v>226</v>
      </c>
      <c r="B2569">
        <f>+WEEKNUM(_2024[[#This Row],[Semana n º Data]],2)</f>
        <v>31</v>
      </c>
      <c r="C2569">
        <v>27</v>
      </c>
      <c r="D2569" t="s">
        <v>11</v>
      </c>
      <c r="E2569" t="str">
        <f>_xlfn.CONCAT(_2024[[#This Row],[Armazém]],_2024[[#This Row],[Data]])</f>
        <v>Oeiras C.C. Parque Oeiras31</v>
      </c>
      <c r="F2569">
        <v>3120.68</v>
      </c>
      <c r="G2569">
        <v>15000</v>
      </c>
      <c r="H2569" s="3">
        <f>INT((MONTH(_2024[[#This Row],[Semana n º Data]])-1)/3)+1</f>
        <v>3</v>
      </c>
    </row>
    <row r="2570" spans="1:8" x14ac:dyDescent="0.25">
      <c r="A2570" t="s">
        <v>226</v>
      </c>
      <c r="B2570">
        <f>+WEEKNUM(_2024[[#This Row],[Semana n º Data]],2)</f>
        <v>31</v>
      </c>
      <c r="C2570">
        <v>19</v>
      </c>
      <c r="D2570" t="s">
        <v>3</v>
      </c>
      <c r="E2570" t="str">
        <f>_xlfn.CONCAT(_2024[[#This Row],[Armazém]],_2024[[#This Row],[Data]])</f>
        <v>Braga31</v>
      </c>
      <c r="F2570">
        <v>1247.8900000000001</v>
      </c>
      <c r="G2570">
        <v>10374.31</v>
      </c>
      <c r="H2570" s="3">
        <f>INT((MONTH(_2024[[#This Row],[Semana n º Data]])-1)/3)+1</f>
        <v>3</v>
      </c>
    </row>
    <row r="2571" spans="1:8" x14ac:dyDescent="0.25">
      <c r="A2571" t="s">
        <v>226</v>
      </c>
      <c r="B2571">
        <f>+WEEKNUM(_2024[[#This Row],[Semana n º Data]],2)</f>
        <v>31</v>
      </c>
      <c r="C2571">
        <v>28</v>
      </c>
      <c r="D2571" t="s">
        <v>9</v>
      </c>
      <c r="E2571" t="str">
        <f>_xlfn.CONCAT(_2024[[#This Row],[Armazém]],_2024[[#This Row],[Data]])</f>
        <v>Lisbona Praca Dom Pedro31</v>
      </c>
      <c r="F2571">
        <v>1788</v>
      </c>
      <c r="G2571">
        <v>16000</v>
      </c>
      <c r="H2571" s="3">
        <f>INT((MONTH(_2024[[#This Row],[Semana n º Data]])-1)/3)+1</f>
        <v>3</v>
      </c>
    </row>
    <row r="2572" spans="1:8" x14ac:dyDescent="0.25">
      <c r="A2572" t="s">
        <v>226</v>
      </c>
      <c r="B2572">
        <f>+WEEKNUM(_2024[[#This Row],[Semana n º Data]],2)</f>
        <v>31</v>
      </c>
      <c r="C2572">
        <v>23</v>
      </c>
      <c r="D2572" t="s">
        <v>14</v>
      </c>
      <c r="E2572" t="str">
        <f>_xlfn.CONCAT(_2024[[#This Row],[Armazém]],_2024[[#This Row],[Data]])</f>
        <v>Lisbona Alcochete31</v>
      </c>
      <c r="F2572">
        <v>1422.84</v>
      </c>
      <c r="G2572">
        <v>14298.47</v>
      </c>
      <c r="H2572" s="3">
        <f>INT((MONTH(_2024[[#This Row],[Semana n º Data]])-1)/3)+1</f>
        <v>3</v>
      </c>
    </row>
    <row r="2573" spans="1:8" x14ac:dyDescent="0.25">
      <c r="A2573" t="s">
        <v>226</v>
      </c>
      <c r="B2573">
        <f>+WEEKNUM(_2024[[#This Row],[Semana n º Data]],2)</f>
        <v>31</v>
      </c>
      <c r="C2573">
        <v>29</v>
      </c>
      <c r="D2573" t="s">
        <v>2</v>
      </c>
      <c r="E2573" t="str">
        <f>_xlfn.CONCAT(_2024[[#This Row],[Armazém]],_2024[[#This Row],[Data]])</f>
        <v>Almancil Outlet31</v>
      </c>
      <c r="F2573">
        <v>3828.53</v>
      </c>
      <c r="G2573">
        <v>15503.69</v>
      </c>
      <c r="H2573" s="3">
        <f>INT((MONTH(_2024[[#This Row],[Semana n º Data]])-1)/3)+1</f>
        <v>3</v>
      </c>
    </row>
    <row r="2574" spans="1:8" x14ac:dyDescent="0.25">
      <c r="A2574" t="s">
        <v>226</v>
      </c>
      <c r="B2574">
        <f>+WEEKNUM(_2024[[#This Row],[Semana n º Data]],2)</f>
        <v>31</v>
      </c>
      <c r="C2574">
        <v>30</v>
      </c>
      <c r="D2574" t="s">
        <v>6</v>
      </c>
      <c r="E2574" t="str">
        <f>_xlfn.CONCAT(_2024[[#This Row],[Armazém]],_2024[[#This Row],[Data]])</f>
        <v>Lisboa CC Amoreiras31</v>
      </c>
      <c r="F2574">
        <v>2182.85</v>
      </c>
      <c r="G2574">
        <v>12000</v>
      </c>
      <c r="H2574" s="3">
        <f>INT((MONTH(_2024[[#This Row],[Semana n º Data]])-1)/3)+1</f>
        <v>3</v>
      </c>
    </row>
    <row r="2575" spans="1:8" x14ac:dyDescent="0.25">
      <c r="A2575" t="s">
        <v>227</v>
      </c>
      <c r="B2575">
        <f>+WEEKNUM(_2024[[#This Row],[Semana n º Data]],2)</f>
        <v>31</v>
      </c>
      <c r="C2575">
        <v>20</v>
      </c>
      <c r="D2575" t="s">
        <v>4</v>
      </c>
      <c r="E2575" t="str">
        <f>_xlfn.CONCAT(_2024[[#This Row],[Armazém]],_2024[[#This Row],[Data]])</f>
        <v>Coimbra CC Dolce Vita31</v>
      </c>
      <c r="F2575">
        <v>2016.75</v>
      </c>
      <c r="G2575">
        <v>9920.82</v>
      </c>
      <c r="H2575" s="3">
        <f>INT((MONTH(_2024[[#This Row],[Semana n º Data]])-1)/3)+1</f>
        <v>3</v>
      </c>
    </row>
    <row r="2576" spans="1:8" x14ac:dyDescent="0.25">
      <c r="A2576" t="s">
        <v>227</v>
      </c>
      <c r="B2576">
        <f>+WEEKNUM(_2024[[#This Row],[Semana n º Data]],2)</f>
        <v>31</v>
      </c>
      <c r="C2576">
        <v>24</v>
      </c>
      <c r="D2576" t="s">
        <v>10</v>
      </c>
      <c r="E2576" t="str">
        <f>_xlfn.CONCAT(_2024[[#This Row],[Armazém]],_2024[[#This Row],[Data]])</f>
        <v>Madeira Funchal CC La31</v>
      </c>
      <c r="F2576">
        <v>1587.02</v>
      </c>
      <c r="G2576">
        <v>13495.16</v>
      </c>
      <c r="H2576" s="3">
        <f>INT((MONTH(_2024[[#This Row],[Semana n º Data]])-1)/3)+1</f>
        <v>3</v>
      </c>
    </row>
    <row r="2577" spans="1:8" x14ac:dyDescent="0.25">
      <c r="A2577" t="s">
        <v>227</v>
      </c>
      <c r="B2577">
        <f>+WEEKNUM(_2024[[#This Row],[Semana n º Data]],2)</f>
        <v>31</v>
      </c>
      <c r="C2577">
        <v>22</v>
      </c>
      <c r="D2577" t="s">
        <v>5</v>
      </c>
      <c r="E2577" t="str">
        <f>_xlfn.CONCAT(_2024[[#This Row],[Armazém]],_2024[[#This Row],[Data]])</f>
        <v>Faro CC Forum Algarve31</v>
      </c>
      <c r="F2577">
        <v>1780.03</v>
      </c>
      <c r="G2577">
        <v>11443.95</v>
      </c>
      <c r="H2577" s="3">
        <f>INT((MONTH(_2024[[#This Row],[Semana n º Data]])-1)/3)+1</f>
        <v>3</v>
      </c>
    </row>
    <row r="2578" spans="1:8" x14ac:dyDescent="0.25">
      <c r="A2578" t="s">
        <v>227</v>
      </c>
      <c r="B2578">
        <f>+WEEKNUM(_2024[[#This Row],[Semana n º Data]],2)</f>
        <v>31</v>
      </c>
      <c r="C2578">
        <v>26</v>
      </c>
      <c r="D2578" t="s">
        <v>13</v>
      </c>
      <c r="E2578" t="str">
        <f>_xlfn.CONCAT(_2024[[#This Row],[Armazém]],_2024[[#This Row],[Data]])</f>
        <v>Porto CC Norte Shopping31</v>
      </c>
      <c r="F2578">
        <v>2591.71</v>
      </c>
      <c r="G2578">
        <v>20894.490000000002</v>
      </c>
      <c r="H2578" s="3">
        <f>INT((MONTH(_2024[[#This Row],[Semana n º Data]])-1)/3)+1</f>
        <v>3</v>
      </c>
    </row>
    <row r="2579" spans="1:8" x14ac:dyDescent="0.25">
      <c r="A2579" t="s">
        <v>227</v>
      </c>
      <c r="B2579">
        <f>+WEEKNUM(_2024[[#This Row],[Semana n º Data]],2)</f>
        <v>31</v>
      </c>
      <c r="C2579">
        <v>21</v>
      </c>
      <c r="D2579" t="s">
        <v>7</v>
      </c>
      <c r="E2579" t="str">
        <f>_xlfn.CONCAT(_2024[[#This Row],[Armazém]],_2024[[#This Row],[Data]])</f>
        <v>Lisboa CC Colombo31</v>
      </c>
      <c r="F2579">
        <v>3348.2</v>
      </c>
      <c r="G2579">
        <v>20000</v>
      </c>
      <c r="H2579" s="3">
        <f>INT((MONTH(_2024[[#This Row],[Semana n º Data]])-1)/3)+1</f>
        <v>3</v>
      </c>
    </row>
    <row r="2580" spans="1:8" x14ac:dyDescent="0.25">
      <c r="A2580" t="s">
        <v>227</v>
      </c>
      <c r="B2580">
        <f>+WEEKNUM(_2024[[#This Row],[Semana n º Data]],2)</f>
        <v>31</v>
      </c>
      <c r="C2580">
        <v>18</v>
      </c>
      <c r="D2580" t="s">
        <v>12</v>
      </c>
      <c r="E2580" t="str">
        <f>_xlfn.CONCAT(_2024[[#This Row],[Armazém]],_2024[[#This Row],[Data]])</f>
        <v>Porto Aeroporto31</v>
      </c>
      <c r="F2580">
        <v>1342.06</v>
      </c>
      <c r="G2580">
        <v>17479.36</v>
      </c>
      <c r="H2580" s="3">
        <f>INT((MONTH(_2024[[#This Row],[Semana n º Data]])-1)/3)+1</f>
        <v>3</v>
      </c>
    </row>
    <row r="2581" spans="1:8" x14ac:dyDescent="0.25">
      <c r="A2581" t="s">
        <v>227</v>
      </c>
      <c r="B2581">
        <f>+WEEKNUM(_2024[[#This Row],[Semana n º Data]],2)</f>
        <v>31</v>
      </c>
      <c r="C2581">
        <v>27</v>
      </c>
      <c r="D2581" t="s">
        <v>11</v>
      </c>
      <c r="E2581" t="str">
        <f>_xlfn.CONCAT(_2024[[#This Row],[Armazém]],_2024[[#This Row],[Data]])</f>
        <v>Oeiras C.C. Parque Oeiras31</v>
      </c>
      <c r="F2581">
        <v>2199.46</v>
      </c>
      <c r="G2581">
        <v>15000</v>
      </c>
      <c r="H2581" s="3">
        <f>INT((MONTH(_2024[[#This Row],[Semana n º Data]])-1)/3)+1</f>
        <v>3</v>
      </c>
    </row>
    <row r="2582" spans="1:8" x14ac:dyDescent="0.25">
      <c r="A2582" t="s">
        <v>227</v>
      </c>
      <c r="B2582">
        <f>+WEEKNUM(_2024[[#This Row],[Semana n º Data]],2)</f>
        <v>31</v>
      </c>
      <c r="C2582">
        <v>19</v>
      </c>
      <c r="D2582" t="s">
        <v>3</v>
      </c>
      <c r="E2582" t="str">
        <f>_xlfn.CONCAT(_2024[[#This Row],[Armazém]],_2024[[#This Row],[Data]])</f>
        <v>Braga31</v>
      </c>
      <c r="F2582">
        <v>1491.65</v>
      </c>
      <c r="G2582">
        <v>10374.31</v>
      </c>
      <c r="H2582" s="3">
        <f>INT((MONTH(_2024[[#This Row],[Semana n º Data]])-1)/3)+1</f>
        <v>3</v>
      </c>
    </row>
    <row r="2583" spans="1:8" x14ac:dyDescent="0.25">
      <c r="A2583" t="s">
        <v>227</v>
      </c>
      <c r="B2583">
        <f>+WEEKNUM(_2024[[#This Row],[Semana n º Data]],2)</f>
        <v>31</v>
      </c>
      <c r="C2583">
        <v>28</v>
      </c>
      <c r="D2583" t="s">
        <v>9</v>
      </c>
      <c r="E2583" t="str">
        <f>_xlfn.CONCAT(_2024[[#This Row],[Armazém]],_2024[[#This Row],[Data]])</f>
        <v>Lisbona Praca Dom Pedro31</v>
      </c>
      <c r="F2583">
        <v>2125.7600000000002</v>
      </c>
      <c r="G2583">
        <v>16000</v>
      </c>
      <c r="H2583" s="3">
        <f>INT((MONTH(_2024[[#This Row],[Semana n º Data]])-1)/3)+1</f>
        <v>3</v>
      </c>
    </row>
    <row r="2584" spans="1:8" x14ac:dyDescent="0.25">
      <c r="A2584" t="s">
        <v>227</v>
      </c>
      <c r="B2584">
        <f>+WEEKNUM(_2024[[#This Row],[Semana n º Data]],2)</f>
        <v>31</v>
      </c>
      <c r="C2584">
        <v>23</v>
      </c>
      <c r="D2584" t="s">
        <v>14</v>
      </c>
      <c r="E2584" t="str">
        <f>_xlfn.CONCAT(_2024[[#This Row],[Armazém]],_2024[[#This Row],[Data]])</f>
        <v>Lisbona Alcochete31</v>
      </c>
      <c r="F2584">
        <v>1507.61</v>
      </c>
      <c r="G2584">
        <v>14298.47</v>
      </c>
      <c r="H2584" s="3">
        <f>INT((MONTH(_2024[[#This Row],[Semana n º Data]])-1)/3)+1</f>
        <v>3</v>
      </c>
    </row>
    <row r="2585" spans="1:8" x14ac:dyDescent="0.25">
      <c r="A2585" t="s">
        <v>227</v>
      </c>
      <c r="B2585">
        <f>+WEEKNUM(_2024[[#This Row],[Semana n º Data]],2)</f>
        <v>31</v>
      </c>
      <c r="C2585">
        <v>29</v>
      </c>
      <c r="D2585" t="s">
        <v>2</v>
      </c>
      <c r="E2585" t="str">
        <f>_xlfn.CONCAT(_2024[[#This Row],[Armazém]],_2024[[#This Row],[Data]])</f>
        <v>Almancil Outlet31</v>
      </c>
      <c r="F2585">
        <v>1999.9</v>
      </c>
      <c r="G2585">
        <v>15503.69</v>
      </c>
      <c r="H2585" s="3">
        <f>INT((MONTH(_2024[[#This Row],[Semana n º Data]])-1)/3)+1</f>
        <v>3</v>
      </c>
    </row>
    <row r="2586" spans="1:8" x14ac:dyDescent="0.25">
      <c r="A2586" t="s">
        <v>227</v>
      </c>
      <c r="B2586">
        <f>+WEEKNUM(_2024[[#This Row],[Semana n º Data]],2)</f>
        <v>31</v>
      </c>
      <c r="C2586">
        <v>30</v>
      </c>
      <c r="D2586" t="s">
        <v>6</v>
      </c>
      <c r="E2586" t="str">
        <f>_xlfn.CONCAT(_2024[[#This Row],[Armazém]],_2024[[#This Row],[Data]])</f>
        <v>Lisboa CC Amoreiras31</v>
      </c>
      <c r="F2586">
        <v>2030.09</v>
      </c>
      <c r="G2586">
        <v>12000</v>
      </c>
      <c r="H2586" s="3">
        <f>INT((MONTH(_2024[[#This Row],[Semana n º Data]])-1)/3)+1</f>
        <v>3</v>
      </c>
    </row>
    <row r="2587" spans="1:8" x14ac:dyDescent="0.25">
      <c r="A2587" t="s">
        <v>228</v>
      </c>
      <c r="B2587">
        <f>+WEEKNUM(_2024[[#This Row],[Semana n º Data]],2)</f>
        <v>31</v>
      </c>
      <c r="C2587">
        <v>20</v>
      </c>
      <c r="D2587" t="s">
        <v>4</v>
      </c>
      <c r="E2587" t="str">
        <f>_xlfn.CONCAT(_2024[[#This Row],[Armazém]],_2024[[#This Row],[Data]])</f>
        <v>Coimbra CC Dolce Vita31</v>
      </c>
      <c r="F2587">
        <v>1675.83</v>
      </c>
      <c r="G2587">
        <v>9920.82</v>
      </c>
      <c r="H2587" s="3">
        <f>INT((MONTH(_2024[[#This Row],[Semana n º Data]])-1)/3)+1</f>
        <v>3</v>
      </c>
    </row>
    <row r="2588" spans="1:8" x14ac:dyDescent="0.25">
      <c r="A2588" t="s">
        <v>228</v>
      </c>
      <c r="B2588">
        <f>+WEEKNUM(_2024[[#This Row],[Semana n º Data]],2)</f>
        <v>31</v>
      </c>
      <c r="C2588">
        <v>24</v>
      </c>
      <c r="D2588" t="s">
        <v>10</v>
      </c>
      <c r="E2588" t="str">
        <f>_xlfn.CONCAT(_2024[[#This Row],[Armazém]],_2024[[#This Row],[Data]])</f>
        <v>Madeira Funchal CC La31</v>
      </c>
      <c r="F2588">
        <v>2017.96</v>
      </c>
      <c r="G2588">
        <v>13495.16</v>
      </c>
      <c r="H2588" s="3">
        <f>INT((MONTH(_2024[[#This Row],[Semana n º Data]])-1)/3)+1</f>
        <v>3</v>
      </c>
    </row>
    <row r="2589" spans="1:8" x14ac:dyDescent="0.25">
      <c r="A2589" t="s">
        <v>228</v>
      </c>
      <c r="B2589">
        <f>+WEEKNUM(_2024[[#This Row],[Semana n º Data]],2)</f>
        <v>31</v>
      </c>
      <c r="C2589">
        <v>22</v>
      </c>
      <c r="D2589" t="s">
        <v>5</v>
      </c>
      <c r="E2589" t="str">
        <f>_xlfn.CONCAT(_2024[[#This Row],[Armazém]],_2024[[#This Row],[Data]])</f>
        <v>Faro CC Forum Algarve31</v>
      </c>
      <c r="F2589">
        <v>1088.9000000000001</v>
      </c>
      <c r="G2589">
        <v>11443.95</v>
      </c>
      <c r="H2589" s="3">
        <f>INT((MONTH(_2024[[#This Row],[Semana n º Data]])-1)/3)+1</f>
        <v>3</v>
      </c>
    </row>
    <row r="2590" spans="1:8" x14ac:dyDescent="0.25">
      <c r="A2590" t="s">
        <v>228</v>
      </c>
      <c r="B2590">
        <f>+WEEKNUM(_2024[[#This Row],[Semana n º Data]],2)</f>
        <v>31</v>
      </c>
      <c r="C2590">
        <v>26</v>
      </c>
      <c r="D2590" t="s">
        <v>13</v>
      </c>
      <c r="E2590" t="str">
        <f>_xlfn.CONCAT(_2024[[#This Row],[Armazém]],_2024[[#This Row],[Data]])</f>
        <v>Porto CC Norte Shopping31</v>
      </c>
      <c r="F2590">
        <v>3891.93</v>
      </c>
      <c r="G2590">
        <v>20894.490000000002</v>
      </c>
      <c r="H2590" s="3">
        <f>INT((MONTH(_2024[[#This Row],[Semana n º Data]])-1)/3)+1</f>
        <v>3</v>
      </c>
    </row>
    <row r="2591" spans="1:8" x14ac:dyDescent="0.25">
      <c r="A2591" t="s">
        <v>228</v>
      </c>
      <c r="B2591">
        <f>+WEEKNUM(_2024[[#This Row],[Semana n º Data]],2)</f>
        <v>31</v>
      </c>
      <c r="C2591">
        <v>21</v>
      </c>
      <c r="D2591" t="s">
        <v>7</v>
      </c>
      <c r="E2591" t="str">
        <f>_xlfn.CONCAT(_2024[[#This Row],[Armazém]],_2024[[#This Row],[Data]])</f>
        <v>Lisboa CC Colombo31</v>
      </c>
      <c r="F2591">
        <v>3060.29</v>
      </c>
      <c r="G2591">
        <v>20000</v>
      </c>
      <c r="H2591" s="3">
        <f>INT((MONTH(_2024[[#This Row],[Semana n º Data]])-1)/3)+1</f>
        <v>3</v>
      </c>
    </row>
    <row r="2592" spans="1:8" x14ac:dyDescent="0.25">
      <c r="A2592" t="s">
        <v>228</v>
      </c>
      <c r="B2592">
        <f>+WEEKNUM(_2024[[#This Row],[Semana n º Data]],2)</f>
        <v>31</v>
      </c>
      <c r="C2592">
        <v>18</v>
      </c>
      <c r="D2592" t="s">
        <v>12</v>
      </c>
      <c r="E2592" t="str">
        <f>_xlfn.CONCAT(_2024[[#This Row],[Armazém]],_2024[[#This Row],[Data]])</f>
        <v>Porto Aeroporto31</v>
      </c>
      <c r="F2592">
        <v>1487.01</v>
      </c>
      <c r="G2592">
        <v>17479.36</v>
      </c>
      <c r="H2592" s="3">
        <f>INT((MONTH(_2024[[#This Row],[Semana n º Data]])-1)/3)+1</f>
        <v>3</v>
      </c>
    </row>
    <row r="2593" spans="1:8" x14ac:dyDescent="0.25">
      <c r="A2593" t="s">
        <v>228</v>
      </c>
      <c r="B2593">
        <f>+WEEKNUM(_2024[[#This Row],[Semana n º Data]],2)</f>
        <v>31</v>
      </c>
      <c r="C2593">
        <v>27</v>
      </c>
      <c r="D2593" t="s">
        <v>11</v>
      </c>
      <c r="E2593" t="str">
        <f>_xlfn.CONCAT(_2024[[#This Row],[Armazém]],_2024[[#This Row],[Data]])</f>
        <v>Oeiras C.C. Parque Oeiras31</v>
      </c>
      <c r="F2593">
        <v>1993.8</v>
      </c>
      <c r="G2593">
        <v>15000</v>
      </c>
      <c r="H2593" s="3">
        <f>INT((MONTH(_2024[[#This Row],[Semana n º Data]])-1)/3)+1</f>
        <v>3</v>
      </c>
    </row>
    <row r="2594" spans="1:8" x14ac:dyDescent="0.25">
      <c r="A2594" t="s">
        <v>228</v>
      </c>
      <c r="B2594">
        <f>+WEEKNUM(_2024[[#This Row],[Semana n º Data]],2)</f>
        <v>31</v>
      </c>
      <c r="C2594">
        <v>19</v>
      </c>
      <c r="D2594" t="s">
        <v>3</v>
      </c>
      <c r="E2594" t="str">
        <f>_xlfn.CONCAT(_2024[[#This Row],[Armazém]],_2024[[#This Row],[Data]])</f>
        <v>Braga31</v>
      </c>
      <c r="F2594">
        <v>1055.95</v>
      </c>
      <c r="G2594">
        <v>10374.31</v>
      </c>
      <c r="H2594" s="3">
        <f>INT((MONTH(_2024[[#This Row],[Semana n º Data]])-1)/3)+1</f>
        <v>3</v>
      </c>
    </row>
    <row r="2595" spans="1:8" x14ac:dyDescent="0.25">
      <c r="A2595" t="s">
        <v>228</v>
      </c>
      <c r="B2595">
        <f>+WEEKNUM(_2024[[#This Row],[Semana n º Data]],2)</f>
        <v>31</v>
      </c>
      <c r="C2595">
        <v>28</v>
      </c>
      <c r="D2595" t="s">
        <v>9</v>
      </c>
      <c r="E2595" t="str">
        <f>_xlfn.CONCAT(_2024[[#This Row],[Armazém]],_2024[[#This Row],[Data]])</f>
        <v>Lisbona Praca Dom Pedro31</v>
      </c>
      <c r="F2595">
        <v>4444.57</v>
      </c>
      <c r="G2595">
        <v>16000</v>
      </c>
      <c r="H2595" s="3">
        <f>INT((MONTH(_2024[[#This Row],[Semana n º Data]])-1)/3)+1</f>
        <v>3</v>
      </c>
    </row>
    <row r="2596" spans="1:8" x14ac:dyDescent="0.25">
      <c r="A2596" t="s">
        <v>228</v>
      </c>
      <c r="B2596">
        <f>+WEEKNUM(_2024[[#This Row],[Semana n º Data]],2)</f>
        <v>31</v>
      </c>
      <c r="C2596">
        <v>23</v>
      </c>
      <c r="D2596" t="s">
        <v>14</v>
      </c>
      <c r="E2596" t="str">
        <f>_xlfn.CONCAT(_2024[[#This Row],[Armazém]],_2024[[#This Row],[Data]])</f>
        <v>Lisbona Alcochete31</v>
      </c>
      <c r="F2596">
        <v>2138.41</v>
      </c>
      <c r="G2596">
        <v>14298.47</v>
      </c>
      <c r="H2596" s="3">
        <f>INT((MONTH(_2024[[#This Row],[Semana n º Data]])-1)/3)+1</f>
        <v>3</v>
      </c>
    </row>
    <row r="2597" spans="1:8" x14ac:dyDescent="0.25">
      <c r="A2597" t="s">
        <v>228</v>
      </c>
      <c r="B2597">
        <f>+WEEKNUM(_2024[[#This Row],[Semana n º Data]],2)</f>
        <v>31</v>
      </c>
      <c r="C2597">
        <v>29</v>
      </c>
      <c r="D2597" t="s">
        <v>2</v>
      </c>
      <c r="E2597" t="str">
        <f>_xlfn.CONCAT(_2024[[#This Row],[Armazém]],_2024[[#This Row],[Data]])</f>
        <v>Almancil Outlet31</v>
      </c>
      <c r="F2597">
        <v>1659.69</v>
      </c>
      <c r="G2597">
        <v>15503.69</v>
      </c>
      <c r="H2597" s="3">
        <f>INT((MONTH(_2024[[#This Row],[Semana n º Data]])-1)/3)+1</f>
        <v>3</v>
      </c>
    </row>
    <row r="2598" spans="1:8" x14ac:dyDescent="0.25">
      <c r="A2598" t="s">
        <v>228</v>
      </c>
      <c r="B2598">
        <f>+WEEKNUM(_2024[[#This Row],[Semana n º Data]],2)</f>
        <v>31</v>
      </c>
      <c r="C2598">
        <v>30</v>
      </c>
      <c r="D2598" t="s">
        <v>6</v>
      </c>
      <c r="E2598" t="str">
        <f>_xlfn.CONCAT(_2024[[#This Row],[Armazém]],_2024[[#This Row],[Data]])</f>
        <v>Lisboa CC Amoreiras31</v>
      </c>
      <c r="F2598">
        <v>1975.96</v>
      </c>
      <c r="G2598">
        <v>12000</v>
      </c>
      <c r="H2598" s="3">
        <f>INT((MONTH(_2024[[#This Row],[Semana n º Data]])-1)/3)+1</f>
        <v>3</v>
      </c>
    </row>
    <row r="2599" spans="1:8" x14ac:dyDescent="0.25">
      <c r="A2599" t="s">
        <v>229</v>
      </c>
      <c r="B2599">
        <f>+WEEKNUM(_2024[[#This Row],[Semana n º Data]],2)</f>
        <v>31</v>
      </c>
      <c r="C2599">
        <v>20</v>
      </c>
      <c r="D2599" t="s">
        <v>4</v>
      </c>
      <c r="E2599" t="str">
        <f>_xlfn.CONCAT(_2024[[#This Row],[Armazém]],_2024[[#This Row],[Data]])</f>
        <v>Coimbra CC Dolce Vita31</v>
      </c>
      <c r="F2599">
        <v>1669.28</v>
      </c>
      <c r="G2599">
        <v>9920.82</v>
      </c>
      <c r="H2599" s="3">
        <f>INT((MONTH(_2024[[#This Row],[Semana n º Data]])-1)/3)+1</f>
        <v>3</v>
      </c>
    </row>
    <row r="2600" spans="1:8" x14ac:dyDescent="0.25">
      <c r="A2600" t="s">
        <v>229</v>
      </c>
      <c r="B2600">
        <f>+WEEKNUM(_2024[[#This Row],[Semana n º Data]],2)</f>
        <v>31</v>
      </c>
      <c r="C2600">
        <v>24</v>
      </c>
      <c r="D2600" t="s">
        <v>10</v>
      </c>
      <c r="E2600" t="str">
        <f>_xlfn.CONCAT(_2024[[#This Row],[Armazém]],_2024[[#This Row],[Data]])</f>
        <v>Madeira Funchal CC La31</v>
      </c>
      <c r="F2600">
        <v>1796.75</v>
      </c>
      <c r="G2600">
        <v>13495.16</v>
      </c>
      <c r="H2600" s="3">
        <f>INT((MONTH(_2024[[#This Row],[Semana n º Data]])-1)/3)+1</f>
        <v>3</v>
      </c>
    </row>
    <row r="2601" spans="1:8" x14ac:dyDescent="0.25">
      <c r="A2601" t="s">
        <v>229</v>
      </c>
      <c r="B2601">
        <f>+WEEKNUM(_2024[[#This Row],[Semana n º Data]],2)</f>
        <v>31</v>
      </c>
      <c r="C2601">
        <v>22</v>
      </c>
      <c r="D2601" t="s">
        <v>5</v>
      </c>
      <c r="E2601" t="str">
        <f>_xlfn.CONCAT(_2024[[#This Row],[Armazém]],_2024[[#This Row],[Data]])</f>
        <v>Faro CC Forum Algarve31</v>
      </c>
      <c r="F2601">
        <v>1833.5</v>
      </c>
      <c r="G2601">
        <v>11443.95</v>
      </c>
      <c r="H2601" s="3">
        <f>INT((MONTH(_2024[[#This Row],[Semana n º Data]])-1)/3)+1</f>
        <v>3</v>
      </c>
    </row>
    <row r="2602" spans="1:8" x14ac:dyDescent="0.25">
      <c r="A2602" t="s">
        <v>229</v>
      </c>
      <c r="B2602">
        <f>+WEEKNUM(_2024[[#This Row],[Semana n º Data]],2)</f>
        <v>31</v>
      </c>
      <c r="C2602">
        <v>26</v>
      </c>
      <c r="D2602" t="s">
        <v>13</v>
      </c>
      <c r="E2602" t="str">
        <f>_xlfn.CONCAT(_2024[[#This Row],[Armazém]],_2024[[#This Row],[Data]])</f>
        <v>Porto CC Norte Shopping31</v>
      </c>
      <c r="F2602">
        <v>1843.75</v>
      </c>
      <c r="G2602">
        <v>20894.490000000002</v>
      </c>
      <c r="H2602" s="3">
        <f>INT((MONTH(_2024[[#This Row],[Semana n º Data]])-1)/3)+1</f>
        <v>3</v>
      </c>
    </row>
    <row r="2603" spans="1:8" x14ac:dyDescent="0.25">
      <c r="A2603" t="s">
        <v>229</v>
      </c>
      <c r="B2603">
        <f>+WEEKNUM(_2024[[#This Row],[Semana n º Data]],2)</f>
        <v>31</v>
      </c>
      <c r="C2603">
        <v>21</v>
      </c>
      <c r="D2603" t="s">
        <v>7</v>
      </c>
      <c r="E2603" t="str">
        <f>_xlfn.CONCAT(_2024[[#This Row],[Armazém]],_2024[[#This Row],[Data]])</f>
        <v>Lisboa CC Colombo31</v>
      </c>
      <c r="F2603">
        <v>4701.24</v>
      </c>
      <c r="G2603">
        <v>20000</v>
      </c>
      <c r="H2603" s="3">
        <f>INT((MONTH(_2024[[#This Row],[Semana n º Data]])-1)/3)+1</f>
        <v>3</v>
      </c>
    </row>
    <row r="2604" spans="1:8" x14ac:dyDescent="0.25">
      <c r="A2604" t="s">
        <v>229</v>
      </c>
      <c r="B2604">
        <f>+WEEKNUM(_2024[[#This Row],[Semana n º Data]],2)</f>
        <v>31</v>
      </c>
      <c r="C2604">
        <v>18</v>
      </c>
      <c r="D2604" t="s">
        <v>12</v>
      </c>
      <c r="E2604" t="str">
        <f>_xlfn.CONCAT(_2024[[#This Row],[Armazém]],_2024[[#This Row],[Data]])</f>
        <v>Porto Aeroporto31</v>
      </c>
      <c r="F2604">
        <v>1965.3</v>
      </c>
      <c r="G2604">
        <v>17479.36</v>
      </c>
      <c r="H2604" s="3">
        <f>INT((MONTH(_2024[[#This Row],[Semana n º Data]])-1)/3)+1</f>
        <v>3</v>
      </c>
    </row>
    <row r="2605" spans="1:8" x14ac:dyDescent="0.25">
      <c r="A2605" t="s">
        <v>229</v>
      </c>
      <c r="B2605">
        <f>+WEEKNUM(_2024[[#This Row],[Semana n º Data]],2)</f>
        <v>31</v>
      </c>
      <c r="C2605">
        <v>27</v>
      </c>
      <c r="D2605" t="s">
        <v>11</v>
      </c>
      <c r="E2605" t="str">
        <f>_xlfn.CONCAT(_2024[[#This Row],[Armazém]],_2024[[#This Row],[Data]])</f>
        <v>Oeiras C.C. Parque Oeiras31</v>
      </c>
      <c r="F2605">
        <v>1713.26</v>
      </c>
      <c r="G2605">
        <v>15000</v>
      </c>
      <c r="H2605" s="3">
        <f>INT((MONTH(_2024[[#This Row],[Semana n º Data]])-1)/3)+1</f>
        <v>3</v>
      </c>
    </row>
    <row r="2606" spans="1:8" x14ac:dyDescent="0.25">
      <c r="A2606" t="s">
        <v>229</v>
      </c>
      <c r="B2606">
        <f>+WEEKNUM(_2024[[#This Row],[Semana n º Data]],2)</f>
        <v>31</v>
      </c>
      <c r="C2606">
        <v>19</v>
      </c>
      <c r="D2606" t="s">
        <v>3</v>
      </c>
      <c r="E2606" t="str">
        <f>_xlfn.CONCAT(_2024[[#This Row],[Armazém]],_2024[[#This Row],[Data]])</f>
        <v>Braga31</v>
      </c>
      <c r="F2606">
        <v>1272.9100000000001</v>
      </c>
      <c r="G2606">
        <v>10374.31</v>
      </c>
      <c r="H2606" s="3">
        <f>INT((MONTH(_2024[[#This Row],[Semana n º Data]])-1)/3)+1</f>
        <v>3</v>
      </c>
    </row>
    <row r="2607" spans="1:8" x14ac:dyDescent="0.25">
      <c r="A2607" t="s">
        <v>229</v>
      </c>
      <c r="B2607">
        <f>+WEEKNUM(_2024[[#This Row],[Semana n º Data]],2)</f>
        <v>31</v>
      </c>
      <c r="C2607">
        <v>28</v>
      </c>
      <c r="D2607" t="s">
        <v>9</v>
      </c>
      <c r="E2607" t="str">
        <f>_xlfn.CONCAT(_2024[[#This Row],[Armazém]],_2024[[#This Row],[Data]])</f>
        <v>Lisbona Praca Dom Pedro31</v>
      </c>
      <c r="F2607">
        <v>2794.6</v>
      </c>
      <c r="G2607">
        <v>16000</v>
      </c>
      <c r="H2607" s="3">
        <f>INT((MONTH(_2024[[#This Row],[Semana n º Data]])-1)/3)+1</f>
        <v>3</v>
      </c>
    </row>
    <row r="2608" spans="1:8" x14ac:dyDescent="0.25">
      <c r="A2608" t="s">
        <v>229</v>
      </c>
      <c r="B2608">
        <f>+WEEKNUM(_2024[[#This Row],[Semana n º Data]],2)</f>
        <v>31</v>
      </c>
      <c r="C2608">
        <v>23</v>
      </c>
      <c r="D2608" t="s">
        <v>14</v>
      </c>
      <c r="E2608" t="str">
        <f>_xlfn.CONCAT(_2024[[#This Row],[Armazém]],_2024[[#This Row],[Data]])</f>
        <v>Lisbona Alcochete31</v>
      </c>
      <c r="F2608">
        <v>2507.77</v>
      </c>
      <c r="G2608">
        <v>14298.47</v>
      </c>
      <c r="H2608" s="3">
        <f>INT((MONTH(_2024[[#This Row],[Semana n º Data]])-1)/3)+1</f>
        <v>3</v>
      </c>
    </row>
    <row r="2609" spans="1:8" x14ac:dyDescent="0.25">
      <c r="A2609" t="s">
        <v>229</v>
      </c>
      <c r="B2609">
        <f>+WEEKNUM(_2024[[#This Row],[Semana n º Data]],2)</f>
        <v>31</v>
      </c>
      <c r="C2609">
        <v>29</v>
      </c>
      <c r="D2609" t="s">
        <v>2</v>
      </c>
      <c r="E2609" t="str">
        <f>_xlfn.CONCAT(_2024[[#This Row],[Armazém]],_2024[[#This Row],[Data]])</f>
        <v>Almancil Outlet31</v>
      </c>
      <c r="F2609">
        <v>2003.58</v>
      </c>
      <c r="G2609">
        <v>15503.69</v>
      </c>
      <c r="H2609" s="3">
        <f>INT((MONTH(_2024[[#This Row],[Semana n º Data]])-1)/3)+1</f>
        <v>3</v>
      </c>
    </row>
    <row r="2610" spans="1:8" x14ac:dyDescent="0.25">
      <c r="A2610" t="s">
        <v>229</v>
      </c>
      <c r="B2610">
        <f>+WEEKNUM(_2024[[#This Row],[Semana n º Data]],2)</f>
        <v>31</v>
      </c>
      <c r="C2610">
        <v>30</v>
      </c>
      <c r="D2610" t="s">
        <v>6</v>
      </c>
      <c r="E2610" t="str">
        <f>_xlfn.CONCAT(_2024[[#This Row],[Armazém]],_2024[[#This Row],[Data]])</f>
        <v>Lisboa CC Amoreiras31</v>
      </c>
      <c r="F2610">
        <v>2146.69</v>
      </c>
      <c r="G2610">
        <v>12000</v>
      </c>
      <c r="H2610" s="3">
        <f>INT((MONTH(_2024[[#This Row],[Semana n º Data]])-1)/3)+1</f>
        <v>3</v>
      </c>
    </row>
    <row r="2611" spans="1:8" x14ac:dyDescent="0.25">
      <c r="A2611" t="s">
        <v>230</v>
      </c>
      <c r="B2611">
        <f>+WEEKNUM(_2024[[#This Row],[Semana n º Data]],2)</f>
        <v>31</v>
      </c>
      <c r="C2611">
        <v>20</v>
      </c>
      <c r="D2611" t="s">
        <v>4</v>
      </c>
      <c r="E2611" t="str">
        <f>_xlfn.CONCAT(_2024[[#This Row],[Armazém]],_2024[[#This Row],[Data]])</f>
        <v>Coimbra CC Dolce Vita31</v>
      </c>
      <c r="F2611">
        <v>1509.75</v>
      </c>
      <c r="G2611">
        <v>9920.82</v>
      </c>
      <c r="H2611" s="3">
        <f>INT((MONTH(_2024[[#This Row],[Semana n º Data]])-1)/3)+1</f>
        <v>3</v>
      </c>
    </row>
    <row r="2612" spans="1:8" x14ac:dyDescent="0.25">
      <c r="A2612" t="s">
        <v>230</v>
      </c>
      <c r="B2612">
        <f>+WEEKNUM(_2024[[#This Row],[Semana n º Data]],2)</f>
        <v>31</v>
      </c>
      <c r="C2612">
        <v>24</v>
      </c>
      <c r="D2612" t="s">
        <v>10</v>
      </c>
      <c r="E2612" t="str">
        <f>_xlfn.CONCAT(_2024[[#This Row],[Armazém]],_2024[[#This Row],[Data]])</f>
        <v>Madeira Funchal CC La31</v>
      </c>
      <c r="F2612">
        <v>2986.28</v>
      </c>
      <c r="G2612">
        <v>13495.16</v>
      </c>
      <c r="H2612" s="3">
        <f>INT((MONTH(_2024[[#This Row],[Semana n º Data]])-1)/3)+1</f>
        <v>3</v>
      </c>
    </row>
    <row r="2613" spans="1:8" x14ac:dyDescent="0.25">
      <c r="A2613" t="s">
        <v>230</v>
      </c>
      <c r="B2613">
        <f>+WEEKNUM(_2024[[#This Row],[Semana n º Data]],2)</f>
        <v>31</v>
      </c>
      <c r="C2613">
        <v>22</v>
      </c>
      <c r="D2613" t="s">
        <v>5</v>
      </c>
      <c r="E2613" t="str">
        <f>_xlfn.CONCAT(_2024[[#This Row],[Armazém]],_2024[[#This Row],[Data]])</f>
        <v>Faro CC Forum Algarve31</v>
      </c>
      <c r="F2613">
        <v>1527.47</v>
      </c>
      <c r="G2613">
        <v>11443.95</v>
      </c>
      <c r="H2613" s="3">
        <f>INT((MONTH(_2024[[#This Row],[Semana n º Data]])-1)/3)+1</f>
        <v>3</v>
      </c>
    </row>
    <row r="2614" spans="1:8" x14ac:dyDescent="0.25">
      <c r="A2614" t="s">
        <v>230</v>
      </c>
      <c r="B2614">
        <f>+WEEKNUM(_2024[[#This Row],[Semana n º Data]],2)</f>
        <v>31</v>
      </c>
      <c r="C2614">
        <v>26</v>
      </c>
      <c r="D2614" t="s">
        <v>13</v>
      </c>
      <c r="E2614" t="str">
        <f>_xlfn.CONCAT(_2024[[#This Row],[Armazém]],_2024[[#This Row],[Data]])</f>
        <v>Porto CC Norte Shopping31</v>
      </c>
      <c r="F2614">
        <v>3880.48</v>
      </c>
      <c r="G2614">
        <v>20894.490000000002</v>
      </c>
      <c r="H2614" s="3">
        <f>INT((MONTH(_2024[[#This Row],[Semana n º Data]])-1)/3)+1</f>
        <v>3</v>
      </c>
    </row>
    <row r="2615" spans="1:8" x14ac:dyDescent="0.25">
      <c r="A2615" t="s">
        <v>230</v>
      </c>
      <c r="B2615">
        <f>+WEEKNUM(_2024[[#This Row],[Semana n º Data]],2)</f>
        <v>31</v>
      </c>
      <c r="C2615">
        <v>21</v>
      </c>
      <c r="D2615" t="s">
        <v>7</v>
      </c>
      <c r="E2615" t="str">
        <f>_xlfn.CONCAT(_2024[[#This Row],[Armazém]],_2024[[#This Row],[Data]])</f>
        <v>Lisboa CC Colombo31</v>
      </c>
      <c r="F2615">
        <v>2945.6</v>
      </c>
      <c r="G2615">
        <v>20000</v>
      </c>
      <c r="H2615" s="3">
        <f>INT((MONTH(_2024[[#This Row],[Semana n º Data]])-1)/3)+1</f>
        <v>3</v>
      </c>
    </row>
    <row r="2616" spans="1:8" x14ac:dyDescent="0.25">
      <c r="A2616" t="s">
        <v>230</v>
      </c>
      <c r="B2616">
        <f>+WEEKNUM(_2024[[#This Row],[Semana n º Data]],2)</f>
        <v>31</v>
      </c>
      <c r="C2616">
        <v>18</v>
      </c>
      <c r="D2616" t="s">
        <v>12</v>
      </c>
      <c r="E2616" t="str">
        <f>_xlfn.CONCAT(_2024[[#This Row],[Armazém]],_2024[[#This Row],[Data]])</f>
        <v>Porto Aeroporto31</v>
      </c>
      <c r="F2616">
        <v>2892.67</v>
      </c>
      <c r="G2616">
        <v>17479.36</v>
      </c>
      <c r="H2616" s="3">
        <f>INT((MONTH(_2024[[#This Row],[Semana n º Data]])-1)/3)+1</f>
        <v>3</v>
      </c>
    </row>
    <row r="2617" spans="1:8" x14ac:dyDescent="0.25">
      <c r="A2617" t="s">
        <v>230</v>
      </c>
      <c r="B2617">
        <f>+WEEKNUM(_2024[[#This Row],[Semana n º Data]],2)</f>
        <v>31</v>
      </c>
      <c r="C2617">
        <v>27</v>
      </c>
      <c r="D2617" t="s">
        <v>11</v>
      </c>
      <c r="E2617" t="str">
        <f>_xlfn.CONCAT(_2024[[#This Row],[Armazém]],_2024[[#This Row],[Data]])</f>
        <v>Oeiras C.C. Parque Oeiras31</v>
      </c>
      <c r="F2617">
        <v>1684.14</v>
      </c>
      <c r="G2617">
        <v>15000</v>
      </c>
      <c r="H2617" s="3">
        <f>INT((MONTH(_2024[[#This Row],[Semana n º Data]])-1)/3)+1</f>
        <v>3</v>
      </c>
    </row>
    <row r="2618" spans="1:8" x14ac:dyDescent="0.25">
      <c r="A2618" t="s">
        <v>230</v>
      </c>
      <c r="B2618">
        <f>+WEEKNUM(_2024[[#This Row],[Semana n º Data]],2)</f>
        <v>31</v>
      </c>
      <c r="C2618">
        <v>19</v>
      </c>
      <c r="D2618" t="s">
        <v>3</v>
      </c>
      <c r="E2618" t="str">
        <f>_xlfn.CONCAT(_2024[[#This Row],[Armazém]],_2024[[#This Row],[Data]])</f>
        <v>Braga31</v>
      </c>
      <c r="F2618">
        <v>1281.97</v>
      </c>
      <c r="G2618">
        <v>10374.31</v>
      </c>
      <c r="H2618" s="3">
        <f>INT((MONTH(_2024[[#This Row],[Semana n º Data]])-1)/3)+1</f>
        <v>3</v>
      </c>
    </row>
    <row r="2619" spans="1:8" x14ac:dyDescent="0.25">
      <c r="A2619" t="s">
        <v>230</v>
      </c>
      <c r="B2619">
        <f>+WEEKNUM(_2024[[#This Row],[Semana n º Data]],2)</f>
        <v>31</v>
      </c>
      <c r="C2619">
        <v>28</v>
      </c>
      <c r="D2619" t="s">
        <v>9</v>
      </c>
      <c r="E2619" t="str">
        <f>_xlfn.CONCAT(_2024[[#This Row],[Armazém]],_2024[[#This Row],[Data]])</f>
        <v>Lisbona Praca Dom Pedro31</v>
      </c>
      <c r="F2619">
        <v>3711.87</v>
      </c>
      <c r="G2619">
        <v>16000</v>
      </c>
      <c r="H2619" s="3">
        <f>INT((MONTH(_2024[[#This Row],[Semana n º Data]])-1)/3)+1</f>
        <v>3</v>
      </c>
    </row>
    <row r="2620" spans="1:8" x14ac:dyDescent="0.25">
      <c r="A2620" t="s">
        <v>230</v>
      </c>
      <c r="B2620">
        <f>+WEEKNUM(_2024[[#This Row],[Semana n º Data]],2)</f>
        <v>31</v>
      </c>
      <c r="C2620">
        <v>23</v>
      </c>
      <c r="D2620" t="s">
        <v>14</v>
      </c>
      <c r="E2620" t="str">
        <f>_xlfn.CONCAT(_2024[[#This Row],[Armazém]],_2024[[#This Row],[Data]])</f>
        <v>Lisbona Alcochete31</v>
      </c>
      <c r="F2620">
        <v>1756.98</v>
      </c>
      <c r="G2620">
        <v>14298.47</v>
      </c>
      <c r="H2620" s="3">
        <f>INT((MONTH(_2024[[#This Row],[Semana n º Data]])-1)/3)+1</f>
        <v>3</v>
      </c>
    </row>
    <row r="2621" spans="1:8" x14ac:dyDescent="0.25">
      <c r="A2621" t="s">
        <v>230</v>
      </c>
      <c r="B2621">
        <f>+WEEKNUM(_2024[[#This Row],[Semana n º Data]],2)</f>
        <v>31</v>
      </c>
      <c r="C2621">
        <v>29</v>
      </c>
      <c r="D2621" t="s">
        <v>2</v>
      </c>
      <c r="E2621" t="str">
        <f>_xlfn.CONCAT(_2024[[#This Row],[Armazém]],_2024[[#This Row],[Data]])</f>
        <v>Almancil Outlet31</v>
      </c>
      <c r="F2621">
        <v>1324.78</v>
      </c>
      <c r="G2621">
        <v>15503.69</v>
      </c>
      <c r="H2621" s="3">
        <f>INT((MONTH(_2024[[#This Row],[Semana n º Data]])-1)/3)+1</f>
        <v>3</v>
      </c>
    </row>
    <row r="2622" spans="1:8" x14ac:dyDescent="0.25">
      <c r="A2622" t="s">
        <v>230</v>
      </c>
      <c r="B2622">
        <f>+WEEKNUM(_2024[[#This Row],[Semana n º Data]],2)</f>
        <v>31</v>
      </c>
      <c r="C2622">
        <v>30</v>
      </c>
      <c r="D2622" t="s">
        <v>6</v>
      </c>
      <c r="E2622" t="str">
        <f>_xlfn.CONCAT(_2024[[#This Row],[Armazém]],_2024[[#This Row],[Data]])</f>
        <v>Lisboa CC Amoreiras31</v>
      </c>
      <c r="F2622">
        <v>1917.46</v>
      </c>
      <c r="G2622">
        <v>12000</v>
      </c>
      <c r="H2622" s="3">
        <f>INT((MONTH(_2024[[#This Row],[Semana n º Data]])-1)/3)+1</f>
        <v>3</v>
      </c>
    </row>
    <row r="2623" spans="1:8" x14ac:dyDescent="0.25">
      <c r="A2623" t="s">
        <v>231</v>
      </c>
      <c r="B2623">
        <f>+WEEKNUM(_2024[[#This Row],[Semana n º Data]],2)</f>
        <v>31</v>
      </c>
      <c r="C2623">
        <v>20</v>
      </c>
      <c r="D2623" t="s">
        <v>4</v>
      </c>
      <c r="E2623" t="str">
        <f>_xlfn.CONCAT(_2024[[#This Row],[Armazém]],_2024[[#This Row],[Data]])</f>
        <v>Coimbra CC Dolce Vita31</v>
      </c>
      <c r="F2623">
        <v>2029.06</v>
      </c>
      <c r="G2623">
        <v>9920.82</v>
      </c>
      <c r="H2623" s="3">
        <f>INT((MONTH(_2024[[#This Row],[Semana n º Data]])-1)/3)+1</f>
        <v>3</v>
      </c>
    </row>
    <row r="2624" spans="1:8" x14ac:dyDescent="0.25">
      <c r="A2624" t="s">
        <v>231</v>
      </c>
      <c r="B2624">
        <f>+WEEKNUM(_2024[[#This Row],[Semana n º Data]],2)</f>
        <v>31</v>
      </c>
      <c r="C2624">
        <v>24</v>
      </c>
      <c r="D2624" t="s">
        <v>10</v>
      </c>
      <c r="E2624" t="str">
        <f>_xlfn.CONCAT(_2024[[#This Row],[Armazém]],_2024[[#This Row],[Data]])</f>
        <v>Madeira Funchal CC La31</v>
      </c>
      <c r="F2624">
        <v>1743.34</v>
      </c>
      <c r="G2624">
        <v>13495.16</v>
      </c>
      <c r="H2624" s="3">
        <f>INT((MONTH(_2024[[#This Row],[Semana n º Data]])-1)/3)+1</f>
        <v>3</v>
      </c>
    </row>
    <row r="2625" spans="1:8" x14ac:dyDescent="0.25">
      <c r="A2625" t="s">
        <v>231</v>
      </c>
      <c r="B2625">
        <f>+WEEKNUM(_2024[[#This Row],[Semana n º Data]],2)</f>
        <v>31</v>
      </c>
      <c r="C2625">
        <v>22</v>
      </c>
      <c r="D2625" t="s">
        <v>5</v>
      </c>
      <c r="E2625" t="str">
        <f>_xlfn.CONCAT(_2024[[#This Row],[Armazém]],_2024[[#This Row],[Data]])</f>
        <v>Faro CC Forum Algarve31</v>
      </c>
      <c r="F2625">
        <v>1572.84</v>
      </c>
      <c r="G2625">
        <v>11443.95</v>
      </c>
      <c r="H2625" s="3">
        <f>INT((MONTH(_2024[[#This Row],[Semana n º Data]])-1)/3)+1</f>
        <v>3</v>
      </c>
    </row>
    <row r="2626" spans="1:8" x14ac:dyDescent="0.25">
      <c r="A2626" t="s">
        <v>231</v>
      </c>
      <c r="B2626">
        <f>+WEEKNUM(_2024[[#This Row],[Semana n º Data]],2)</f>
        <v>31</v>
      </c>
      <c r="C2626">
        <v>26</v>
      </c>
      <c r="D2626" t="s">
        <v>13</v>
      </c>
      <c r="E2626" t="str">
        <f>_xlfn.CONCAT(_2024[[#This Row],[Armazém]],_2024[[#This Row],[Data]])</f>
        <v>Porto CC Norte Shopping31</v>
      </c>
      <c r="F2626">
        <v>3000.34</v>
      </c>
      <c r="G2626">
        <v>20894.490000000002</v>
      </c>
      <c r="H2626" s="3">
        <f>INT((MONTH(_2024[[#This Row],[Semana n º Data]])-1)/3)+1</f>
        <v>3</v>
      </c>
    </row>
    <row r="2627" spans="1:8" x14ac:dyDescent="0.25">
      <c r="A2627" t="s">
        <v>231</v>
      </c>
      <c r="B2627">
        <f>+WEEKNUM(_2024[[#This Row],[Semana n º Data]],2)</f>
        <v>31</v>
      </c>
      <c r="C2627">
        <v>21</v>
      </c>
      <c r="D2627" t="s">
        <v>7</v>
      </c>
      <c r="E2627" t="str">
        <f>_xlfn.CONCAT(_2024[[#This Row],[Armazém]],_2024[[#This Row],[Data]])</f>
        <v>Lisboa CC Colombo31</v>
      </c>
      <c r="F2627">
        <v>3455.74</v>
      </c>
      <c r="G2627">
        <v>20000</v>
      </c>
      <c r="H2627" s="3">
        <f>INT((MONTH(_2024[[#This Row],[Semana n º Data]])-1)/3)+1</f>
        <v>3</v>
      </c>
    </row>
    <row r="2628" spans="1:8" x14ac:dyDescent="0.25">
      <c r="A2628" t="s">
        <v>231</v>
      </c>
      <c r="B2628">
        <f>+WEEKNUM(_2024[[#This Row],[Semana n º Data]],2)</f>
        <v>31</v>
      </c>
      <c r="C2628">
        <v>18</v>
      </c>
      <c r="D2628" t="s">
        <v>12</v>
      </c>
      <c r="E2628" t="str">
        <f>_xlfn.CONCAT(_2024[[#This Row],[Armazém]],_2024[[#This Row],[Data]])</f>
        <v>Porto Aeroporto31</v>
      </c>
      <c r="F2628">
        <v>2341.64</v>
      </c>
      <c r="G2628">
        <v>17479.36</v>
      </c>
      <c r="H2628" s="3">
        <f>INT((MONTH(_2024[[#This Row],[Semana n º Data]])-1)/3)+1</f>
        <v>3</v>
      </c>
    </row>
    <row r="2629" spans="1:8" x14ac:dyDescent="0.25">
      <c r="A2629" t="s">
        <v>231</v>
      </c>
      <c r="B2629">
        <f>+WEEKNUM(_2024[[#This Row],[Semana n º Data]],2)</f>
        <v>31</v>
      </c>
      <c r="C2629">
        <v>27</v>
      </c>
      <c r="D2629" t="s">
        <v>11</v>
      </c>
      <c r="E2629" t="str">
        <f>_xlfn.CONCAT(_2024[[#This Row],[Armazém]],_2024[[#This Row],[Data]])</f>
        <v>Oeiras C.C. Parque Oeiras31</v>
      </c>
      <c r="F2629">
        <v>2599.12</v>
      </c>
      <c r="G2629">
        <v>15000</v>
      </c>
      <c r="H2629" s="3">
        <f>INT((MONTH(_2024[[#This Row],[Semana n º Data]])-1)/3)+1</f>
        <v>3</v>
      </c>
    </row>
    <row r="2630" spans="1:8" x14ac:dyDescent="0.25">
      <c r="A2630" t="s">
        <v>231</v>
      </c>
      <c r="B2630">
        <f>+WEEKNUM(_2024[[#This Row],[Semana n º Data]],2)</f>
        <v>31</v>
      </c>
      <c r="C2630">
        <v>19</v>
      </c>
      <c r="D2630" t="s">
        <v>3</v>
      </c>
      <c r="E2630" t="str">
        <f>_xlfn.CONCAT(_2024[[#This Row],[Armazém]],_2024[[#This Row],[Data]])</f>
        <v>Braga31</v>
      </c>
      <c r="F2630">
        <v>2146.75</v>
      </c>
      <c r="G2630">
        <v>10374.31</v>
      </c>
      <c r="H2630" s="3">
        <f>INT((MONTH(_2024[[#This Row],[Semana n º Data]])-1)/3)+1</f>
        <v>3</v>
      </c>
    </row>
    <row r="2631" spans="1:8" x14ac:dyDescent="0.25">
      <c r="A2631" t="s">
        <v>231</v>
      </c>
      <c r="B2631">
        <f>+WEEKNUM(_2024[[#This Row],[Semana n º Data]],2)</f>
        <v>31</v>
      </c>
      <c r="C2631">
        <v>28</v>
      </c>
      <c r="D2631" t="s">
        <v>9</v>
      </c>
      <c r="E2631" t="str">
        <f>_xlfn.CONCAT(_2024[[#This Row],[Armazém]],_2024[[#This Row],[Data]])</f>
        <v>Lisbona Praca Dom Pedro31</v>
      </c>
      <c r="F2631">
        <v>3539.37</v>
      </c>
      <c r="G2631">
        <v>16000</v>
      </c>
      <c r="H2631" s="3">
        <f>INT((MONTH(_2024[[#This Row],[Semana n º Data]])-1)/3)+1</f>
        <v>3</v>
      </c>
    </row>
    <row r="2632" spans="1:8" x14ac:dyDescent="0.25">
      <c r="A2632" t="s">
        <v>231</v>
      </c>
      <c r="B2632">
        <f>+WEEKNUM(_2024[[#This Row],[Semana n º Data]],2)</f>
        <v>31</v>
      </c>
      <c r="C2632">
        <v>23</v>
      </c>
      <c r="D2632" t="s">
        <v>14</v>
      </c>
      <c r="E2632" t="str">
        <f>_xlfn.CONCAT(_2024[[#This Row],[Armazém]],_2024[[#This Row],[Data]])</f>
        <v>Lisbona Alcochete31</v>
      </c>
      <c r="F2632">
        <v>3695.34</v>
      </c>
      <c r="G2632">
        <v>14298.47</v>
      </c>
      <c r="H2632" s="3">
        <f>INT((MONTH(_2024[[#This Row],[Semana n º Data]])-1)/3)+1</f>
        <v>3</v>
      </c>
    </row>
    <row r="2633" spans="1:8" x14ac:dyDescent="0.25">
      <c r="A2633" t="s">
        <v>231</v>
      </c>
      <c r="B2633">
        <f>+WEEKNUM(_2024[[#This Row],[Semana n º Data]],2)</f>
        <v>31</v>
      </c>
      <c r="C2633">
        <v>29</v>
      </c>
      <c r="D2633" t="s">
        <v>2</v>
      </c>
      <c r="E2633" t="str">
        <f>_xlfn.CONCAT(_2024[[#This Row],[Armazém]],_2024[[#This Row],[Data]])</f>
        <v>Almancil Outlet31</v>
      </c>
      <c r="F2633">
        <v>2725.23</v>
      </c>
      <c r="G2633">
        <v>15503.69</v>
      </c>
      <c r="H2633" s="3">
        <f>INT((MONTH(_2024[[#This Row],[Semana n º Data]])-1)/3)+1</f>
        <v>3</v>
      </c>
    </row>
    <row r="2634" spans="1:8" x14ac:dyDescent="0.25">
      <c r="A2634" t="s">
        <v>231</v>
      </c>
      <c r="B2634">
        <f>+WEEKNUM(_2024[[#This Row],[Semana n º Data]],2)</f>
        <v>31</v>
      </c>
      <c r="C2634">
        <v>30</v>
      </c>
      <c r="D2634" t="s">
        <v>6</v>
      </c>
      <c r="E2634" t="str">
        <f>_xlfn.CONCAT(_2024[[#This Row],[Armazém]],_2024[[#This Row],[Data]])</f>
        <v>Lisboa CC Amoreiras31</v>
      </c>
      <c r="F2634">
        <v>1170.06</v>
      </c>
      <c r="G2634">
        <v>12000</v>
      </c>
      <c r="H2634" s="3">
        <f>INT((MONTH(_2024[[#This Row],[Semana n º Data]])-1)/3)+1</f>
        <v>3</v>
      </c>
    </row>
    <row r="2635" spans="1:8" x14ac:dyDescent="0.25">
      <c r="A2635" t="s">
        <v>232</v>
      </c>
      <c r="B2635">
        <f>+WEEKNUM(_2024[[#This Row],[Semana n º Data]],2)</f>
        <v>31</v>
      </c>
      <c r="C2635">
        <v>20</v>
      </c>
      <c r="D2635" t="s">
        <v>4</v>
      </c>
      <c r="E2635" t="str">
        <f>_xlfn.CONCAT(_2024[[#This Row],[Armazém]],_2024[[#This Row],[Data]])</f>
        <v>Coimbra CC Dolce Vita31</v>
      </c>
      <c r="F2635">
        <v>1089.1099999999999</v>
      </c>
      <c r="G2635">
        <v>9920.82</v>
      </c>
      <c r="H2635" s="3">
        <f>INT((MONTH(_2024[[#This Row],[Semana n º Data]])-1)/3)+1</f>
        <v>3</v>
      </c>
    </row>
    <row r="2636" spans="1:8" x14ac:dyDescent="0.25">
      <c r="A2636" t="s">
        <v>232</v>
      </c>
      <c r="B2636">
        <f>+WEEKNUM(_2024[[#This Row],[Semana n º Data]],2)</f>
        <v>31</v>
      </c>
      <c r="C2636">
        <v>24</v>
      </c>
      <c r="D2636" t="s">
        <v>10</v>
      </c>
      <c r="E2636" t="str">
        <f>_xlfn.CONCAT(_2024[[#This Row],[Armazém]],_2024[[#This Row],[Data]])</f>
        <v>Madeira Funchal CC La31</v>
      </c>
      <c r="F2636">
        <v>1785.66</v>
      </c>
      <c r="G2636">
        <v>13495.16</v>
      </c>
      <c r="H2636" s="3">
        <f>INT((MONTH(_2024[[#This Row],[Semana n º Data]])-1)/3)+1</f>
        <v>3</v>
      </c>
    </row>
    <row r="2637" spans="1:8" x14ac:dyDescent="0.25">
      <c r="A2637" t="s">
        <v>232</v>
      </c>
      <c r="B2637">
        <f>+WEEKNUM(_2024[[#This Row],[Semana n º Data]],2)</f>
        <v>31</v>
      </c>
      <c r="C2637">
        <v>22</v>
      </c>
      <c r="D2637" t="s">
        <v>5</v>
      </c>
      <c r="E2637" t="str">
        <f>_xlfn.CONCAT(_2024[[#This Row],[Armazém]],_2024[[#This Row],[Data]])</f>
        <v>Faro CC Forum Algarve31</v>
      </c>
      <c r="F2637">
        <v>1684.4</v>
      </c>
      <c r="G2637">
        <v>11443.95</v>
      </c>
      <c r="H2637" s="3">
        <f>INT((MONTH(_2024[[#This Row],[Semana n º Data]])-1)/3)+1</f>
        <v>3</v>
      </c>
    </row>
    <row r="2638" spans="1:8" x14ac:dyDescent="0.25">
      <c r="A2638" t="s">
        <v>232</v>
      </c>
      <c r="B2638">
        <f>+WEEKNUM(_2024[[#This Row],[Semana n º Data]],2)</f>
        <v>31</v>
      </c>
      <c r="C2638">
        <v>26</v>
      </c>
      <c r="D2638" t="s">
        <v>13</v>
      </c>
      <c r="E2638" t="str">
        <f>_xlfn.CONCAT(_2024[[#This Row],[Armazém]],_2024[[#This Row],[Data]])</f>
        <v>Porto CC Norte Shopping31</v>
      </c>
      <c r="F2638">
        <v>4438.46</v>
      </c>
      <c r="G2638">
        <v>20894.490000000002</v>
      </c>
      <c r="H2638" s="3">
        <f>INT((MONTH(_2024[[#This Row],[Semana n º Data]])-1)/3)+1</f>
        <v>3</v>
      </c>
    </row>
    <row r="2639" spans="1:8" x14ac:dyDescent="0.25">
      <c r="A2639" t="s">
        <v>232</v>
      </c>
      <c r="B2639">
        <f>+WEEKNUM(_2024[[#This Row],[Semana n º Data]],2)</f>
        <v>31</v>
      </c>
      <c r="C2639">
        <v>21</v>
      </c>
      <c r="D2639" t="s">
        <v>7</v>
      </c>
      <c r="E2639" t="str">
        <f>_xlfn.CONCAT(_2024[[#This Row],[Armazém]],_2024[[#This Row],[Data]])</f>
        <v>Lisboa CC Colombo31</v>
      </c>
      <c r="F2639">
        <v>2821.05</v>
      </c>
      <c r="G2639">
        <v>20000</v>
      </c>
      <c r="H2639" s="3">
        <f>INT((MONTH(_2024[[#This Row],[Semana n º Data]])-1)/3)+1</f>
        <v>3</v>
      </c>
    </row>
    <row r="2640" spans="1:8" x14ac:dyDescent="0.25">
      <c r="A2640" t="s">
        <v>232</v>
      </c>
      <c r="B2640">
        <f>+WEEKNUM(_2024[[#This Row],[Semana n º Data]],2)</f>
        <v>31</v>
      </c>
      <c r="C2640">
        <v>18</v>
      </c>
      <c r="D2640" t="s">
        <v>12</v>
      </c>
      <c r="E2640" t="str">
        <f>_xlfn.CONCAT(_2024[[#This Row],[Armazém]],_2024[[#This Row],[Data]])</f>
        <v>Porto Aeroporto31</v>
      </c>
      <c r="F2640">
        <v>3182.3</v>
      </c>
      <c r="G2640">
        <v>17479.36</v>
      </c>
      <c r="H2640" s="3">
        <f>INT((MONTH(_2024[[#This Row],[Semana n º Data]])-1)/3)+1</f>
        <v>3</v>
      </c>
    </row>
    <row r="2641" spans="1:8" x14ac:dyDescent="0.25">
      <c r="A2641" t="s">
        <v>232</v>
      </c>
      <c r="B2641">
        <f>+WEEKNUM(_2024[[#This Row],[Semana n º Data]],2)</f>
        <v>31</v>
      </c>
      <c r="C2641">
        <v>27</v>
      </c>
      <c r="D2641" t="s">
        <v>11</v>
      </c>
      <c r="E2641" t="str">
        <f>_xlfn.CONCAT(_2024[[#This Row],[Armazém]],_2024[[#This Row],[Data]])</f>
        <v>Oeiras C.C. Parque Oeiras31</v>
      </c>
      <c r="F2641">
        <v>3061.25</v>
      </c>
      <c r="G2641">
        <v>15000</v>
      </c>
      <c r="H2641" s="3">
        <f>INT((MONTH(_2024[[#This Row],[Semana n º Data]])-1)/3)+1</f>
        <v>3</v>
      </c>
    </row>
    <row r="2642" spans="1:8" x14ac:dyDescent="0.25">
      <c r="A2642" t="s">
        <v>232</v>
      </c>
      <c r="B2642">
        <f>+WEEKNUM(_2024[[#This Row],[Semana n º Data]],2)</f>
        <v>31</v>
      </c>
      <c r="C2642">
        <v>28</v>
      </c>
      <c r="D2642" t="s">
        <v>9</v>
      </c>
      <c r="E2642" t="str">
        <f>_xlfn.CONCAT(_2024[[#This Row],[Armazém]],_2024[[#This Row],[Data]])</f>
        <v>Lisbona Praca Dom Pedro31</v>
      </c>
      <c r="F2642">
        <v>1680.82</v>
      </c>
      <c r="G2642">
        <v>16000</v>
      </c>
      <c r="H2642" s="3">
        <f>INT((MONTH(_2024[[#This Row],[Semana n º Data]])-1)/3)+1</f>
        <v>3</v>
      </c>
    </row>
    <row r="2643" spans="1:8" x14ac:dyDescent="0.25">
      <c r="A2643" t="s">
        <v>232</v>
      </c>
      <c r="B2643">
        <f>+WEEKNUM(_2024[[#This Row],[Semana n º Data]],2)</f>
        <v>31</v>
      </c>
      <c r="C2643">
        <v>23</v>
      </c>
      <c r="D2643" t="s">
        <v>14</v>
      </c>
      <c r="E2643" t="str">
        <f>_xlfn.CONCAT(_2024[[#This Row],[Armazém]],_2024[[#This Row],[Data]])</f>
        <v>Lisbona Alcochete31</v>
      </c>
      <c r="F2643">
        <v>2667.02</v>
      </c>
      <c r="G2643">
        <v>14298.47</v>
      </c>
      <c r="H2643" s="3">
        <f>INT((MONTH(_2024[[#This Row],[Semana n º Data]])-1)/3)+1</f>
        <v>3</v>
      </c>
    </row>
    <row r="2644" spans="1:8" x14ac:dyDescent="0.25">
      <c r="A2644" t="s">
        <v>232</v>
      </c>
      <c r="B2644">
        <f>+WEEKNUM(_2024[[#This Row],[Semana n º Data]],2)</f>
        <v>31</v>
      </c>
      <c r="C2644">
        <v>29</v>
      </c>
      <c r="D2644" t="s">
        <v>2</v>
      </c>
      <c r="E2644" t="str">
        <f>_xlfn.CONCAT(_2024[[#This Row],[Armazém]],_2024[[#This Row],[Data]])</f>
        <v>Almancil Outlet31</v>
      </c>
      <c r="F2644">
        <v>2419.06</v>
      </c>
      <c r="G2644">
        <v>15503.69</v>
      </c>
      <c r="H2644" s="3">
        <f>INT((MONTH(_2024[[#This Row],[Semana n º Data]])-1)/3)+1</f>
        <v>3</v>
      </c>
    </row>
    <row r="2645" spans="1:8" x14ac:dyDescent="0.25">
      <c r="A2645" t="s">
        <v>232</v>
      </c>
      <c r="B2645">
        <f>+WEEKNUM(_2024[[#This Row],[Semana n º Data]],2)</f>
        <v>31</v>
      </c>
      <c r="C2645">
        <v>30</v>
      </c>
      <c r="D2645" t="s">
        <v>6</v>
      </c>
      <c r="E2645" t="str">
        <f>_xlfn.CONCAT(_2024[[#This Row],[Armazém]],_2024[[#This Row],[Data]])</f>
        <v>Lisboa CC Amoreiras31</v>
      </c>
      <c r="F2645">
        <v>1677.31</v>
      </c>
      <c r="G2645">
        <v>12000</v>
      </c>
      <c r="H2645" s="3">
        <f>INT((MONTH(_2024[[#This Row],[Semana n º Data]])-1)/3)+1</f>
        <v>3</v>
      </c>
    </row>
    <row r="2646" spans="1:8" x14ac:dyDescent="0.25">
      <c r="A2646" t="s">
        <v>233</v>
      </c>
      <c r="B2646">
        <f>+WEEKNUM(_2024[[#This Row],[Semana n º Data]],2)</f>
        <v>32</v>
      </c>
      <c r="C2646">
        <v>20</v>
      </c>
      <c r="D2646" t="s">
        <v>4</v>
      </c>
      <c r="E2646" t="str">
        <f>_xlfn.CONCAT(_2024[[#This Row],[Armazém]],_2024[[#This Row],[Data]])</f>
        <v>Coimbra CC Dolce Vita32</v>
      </c>
      <c r="F2646">
        <v>1750.27</v>
      </c>
      <c r="G2646">
        <v>10000</v>
      </c>
      <c r="H2646" s="3">
        <f>INT((MONTH(_2024[[#This Row],[Semana n º Data]])-1)/3)+1</f>
        <v>3</v>
      </c>
    </row>
    <row r="2647" spans="1:8" x14ac:dyDescent="0.25">
      <c r="A2647" t="s">
        <v>233</v>
      </c>
      <c r="B2647">
        <f>+WEEKNUM(_2024[[#This Row],[Semana n º Data]],2)</f>
        <v>32</v>
      </c>
      <c r="C2647">
        <v>24</v>
      </c>
      <c r="D2647" t="s">
        <v>10</v>
      </c>
      <c r="E2647" t="str">
        <f>_xlfn.CONCAT(_2024[[#This Row],[Armazém]],_2024[[#This Row],[Data]])</f>
        <v>Madeira Funchal CC La32</v>
      </c>
      <c r="F2647">
        <v>2199.79</v>
      </c>
      <c r="G2647">
        <v>12695.09</v>
      </c>
      <c r="H2647" s="3">
        <f>INT((MONTH(_2024[[#This Row],[Semana n º Data]])-1)/3)+1</f>
        <v>3</v>
      </c>
    </row>
    <row r="2648" spans="1:8" x14ac:dyDescent="0.25">
      <c r="A2648" t="s">
        <v>233</v>
      </c>
      <c r="B2648">
        <f>+WEEKNUM(_2024[[#This Row],[Semana n º Data]],2)</f>
        <v>32</v>
      </c>
      <c r="C2648">
        <v>22</v>
      </c>
      <c r="D2648" t="s">
        <v>5</v>
      </c>
      <c r="E2648" t="str">
        <f>_xlfn.CONCAT(_2024[[#This Row],[Armazém]],_2024[[#This Row],[Data]])</f>
        <v>Faro CC Forum Algarve32</v>
      </c>
      <c r="F2648">
        <v>1204.23</v>
      </c>
      <c r="G2648">
        <v>11272.57</v>
      </c>
      <c r="H2648" s="3">
        <f>INT((MONTH(_2024[[#This Row],[Semana n º Data]])-1)/3)+1</f>
        <v>3</v>
      </c>
    </row>
    <row r="2649" spans="1:8" x14ac:dyDescent="0.25">
      <c r="A2649" t="s">
        <v>233</v>
      </c>
      <c r="B2649">
        <f>+WEEKNUM(_2024[[#This Row],[Semana n º Data]],2)</f>
        <v>32</v>
      </c>
      <c r="C2649">
        <v>26</v>
      </c>
      <c r="D2649" t="s">
        <v>13</v>
      </c>
      <c r="E2649" t="str">
        <f>_xlfn.CONCAT(_2024[[#This Row],[Armazém]],_2024[[#This Row],[Data]])</f>
        <v>Porto CC Norte Shopping32</v>
      </c>
      <c r="F2649">
        <v>3515.44</v>
      </c>
      <c r="G2649">
        <v>20000</v>
      </c>
      <c r="H2649" s="3">
        <f>INT((MONTH(_2024[[#This Row],[Semana n º Data]])-1)/3)+1</f>
        <v>3</v>
      </c>
    </row>
    <row r="2650" spans="1:8" x14ac:dyDescent="0.25">
      <c r="A2650" t="s">
        <v>233</v>
      </c>
      <c r="B2650">
        <f>+WEEKNUM(_2024[[#This Row],[Semana n º Data]],2)</f>
        <v>32</v>
      </c>
      <c r="C2650">
        <v>21</v>
      </c>
      <c r="D2650" t="s">
        <v>7</v>
      </c>
      <c r="E2650" t="str">
        <f>_xlfn.CONCAT(_2024[[#This Row],[Armazém]],_2024[[#This Row],[Data]])</f>
        <v>Lisboa CC Colombo32</v>
      </c>
      <c r="F2650">
        <v>2546</v>
      </c>
      <c r="G2650">
        <v>20000</v>
      </c>
      <c r="H2650" s="3">
        <f>INT((MONTH(_2024[[#This Row],[Semana n º Data]])-1)/3)+1</f>
        <v>3</v>
      </c>
    </row>
    <row r="2651" spans="1:8" x14ac:dyDescent="0.25">
      <c r="A2651" t="s">
        <v>233</v>
      </c>
      <c r="B2651">
        <f>+WEEKNUM(_2024[[#This Row],[Semana n º Data]],2)</f>
        <v>32</v>
      </c>
      <c r="C2651">
        <v>18</v>
      </c>
      <c r="D2651" t="s">
        <v>12</v>
      </c>
      <c r="E2651" t="str">
        <f>_xlfn.CONCAT(_2024[[#This Row],[Armazém]],_2024[[#This Row],[Data]])</f>
        <v>Porto Aeroporto32</v>
      </c>
      <c r="F2651">
        <v>1857.47</v>
      </c>
      <c r="G2651">
        <v>11923.15</v>
      </c>
      <c r="H2651" s="3">
        <f>INT((MONTH(_2024[[#This Row],[Semana n º Data]])-1)/3)+1</f>
        <v>3</v>
      </c>
    </row>
    <row r="2652" spans="1:8" x14ac:dyDescent="0.25">
      <c r="A2652" t="s">
        <v>233</v>
      </c>
      <c r="B2652">
        <f>+WEEKNUM(_2024[[#This Row],[Semana n º Data]],2)</f>
        <v>32</v>
      </c>
      <c r="C2652">
        <v>27</v>
      </c>
      <c r="D2652" t="s">
        <v>11</v>
      </c>
      <c r="E2652" t="str">
        <f>_xlfn.CONCAT(_2024[[#This Row],[Armazém]],_2024[[#This Row],[Data]])</f>
        <v>Oeiras C.C. Parque Oeiras32</v>
      </c>
      <c r="F2652">
        <v>2709.33</v>
      </c>
      <c r="G2652">
        <v>14000</v>
      </c>
      <c r="H2652" s="3">
        <f>INT((MONTH(_2024[[#This Row],[Semana n º Data]])-1)/3)+1</f>
        <v>3</v>
      </c>
    </row>
    <row r="2653" spans="1:8" x14ac:dyDescent="0.25">
      <c r="A2653" t="s">
        <v>233</v>
      </c>
      <c r="B2653">
        <f>+WEEKNUM(_2024[[#This Row],[Semana n º Data]],2)</f>
        <v>32</v>
      </c>
      <c r="C2653">
        <v>19</v>
      </c>
      <c r="D2653" t="s">
        <v>3</v>
      </c>
      <c r="E2653" t="str">
        <f>_xlfn.CONCAT(_2024[[#This Row],[Armazém]],_2024[[#This Row],[Data]])</f>
        <v>Braga32</v>
      </c>
      <c r="F2653">
        <v>1151.72</v>
      </c>
      <c r="G2653">
        <v>9646.3799999999992</v>
      </c>
      <c r="H2653" s="3">
        <f>INT((MONTH(_2024[[#This Row],[Semana n º Data]])-1)/3)+1</f>
        <v>3</v>
      </c>
    </row>
    <row r="2654" spans="1:8" x14ac:dyDescent="0.25">
      <c r="A2654" t="s">
        <v>233</v>
      </c>
      <c r="B2654">
        <f>+WEEKNUM(_2024[[#This Row],[Semana n º Data]],2)</f>
        <v>32</v>
      </c>
      <c r="C2654">
        <v>28</v>
      </c>
      <c r="D2654" t="s">
        <v>9</v>
      </c>
      <c r="E2654" t="str">
        <f>_xlfn.CONCAT(_2024[[#This Row],[Armazém]],_2024[[#This Row],[Data]])</f>
        <v>Lisbona Praca Dom Pedro32</v>
      </c>
      <c r="F2654">
        <v>2795.59</v>
      </c>
      <c r="G2654">
        <v>18000</v>
      </c>
      <c r="H2654" s="3">
        <f>INT((MONTH(_2024[[#This Row],[Semana n º Data]])-1)/3)+1</f>
        <v>3</v>
      </c>
    </row>
    <row r="2655" spans="1:8" x14ac:dyDescent="0.25">
      <c r="A2655" t="s">
        <v>233</v>
      </c>
      <c r="B2655">
        <f>+WEEKNUM(_2024[[#This Row],[Semana n º Data]],2)</f>
        <v>32</v>
      </c>
      <c r="C2655">
        <v>23</v>
      </c>
      <c r="D2655" t="s">
        <v>14</v>
      </c>
      <c r="E2655" t="str">
        <f>_xlfn.CONCAT(_2024[[#This Row],[Armazém]],_2024[[#This Row],[Data]])</f>
        <v>Lisbona Alcochete32</v>
      </c>
      <c r="F2655">
        <v>1746.86</v>
      </c>
      <c r="G2655">
        <v>17158.32</v>
      </c>
      <c r="H2655" s="3">
        <f>INT((MONTH(_2024[[#This Row],[Semana n º Data]])-1)/3)+1</f>
        <v>3</v>
      </c>
    </row>
    <row r="2656" spans="1:8" x14ac:dyDescent="0.25">
      <c r="A2656" t="s">
        <v>233</v>
      </c>
      <c r="B2656">
        <f>+WEEKNUM(_2024[[#This Row],[Semana n º Data]],2)</f>
        <v>32</v>
      </c>
      <c r="C2656">
        <v>29</v>
      </c>
      <c r="D2656" t="s">
        <v>2</v>
      </c>
      <c r="E2656" t="str">
        <f>_xlfn.CONCAT(_2024[[#This Row],[Armazém]],_2024[[#This Row],[Data]])</f>
        <v>Almancil Outlet32</v>
      </c>
      <c r="F2656">
        <v>842.44</v>
      </c>
      <c r="G2656">
        <v>22110.77</v>
      </c>
      <c r="H2656" s="3">
        <f>INT((MONTH(_2024[[#This Row],[Semana n º Data]])-1)/3)+1</f>
        <v>3</v>
      </c>
    </row>
    <row r="2657" spans="1:8" x14ac:dyDescent="0.25">
      <c r="A2657" t="s">
        <v>233</v>
      </c>
      <c r="B2657">
        <f>+WEEKNUM(_2024[[#This Row],[Semana n º Data]],2)</f>
        <v>32</v>
      </c>
      <c r="C2657">
        <v>30</v>
      </c>
      <c r="D2657" t="s">
        <v>6</v>
      </c>
      <c r="E2657" t="str">
        <f>_xlfn.CONCAT(_2024[[#This Row],[Armazém]],_2024[[#This Row],[Data]])</f>
        <v>Lisboa CC Amoreiras32</v>
      </c>
      <c r="F2657">
        <v>1738.34</v>
      </c>
      <c r="G2657">
        <v>11000</v>
      </c>
      <c r="H2657" s="3">
        <f>INT((MONTH(_2024[[#This Row],[Semana n º Data]])-1)/3)+1</f>
        <v>3</v>
      </c>
    </row>
    <row r="2658" spans="1:8" x14ac:dyDescent="0.25">
      <c r="A2658" t="s">
        <v>234</v>
      </c>
      <c r="B2658">
        <f>+WEEKNUM(_2024[[#This Row],[Semana n º Data]],2)</f>
        <v>32</v>
      </c>
      <c r="C2658">
        <v>20</v>
      </c>
      <c r="D2658" t="s">
        <v>4</v>
      </c>
      <c r="E2658" t="str">
        <f>_xlfn.CONCAT(_2024[[#This Row],[Armazém]],_2024[[#This Row],[Data]])</f>
        <v>Coimbra CC Dolce Vita32</v>
      </c>
      <c r="F2658">
        <v>1506.41</v>
      </c>
      <c r="G2658">
        <v>10000</v>
      </c>
      <c r="H2658" s="3">
        <f>INT((MONTH(_2024[[#This Row],[Semana n º Data]])-1)/3)+1</f>
        <v>3</v>
      </c>
    </row>
    <row r="2659" spans="1:8" x14ac:dyDescent="0.25">
      <c r="A2659" t="s">
        <v>234</v>
      </c>
      <c r="B2659">
        <f>+WEEKNUM(_2024[[#This Row],[Semana n º Data]],2)</f>
        <v>32</v>
      </c>
      <c r="C2659">
        <v>24</v>
      </c>
      <c r="D2659" t="s">
        <v>10</v>
      </c>
      <c r="E2659" t="str">
        <f>_xlfn.CONCAT(_2024[[#This Row],[Armazém]],_2024[[#This Row],[Data]])</f>
        <v>Madeira Funchal CC La32</v>
      </c>
      <c r="F2659">
        <v>1914.54</v>
      </c>
      <c r="G2659">
        <v>12695.09</v>
      </c>
      <c r="H2659" s="3">
        <f>INT((MONTH(_2024[[#This Row],[Semana n º Data]])-1)/3)+1</f>
        <v>3</v>
      </c>
    </row>
    <row r="2660" spans="1:8" x14ac:dyDescent="0.25">
      <c r="A2660" t="s">
        <v>234</v>
      </c>
      <c r="B2660">
        <f>+WEEKNUM(_2024[[#This Row],[Semana n º Data]],2)</f>
        <v>32</v>
      </c>
      <c r="C2660">
        <v>22</v>
      </c>
      <c r="D2660" t="s">
        <v>5</v>
      </c>
      <c r="E2660" t="str">
        <f>_xlfn.CONCAT(_2024[[#This Row],[Armazém]],_2024[[#This Row],[Data]])</f>
        <v>Faro CC Forum Algarve32</v>
      </c>
      <c r="F2660">
        <v>1805.11</v>
      </c>
      <c r="G2660">
        <v>11272.57</v>
      </c>
      <c r="H2660" s="3">
        <f>INT((MONTH(_2024[[#This Row],[Semana n º Data]])-1)/3)+1</f>
        <v>3</v>
      </c>
    </row>
    <row r="2661" spans="1:8" x14ac:dyDescent="0.25">
      <c r="A2661" t="s">
        <v>234</v>
      </c>
      <c r="B2661">
        <f>+WEEKNUM(_2024[[#This Row],[Semana n º Data]],2)</f>
        <v>32</v>
      </c>
      <c r="C2661">
        <v>26</v>
      </c>
      <c r="D2661" t="s">
        <v>13</v>
      </c>
      <c r="E2661" t="str">
        <f>_xlfn.CONCAT(_2024[[#This Row],[Armazém]],_2024[[#This Row],[Data]])</f>
        <v>Porto CC Norte Shopping32</v>
      </c>
      <c r="F2661">
        <v>3432.86</v>
      </c>
      <c r="G2661">
        <v>20000</v>
      </c>
      <c r="H2661" s="3">
        <f>INT((MONTH(_2024[[#This Row],[Semana n º Data]])-1)/3)+1</f>
        <v>3</v>
      </c>
    </row>
    <row r="2662" spans="1:8" x14ac:dyDescent="0.25">
      <c r="A2662" t="s">
        <v>234</v>
      </c>
      <c r="B2662">
        <f>+WEEKNUM(_2024[[#This Row],[Semana n º Data]],2)</f>
        <v>32</v>
      </c>
      <c r="C2662">
        <v>21</v>
      </c>
      <c r="D2662" t="s">
        <v>7</v>
      </c>
      <c r="E2662" t="str">
        <f>_xlfn.CONCAT(_2024[[#This Row],[Armazém]],_2024[[#This Row],[Data]])</f>
        <v>Lisboa CC Colombo32</v>
      </c>
      <c r="F2662">
        <v>2705.74</v>
      </c>
      <c r="G2662">
        <v>20000</v>
      </c>
      <c r="H2662" s="3">
        <f>INT((MONTH(_2024[[#This Row],[Semana n º Data]])-1)/3)+1</f>
        <v>3</v>
      </c>
    </row>
    <row r="2663" spans="1:8" x14ac:dyDescent="0.25">
      <c r="A2663" t="s">
        <v>234</v>
      </c>
      <c r="B2663">
        <f>+WEEKNUM(_2024[[#This Row],[Semana n º Data]],2)</f>
        <v>32</v>
      </c>
      <c r="C2663">
        <v>18</v>
      </c>
      <c r="D2663" t="s">
        <v>12</v>
      </c>
      <c r="E2663" t="str">
        <f>_xlfn.CONCAT(_2024[[#This Row],[Armazém]],_2024[[#This Row],[Data]])</f>
        <v>Porto Aeroporto32</v>
      </c>
      <c r="F2663">
        <v>1749.99</v>
      </c>
      <c r="G2663">
        <v>11923.15</v>
      </c>
      <c r="H2663" s="3">
        <f>INT((MONTH(_2024[[#This Row],[Semana n º Data]])-1)/3)+1</f>
        <v>3</v>
      </c>
    </row>
    <row r="2664" spans="1:8" x14ac:dyDescent="0.25">
      <c r="A2664" t="s">
        <v>234</v>
      </c>
      <c r="B2664">
        <f>+WEEKNUM(_2024[[#This Row],[Semana n º Data]],2)</f>
        <v>32</v>
      </c>
      <c r="C2664">
        <v>27</v>
      </c>
      <c r="D2664" t="s">
        <v>11</v>
      </c>
      <c r="E2664" t="str">
        <f>_xlfn.CONCAT(_2024[[#This Row],[Armazém]],_2024[[#This Row],[Data]])</f>
        <v>Oeiras C.C. Parque Oeiras32</v>
      </c>
      <c r="F2664">
        <v>2175.02</v>
      </c>
      <c r="G2664">
        <v>14000</v>
      </c>
      <c r="H2664" s="3">
        <f>INT((MONTH(_2024[[#This Row],[Semana n º Data]])-1)/3)+1</f>
        <v>3</v>
      </c>
    </row>
    <row r="2665" spans="1:8" x14ac:dyDescent="0.25">
      <c r="A2665" t="s">
        <v>234</v>
      </c>
      <c r="B2665">
        <f>+WEEKNUM(_2024[[#This Row],[Semana n º Data]],2)</f>
        <v>32</v>
      </c>
      <c r="C2665">
        <v>19</v>
      </c>
      <c r="D2665" t="s">
        <v>3</v>
      </c>
      <c r="E2665" t="str">
        <f>_xlfn.CONCAT(_2024[[#This Row],[Armazém]],_2024[[#This Row],[Data]])</f>
        <v>Braga32</v>
      </c>
      <c r="F2665">
        <v>1516.79</v>
      </c>
      <c r="G2665">
        <v>9646.3799999999992</v>
      </c>
      <c r="H2665" s="3">
        <f>INT((MONTH(_2024[[#This Row],[Semana n º Data]])-1)/3)+1</f>
        <v>3</v>
      </c>
    </row>
    <row r="2666" spans="1:8" x14ac:dyDescent="0.25">
      <c r="A2666" t="s">
        <v>234</v>
      </c>
      <c r="B2666">
        <f>+WEEKNUM(_2024[[#This Row],[Semana n º Data]],2)</f>
        <v>32</v>
      </c>
      <c r="C2666">
        <v>28</v>
      </c>
      <c r="D2666" t="s">
        <v>9</v>
      </c>
      <c r="E2666" t="str">
        <f>_xlfn.CONCAT(_2024[[#This Row],[Armazém]],_2024[[#This Row],[Data]])</f>
        <v>Lisbona Praca Dom Pedro32</v>
      </c>
      <c r="F2666">
        <v>3163.65</v>
      </c>
      <c r="G2666">
        <v>18000</v>
      </c>
      <c r="H2666" s="3">
        <f>INT((MONTH(_2024[[#This Row],[Semana n º Data]])-1)/3)+1</f>
        <v>3</v>
      </c>
    </row>
    <row r="2667" spans="1:8" x14ac:dyDescent="0.25">
      <c r="A2667" t="s">
        <v>234</v>
      </c>
      <c r="B2667">
        <f>+WEEKNUM(_2024[[#This Row],[Semana n º Data]],2)</f>
        <v>32</v>
      </c>
      <c r="C2667">
        <v>23</v>
      </c>
      <c r="D2667" t="s">
        <v>14</v>
      </c>
      <c r="E2667" t="str">
        <f>_xlfn.CONCAT(_2024[[#This Row],[Armazém]],_2024[[#This Row],[Data]])</f>
        <v>Lisbona Alcochete32</v>
      </c>
      <c r="F2667">
        <v>1456.31</v>
      </c>
      <c r="G2667">
        <v>17158.32</v>
      </c>
      <c r="H2667" s="3">
        <f>INT((MONTH(_2024[[#This Row],[Semana n º Data]])-1)/3)+1</f>
        <v>3</v>
      </c>
    </row>
    <row r="2668" spans="1:8" x14ac:dyDescent="0.25">
      <c r="A2668" t="s">
        <v>234</v>
      </c>
      <c r="B2668">
        <f>+WEEKNUM(_2024[[#This Row],[Semana n º Data]],2)</f>
        <v>32</v>
      </c>
      <c r="C2668">
        <v>29</v>
      </c>
      <c r="D2668" t="s">
        <v>2</v>
      </c>
      <c r="E2668" t="str">
        <f>_xlfn.CONCAT(_2024[[#This Row],[Armazém]],_2024[[#This Row],[Data]])</f>
        <v>Almancil Outlet32</v>
      </c>
      <c r="F2668">
        <v>2427.4299999999998</v>
      </c>
      <c r="G2668">
        <v>22110.77</v>
      </c>
      <c r="H2668" s="3">
        <f>INT((MONTH(_2024[[#This Row],[Semana n º Data]])-1)/3)+1</f>
        <v>3</v>
      </c>
    </row>
    <row r="2669" spans="1:8" x14ac:dyDescent="0.25">
      <c r="A2669" t="s">
        <v>234</v>
      </c>
      <c r="B2669">
        <f>+WEEKNUM(_2024[[#This Row],[Semana n º Data]],2)</f>
        <v>32</v>
      </c>
      <c r="C2669">
        <v>30</v>
      </c>
      <c r="D2669" t="s">
        <v>6</v>
      </c>
      <c r="E2669" t="str">
        <f>_xlfn.CONCAT(_2024[[#This Row],[Armazém]],_2024[[#This Row],[Data]])</f>
        <v>Lisboa CC Amoreiras32</v>
      </c>
      <c r="F2669">
        <v>1874.84</v>
      </c>
      <c r="G2669">
        <v>11000</v>
      </c>
      <c r="H2669" s="3">
        <f>INT((MONTH(_2024[[#This Row],[Semana n º Data]])-1)/3)+1</f>
        <v>3</v>
      </c>
    </row>
    <row r="2670" spans="1:8" x14ac:dyDescent="0.25">
      <c r="A2670" t="s">
        <v>235</v>
      </c>
      <c r="B2670">
        <f>+WEEKNUM(_2024[[#This Row],[Semana n º Data]],2)</f>
        <v>32</v>
      </c>
      <c r="C2670">
        <v>20</v>
      </c>
      <c r="D2670" t="s">
        <v>4</v>
      </c>
      <c r="E2670" t="str">
        <f>_xlfn.CONCAT(_2024[[#This Row],[Armazém]],_2024[[#This Row],[Data]])</f>
        <v>Coimbra CC Dolce Vita32</v>
      </c>
      <c r="F2670">
        <v>1281.26</v>
      </c>
      <c r="G2670">
        <v>10000</v>
      </c>
      <c r="H2670" s="3">
        <f>INT((MONTH(_2024[[#This Row],[Semana n º Data]])-1)/3)+1</f>
        <v>3</v>
      </c>
    </row>
    <row r="2671" spans="1:8" x14ac:dyDescent="0.25">
      <c r="A2671" t="s">
        <v>235</v>
      </c>
      <c r="B2671">
        <f>+WEEKNUM(_2024[[#This Row],[Semana n º Data]],2)</f>
        <v>32</v>
      </c>
      <c r="C2671">
        <v>24</v>
      </c>
      <c r="D2671" t="s">
        <v>10</v>
      </c>
      <c r="E2671" t="str">
        <f>_xlfn.CONCAT(_2024[[#This Row],[Armazém]],_2024[[#This Row],[Data]])</f>
        <v>Madeira Funchal CC La32</v>
      </c>
      <c r="F2671">
        <v>1570.39</v>
      </c>
      <c r="G2671">
        <v>12695.09</v>
      </c>
      <c r="H2671" s="3">
        <f>INT((MONTH(_2024[[#This Row],[Semana n º Data]])-1)/3)+1</f>
        <v>3</v>
      </c>
    </row>
    <row r="2672" spans="1:8" x14ac:dyDescent="0.25">
      <c r="A2672" t="s">
        <v>235</v>
      </c>
      <c r="B2672">
        <f>+WEEKNUM(_2024[[#This Row],[Semana n º Data]],2)</f>
        <v>32</v>
      </c>
      <c r="C2672">
        <v>22</v>
      </c>
      <c r="D2672" t="s">
        <v>5</v>
      </c>
      <c r="E2672" t="str">
        <f>_xlfn.CONCAT(_2024[[#This Row],[Armazém]],_2024[[#This Row],[Data]])</f>
        <v>Faro CC Forum Algarve32</v>
      </c>
      <c r="F2672">
        <v>791.65</v>
      </c>
      <c r="G2672">
        <v>11272.57</v>
      </c>
      <c r="H2672" s="3">
        <f>INT((MONTH(_2024[[#This Row],[Semana n º Data]])-1)/3)+1</f>
        <v>3</v>
      </c>
    </row>
    <row r="2673" spans="1:8" x14ac:dyDescent="0.25">
      <c r="A2673" t="s">
        <v>235</v>
      </c>
      <c r="B2673">
        <f>+WEEKNUM(_2024[[#This Row],[Semana n º Data]],2)</f>
        <v>32</v>
      </c>
      <c r="C2673">
        <v>26</v>
      </c>
      <c r="D2673" t="s">
        <v>13</v>
      </c>
      <c r="E2673" t="str">
        <f>_xlfn.CONCAT(_2024[[#This Row],[Armazém]],_2024[[#This Row],[Data]])</f>
        <v>Porto CC Norte Shopping32</v>
      </c>
      <c r="F2673">
        <v>2806.06</v>
      </c>
      <c r="G2673">
        <v>20000</v>
      </c>
      <c r="H2673" s="3">
        <f>INT((MONTH(_2024[[#This Row],[Semana n º Data]])-1)/3)+1</f>
        <v>3</v>
      </c>
    </row>
    <row r="2674" spans="1:8" x14ac:dyDescent="0.25">
      <c r="A2674" t="s">
        <v>235</v>
      </c>
      <c r="B2674">
        <f>+WEEKNUM(_2024[[#This Row],[Semana n º Data]],2)</f>
        <v>32</v>
      </c>
      <c r="C2674">
        <v>21</v>
      </c>
      <c r="D2674" t="s">
        <v>7</v>
      </c>
      <c r="E2674" t="str">
        <f>_xlfn.CONCAT(_2024[[#This Row],[Armazém]],_2024[[#This Row],[Data]])</f>
        <v>Lisboa CC Colombo32</v>
      </c>
      <c r="F2674">
        <v>2960.57</v>
      </c>
      <c r="G2674">
        <v>20000</v>
      </c>
      <c r="H2674" s="3">
        <f>INT((MONTH(_2024[[#This Row],[Semana n º Data]])-1)/3)+1</f>
        <v>3</v>
      </c>
    </row>
    <row r="2675" spans="1:8" x14ac:dyDescent="0.25">
      <c r="A2675" t="s">
        <v>235</v>
      </c>
      <c r="B2675">
        <f>+WEEKNUM(_2024[[#This Row],[Semana n º Data]],2)</f>
        <v>32</v>
      </c>
      <c r="C2675">
        <v>18</v>
      </c>
      <c r="D2675" t="s">
        <v>12</v>
      </c>
      <c r="E2675" t="str">
        <f>_xlfn.CONCAT(_2024[[#This Row],[Armazém]],_2024[[#This Row],[Data]])</f>
        <v>Porto Aeroporto32</v>
      </c>
      <c r="F2675">
        <v>1822.31</v>
      </c>
      <c r="G2675">
        <v>11923.15</v>
      </c>
      <c r="H2675" s="3">
        <f>INT((MONTH(_2024[[#This Row],[Semana n º Data]])-1)/3)+1</f>
        <v>3</v>
      </c>
    </row>
    <row r="2676" spans="1:8" x14ac:dyDescent="0.25">
      <c r="A2676" t="s">
        <v>235</v>
      </c>
      <c r="B2676">
        <f>+WEEKNUM(_2024[[#This Row],[Semana n º Data]],2)</f>
        <v>32</v>
      </c>
      <c r="C2676">
        <v>27</v>
      </c>
      <c r="D2676" t="s">
        <v>11</v>
      </c>
      <c r="E2676" t="str">
        <f>_xlfn.CONCAT(_2024[[#This Row],[Armazém]],_2024[[#This Row],[Data]])</f>
        <v>Oeiras C.C. Parque Oeiras32</v>
      </c>
      <c r="F2676">
        <v>2463.56</v>
      </c>
      <c r="G2676">
        <v>14000</v>
      </c>
      <c r="H2676" s="3">
        <f>INT((MONTH(_2024[[#This Row],[Semana n º Data]])-1)/3)+1</f>
        <v>3</v>
      </c>
    </row>
    <row r="2677" spans="1:8" x14ac:dyDescent="0.25">
      <c r="A2677" t="s">
        <v>235</v>
      </c>
      <c r="B2677">
        <f>+WEEKNUM(_2024[[#This Row],[Semana n º Data]],2)</f>
        <v>32</v>
      </c>
      <c r="C2677">
        <v>19</v>
      </c>
      <c r="D2677" t="s">
        <v>3</v>
      </c>
      <c r="E2677" t="str">
        <f>_xlfn.CONCAT(_2024[[#This Row],[Armazém]],_2024[[#This Row],[Data]])</f>
        <v>Braga32</v>
      </c>
      <c r="F2677">
        <v>1279.73</v>
      </c>
      <c r="G2677">
        <v>9646.3799999999992</v>
      </c>
      <c r="H2677" s="3">
        <f>INT((MONTH(_2024[[#This Row],[Semana n º Data]])-1)/3)+1</f>
        <v>3</v>
      </c>
    </row>
    <row r="2678" spans="1:8" x14ac:dyDescent="0.25">
      <c r="A2678" t="s">
        <v>235</v>
      </c>
      <c r="B2678">
        <f>+WEEKNUM(_2024[[#This Row],[Semana n º Data]],2)</f>
        <v>32</v>
      </c>
      <c r="C2678">
        <v>28</v>
      </c>
      <c r="D2678" t="s">
        <v>9</v>
      </c>
      <c r="E2678" t="str">
        <f>_xlfn.CONCAT(_2024[[#This Row],[Armazém]],_2024[[#This Row],[Data]])</f>
        <v>Lisbona Praca Dom Pedro32</v>
      </c>
      <c r="F2678">
        <v>2060.5</v>
      </c>
      <c r="G2678">
        <v>18000</v>
      </c>
      <c r="H2678" s="3">
        <f>INT((MONTH(_2024[[#This Row],[Semana n º Data]])-1)/3)+1</f>
        <v>3</v>
      </c>
    </row>
    <row r="2679" spans="1:8" x14ac:dyDescent="0.25">
      <c r="A2679" t="s">
        <v>235</v>
      </c>
      <c r="B2679">
        <f>+WEEKNUM(_2024[[#This Row],[Semana n º Data]],2)</f>
        <v>32</v>
      </c>
      <c r="C2679">
        <v>23</v>
      </c>
      <c r="D2679" t="s">
        <v>14</v>
      </c>
      <c r="E2679" t="str">
        <f>_xlfn.CONCAT(_2024[[#This Row],[Armazém]],_2024[[#This Row],[Data]])</f>
        <v>Lisbona Alcochete32</v>
      </c>
      <c r="F2679">
        <v>2605.87</v>
      </c>
      <c r="G2679">
        <v>17158.32</v>
      </c>
      <c r="H2679" s="3">
        <f>INT((MONTH(_2024[[#This Row],[Semana n º Data]])-1)/3)+1</f>
        <v>3</v>
      </c>
    </row>
    <row r="2680" spans="1:8" x14ac:dyDescent="0.25">
      <c r="A2680" t="s">
        <v>235</v>
      </c>
      <c r="B2680">
        <f>+WEEKNUM(_2024[[#This Row],[Semana n º Data]],2)</f>
        <v>32</v>
      </c>
      <c r="C2680">
        <v>29</v>
      </c>
      <c r="D2680" t="s">
        <v>2</v>
      </c>
      <c r="E2680" t="str">
        <f>_xlfn.CONCAT(_2024[[#This Row],[Armazém]],_2024[[#This Row],[Data]])</f>
        <v>Almancil Outlet32</v>
      </c>
      <c r="F2680">
        <v>2621.99</v>
      </c>
      <c r="G2680">
        <v>22110.77</v>
      </c>
      <c r="H2680" s="3">
        <f>INT((MONTH(_2024[[#This Row],[Semana n º Data]])-1)/3)+1</f>
        <v>3</v>
      </c>
    </row>
    <row r="2681" spans="1:8" x14ac:dyDescent="0.25">
      <c r="A2681" t="s">
        <v>235</v>
      </c>
      <c r="B2681">
        <f>+WEEKNUM(_2024[[#This Row],[Semana n º Data]],2)</f>
        <v>32</v>
      </c>
      <c r="C2681">
        <v>30</v>
      </c>
      <c r="D2681" t="s">
        <v>6</v>
      </c>
      <c r="E2681" t="str">
        <f>_xlfn.CONCAT(_2024[[#This Row],[Armazém]],_2024[[#This Row],[Data]])</f>
        <v>Lisboa CC Amoreiras32</v>
      </c>
      <c r="F2681">
        <v>2746.71</v>
      </c>
      <c r="G2681">
        <v>11000</v>
      </c>
      <c r="H2681" s="3">
        <f>INT((MONTH(_2024[[#This Row],[Semana n º Data]])-1)/3)+1</f>
        <v>3</v>
      </c>
    </row>
    <row r="2682" spans="1:8" x14ac:dyDescent="0.25">
      <c r="A2682" t="s">
        <v>236</v>
      </c>
      <c r="B2682">
        <f>+WEEKNUM(_2024[[#This Row],[Semana n º Data]],2)</f>
        <v>32</v>
      </c>
      <c r="C2682">
        <v>20</v>
      </c>
      <c r="D2682" t="s">
        <v>4</v>
      </c>
      <c r="E2682" t="str">
        <f>_xlfn.CONCAT(_2024[[#This Row],[Armazém]],_2024[[#This Row],[Data]])</f>
        <v>Coimbra CC Dolce Vita32</v>
      </c>
      <c r="F2682">
        <v>962.28</v>
      </c>
      <c r="G2682">
        <v>10000</v>
      </c>
      <c r="H2682" s="3">
        <f>INT((MONTH(_2024[[#This Row],[Semana n º Data]])-1)/3)+1</f>
        <v>3</v>
      </c>
    </row>
    <row r="2683" spans="1:8" x14ac:dyDescent="0.25">
      <c r="A2683" t="s">
        <v>236</v>
      </c>
      <c r="B2683">
        <f>+WEEKNUM(_2024[[#This Row],[Semana n º Data]],2)</f>
        <v>32</v>
      </c>
      <c r="C2683">
        <v>24</v>
      </c>
      <c r="D2683" t="s">
        <v>10</v>
      </c>
      <c r="E2683" t="str">
        <f>_xlfn.CONCAT(_2024[[#This Row],[Armazém]],_2024[[#This Row],[Data]])</f>
        <v>Madeira Funchal CC La32</v>
      </c>
      <c r="F2683">
        <v>2523.08</v>
      </c>
      <c r="G2683">
        <v>12695.09</v>
      </c>
      <c r="H2683" s="3">
        <f>INT((MONTH(_2024[[#This Row],[Semana n º Data]])-1)/3)+1</f>
        <v>3</v>
      </c>
    </row>
    <row r="2684" spans="1:8" x14ac:dyDescent="0.25">
      <c r="A2684" t="s">
        <v>236</v>
      </c>
      <c r="B2684">
        <f>+WEEKNUM(_2024[[#This Row],[Semana n º Data]],2)</f>
        <v>32</v>
      </c>
      <c r="C2684">
        <v>22</v>
      </c>
      <c r="D2684" t="s">
        <v>5</v>
      </c>
      <c r="E2684" t="str">
        <f>_xlfn.CONCAT(_2024[[#This Row],[Armazém]],_2024[[#This Row],[Data]])</f>
        <v>Faro CC Forum Algarve32</v>
      </c>
      <c r="F2684">
        <v>2815.39</v>
      </c>
      <c r="G2684">
        <v>11272.57</v>
      </c>
      <c r="H2684" s="3">
        <f>INT((MONTH(_2024[[#This Row],[Semana n º Data]])-1)/3)+1</f>
        <v>3</v>
      </c>
    </row>
    <row r="2685" spans="1:8" x14ac:dyDescent="0.25">
      <c r="A2685" t="s">
        <v>236</v>
      </c>
      <c r="B2685">
        <f>+WEEKNUM(_2024[[#This Row],[Semana n º Data]],2)</f>
        <v>32</v>
      </c>
      <c r="C2685">
        <v>26</v>
      </c>
      <c r="D2685" t="s">
        <v>13</v>
      </c>
      <c r="E2685" t="str">
        <f>_xlfn.CONCAT(_2024[[#This Row],[Armazém]],_2024[[#This Row],[Data]])</f>
        <v>Porto CC Norte Shopping32</v>
      </c>
      <c r="F2685">
        <v>2543.2199999999998</v>
      </c>
      <c r="G2685">
        <v>20000</v>
      </c>
      <c r="H2685" s="3">
        <f>INT((MONTH(_2024[[#This Row],[Semana n º Data]])-1)/3)+1</f>
        <v>3</v>
      </c>
    </row>
    <row r="2686" spans="1:8" x14ac:dyDescent="0.25">
      <c r="A2686" t="s">
        <v>236</v>
      </c>
      <c r="B2686">
        <f>+WEEKNUM(_2024[[#This Row],[Semana n º Data]],2)</f>
        <v>32</v>
      </c>
      <c r="C2686">
        <v>21</v>
      </c>
      <c r="D2686" t="s">
        <v>7</v>
      </c>
      <c r="E2686" t="str">
        <f>_xlfn.CONCAT(_2024[[#This Row],[Armazém]],_2024[[#This Row],[Data]])</f>
        <v>Lisboa CC Colombo32</v>
      </c>
      <c r="F2686">
        <v>2721.11</v>
      </c>
      <c r="G2686">
        <v>20000</v>
      </c>
      <c r="H2686" s="3">
        <f>INT((MONTH(_2024[[#This Row],[Semana n º Data]])-1)/3)+1</f>
        <v>3</v>
      </c>
    </row>
    <row r="2687" spans="1:8" x14ac:dyDescent="0.25">
      <c r="A2687" t="s">
        <v>236</v>
      </c>
      <c r="B2687">
        <f>+WEEKNUM(_2024[[#This Row],[Semana n º Data]],2)</f>
        <v>32</v>
      </c>
      <c r="C2687">
        <v>18</v>
      </c>
      <c r="D2687" t="s">
        <v>12</v>
      </c>
      <c r="E2687" t="str">
        <f>_xlfn.CONCAT(_2024[[#This Row],[Armazém]],_2024[[#This Row],[Data]])</f>
        <v>Porto Aeroporto32</v>
      </c>
      <c r="F2687">
        <v>1457.93</v>
      </c>
      <c r="G2687">
        <v>11923.15</v>
      </c>
      <c r="H2687" s="3">
        <f>INT((MONTH(_2024[[#This Row],[Semana n º Data]])-1)/3)+1</f>
        <v>3</v>
      </c>
    </row>
    <row r="2688" spans="1:8" x14ac:dyDescent="0.25">
      <c r="A2688" t="s">
        <v>236</v>
      </c>
      <c r="B2688">
        <f>+WEEKNUM(_2024[[#This Row],[Semana n º Data]],2)</f>
        <v>32</v>
      </c>
      <c r="C2688">
        <v>27</v>
      </c>
      <c r="D2688" t="s">
        <v>11</v>
      </c>
      <c r="E2688" t="str">
        <f>_xlfn.CONCAT(_2024[[#This Row],[Armazém]],_2024[[#This Row],[Data]])</f>
        <v>Oeiras C.C. Parque Oeiras32</v>
      </c>
      <c r="F2688">
        <v>1776.19</v>
      </c>
      <c r="G2688">
        <v>14000</v>
      </c>
      <c r="H2688" s="3">
        <f>INT((MONTH(_2024[[#This Row],[Semana n º Data]])-1)/3)+1</f>
        <v>3</v>
      </c>
    </row>
    <row r="2689" spans="1:8" x14ac:dyDescent="0.25">
      <c r="A2689" t="s">
        <v>236</v>
      </c>
      <c r="B2689">
        <f>+WEEKNUM(_2024[[#This Row],[Semana n º Data]],2)</f>
        <v>32</v>
      </c>
      <c r="C2689">
        <v>19</v>
      </c>
      <c r="D2689" t="s">
        <v>3</v>
      </c>
      <c r="E2689" t="str">
        <f>_xlfn.CONCAT(_2024[[#This Row],[Armazém]],_2024[[#This Row],[Data]])</f>
        <v>Braga32</v>
      </c>
      <c r="F2689">
        <v>975.59</v>
      </c>
      <c r="G2689">
        <v>9646.3799999999992</v>
      </c>
      <c r="H2689" s="3">
        <f>INT((MONTH(_2024[[#This Row],[Semana n º Data]])-1)/3)+1</f>
        <v>3</v>
      </c>
    </row>
    <row r="2690" spans="1:8" x14ac:dyDescent="0.25">
      <c r="A2690" t="s">
        <v>236</v>
      </c>
      <c r="B2690">
        <f>+WEEKNUM(_2024[[#This Row],[Semana n º Data]],2)</f>
        <v>32</v>
      </c>
      <c r="C2690">
        <v>28</v>
      </c>
      <c r="D2690" t="s">
        <v>9</v>
      </c>
      <c r="E2690" t="str">
        <f>_xlfn.CONCAT(_2024[[#This Row],[Armazém]],_2024[[#This Row],[Data]])</f>
        <v>Lisbona Praca Dom Pedro32</v>
      </c>
      <c r="F2690">
        <v>2522.9</v>
      </c>
      <c r="G2690">
        <v>18000</v>
      </c>
      <c r="H2690" s="3">
        <f>INT((MONTH(_2024[[#This Row],[Semana n º Data]])-1)/3)+1</f>
        <v>3</v>
      </c>
    </row>
    <row r="2691" spans="1:8" x14ac:dyDescent="0.25">
      <c r="A2691" t="s">
        <v>236</v>
      </c>
      <c r="B2691">
        <f>+WEEKNUM(_2024[[#This Row],[Semana n º Data]],2)</f>
        <v>32</v>
      </c>
      <c r="C2691">
        <v>23</v>
      </c>
      <c r="D2691" t="s">
        <v>14</v>
      </c>
      <c r="E2691" t="str">
        <f>_xlfn.CONCAT(_2024[[#This Row],[Armazém]],_2024[[#This Row],[Data]])</f>
        <v>Lisbona Alcochete32</v>
      </c>
      <c r="F2691">
        <v>2315.09</v>
      </c>
      <c r="G2691">
        <v>17158.32</v>
      </c>
      <c r="H2691" s="3">
        <f>INT((MONTH(_2024[[#This Row],[Semana n º Data]])-1)/3)+1</f>
        <v>3</v>
      </c>
    </row>
    <row r="2692" spans="1:8" x14ac:dyDescent="0.25">
      <c r="A2692" t="s">
        <v>236</v>
      </c>
      <c r="B2692">
        <f>+WEEKNUM(_2024[[#This Row],[Semana n º Data]],2)</f>
        <v>32</v>
      </c>
      <c r="C2692">
        <v>29</v>
      </c>
      <c r="D2692" t="s">
        <v>2</v>
      </c>
      <c r="E2692" t="str">
        <f>_xlfn.CONCAT(_2024[[#This Row],[Armazém]],_2024[[#This Row],[Data]])</f>
        <v>Almancil Outlet32</v>
      </c>
      <c r="F2692">
        <v>1943.31</v>
      </c>
      <c r="G2692">
        <v>22110.77</v>
      </c>
      <c r="H2692" s="3">
        <f>INT((MONTH(_2024[[#This Row],[Semana n º Data]])-1)/3)+1</f>
        <v>3</v>
      </c>
    </row>
    <row r="2693" spans="1:8" x14ac:dyDescent="0.25">
      <c r="A2693" t="s">
        <v>236</v>
      </c>
      <c r="B2693">
        <f>+WEEKNUM(_2024[[#This Row],[Semana n º Data]],2)</f>
        <v>32</v>
      </c>
      <c r="C2693">
        <v>30</v>
      </c>
      <c r="D2693" t="s">
        <v>6</v>
      </c>
      <c r="E2693" t="str">
        <f>_xlfn.CONCAT(_2024[[#This Row],[Armazém]],_2024[[#This Row],[Data]])</f>
        <v>Lisboa CC Amoreiras32</v>
      </c>
      <c r="F2693">
        <v>1254.22</v>
      </c>
      <c r="G2693">
        <v>11000</v>
      </c>
      <c r="H2693" s="3">
        <f>INT((MONTH(_2024[[#This Row],[Semana n º Data]])-1)/3)+1</f>
        <v>3</v>
      </c>
    </row>
    <row r="2694" spans="1:8" x14ac:dyDescent="0.25">
      <c r="A2694" t="s">
        <v>237</v>
      </c>
      <c r="B2694">
        <f>+WEEKNUM(_2024[[#This Row],[Semana n º Data]],2)</f>
        <v>32</v>
      </c>
      <c r="C2694">
        <v>20</v>
      </c>
      <c r="D2694" t="s">
        <v>4</v>
      </c>
      <c r="E2694" t="str">
        <f>_xlfn.CONCAT(_2024[[#This Row],[Armazém]],_2024[[#This Row],[Data]])</f>
        <v>Coimbra CC Dolce Vita32</v>
      </c>
      <c r="F2694">
        <v>1612.67</v>
      </c>
      <c r="G2694">
        <v>10000</v>
      </c>
      <c r="H2694" s="3">
        <f>INT((MONTH(_2024[[#This Row],[Semana n º Data]])-1)/3)+1</f>
        <v>3</v>
      </c>
    </row>
    <row r="2695" spans="1:8" x14ac:dyDescent="0.25">
      <c r="A2695" t="s">
        <v>237</v>
      </c>
      <c r="B2695">
        <f>+WEEKNUM(_2024[[#This Row],[Semana n º Data]],2)</f>
        <v>32</v>
      </c>
      <c r="C2695">
        <v>24</v>
      </c>
      <c r="D2695" t="s">
        <v>10</v>
      </c>
      <c r="E2695" t="str">
        <f>_xlfn.CONCAT(_2024[[#This Row],[Armazém]],_2024[[#This Row],[Data]])</f>
        <v>Madeira Funchal CC La32</v>
      </c>
      <c r="F2695">
        <v>2004.98</v>
      </c>
      <c r="G2695">
        <v>12695.09</v>
      </c>
      <c r="H2695" s="3">
        <f>INT((MONTH(_2024[[#This Row],[Semana n º Data]])-1)/3)+1</f>
        <v>3</v>
      </c>
    </row>
    <row r="2696" spans="1:8" x14ac:dyDescent="0.25">
      <c r="A2696" t="s">
        <v>237</v>
      </c>
      <c r="B2696">
        <f>+WEEKNUM(_2024[[#This Row],[Semana n º Data]],2)</f>
        <v>32</v>
      </c>
      <c r="C2696">
        <v>22</v>
      </c>
      <c r="D2696" t="s">
        <v>5</v>
      </c>
      <c r="E2696" t="str">
        <f>_xlfn.CONCAT(_2024[[#This Row],[Armazém]],_2024[[#This Row],[Data]])</f>
        <v>Faro CC Forum Algarve32</v>
      </c>
      <c r="F2696">
        <v>1033.1199999999999</v>
      </c>
      <c r="G2696">
        <v>11272.57</v>
      </c>
      <c r="H2696" s="3">
        <f>INT((MONTH(_2024[[#This Row],[Semana n º Data]])-1)/3)+1</f>
        <v>3</v>
      </c>
    </row>
    <row r="2697" spans="1:8" x14ac:dyDescent="0.25">
      <c r="A2697" t="s">
        <v>237</v>
      </c>
      <c r="B2697">
        <f>+WEEKNUM(_2024[[#This Row],[Semana n º Data]],2)</f>
        <v>32</v>
      </c>
      <c r="C2697">
        <v>26</v>
      </c>
      <c r="D2697" t="s">
        <v>13</v>
      </c>
      <c r="E2697" t="str">
        <f>_xlfn.CONCAT(_2024[[#This Row],[Armazém]],_2024[[#This Row],[Data]])</f>
        <v>Porto CC Norte Shopping32</v>
      </c>
      <c r="F2697">
        <v>2033.26</v>
      </c>
      <c r="G2697">
        <v>20000</v>
      </c>
      <c r="H2697" s="3">
        <f>INT((MONTH(_2024[[#This Row],[Semana n º Data]])-1)/3)+1</f>
        <v>3</v>
      </c>
    </row>
    <row r="2698" spans="1:8" x14ac:dyDescent="0.25">
      <c r="A2698" t="s">
        <v>237</v>
      </c>
      <c r="B2698">
        <f>+WEEKNUM(_2024[[#This Row],[Semana n º Data]],2)</f>
        <v>32</v>
      </c>
      <c r="C2698">
        <v>21</v>
      </c>
      <c r="D2698" t="s">
        <v>7</v>
      </c>
      <c r="E2698" t="str">
        <f>_xlfn.CONCAT(_2024[[#This Row],[Armazém]],_2024[[#This Row],[Data]])</f>
        <v>Lisboa CC Colombo32</v>
      </c>
      <c r="F2698">
        <v>2359.5500000000002</v>
      </c>
      <c r="G2698">
        <v>20000</v>
      </c>
      <c r="H2698" s="3">
        <f>INT((MONTH(_2024[[#This Row],[Semana n º Data]])-1)/3)+1</f>
        <v>3</v>
      </c>
    </row>
    <row r="2699" spans="1:8" x14ac:dyDescent="0.25">
      <c r="A2699" t="s">
        <v>237</v>
      </c>
      <c r="B2699">
        <f>+WEEKNUM(_2024[[#This Row],[Semana n º Data]],2)</f>
        <v>32</v>
      </c>
      <c r="C2699">
        <v>18</v>
      </c>
      <c r="D2699" t="s">
        <v>12</v>
      </c>
      <c r="E2699" t="str">
        <f>_xlfn.CONCAT(_2024[[#This Row],[Armazém]],_2024[[#This Row],[Data]])</f>
        <v>Porto Aeroporto32</v>
      </c>
      <c r="F2699">
        <v>1855.98</v>
      </c>
      <c r="G2699">
        <v>11923.15</v>
      </c>
      <c r="H2699" s="3">
        <f>INT((MONTH(_2024[[#This Row],[Semana n º Data]])-1)/3)+1</f>
        <v>3</v>
      </c>
    </row>
    <row r="2700" spans="1:8" x14ac:dyDescent="0.25">
      <c r="A2700" t="s">
        <v>237</v>
      </c>
      <c r="B2700">
        <f>+WEEKNUM(_2024[[#This Row],[Semana n º Data]],2)</f>
        <v>32</v>
      </c>
      <c r="C2700">
        <v>27</v>
      </c>
      <c r="D2700" t="s">
        <v>11</v>
      </c>
      <c r="E2700" t="str">
        <f>_xlfn.CONCAT(_2024[[#This Row],[Armazém]],_2024[[#This Row],[Data]])</f>
        <v>Oeiras C.C. Parque Oeiras32</v>
      </c>
      <c r="F2700">
        <v>1438.38</v>
      </c>
      <c r="G2700">
        <v>14000</v>
      </c>
      <c r="H2700" s="3">
        <f>INT((MONTH(_2024[[#This Row],[Semana n º Data]])-1)/3)+1</f>
        <v>3</v>
      </c>
    </row>
    <row r="2701" spans="1:8" x14ac:dyDescent="0.25">
      <c r="A2701" t="s">
        <v>237</v>
      </c>
      <c r="B2701">
        <f>+WEEKNUM(_2024[[#This Row],[Semana n º Data]],2)</f>
        <v>32</v>
      </c>
      <c r="C2701">
        <v>19</v>
      </c>
      <c r="D2701" t="s">
        <v>3</v>
      </c>
      <c r="E2701" t="str">
        <f>_xlfn.CONCAT(_2024[[#This Row],[Armazém]],_2024[[#This Row],[Data]])</f>
        <v>Braga32</v>
      </c>
      <c r="F2701">
        <v>1243.45</v>
      </c>
      <c r="G2701">
        <v>9646.3799999999992</v>
      </c>
      <c r="H2701" s="3">
        <f>INT((MONTH(_2024[[#This Row],[Semana n º Data]])-1)/3)+1</f>
        <v>3</v>
      </c>
    </row>
    <row r="2702" spans="1:8" x14ac:dyDescent="0.25">
      <c r="A2702" t="s">
        <v>237</v>
      </c>
      <c r="B2702">
        <f>+WEEKNUM(_2024[[#This Row],[Semana n º Data]],2)</f>
        <v>32</v>
      </c>
      <c r="C2702">
        <v>28</v>
      </c>
      <c r="D2702" t="s">
        <v>9</v>
      </c>
      <c r="E2702" t="str">
        <f>_xlfn.CONCAT(_2024[[#This Row],[Armazém]],_2024[[#This Row],[Data]])</f>
        <v>Lisbona Praca Dom Pedro32</v>
      </c>
      <c r="F2702">
        <v>3185.5</v>
      </c>
      <c r="G2702">
        <v>18000</v>
      </c>
      <c r="H2702" s="3">
        <f>INT((MONTH(_2024[[#This Row],[Semana n º Data]])-1)/3)+1</f>
        <v>3</v>
      </c>
    </row>
    <row r="2703" spans="1:8" x14ac:dyDescent="0.25">
      <c r="A2703" t="s">
        <v>237</v>
      </c>
      <c r="B2703">
        <f>+WEEKNUM(_2024[[#This Row],[Semana n º Data]],2)</f>
        <v>32</v>
      </c>
      <c r="C2703">
        <v>23</v>
      </c>
      <c r="D2703" t="s">
        <v>14</v>
      </c>
      <c r="E2703" t="str">
        <f>_xlfn.CONCAT(_2024[[#This Row],[Armazém]],_2024[[#This Row],[Data]])</f>
        <v>Lisbona Alcochete32</v>
      </c>
      <c r="F2703">
        <v>1822.81</v>
      </c>
      <c r="G2703">
        <v>17158.32</v>
      </c>
      <c r="H2703" s="3">
        <f>INT((MONTH(_2024[[#This Row],[Semana n º Data]])-1)/3)+1</f>
        <v>3</v>
      </c>
    </row>
    <row r="2704" spans="1:8" x14ac:dyDescent="0.25">
      <c r="A2704" t="s">
        <v>237</v>
      </c>
      <c r="B2704">
        <f>+WEEKNUM(_2024[[#This Row],[Semana n º Data]],2)</f>
        <v>32</v>
      </c>
      <c r="C2704">
        <v>29</v>
      </c>
      <c r="D2704" t="s">
        <v>2</v>
      </c>
      <c r="E2704" t="str">
        <f>_xlfn.CONCAT(_2024[[#This Row],[Armazém]],_2024[[#This Row],[Data]])</f>
        <v>Almancil Outlet32</v>
      </c>
      <c r="F2704">
        <v>2338.83</v>
      </c>
      <c r="G2704">
        <v>22110.77</v>
      </c>
      <c r="H2704" s="3">
        <f>INT((MONTH(_2024[[#This Row],[Semana n º Data]])-1)/3)+1</f>
        <v>3</v>
      </c>
    </row>
    <row r="2705" spans="1:8" x14ac:dyDescent="0.25">
      <c r="A2705" t="s">
        <v>237</v>
      </c>
      <c r="B2705">
        <f>+WEEKNUM(_2024[[#This Row],[Semana n º Data]],2)</f>
        <v>32</v>
      </c>
      <c r="C2705">
        <v>30</v>
      </c>
      <c r="D2705" t="s">
        <v>6</v>
      </c>
      <c r="E2705" t="str">
        <f>_xlfn.CONCAT(_2024[[#This Row],[Armazém]],_2024[[#This Row],[Data]])</f>
        <v>Lisboa CC Amoreiras32</v>
      </c>
      <c r="F2705">
        <v>1609.36</v>
      </c>
      <c r="G2705">
        <v>11000</v>
      </c>
      <c r="H2705" s="3">
        <f>INT((MONTH(_2024[[#This Row],[Semana n º Data]])-1)/3)+1</f>
        <v>3</v>
      </c>
    </row>
    <row r="2706" spans="1:8" x14ac:dyDescent="0.25">
      <c r="A2706" t="s">
        <v>238</v>
      </c>
      <c r="B2706">
        <f>+WEEKNUM(_2024[[#This Row],[Semana n º Data]],2)</f>
        <v>32</v>
      </c>
      <c r="C2706">
        <v>20</v>
      </c>
      <c r="D2706" t="s">
        <v>4</v>
      </c>
      <c r="E2706" t="str">
        <f>_xlfn.CONCAT(_2024[[#This Row],[Armazém]],_2024[[#This Row],[Data]])</f>
        <v>Coimbra CC Dolce Vita32</v>
      </c>
      <c r="F2706">
        <v>1682.5</v>
      </c>
      <c r="G2706">
        <v>10000</v>
      </c>
      <c r="H2706" s="3">
        <f>INT((MONTH(_2024[[#This Row],[Semana n º Data]])-1)/3)+1</f>
        <v>3</v>
      </c>
    </row>
    <row r="2707" spans="1:8" x14ac:dyDescent="0.25">
      <c r="A2707" t="s">
        <v>238</v>
      </c>
      <c r="B2707">
        <f>+WEEKNUM(_2024[[#This Row],[Semana n º Data]],2)</f>
        <v>32</v>
      </c>
      <c r="C2707">
        <v>24</v>
      </c>
      <c r="D2707" t="s">
        <v>10</v>
      </c>
      <c r="E2707" t="str">
        <f>_xlfn.CONCAT(_2024[[#This Row],[Armazém]],_2024[[#This Row],[Data]])</f>
        <v>Madeira Funchal CC La32</v>
      </c>
      <c r="F2707">
        <v>1129.95</v>
      </c>
      <c r="G2707">
        <v>12695.09</v>
      </c>
      <c r="H2707" s="3">
        <f>INT((MONTH(_2024[[#This Row],[Semana n º Data]])-1)/3)+1</f>
        <v>3</v>
      </c>
    </row>
    <row r="2708" spans="1:8" x14ac:dyDescent="0.25">
      <c r="A2708" t="s">
        <v>238</v>
      </c>
      <c r="B2708">
        <f>+WEEKNUM(_2024[[#This Row],[Semana n º Data]],2)</f>
        <v>32</v>
      </c>
      <c r="C2708">
        <v>22</v>
      </c>
      <c r="D2708" t="s">
        <v>5</v>
      </c>
      <c r="E2708" t="str">
        <f>_xlfn.CONCAT(_2024[[#This Row],[Armazém]],_2024[[#This Row],[Data]])</f>
        <v>Faro CC Forum Algarve32</v>
      </c>
      <c r="F2708">
        <v>1556.45</v>
      </c>
      <c r="G2708">
        <v>11272.57</v>
      </c>
      <c r="H2708" s="3">
        <f>INT((MONTH(_2024[[#This Row],[Semana n º Data]])-1)/3)+1</f>
        <v>3</v>
      </c>
    </row>
    <row r="2709" spans="1:8" x14ac:dyDescent="0.25">
      <c r="A2709" t="s">
        <v>238</v>
      </c>
      <c r="B2709">
        <f>+WEEKNUM(_2024[[#This Row],[Semana n º Data]],2)</f>
        <v>32</v>
      </c>
      <c r="C2709">
        <v>26</v>
      </c>
      <c r="D2709" t="s">
        <v>13</v>
      </c>
      <c r="E2709" t="str">
        <f>_xlfn.CONCAT(_2024[[#This Row],[Armazém]],_2024[[#This Row],[Data]])</f>
        <v>Porto CC Norte Shopping32</v>
      </c>
      <c r="F2709">
        <v>3322.86</v>
      </c>
      <c r="G2709">
        <v>20000</v>
      </c>
      <c r="H2709" s="3">
        <f>INT((MONTH(_2024[[#This Row],[Semana n º Data]])-1)/3)+1</f>
        <v>3</v>
      </c>
    </row>
    <row r="2710" spans="1:8" x14ac:dyDescent="0.25">
      <c r="A2710" t="s">
        <v>238</v>
      </c>
      <c r="B2710">
        <f>+WEEKNUM(_2024[[#This Row],[Semana n º Data]],2)</f>
        <v>32</v>
      </c>
      <c r="C2710">
        <v>21</v>
      </c>
      <c r="D2710" t="s">
        <v>7</v>
      </c>
      <c r="E2710" t="str">
        <f>_xlfn.CONCAT(_2024[[#This Row],[Armazém]],_2024[[#This Row],[Data]])</f>
        <v>Lisboa CC Colombo32</v>
      </c>
      <c r="F2710">
        <v>3211.71</v>
      </c>
      <c r="G2710">
        <v>20000</v>
      </c>
      <c r="H2710" s="3">
        <f>INT((MONTH(_2024[[#This Row],[Semana n º Data]])-1)/3)+1</f>
        <v>3</v>
      </c>
    </row>
    <row r="2711" spans="1:8" x14ac:dyDescent="0.25">
      <c r="A2711" t="s">
        <v>238</v>
      </c>
      <c r="B2711">
        <f>+WEEKNUM(_2024[[#This Row],[Semana n º Data]],2)</f>
        <v>32</v>
      </c>
      <c r="C2711">
        <v>18</v>
      </c>
      <c r="D2711" t="s">
        <v>12</v>
      </c>
      <c r="E2711" t="str">
        <f>_xlfn.CONCAT(_2024[[#This Row],[Armazém]],_2024[[#This Row],[Data]])</f>
        <v>Porto Aeroporto32</v>
      </c>
      <c r="F2711">
        <v>1593.63</v>
      </c>
      <c r="G2711">
        <v>11923.15</v>
      </c>
      <c r="H2711" s="3">
        <f>INT((MONTH(_2024[[#This Row],[Semana n º Data]])-1)/3)+1</f>
        <v>3</v>
      </c>
    </row>
    <row r="2712" spans="1:8" x14ac:dyDescent="0.25">
      <c r="A2712" t="s">
        <v>238</v>
      </c>
      <c r="B2712">
        <f>+WEEKNUM(_2024[[#This Row],[Semana n º Data]],2)</f>
        <v>32</v>
      </c>
      <c r="C2712">
        <v>27</v>
      </c>
      <c r="D2712" t="s">
        <v>11</v>
      </c>
      <c r="E2712" t="str">
        <f>_xlfn.CONCAT(_2024[[#This Row],[Armazém]],_2024[[#This Row],[Data]])</f>
        <v>Oeiras C.C. Parque Oeiras32</v>
      </c>
      <c r="F2712">
        <v>2734.71</v>
      </c>
      <c r="G2712">
        <v>14000</v>
      </c>
      <c r="H2712" s="3">
        <f>INT((MONTH(_2024[[#This Row],[Semana n º Data]])-1)/3)+1</f>
        <v>3</v>
      </c>
    </row>
    <row r="2713" spans="1:8" x14ac:dyDescent="0.25">
      <c r="A2713" t="s">
        <v>238</v>
      </c>
      <c r="B2713">
        <f>+WEEKNUM(_2024[[#This Row],[Semana n º Data]],2)</f>
        <v>32</v>
      </c>
      <c r="C2713">
        <v>19</v>
      </c>
      <c r="D2713" t="s">
        <v>3</v>
      </c>
      <c r="E2713" t="str">
        <f>_xlfn.CONCAT(_2024[[#This Row],[Armazém]],_2024[[#This Row],[Data]])</f>
        <v>Braga32</v>
      </c>
      <c r="F2713">
        <v>1769.82</v>
      </c>
      <c r="G2713">
        <v>9646.3799999999992</v>
      </c>
      <c r="H2713" s="3">
        <f>INT((MONTH(_2024[[#This Row],[Semana n º Data]])-1)/3)+1</f>
        <v>3</v>
      </c>
    </row>
    <row r="2714" spans="1:8" x14ac:dyDescent="0.25">
      <c r="A2714" t="s">
        <v>238</v>
      </c>
      <c r="B2714">
        <f>+WEEKNUM(_2024[[#This Row],[Semana n º Data]],2)</f>
        <v>32</v>
      </c>
      <c r="C2714">
        <v>28</v>
      </c>
      <c r="D2714" t="s">
        <v>9</v>
      </c>
      <c r="E2714" t="str">
        <f>_xlfn.CONCAT(_2024[[#This Row],[Armazém]],_2024[[#This Row],[Data]])</f>
        <v>Lisbona Praca Dom Pedro32</v>
      </c>
      <c r="F2714">
        <v>1904.47</v>
      </c>
      <c r="G2714">
        <v>18000</v>
      </c>
      <c r="H2714" s="3">
        <f>INT((MONTH(_2024[[#This Row],[Semana n º Data]])-1)/3)+1</f>
        <v>3</v>
      </c>
    </row>
    <row r="2715" spans="1:8" x14ac:dyDescent="0.25">
      <c r="A2715" t="s">
        <v>238</v>
      </c>
      <c r="B2715">
        <f>+WEEKNUM(_2024[[#This Row],[Semana n º Data]],2)</f>
        <v>32</v>
      </c>
      <c r="C2715">
        <v>23</v>
      </c>
      <c r="D2715" t="s">
        <v>14</v>
      </c>
      <c r="E2715" t="str">
        <f>_xlfn.CONCAT(_2024[[#This Row],[Armazém]],_2024[[#This Row],[Data]])</f>
        <v>Lisbona Alcochete32</v>
      </c>
      <c r="F2715">
        <v>2665.85</v>
      </c>
      <c r="G2715">
        <v>17158.32</v>
      </c>
      <c r="H2715" s="3">
        <f>INT((MONTH(_2024[[#This Row],[Semana n º Data]])-1)/3)+1</f>
        <v>3</v>
      </c>
    </row>
    <row r="2716" spans="1:8" x14ac:dyDescent="0.25">
      <c r="A2716" t="s">
        <v>238</v>
      </c>
      <c r="B2716">
        <f>+WEEKNUM(_2024[[#This Row],[Semana n º Data]],2)</f>
        <v>32</v>
      </c>
      <c r="C2716">
        <v>29</v>
      </c>
      <c r="D2716" t="s">
        <v>2</v>
      </c>
      <c r="E2716" t="str">
        <f>_xlfn.CONCAT(_2024[[#This Row],[Armazém]],_2024[[#This Row],[Data]])</f>
        <v>Almancil Outlet32</v>
      </c>
      <c r="F2716">
        <v>2686.63</v>
      </c>
      <c r="G2716">
        <v>22110.77</v>
      </c>
      <c r="H2716" s="3">
        <f>INT((MONTH(_2024[[#This Row],[Semana n º Data]])-1)/3)+1</f>
        <v>3</v>
      </c>
    </row>
    <row r="2717" spans="1:8" x14ac:dyDescent="0.25">
      <c r="A2717" t="s">
        <v>238</v>
      </c>
      <c r="B2717">
        <f>+WEEKNUM(_2024[[#This Row],[Semana n º Data]],2)</f>
        <v>32</v>
      </c>
      <c r="C2717">
        <v>30</v>
      </c>
      <c r="D2717" t="s">
        <v>6</v>
      </c>
      <c r="E2717" t="str">
        <f>_xlfn.CONCAT(_2024[[#This Row],[Armazém]],_2024[[#This Row],[Data]])</f>
        <v>Lisboa CC Amoreiras32</v>
      </c>
      <c r="F2717">
        <v>1310.44</v>
      </c>
      <c r="G2717">
        <v>11000</v>
      </c>
      <c r="H2717" s="3">
        <f>INT((MONTH(_2024[[#This Row],[Semana n º Data]])-1)/3)+1</f>
        <v>3</v>
      </c>
    </row>
    <row r="2718" spans="1:8" x14ac:dyDescent="0.25">
      <c r="A2718" t="s">
        <v>239</v>
      </c>
      <c r="B2718">
        <f>+WEEKNUM(_2024[[#This Row],[Semana n º Data]],2)</f>
        <v>32</v>
      </c>
      <c r="C2718">
        <v>20</v>
      </c>
      <c r="D2718" t="s">
        <v>4</v>
      </c>
      <c r="E2718" t="str">
        <f>_xlfn.CONCAT(_2024[[#This Row],[Armazém]],_2024[[#This Row],[Data]])</f>
        <v>Coimbra CC Dolce Vita32</v>
      </c>
      <c r="F2718">
        <v>883.17</v>
      </c>
      <c r="G2718">
        <v>10000</v>
      </c>
      <c r="H2718" s="3">
        <f>INT((MONTH(_2024[[#This Row],[Semana n º Data]])-1)/3)+1</f>
        <v>3</v>
      </c>
    </row>
    <row r="2719" spans="1:8" x14ac:dyDescent="0.25">
      <c r="A2719" t="s">
        <v>239</v>
      </c>
      <c r="B2719">
        <f>+WEEKNUM(_2024[[#This Row],[Semana n º Data]],2)</f>
        <v>32</v>
      </c>
      <c r="C2719">
        <v>24</v>
      </c>
      <c r="D2719" t="s">
        <v>10</v>
      </c>
      <c r="E2719" t="str">
        <f>_xlfn.CONCAT(_2024[[#This Row],[Armazém]],_2024[[#This Row],[Data]])</f>
        <v>Madeira Funchal CC La32</v>
      </c>
      <c r="F2719">
        <v>1674.6</v>
      </c>
      <c r="G2719">
        <v>12695.09</v>
      </c>
      <c r="H2719" s="3">
        <f>INT((MONTH(_2024[[#This Row],[Semana n º Data]])-1)/3)+1</f>
        <v>3</v>
      </c>
    </row>
    <row r="2720" spans="1:8" x14ac:dyDescent="0.25">
      <c r="A2720" t="s">
        <v>239</v>
      </c>
      <c r="B2720">
        <f>+WEEKNUM(_2024[[#This Row],[Semana n º Data]],2)</f>
        <v>32</v>
      </c>
      <c r="C2720">
        <v>22</v>
      </c>
      <c r="D2720" t="s">
        <v>5</v>
      </c>
      <c r="E2720" t="str">
        <f>_xlfn.CONCAT(_2024[[#This Row],[Armazém]],_2024[[#This Row],[Data]])</f>
        <v>Faro CC Forum Algarve32</v>
      </c>
      <c r="F2720">
        <v>2282.91</v>
      </c>
      <c r="G2720">
        <v>11272.57</v>
      </c>
      <c r="H2720" s="3">
        <f>INT((MONTH(_2024[[#This Row],[Semana n º Data]])-1)/3)+1</f>
        <v>3</v>
      </c>
    </row>
    <row r="2721" spans="1:8" x14ac:dyDescent="0.25">
      <c r="A2721" t="s">
        <v>239</v>
      </c>
      <c r="B2721">
        <f>+WEEKNUM(_2024[[#This Row],[Semana n º Data]],2)</f>
        <v>32</v>
      </c>
      <c r="C2721">
        <v>26</v>
      </c>
      <c r="D2721" t="s">
        <v>13</v>
      </c>
      <c r="E2721" t="str">
        <f>_xlfn.CONCAT(_2024[[#This Row],[Armazém]],_2024[[#This Row],[Data]])</f>
        <v>Porto CC Norte Shopping32</v>
      </c>
      <c r="F2721">
        <v>4423.72</v>
      </c>
      <c r="G2721">
        <v>20000</v>
      </c>
      <c r="H2721" s="3">
        <f>INT((MONTH(_2024[[#This Row],[Semana n º Data]])-1)/3)+1</f>
        <v>3</v>
      </c>
    </row>
    <row r="2722" spans="1:8" x14ac:dyDescent="0.25">
      <c r="A2722" t="s">
        <v>239</v>
      </c>
      <c r="B2722">
        <f>+WEEKNUM(_2024[[#This Row],[Semana n º Data]],2)</f>
        <v>32</v>
      </c>
      <c r="C2722">
        <v>21</v>
      </c>
      <c r="D2722" t="s">
        <v>7</v>
      </c>
      <c r="E2722" t="str">
        <f>_xlfn.CONCAT(_2024[[#This Row],[Armazém]],_2024[[#This Row],[Data]])</f>
        <v>Lisboa CC Colombo32</v>
      </c>
      <c r="F2722">
        <v>2128.44</v>
      </c>
      <c r="G2722">
        <v>20000</v>
      </c>
      <c r="H2722" s="3">
        <f>INT((MONTH(_2024[[#This Row],[Semana n º Data]])-1)/3)+1</f>
        <v>3</v>
      </c>
    </row>
    <row r="2723" spans="1:8" x14ac:dyDescent="0.25">
      <c r="A2723" t="s">
        <v>239</v>
      </c>
      <c r="B2723">
        <f>+WEEKNUM(_2024[[#This Row],[Semana n º Data]],2)</f>
        <v>32</v>
      </c>
      <c r="C2723">
        <v>18</v>
      </c>
      <c r="D2723" t="s">
        <v>12</v>
      </c>
      <c r="E2723" t="str">
        <f>_xlfn.CONCAT(_2024[[#This Row],[Armazém]],_2024[[#This Row],[Data]])</f>
        <v>Porto Aeroporto32</v>
      </c>
      <c r="F2723">
        <v>2935.87</v>
      </c>
      <c r="G2723">
        <v>11923.15</v>
      </c>
      <c r="H2723" s="3">
        <f>INT((MONTH(_2024[[#This Row],[Semana n º Data]])-1)/3)+1</f>
        <v>3</v>
      </c>
    </row>
    <row r="2724" spans="1:8" x14ac:dyDescent="0.25">
      <c r="A2724" t="s">
        <v>239</v>
      </c>
      <c r="B2724">
        <f>+WEEKNUM(_2024[[#This Row],[Semana n º Data]],2)</f>
        <v>32</v>
      </c>
      <c r="C2724">
        <v>27</v>
      </c>
      <c r="D2724" t="s">
        <v>11</v>
      </c>
      <c r="E2724" t="str">
        <f>_xlfn.CONCAT(_2024[[#This Row],[Armazém]],_2024[[#This Row],[Data]])</f>
        <v>Oeiras C.C. Parque Oeiras32</v>
      </c>
      <c r="F2724">
        <v>2235.06</v>
      </c>
      <c r="G2724">
        <v>14000</v>
      </c>
      <c r="H2724" s="3">
        <f>INT((MONTH(_2024[[#This Row],[Semana n º Data]])-1)/3)+1</f>
        <v>3</v>
      </c>
    </row>
    <row r="2725" spans="1:8" x14ac:dyDescent="0.25">
      <c r="A2725" t="s">
        <v>239</v>
      </c>
      <c r="B2725">
        <f>+WEEKNUM(_2024[[#This Row],[Semana n º Data]],2)</f>
        <v>32</v>
      </c>
      <c r="C2725">
        <v>28</v>
      </c>
      <c r="D2725" t="s">
        <v>9</v>
      </c>
      <c r="E2725" t="str">
        <f>_xlfn.CONCAT(_2024[[#This Row],[Armazém]],_2024[[#This Row],[Data]])</f>
        <v>Lisbona Praca Dom Pedro32</v>
      </c>
      <c r="F2725">
        <v>3332.74</v>
      </c>
      <c r="G2725">
        <v>18000</v>
      </c>
      <c r="H2725" s="3">
        <f>INT((MONTH(_2024[[#This Row],[Semana n º Data]])-1)/3)+1</f>
        <v>3</v>
      </c>
    </row>
    <row r="2726" spans="1:8" x14ac:dyDescent="0.25">
      <c r="A2726" t="s">
        <v>239</v>
      </c>
      <c r="B2726">
        <f>+WEEKNUM(_2024[[#This Row],[Semana n º Data]],2)</f>
        <v>32</v>
      </c>
      <c r="C2726">
        <v>23</v>
      </c>
      <c r="D2726" t="s">
        <v>14</v>
      </c>
      <c r="E2726" t="str">
        <f>_xlfn.CONCAT(_2024[[#This Row],[Armazém]],_2024[[#This Row],[Data]])</f>
        <v>Lisbona Alcochete32</v>
      </c>
      <c r="F2726">
        <v>4943.8999999999996</v>
      </c>
      <c r="G2726">
        <v>17158.32</v>
      </c>
      <c r="H2726" s="3">
        <f>INT((MONTH(_2024[[#This Row],[Semana n º Data]])-1)/3)+1</f>
        <v>3</v>
      </c>
    </row>
    <row r="2727" spans="1:8" x14ac:dyDescent="0.25">
      <c r="A2727" t="s">
        <v>239</v>
      </c>
      <c r="B2727">
        <f>+WEEKNUM(_2024[[#This Row],[Semana n º Data]],2)</f>
        <v>32</v>
      </c>
      <c r="C2727">
        <v>29</v>
      </c>
      <c r="D2727" t="s">
        <v>2</v>
      </c>
      <c r="E2727" t="str">
        <f>_xlfn.CONCAT(_2024[[#This Row],[Armazém]],_2024[[#This Row],[Data]])</f>
        <v>Almancil Outlet32</v>
      </c>
      <c r="F2727">
        <v>4226.87</v>
      </c>
      <c r="G2727">
        <v>22110.77</v>
      </c>
      <c r="H2727" s="3">
        <f>INT((MONTH(_2024[[#This Row],[Semana n º Data]])-1)/3)+1</f>
        <v>3</v>
      </c>
    </row>
    <row r="2728" spans="1:8" x14ac:dyDescent="0.25">
      <c r="A2728" t="s">
        <v>239</v>
      </c>
      <c r="B2728">
        <f>+WEEKNUM(_2024[[#This Row],[Semana n º Data]],2)</f>
        <v>32</v>
      </c>
      <c r="C2728">
        <v>30</v>
      </c>
      <c r="D2728" t="s">
        <v>6</v>
      </c>
      <c r="E2728" t="str">
        <f>_xlfn.CONCAT(_2024[[#This Row],[Armazém]],_2024[[#This Row],[Data]])</f>
        <v>Lisboa CC Amoreiras32</v>
      </c>
      <c r="F2728">
        <v>1482.26</v>
      </c>
      <c r="G2728">
        <v>11000</v>
      </c>
      <c r="H2728" s="3">
        <f>INT((MONTH(_2024[[#This Row],[Semana n º Data]])-1)/3)+1</f>
        <v>3</v>
      </c>
    </row>
    <row r="2729" spans="1:8" x14ac:dyDescent="0.25">
      <c r="A2729" t="s">
        <v>240</v>
      </c>
      <c r="B2729">
        <f>+WEEKNUM(_2024[[#This Row],[Semana n º Data]],2)</f>
        <v>33</v>
      </c>
      <c r="C2729">
        <v>20</v>
      </c>
      <c r="D2729" t="s">
        <v>4</v>
      </c>
      <c r="E2729" t="str">
        <f>_xlfn.CONCAT(_2024[[#This Row],[Armazém]],_2024[[#This Row],[Data]])</f>
        <v>Coimbra CC Dolce Vita33</v>
      </c>
      <c r="F2729">
        <v>1894.83</v>
      </c>
      <c r="G2729">
        <v>9777.61</v>
      </c>
      <c r="H2729" s="3">
        <f>INT((MONTH(_2024[[#This Row],[Semana n º Data]])-1)/3)+1</f>
        <v>3</v>
      </c>
    </row>
    <row r="2730" spans="1:8" x14ac:dyDescent="0.25">
      <c r="A2730" t="s">
        <v>240</v>
      </c>
      <c r="B2730">
        <f>+WEEKNUM(_2024[[#This Row],[Semana n º Data]],2)</f>
        <v>33</v>
      </c>
      <c r="C2730">
        <v>24</v>
      </c>
      <c r="D2730" t="s">
        <v>10</v>
      </c>
      <c r="E2730" t="str">
        <f>_xlfn.CONCAT(_2024[[#This Row],[Armazém]],_2024[[#This Row],[Data]])</f>
        <v>Madeira Funchal CC La33</v>
      </c>
      <c r="F2730">
        <v>2807.43</v>
      </c>
      <c r="G2730">
        <v>13976.36</v>
      </c>
      <c r="H2730" s="3">
        <f>INT((MONTH(_2024[[#This Row],[Semana n º Data]])-1)/3)+1</f>
        <v>3</v>
      </c>
    </row>
    <row r="2731" spans="1:8" x14ac:dyDescent="0.25">
      <c r="A2731" t="s">
        <v>240</v>
      </c>
      <c r="B2731">
        <f>+WEEKNUM(_2024[[#This Row],[Semana n º Data]],2)</f>
        <v>33</v>
      </c>
      <c r="C2731">
        <v>22</v>
      </c>
      <c r="D2731" t="s">
        <v>5</v>
      </c>
      <c r="E2731" t="str">
        <f>_xlfn.CONCAT(_2024[[#This Row],[Armazém]],_2024[[#This Row],[Data]])</f>
        <v>Faro CC Forum Algarve33</v>
      </c>
      <c r="F2731">
        <v>2121.48</v>
      </c>
      <c r="G2731">
        <v>10000</v>
      </c>
      <c r="H2731" s="3">
        <f>INT((MONTH(_2024[[#This Row],[Semana n º Data]])-1)/3)+1</f>
        <v>3</v>
      </c>
    </row>
    <row r="2732" spans="1:8" x14ac:dyDescent="0.25">
      <c r="A2732" t="s">
        <v>240</v>
      </c>
      <c r="B2732">
        <f>+WEEKNUM(_2024[[#This Row],[Semana n º Data]],2)</f>
        <v>33</v>
      </c>
      <c r="C2732">
        <v>26</v>
      </c>
      <c r="D2732" t="s">
        <v>13</v>
      </c>
      <c r="E2732" t="str">
        <f>_xlfn.CONCAT(_2024[[#This Row],[Armazém]],_2024[[#This Row],[Data]])</f>
        <v>Porto CC Norte Shopping33</v>
      </c>
      <c r="F2732">
        <v>2741.24</v>
      </c>
      <c r="G2732">
        <v>20966.32</v>
      </c>
      <c r="H2732" s="3">
        <f>INT((MONTH(_2024[[#This Row],[Semana n º Data]])-1)/3)+1</f>
        <v>3</v>
      </c>
    </row>
    <row r="2733" spans="1:8" x14ac:dyDescent="0.25">
      <c r="A2733" t="s">
        <v>240</v>
      </c>
      <c r="B2733">
        <f>+WEEKNUM(_2024[[#This Row],[Semana n º Data]],2)</f>
        <v>33</v>
      </c>
      <c r="C2733">
        <v>21</v>
      </c>
      <c r="D2733" t="s">
        <v>7</v>
      </c>
      <c r="E2733" t="str">
        <f>_xlfn.CONCAT(_2024[[#This Row],[Armazém]],_2024[[#This Row],[Data]])</f>
        <v>Lisboa CC Colombo33</v>
      </c>
      <c r="F2733">
        <v>2208.84</v>
      </c>
      <c r="G2733">
        <v>17941.060000000001</v>
      </c>
      <c r="H2733" s="3">
        <f>INT((MONTH(_2024[[#This Row],[Semana n º Data]])-1)/3)+1</f>
        <v>3</v>
      </c>
    </row>
    <row r="2734" spans="1:8" x14ac:dyDescent="0.25">
      <c r="A2734" t="s">
        <v>240</v>
      </c>
      <c r="B2734">
        <f>+WEEKNUM(_2024[[#This Row],[Semana n º Data]],2)</f>
        <v>33</v>
      </c>
      <c r="C2734">
        <v>18</v>
      </c>
      <c r="D2734" t="s">
        <v>12</v>
      </c>
      <c r="E2734" t="str">
        <f>_xlfn.CONCAT(_2024[[#This Row],[Armazém]],_2024[[#This Row],[Data]])</f>
        <v>Porto Aeroporto33</v>
      </c>
      <c r="F2734">
        <v>1549.84</v>
      </c>
      <c r="G2734">
        <v>14179.1</v>
      </c>
      <c r="H2734" s="3">
        <f>INT((MONTH(_2024[[#This Row],[Semana n º Data]])-1)/3)+1</f>
        <v>3</v>
      </c>
    </row>
    <row r="2735" spans="1:8" x14ac:dyDescent="0.25">
      <c r="A2735" t="s">
        <v>240</v>
      </c>
      <c r="B2735">
        <f>+WEEKNUM(_2024[[#This Row],[Semana n º Data]],2)</f>
        <v>33</v>
      </c>
      <c r="C2735">
        <v>27</v>
      </c>
      <c r="D2735" t="s">
        <v>11</v>
      </c>
      <c r="E2735" t="str">
        <f>_xlfn.CONCAT(_2024[[#This Row],[Armazém]],_2024[[#This Row],[Data]])</f>
        <v>Oeiras C.C. Parque Oeiras33</v>
      </c>
      <c r="F2735">
        <v>1754.95</v>
      </c>
      <c r="G2735">
        <v>14000</v>
      </c>
      <c r="H2735" s="3">
        <f>INT((MONTH(_2024[[#This Row],[Semana n º Data]])-1)/3)+1</f>
        <v>3</v>
      </c>
    </row>
    <row r="2736" spans="1:8" x14ac:dyDescent="0.25">
      <c r="A2736" t="s">
        <v>240</v>
      </c>
      <c r="B2736">
        <f>+WEEKNUM(_2024[[#This Row],[Semana n º Data]],2)</f>
        <v>33</v>
      </c>
      <c r="C2736">
        <v>19</v>
      </c>
      <c r="D2736" t="s">
        <v>3</v>
      </c>
      <c r="E2736" t="str">
        <f>_xlfn.CONCAT(_2024[[#This Row],[Armazém]],_2024[[#This Row],[Data]])</f>
        <v>Braga33</v>
      </c>
      <c r="F2736">
        <v>1693.74</v>
      </c>
      <c r="G2736">
        <v>10436.530000000001</v>
      </c>
      <c r="H2736" s="3">
        <f>INT((MONTH(_2024[[#This Row],[Semana n º Data]])-1)/3)+1</f>
        <v>3</v>
      </c>
    </row>
    <row r="2737" spans="1:8" x14ac:dyDescent="0.25">
      <c r="A2737" t="s">
        <v>240</v>
      </c>
      <c r="B2737">
        <f>+WEEKNUM(_2024[[#This Row],[Semana n º Data]],2)</f>
        <v>33</v>
      </c>
      <c r="C2737">
        <v>28</v>
      </c>
      <c r="D2737" t="s">
        <v>9</v>
      </c>
      <c r="E2737" t="str">
        <f>_xlfn.CONCAT(_2024[[#This Row],[Armazém]],_2024[[#This Row],[Data]])</f>
        <v>Lisbona Praca Dom Pedro33</v>
      </c>
      <c r="F2737">
        <v>2672.21</v>
      </c>
      <c r="G2737">
        <v>18000</v>
      </c>
      <c r="H2737" s="3">
        <f>INT((MONTH(_2024[[#This Row],[Semana n º Data]])-1)/3)+1</f>
        <v>3</v>
      </c>
    </row>
    <row r="2738" spans="1:8" x14ac:dyDescent="0.25">
      <c r="A2738" t="s">
        <v>240</v>
      </c>
      <c r="B2738">
        <f>+WEEKNUM(_2024[[#This Row],[Semana n º Data]],2)</f>
        <v>33</v>
      </c>
      <c r="C2738">
        <v>23</v>
      </c>
      <c r="D2738" t="s">
        <v>14</v>
      </c>
      <c r="E2738" t="str">
        <f>_xlfn.CONCAT(_2024[[#This Row],[Armazém]],_2024[[#This Row],[Data]])</f>
        <v>Lisbona Alcochete33</v>
      </c>
      <c r="F2738">
        <v>1778.83</v>
      </c>
      <c r="G2738">
        <v>18646.07</v>
      </c>
      <c r="H2738" s="3">
        <f>INT((MONTH(_2024[[#This Row],[Semana n º Data]])-1)/3)+1</f>
        <v>3</v>
      </c>
    </row>
    <row r="2739" spans="1:8" x14ac:dyDescent="0.25">
      <c r="A2739" t="s">
        <v>240</v>
      </c>
      <c r="B2739">
        <f>+WEEKNUM(_2024[[#This Row],[Semana n º Data]],2)</f>
        <v>33</v>
      </c>
      <c r="C2739">
        <v>29</v>
      </c>
      <c r="D2739" t="s">
        <v>2</v>
      </c>
      <c r="E2739" t="str">
        <f>_xlfn.CONCAT(_2024[[#This Row],[Armazém]],_2024[[#This Row],[Data]])</f>
        <v>Almancil Outlet33</v>
      </c>
      <c r="F2739">
        <v>2145.56</v>
      </c>
      <c r="G2739">
        <v>23541.65</v>
      </c>
      <c r="H2739" s="3">
        <f>INT((MONTH(_2024[[#This Row],[Semana n º Data]])-1)/3)+1</f>
        <v>3</v>
      </c>
    </row>
    <row r="2740" spans="1:8" x14ac:dyDescent="0.25">
      <c r="A2740" t="s">
        <v>240</v>
      </c>
      <c r="B2740">
        <f>+WEEKNUM(_2024[[#This Row],[Semana n º Data]],2)</f>
        <v>33</v>
      </c>
      <c r="C2740">
        <v>30</v>
      </c>
      <c r="D2740" t="s">
        <v>6</v>
      </c>
      <c r="E2740" t="str">
        <f>_xlfn.CONCAT(_2024[[#This Row],[Armazém]],_2024[[#This Row],[Data]])</f>
        <v>Lisboa CC Amoreiras33</v>
      </c>
      <c r="F2740">
        <v>2428.85</v>
      </c>
      <c r="G2740">
        <v>11709.49</v>
      </c>
      <c r="H2740" s="3">
        <f>INT((MONTH(_2024[[#This Row],[Semana n º Data]])-1)/3)+1</f>
        <v>3</v>
      </c>
    </row>
    <row r="2741" spans="1:8" x14ac:dyDescent="0.25">
      <c r="A2741" t="s">
        <v>241</v>
      </c>
      <c r="B2741">
        <f>+WEEKNUM(_2024[[#This Row],[Semana n º Data]],2)</f>
        <v>33</v>
      </c>
      <c r="C2741">
        <v>20</v>
      </c>
      <c r="D2741" t="s">
        <v>4</v>
      </c>
      <c r="E2741" t="str">
        <f>_xlfn.CONCAT(_2024[[#This Row],[Armazém]],_2024[[#This Row],[Data]])</f>
        <v>Coimbra CC Dolce Vita33</v>
      </c>
      <c r="F2741">
        <v>1458.57</v>
      </c>
      <c r="G2741">
        <v>9777.61</v>
      </c>
      <c r="H2741" s="3">
        <f>INT((MONTH(_2024[[#This Row],[Semana n º Data]])-1)/3)+1</f>
        <v>3</v>
      </c>
    </row>
    <row r="2742" spans="1:8" x14ac:dyDescent="0.25">
      <c r="A2742" t="s">
        <v>241</v>
      </c>
      <c r="B2742">
        <f>+WEEKNUM(_2024[[#This Row],[Semana n º Data]],2)</f>
        <v>33</v>
      </c>
      <c r="C2742">
        <v>24</v>
      </c>
      <c r="D2742" t="s">
        <v>10</v>
      </c>
      <c r="E2742" t="str">
        <f>_xlfn.CONCAT(_2024[[#This Row],[Armazém]],_2024[[#This Row],[Data]])</f>
        <v>Madeira Funchal CC La33</v>
      </c>
      <c r="F2742">
        <v>1504.39</v>
      </c>
      <c r="G2742">
        <v>13976.36</v>
      </c>
      <c r="H2742" s="3">
        <f>INT((MONTH(_2024[[#This Row],[Semana n º Data]])-1)/3)+1</f>
        <v>3</v>
      </c>
    </row>
    <row r="2743" spans="1:8" x14ac:dyDescent="0.25">
      <c r="A2743" t="s">
        <v>241</v>
      </c>
      <c r="B2743">
        <f>+WEEKNUM(_2024[[#This Row],[Semana n º Data]],2)</f>
        <v>33</v>
      </c>
      <c r="C2743">
        <v>22</v>
      </c>
      <c r="D2743" t="s">
        <v>5</v>
      </c>
      <c r="E2743" t="str">
        <f>_xlfn.CONCAT(_2024[[#This Row],[Armazém]],_2024[[#This Row],[Data]])</f>
        <v>Faro CC Forum Algarve33</v>
      </c>
      <c r="F2743">
        <v>1470.31</v>
      </c>
      <c r="G2743">
        <v>10000</v>
      </c>
      <c r="H2743" s="3">
        <f>INT((MONTH(_2024[[#This Row],[Semana n º Data]])-1)/3)+1</f>
        <v>3</v>
      </c>
    </row>
    <row r="2744" spans="1:8" x14ac:dyDescent="0.25">
      <c r="A2744" t="s">
        <v>241</v>
      </c>
      <c r="B2744">
        <f>+WEEKNUM(_2024[[#This Row],[Semana n º Data]],2)</f>
        <v>33</v>
      </c>
      <c r="C2744">
        <v>26</v>
      </c>
      <c r="D2744" t="s">
        <v>13</v>
      </c>
      <c r="E2744" t="str">
        <f>_xlfn.CONCAT(_2024[[#This Row],[Armazém]],_2024[[#This Row],[Data]])</f>
        <v>Porto CC Norte Shopping33</v>
      </c>
      <c r="F2744">
        <v>3935.47</v>
      </c>
      <c r="G2744">
        <v>20966.32</v>
      </c>
      <c r="H2744" s="3">
        <f>INT((MONTH(_2024[[#This Row],[Semana n º Data]])-1)/3)+1</f>
        <v>3</v>
      </c>
    </row>
    <row r="2745" spans="1:8" x14ac:dyDescent="0.25">
      <c r="A2745" t="s">
        <v>241</v>
      </c>
      <c r="B2745">
        <f>+WEEKNUM(_2024[[#This Row],[Semana n º Data]],2)</f>
        <v>33</v>
      </c>
      <c r="C2745">
        <v>21</v>
      </c>
      <c r="D2745" t="s">
        <v>7</v>
      </c>
      <c r="E2745" t="str">
        <f>_xlfn.CONCAT(_2024[[#This Row],[Armazém]],_2024[[#This Row],[Data]])</f>
        <v>Lisboa CC Colombo33</v>
      </c>
      <c r="F2745">
        <v>2833.01</v>
      </c>
      <c r="G2745">
        <v>17941.060000000001</v>
      </c>
      <c r="H2745" s="3">
        <f>INT((MONTH(_2024[[#This Row],[Semana n º Data]])-1)/3)+1</f>
        <v>3</v>
      </c>
    </row>
    <row r="2746" spans="1:8" x14ac:dyDescent="0.25">
      <c r="A2746" t="s">
        <v>241</v>
      </c>
      <c r="B2746">
        <f>+WEEKNUM(_2024[[#This Row],[Semana n º Data]],2)</f>
        <v>33</v>
      </c>
      <c r="C2746">
        <v>18</v>
      </c>
      <c r="D2746" t="s">
        <v>12</v>
      </c>
      <c r="E2746" t="str">
        <f>_xlfn.CONCAT(_2024[[#This Row],[Armazém]],_2024[[#This Row],[Data]])</f>
        <v>Porto Aeroporto33</v>
      </c>
      <c r="F2746">
        <v>1751.32</v>
      </c>
      <c r="G2746">
        <v>14179.1</v>
      </c>
      <c r="H2746" s="3">
        <f>INT((MONTH(_2024[[#This Row],[Semana n º Data]])-1)/3)+1</f>
        <v>3</v>
      </c>
    </row>
    <row r="2747" spans="1:8" x14ac:dyDescent="0.25">
      <c r="A2747" t="s">
        <v>241</v>
      </c>
      <c r="B2747">
        <f>+WEEKNUM(_2024[[#This Row],[Semana n º Data]],2)</f>
        <v>33</v>
      </c>
      <c r="C2747">
        <v>27</v>
      </c>
      <c r="D2747" t="s">
        <v>11</v>
      </c>
      <c r="E2747" t="str">
        <f>_xlfn.CONCAT(_2024[[#This Row],[Armazém]],_2024[[#This Row],[Data]])</f>
        <v>Oeiras C.C. Parque Oeiras33</v>
      </c>
      <c r="F2747">
        <v>1486.59</v>
      </c>
      <c r="G2747">
        <v>14000</v>
      </c>
      <c r="H2747" s="3">
        <f>INT((MONTH(_2024[[#This Row],[Semana n º Data]])-1)/3)+1</f>
        <v>3</v>
      </c>
    </row>
    <row r="2748" spans="1:8" x14ac:dyDescent="0.25">
      <c r="A2748" t="s">
        <v>241</v>
      </c>
      <c r="B2748">
        <f>+WEEKNUM(_2024[[#This Row],[Semana n º Data]],2)</f>
        <v>33</v>
      </c>
      <c r="C2748">
        <v>19</v>
      </c>
      <c r="D2748" t="s">
        <v>3</v>
      </c>
      <c r="E2748" t="str">
        <f>_xlfn.CONCAT(_2024[[#This Row],[Armazém]],_2024[[#This Row],[Data]])</f>
        <v>Braga33</v>
      </c>
      <c r="F2748">
        <v>2568.63</v>
      </c>
      <c r="G2748">
        <v>10436.530000000001</v>
      </c>
      <c r="H2748" s="3">
        <f>INT((MONTH(_2024[[#This Row],[Semana n º Data]])-1)/3)+1</f>
        <v>3</v>
      </c>
    </row>
    <row r="2749" spans="1:8" x14ac:dyDescent="0.25">
      <c r="A2749" t="s">
        <v>241</v>
      </c>
      <c r="B2749">
        <f>+WEEKNUM(_2024[[#This Row],[Semana n º Data]],2)</f>
        <v>33</v>
      </c>
      <c r="C2749">
        <v>28</v>
      </c>
      <c r="D2749" t="s">
        <v>9</v>
      </c>
      <c r="E2749" t="str">
        <f>_xlfn.CONCAT(_2024[[#This Row],[Armazém]],_2024[[#This Row],[Data]])</f>
        <v>Lisbona Praca Dom Pedro33</v>
      </c>
      <c r="F2749">
        <v>2587.84</v>
      </c>
      <c r="G2749">
        <v>18000</v>
      </c>
      <c r="H2749" s="3">
        <f>INT((MONTH(_2024[[#This Row],[Semana n º Data]])-1)/3)+1</f>
        <v>3</v>
      </c>
    </row>
    <row r="2750" spans="1:8" x14ac:dyDescent="0.25">
      <c r="A2750" t="s">
        <v>241</v>
      </c>
      <c r="B2750">
        <f>+WEEKNUM(_2024[[#This Row],[Semana n º Data]],2)</f>
        <v>33</v>
      </c>
      <c r="C2750">
        <v>23</v>
      </c>
      <c r="D2750" t="s">
        <v>14</v>
      </c>
      <c r="E2750" t="str">
        <f>_xlfn.CONCAT(_2024[[#This Row],[Armazém]],_2024[[#This Row],[Data]])</f>
        <v>Lisbona Alcochete33</v>
      </c>
      <c r="F2750">
        <v>1841.38</v>
      </c>
      <c r="G2750">
        <v>18646.07</v>
      </c>
      <c r="H2750" s="3">
        <f>INT((MONTH(_2024[[#This Row],[Semana n º Data]])-1)/3)+1</f>
        <v>3</v>
      </c>
    </row>
    <row r="2751" spans="1:8" x14ac:dyDescent="0.25">
      <c r="A2751" t="s">
        <v>241</v>
      </c>
      <c r="B2751">
        <f>+WEEKNUM(_2024[[#This Row],[Semana n º Data]],2)</f>
        <v>33</v>
      </c>
      <c r="C2751">
        <v>29</v>
      </c>
      <c r="D2751" t="s">
        <v>2</v>
      </c>
      <c r="E2751" t="str">
        <f>_xlfn.CONCAT(_2024[[#This Row],[Armazém]],_2024[[#This Row],[Data]])</f>
        <v>Almancil Outlet33</v>
      </c>
      <c r="F2751">
        <v>2379.2199999999998</v>
      </c>
      <c r="G2751">
        <v>23541.65</v>
      </c>
      <c r="H2751" s="3">
        <f>INT((MONTH(_2024[[#This Row],[Semana n º Data]])-1)/3)+1</f>
        <v>3</v>
      </c>
    </row>
    <row r="2752" spans="1:8" x14ac:dyDescent="0.25">
      <c r="A2752" t="s">
        <v>241</v>
      </c>
      <c r="B2752">
        <f>+WEEKNUM(_2024[[#This Row],[Semana n º Data]],2)</f>
        <v>33</v>
      </c>
      <c r="C2752">
        <v>30</v>
      </c>
      <c r="D2752" t="s">
        <v>6</v>
      </c>
      <c r="E2752" t="str">
        <f>_xlfn.CONCAT(_2024[[#This Row],[Armazém]],_2024[[#This Row],[Data]])</f>
        <v>Lisboa CC Amoreiras33</v>
      </c>
      <c r="F2752">
        <v>1608.52</v>
      </c>
      <c r="G2752">
        <v>11709.49</v>
      </c>
      <c r="H2752" s="3">
        <f>INT((MONTH(_2024[[#This Row],[Semana n º Data]])-1)/3)+1</f>
        <v>3</v>
      </c>
    </row>
    <row r="2753" spans="1:8" x14ac:dyDescent="0.25">
      <c r="A2753" t="s">
        <v>242</v>
      </c>
      <c r="B2753">
        <f>+WEEKNUM(_2024[[#This Row],[Semana n º Data]],2)</f>
        <v>33</v>
      </c>
      <c r="C2753">
        <v>20</v>
      </c>
      <c r="D2753" t="s">
        <v>4</v>
      </c>
      <c r="E2753" t="str">
        <f>_xlfn.CONCAT(_2024[[#This Row],[Armazém]],_2024[[#This Row],[Data]])</f>
        <v>Coimbra CC Dolce Vita33</v>
      </c>
      <c r="F2753">
        <v>1716.42</v>
      </c>
      <c r="G2753">
        <v>9777.61</v>
      </c>
      <c r="H2753" s="3">
        <f>INT((MONTH(_2024[[#This Row],[Semana n º Data]])-1)/3)+1</f>
        <v>3</v>
      </c>
    </row>
    <row r="2754" spans="1:8" x14ac:dyDescent="0.25">
      <c r="A2754" t="s">
        <v>242</v>
      </c>
      <c r="B2754">
        <f>+WEEKNUM(_2024[[#This Row],[Semana n º Data]],2)</f>
        <v>33</v>
      </c>
      <c r="C2754">
        <v>24</v>
      </c>
      <c r="D2754" t="s">
        <v>10</v>
      </c>
      <c r="E2754" t="str">
        <f>_xlfn.CONCAT(_2024[[#This Row],[Armazém]],_2024[[#This Row],[Data]])</f>
        <v>Madeira Funchal CC La33</v>
      </c>
      <c r="F2754">
        <v>1871.68</v>
      </c>
      <c r="G2754">
        <v>13976.36</v>
      </c>
      <c r="H2754" s="3">
        <f>INT((MONTH(_2024[[#This Row],[Semana n º Data]])-1)/3)+1</f>
        <v>3</v>
      </c>
    </row>
    <row r="2755" spans="1:8" x14ac:dyDescent="0.25">
      <c r="A2755" t="s">
        <v>242</v>
      </c>
      <c r="B2755">
        <f>+WEEKNUM(_2024[[#This Row],[Semana n º Data]],2)</f>
        <v>33</v>
      </c>
      <c r="C2755">
        <v>22</v>
      </c>
      <c r="D2755" t="s">
        <v>5</v>
      </c>
      <c r="E2755" t="str">
        <f>_xlfn.CONCAT(_2024[[#This Row],[Armazém]],_2024[[#This Row],[Data]])</f>
        <v>Faro CC Forum Algarve33</v>
      </c>
      <c r="F2755">
        <v>2062.7600000000002</v>
      </c>
      <c r="G2755">
        <v>10000</v>
      </c>
      <c r="H2755" s="3">
        <f>INT((MONTH(_2024[[#This Row],[Semana n º Data]])-1)/3)+1</f>
        <v>3</v>
      </c>
    </row>
    <row r="2756" spans="1:8" x14ac:dyDescent="0.25">
      <c r="A2756" t="s">
        <v>242</v>
      </c>
      <c r="B2756">
        <f>+WEEKNUM(_2024[[#This Row],[Semana n º Data]],2)</f>
        <v>33</v>
      </c>
      <c r="C2756">
        <v>26</v>
      </c>
      <c r="D2756" t="s">
        <v>13</v>
      </c>
      <c r="E2756" t="str">
        <f>_xlfn.CONCAT(_2024[[#This Row],[Armazém]],_2024[[#This Row],[Data]])</f>
        <v>Porto CC Norte Shopping33</v>
      </c>
      <c r="F2756">
        <v>2184.12</v>
      </c>
      <c r="G2756">
        <v>20966.32</v>
      </c>
      <c r="H2756" s="3">
        <f>INT((MONTH(_2024[[#This Row],[Semana n º Data]])-1)/3)+1</f>
        <v>3</v>
      </c>
    </row>
    <row r="2757" spans="1:8" x14ac:dyDescent="0.25">
      <c r="A2757" t="s">
        <v>242</v>
      </c>
      <c r="B2757">
        <f>+WEEKNUM(_2024[[#This Row],[Semana n º Data]],2)</f>
        <v>33</v>
      </c>
      <c r="C2757">
        <v>21</v>
      </c>
      <c r="D2757" t="s">
        <v>7</v>
      </c>
      <c r="E2757" t="str">
        <f>_xlfn.CONCAT(_2024[[#This Row],[Armazém]],_2024[[#This Row],[Data]])</f>
        <v>Lisboa CC Colombo33</v>
      </c>
      <c r="F2757">
        <v>2955.86</v>
      </c>
      <c r="G2757">
        <v>17941.060000000001</v>
      </c>
      <c r="H2757" s="3">
        <f>INT((MONTH(_2024[[#This Row],[Semana n º Data]])-1)/3)+1</f>
        <v>3</v>
      </c>
    </row>
    <row r="2758" spans="1:8" x14ac:dyDescent="0.25">
      <c r="A2758" t="s">
        <v>242</v>
      </c>
      <c r="B2758">
        <f>+WEEKNUM(_2024[[#This Row],[Semana n º Data]],2)</f>
        <v>33</v>
      </c>
      <c r="C2758">
        <v>18</v>
      </c>
      <c r="D2758" t="s">
        <v>12</v>
      </c>
      <c r="E2758" t="str">
        <f>_xlfn.CONCAT(_2024[[#This Row],[Armazém]],_2024[[#This Row],[Data]])</f>
        <v>Porto Aeroporto33</v>
      </c>
      <c r="F2758">
        <v>1668.03</v>
      </c>
      <c r="G2758">
        <v>14179.1</v>
      </c>
      <c r="H2758" s="3">
        <f>INT((MONTH(_2024[[#This Row],[Semana n º Data]])-1)/3)+1</f>
        <v>3</v>
      </c>
    </row>
    <row r="2759" spans="1:8" x14ac:dyDescent="0.25">
      <c r="A2759" t="s">
        <v>242</v>
      </c>
      <c r="B2759">
        <f>+WEEKNUM(_2024[[#This Row],[Semana n º Data]],2)</f>
        <v>33</v>
      </c>
      <c r="C2759">
        <v>27</v>
      </c>
      <c r="D2759" t="s">
        <v>11</v>
      </c>
      <c r="E2759" t="str">
        <f>_xlfn.CONCAT(_2024[[#This Row],[Armazém]],_2024[[#This Row],[Data]])</f>
        <v>Oeiras C.C. Parque Oeiras33</v>
      </c>
      <c r="F2759">
        <v>2361.7399999999998</v>
      </c>
      <c r="G2759">
        <v>14000</v>
      </c>
      <c r="H2759" s="3">
        <f>INT((MONTH(_2024[[#This Row],[Semana n º Data]])-1)/3)+1</f>
        <v>3</v>
      </c>
    </row>
    <row r="2760" spans="1:8" x14ac:dyDescent="0.25">
      <c r="A2760" t="s">
        <v>242</v>
      </c>
      <c r="B2760">
        <f>+WEEKNUM(_2024[[#This Row],[Semana n º Data]],2)</f>
        <v>33</v>
      </c>
      <c r="C2760">
        <v>19</v>
      </c>
      <c r="D2760" t="s">
        <v>3</v>
      </c>
      <c r="E2760" t="str">
        <f>_xlfn.CONCAT(_2024[[#This Row],[Armazém]],_2024[[#This Row],[Data]])</f>
        <v>Braga33</v>
      </c>
      <c r="F2760">
        <v>1584.9</v>
      </c>
      <c r="G2760">
        <v>10436.530000000001</v>
      </c>
      <c r="H2760" s="3">
        <f>INT((MONTH(_2024[[#This Row],[Semana n º Data]])-1)/3)+1</f>
        <v>3</v>
      </c>
    </row>
    <row r="2761" spans="1:8" x14ac:dyDescent="0.25">
      <c r="A2761" t="s">
        <v>242</v>
      </c>
      <c r="B2761">
        <f>+WEEKNUM(_2024[[#This Row],[Semana n º Data]],2)</f>
        <v>33</v>
      </c>
      <c r="C2761">
        <v>28</v>
      </c>
      <c r="D2761" t="s">
        <v>9</v>
      </c>
      <c r="E2761" t="str">
        <f>_xlfn.CONCAT(_2024[[#This Row],[Armazém]],_2024[[#This Row],[Data]])</f>
        <v>Lisbona Praca Dom Pedro33</v>
      </c>
      <c r="F2761">
        <v>2890.05</v>
      </c>
      <c r="G2761">
        <v>18000</v>
      </c>
      <c r="H2761" s="3">
        <f>INT((MONTH(_2024[[#This Row],[Semana n º Data]])-1)/3)+1</f>
        <v>3</v>
      </c>
    </row>
    <row r="2762" spans="1:8" x14ac:dyDescent="0.25">
      <c r="A2762" t="s">
        <v>242</v>
      </c>
      <c r="B2762">
        <f>+WEEKNUM(_2024[[#This Row],[Semana n º Data]],2)</f>
        <v>33</v>
      </c>
      <c r="C2762">
        <v>23</v>
      </c>
      <c r="D2762" t="s">
        <v>14</v>
      </c>
      <c r="E2762" t="str">
        <f>_xlfn.CONCAT(_2024[[#This Row],[Armazém]],_2024[[#This Row],[Data]])</f>
        <v>Lisbona Alcochete33</v>
      </c>
      <c r="F2762">
        <v>2150.4299999999998</v>
      </c>
      <c r="G2762">
        <v>18646.07</v>
      </c>
      <c r="H2762" s="3">
        <f>INT((MONTH(_2024[[#This Row],[Semana n º Data]])-1)/3)+1</f>
        <v>3</v>
      </c>
    </row>
    <row r="2763" spans="1:8" x14ac:dyDescent="0.25">
      <c r="A2763" t="s">
        <v>242</v>
      </c>
      <c r="B2763">
        <f>+WEEKNUM(_2024[[#This Row],[Semana n º Data]],2)</f>
        <v>33</v>
      </c>
      <c r="C2763">
        <v>29</v>
      </c>
      <c r="D2763" t="s">
        <v>2</v>
      </c>
      <c r="E2763" t="str">
        <f>_xlfn.CONCAT(_2024[[#This Row],[Armazém]],_2024[[#This Row],[Data]])</f>
        <v>Almancil Outlet33</v>
      </c>
      <c r="F2763">
        <v>2122.35</v>
      </c>
      <c r="G2763">
        <v>23541.65</v>
      </c>
      <c r="H2763" s="3">
        <f>INT((MONTH(_2024[[#This Row],[Semana n º Data]])-1)/3)+1</f>
        <v>3</v>
      </c>
    </row>
    <row r="2764" spans="1:8" x14ac:dyDescent="0.25">
      <c r="A2764" t="s">
        <v>242</v>
      </c>
      <c r="B2764">
        <f>+WEEKNUM(_2024[[#This Row],[Semana n º Data]],2)</f>
        <v>33</v>
      </c>
      <c r="C2764">
        <v>30</v>
      </c>
      <c r="D2764" t="s">
        <v>6</v>
      </c>
      <c r="E2764" t="str">
        <f>_xlfn.CONCAT(_2024[[#This Row],[Armazém]],_2024[[#This Row],[Data]])</f>
        <v>Lisboa CC Amoreiras33</v>
      </c>
      <c r="F2764">
        <v>1203.1099999999999</v>
      </c>
      <c r="G2764">
        <v>11709.49</v>
      </c>
      <c r="H2764" s="3">
        <f>INT((MONTH(_2024[[#This Row],[Semana n º Data]])-1)/3)+1</f>
        <v>3</v>
      </c>
    </row>
    <row r="2765" spans="1:8" x14ac:dyDescent="0.25">
      <c r="A2765" t="s">
        <v>243</v>
      </c>
      <c r="B2765">
        <f>+WEEKNUM(_2024[[#This Row],[Semana n º Data]],2)</f>
        <v>33</v>
      </c>
      <c r="C2765">
        <v>20</v>
      </c>
      <c r="D2765" t="s">
        <v>4</v>
      </c>
      <c r="E2765" t="str">
        <f>_xlfn.CONCAT(_2024[[#This Row],[Armazém]],_2024[[#This Row],[Data]])</f>
        <v>Coimbra CC Dolce Vita33</v>
      </c>
      <c r="F2765">
        <v>2217.4299999999998</v>
      </c>
      <c r="G2765">
        <v>9777.61</v>
      </c>
      <c r="H2765" s="3">
        <f>INT((MONTH(_2024[[#This Row],[Semana n º Data]])-1)/3)+1</f>
        <v>3</v>
      </c>
    </row>
    <row r="2766" spans="1:8" x14ac:dyDescent="0.25">
      <c r="A2766" t="s">
        <v>243</v>
      </c>
      <c r="B2766">
        <f>+WEEKNUM(_2024[[#This Row],[Semana n º Data]],2)</f>
        <v>33</v>
      </c>
      <c r="C2766">
        <v>24</v>
      </c>
      <c r="D2766" t="s">
        <v>10</v>
      </c>
      <c r="E2766" t="str">
        <f>_xlfn.CONCAT(_2024[[#This Row],[Armazém]],_2024[[#This Row],[Data]])</f>
        <v>Madeira Funchal CC La33</v>
      </c>
      <c r="F2766">
        <v>1768.66</v>
      </c>
      <c r="G2766">
        <v>13976.36</v>
      </c>
      <c r="H2766" s="3">
        <f>INT((MONTH(_2024[[#This Row],[Semana n º Data]])-1)/3)+1</f>
        <v>3</v>
      </c>
    </row>
    <row r="2767" spans="1:8" x14ac:dyDescent="0.25">
      <c r="A2767" t="s">
        <v>243</v>
      </c>
      <c r="B2767">
        <f>+WEEKNUM(_2024[[#This Row],[Semana n º Data]],2)</f>
        <v>33</v>
      </c>
      <c r="C2767">
        <v>22</v>
      </c>
      <c r="D2767" t="s">
        <v>5</v>
      </c>
      <c r="E2767" t="str">
        <f>_xlfn.CONCAT(_2024[[#This Row],[Armazém]],_2024[[#This Row],[Data]])</f>
        <v>Faro CC Forum Algarve33</v>
      </c>
      <c r="F2767">
        <v>1537.87</v>
      </c>
      <c r="G2767">
        <v>10000</v>
      </c>
      <c r="H2767" s="3">
        <f>INT((MONTH(_2024[[#This Row],[Semana n º Data]])-1)/3)+1</f>
        <v>3</v>
      </c>
    </row>
    <row r="2768" spans="1:8" x14ac:dyDescent="0.25">
      <c r="A2768" t="s">
        <v>243</v>
      </c>
      <c r="B2768">
        <f>+WEEKNUM(_2024[[#This Row],[Semana n º Data]],2)</f>
        <v>33</v>
      </c>
      <c r="C2768">
        <v>26</v>
      </c>
      <c r="D2768" t="s">
        <v>13</v>
      </c>
      <c r="E2768" t="str">
        <f>_xlfn.CONCAT(_2024[[#This Row],[Armazém]],_2024[[#This Row],[Data]])</f>
        <v>Porto CC Norte Shopping33</v>
      </c>
      <c r="F2768">
        <v>3658.5</v>
      </c>
      <c r="G2768">
        <v>20966.32</v>
      </c>
      <c r="H2768" s="3">
        <f>INT((MONTH(_2024[[#This Row],[Semana n º Data]])-1)/3)+1</f>
        <v>3</v>
      </c>
    </row>
    <row r="2769" spans="1:8" x14ac:dyDescent="0.25">
      <c r="A2769" t="s">
        <v>243</v>
      </c>
      <c r="B2769">
        <f>+WEEKNUM(_2024[[#This Row],[Semana n º Data]],2)</f>
        <v>33</v>
      </c>
      <c r="C2769">
        <v>21</v>
      </c>
      <c r="D2769" t="s">
        <v>7</v>
      </c>
      <c r="E2769" t="str">
        <f>_xlfn.CONCAT(_2024[[#This Row],[Armazém]],_2024[[#This Row],[Data]])</f>
        <v>Lisboa CC Colombo33</v>
      </c>
      <c r="F2769">
        <v>3333.35</v>
      </c>
      <c r="G2769">
        <v>17941.060000000001</v>
      </c>
      <c r="H2769" s="3">
        <f>INT((MONTH(_2024[[#This Row],[Semana n º Data]])-1)/3)+1</f>
        <v>3</v>
      </c>
    </row>
    <row r="2770" spans="1:8" x14ac:dyDescent="0.25">
      <c r="A2770" t="s">
        <v>243</v>
      </c>
      <c r="B2770">
        <f>+WEEKNUM(_2024[[#This Row],[Semana n º Data]],2)</f>
        <v>33</v>
      </c>
      <c r="C2770">
        <v>18</v>
      </c>
      <c r="D2770" t="s">
        <v>12</v>
      </c>
      <c r="E2770" t="str">
        <f>_xlfn.CONCAT(_2024[[#This Row],[Armazém]],_2024[[#This Row],[Data]])</f>
        <v>Porto Aeroporto33</v>
      </c>
      <c r="F2770">
        <v>1118.8699999999999</v>
      </c>
      <c r="G2770">
        <v>14179.1</v>
      </c>
      <c r="H2770" s="3">
        <f>INT((MONTH(_2024[[#This Row],[Semana n º Data]])-1)/3)+1</f>
        <v>3</v>
      </c>
    </row>
    <row r="2771" spans="1:8" x14ac:dyDescent="0.25">
      <c r="A2771" t="s">
        <v>243</v>
      </c>
      <c r="B2771">
        <f>+WEEKNUM(_2024[[#This Row],[Semana n º Data]],2)</f>
        <v>33</v>
      </c>
      <c r="C2771">
        <v>27</v>
      </c>
      <c r="D2771" t="s">
        <v>11</v>
      </c>
      <c r="E2771" t="str">
        <f>_xlfn.CONCAT(_2024[[#This Row],[Armazém]],_2024[[#This Row],[Data]])</f>
        <v>Oeiras C.C. Parque Oeiras33</v>
      </c>
      <c r="F2771">
        <v>1779.14</v>
      </c>
      <c r="G2771">
        <v>14000</v>
      </c>
      <c r="H2771" s="3">
        <f>INT((MONTH(_2024[[#This Row],[Semana n º Data]])-1)/3)+1</f>
        <v>3</v>
      </c>
    </row>
    <row r="2772" spans="1:8" x14ac:dyDescent="0.25">
      <c r="A2772" t="s">
        <v>243</v>
      </c>
      <c r="B2772">
        <f>+WEEKNUM(_2024[[#This Row],[Semana n º Data]],2)</f>
        <v>33</v>
      </c>
      <c r="C2772">
        <v>19</v>
      </c>
      <c r="D2772" t="s">
        <v>3</v>
      </c>
      <c r="E2772" t="str">
        <f>_xlfn.CONCAT(_2024[[#This Row],[Armazém]],_2024[[#This Row],[Data]])</f>
        <v>Braga33</v>
      </c>
      <c r="F2772">
        <v>1071.7</v>
      </c>
      <c r="G2772">
        <v>10436.530000000001</v>
      </c>
      <c r="H2772" s="3">
        <f>INT((MONTH(_2024[[#This Row],[Semana n º Data]])-1)/3)+1</f>
        <v>3</v>
      </c>
    </row>
    <row r="2773" spans="1:8" x14ac:dyDescent="0.25">
      <c r="A2773" t="s">
        <v>243</v>
      </c>
      <c r="B2773">
        <f>+WEEKNUM(_2024[[#This Row],[Semana n º Data]],2)</f>
        <v>33</v>
      </c>
      <c r="C2773">
        <v>28</v>
      </c>
      <c r="D2773" t="s">
        <v>9</v>
      </c>
      <c r="E2773" t="str">
        <f>_xlfn.CONCAT(_2024[[#This Row],[Armazém]],_2024[[#This Row],[Data]])</f>
        <v>Lisbona Praca Dom Pedro33</v>
      </c>
      <c r="F2773">
        <v>898.35</v>
      </c>
      <c r="G2773">
        <v>18000</v>
      </c>
      <c r="H2773" s="3">
        <f>INT((MONTH(_2024[[#This Row],[Semana n º Data]])-1)/3)+1</f>
        <v>3</v>
      </c>
    </row>
    <row r="2774" spans="1:8" x14ac:dyDescent="0.25">
      <c r="A2774" t="s">
        <v>243</v>
      </c>
      <c r="B2774">
        <f>+WEEKNUM(_2024[[#This Row],[Semana n º Data]],2)</f>
        <v>33</v>
      </c>
      <c r="C2774">
        <v>23</v>
      </c>
      <c r="D2774" t="s">
        <v>14</v>
      </c>
      <c r="E2774" t="str">
        <f>_xlfn.CONCAT(_2024[[#This Row],[Armazém]],_2024[[#This Row],[Data]])</f>
        <v>Lisbona Alcochete33</v>
      </c>
      <c r="F2774">
        <v>3093.03</v>
      </c>
      <c r="G2774">
        <v>18646.07</v>
      </c>
      <c r="H2774" s="3">
        <f>INT((MONTH(_2024[[#This Row],[Semana n º Data]])-1)/3)+1</f>
        <v>3</v>
      </c>
    </row>
    <row r="2775" spans="1:8" x14ac:dyDescent="0.25">
      <c r="A2775" t="s">
        <v>243</v>
      </c>
      <c r="B2775">
        <f>+WEEKNUM(_2024[[#This Row],[Semana n º Data]],2)</f>
        <v>33</v>
      </c>
      <c r="C2775">
        <v>29</v>
      </c>
      <c r="D2775" t="s">
        <v>2</v>
      </c>
      <c r="E2775" t="str">
        <f>_xlfn.CONCAT(_2024[[#This Row],[Armazém]],_2024[[#This Row],[Data]])</f>
        <v>Almancil Outlet33</v>
      </c>
      <c r="F2775">
        <v>2454.94</v>
      </c>
      <c r="G2775">
        <v>23541.65</v>
      </c>
      <c r="H2775" s="3">
        <f>INT((MONTH(_2024[[#This Row],[Semana n º Data]])-1)/3)+1</f>
        <v>3</v>
      </c>
    </row>
    <row r="2776" spans="1:8" x14ac:dyDescent="0.25">
      <c r="A2776" t="s">
        <v>243</v>
      </c>
      <c r="B2776">
        <f>+WEEKNUM(_2024[[#This Row],[Semana n º Data]],2)</f>
        <v>33</v>
      </c>
      <c r="C2776">
        <v>30</v>
      </c>
      <c r="D2776" t="s">
        <v>6</v>
      </c>
      <c r="E2776" t="str">
        <f>_xlfn.CONCAT(_2024[[#This Row],[Armazém]],_2024[[#This Row],[Data]])</f>
        <v>Lisboa CC Amoreiras33</v>
      </c>
      <c r="F2776">
        <v>1332.09</v>
      </c>
      <c r="G2776">
        <v>11709.49</v>
      </c>
      <c r="H2776" s="3">
        <f>INT((MONTH(_2024[[#This Row],[Semana n º Data]])-1)/3)+1</f>
        <v>3</v>
      </c>
    </row>
    <row r="2777" spans="1:8" x14ac:dyDescent="0.25">
      <c r="A2777" t="s">
        <v>244</v>
      </c>
      <c r="B2777">
        <f>+WEEKNUM(_2024[[#This Row],[Semana n º Data]],2)</f>
        <v>33</v>
      </c>
      <c r="C2777">
        <v>20</v>
      </c>
      <c r="D2777" t="s">
        <v>4</v>
      </c>
      <c r="E2777" t="str">
        <f>_xlfn.CONCAT(_2024[[#This Row],[Armazém]],_2024[[#This Row],[Data]])</f>
        <v>Coimbra CC Dolce Vita33</v>
      </c>
      <c r="F2777">
        <v>1194.7</v>
      </c>
      <c r="G2777">
        <v>9777.61</v>
      </c>
      <c r="H2777" s="3">
        <f>INT((MONTH(_2024[[#This Row],[Semana n º Data]])-1)/3)+1</f>
        <v>3</v>
      </c>
    </row>
    <row r="2778" spans="1:8" x14ac:dyDescent="0.25">
      <c r="A2778" t="s">
        <v>244</v>
      </c>
      <c r="B2778">
        <f>+WEEKNUM(_2024[[#This Row],[Semana n º Data]],2)</f>
        <v>33</v>
      </c>
      <c r="C2778">
        <v>24</v>
      </c>
      <c r="D2778" t="s">
        <v>10</v>
      </c>
      <c r="E2778" t="str">
        <f>_xlfn.CONCAT(_2024[[#This Row],[Armazém]],_2024[[#This Row],[Data]])</f>
        <v>Madeira Funchal CC La33</v>
      </c>
      <c r="F2778">
        <v>2230.67</v>
      </c>
      <c r="G2778">
        <v>13976.36</v>
      </c>
      <c r="H2778" s="3">
        <f>INT((MONTH(_2024[[#This Row],[Semana n º Data]])-1)/3)+1</f>
        <v>3</v>
      </c>
    </row>
    <row r="2779" spans="1:8" x14ac:dyDescent="0.25">
      <c r="A2779" t="s">
        <v>244</v>
      </c>
      <c r="B2779">
        <f>+WEEKNUM(_2024[[#This Row],[Semana n º Data]],2)</f>
        <v>33</v>
      </c>
      <c r="C2779">
        <v>22</v>
      </c>
      <c r="D2779" t="s">
        <v>5</v>
      </c>
      <c r="E2779" t="str">
        <f>_xlfn.CONCAT(_2024[[#This Row],[Armazém]],_2024[[#This Row],[Data]])</f>
        <v>Faro CC Forum Algarve33</v>
      </c>
      <c r="F2779">
        <v>1230.31</v>
      </c>
      <c r="G2779">
        <v>10000</v>
      </c>
      <c r="H2779" s="3">
        <f>INT((MONTH(_2024[[#This Row],[Semana n º Data]])-1)/3)+1</f>
        <v>3</v>
      </c>
    </row>
    <row r="2780" spans="1:8" x14ac:dyDescent="0.25">
      <c r="A2780" t="s">
        <v>244</v>
      </c>
      <c r="B2780">
        <f>+WEEKNUM(_2024[[#This Row],[Semana n º Data]],2)</f>
        <v>33</v>
      </c>
      <c r="C2780">
        <v>26</v>
      </c>
      <c r="D2780" t="s">
        <v>13</v>
      </c>
      <c r="E2780" t="str">
        <f>_xlfn.CONCAT(_2024[[#This Row],[Armazém]],_2024[[#This Row],[Data]])</f>
        <v>Porto CC Norte Shopping33</v>
      </c>
      <c r="F2780">
        <v>2928.04</v>
      </c>
      <c r="G2780">
        <v>20966.32</v>
      </c>
      <c r="H2780" s="3">
        <f>INT((MONTH(_2024[[#This Row],[Semana n º Data]])-1)/3)+1</f>
        <v>3</v>
      </c>
    </row>
    <row r="2781" spans="1:8" x14ac:dyDescent="0.25">
      <c r="A2781" t="s">
        <v>244</v>
      </c>
      <c r="B2781">
        <f>+WEEKNUM(_2024[[#This Row],[Semana n º Data]],2)</f>
        <v>33</v>
      </c>
      <c r="C2781">
        <v>21</v>
      </c>
      <c r="D2781" t="s">
        <v>7</v>
      </c>
      <c r="E2781" t="str">
        <f>_xlfn.CONCAT(_2024[[#This Row],[Armazém]],_2024[[#This Row],[Data]])</f>
        <v>Lisboa CC Colombo33</v>
      </c>
      <c r="F2781">
        <v>2821.11</v>
      </c>
      <c r="G2781">
        <v>17941.060000000001</v>
      </c>
      <c r="H2781" s="3">
        <f>INT((MONTH(_2024[[#This Row],[Semana n º Data]])-1)/3)+1</f>
        <v>3</v>
      </c>
    </row>
    <row r="2782" spans="1:8" x14ac:dyDescent="0.25">
      <c r="A2782" t="s">
        <v>244</v>
      </c>
      <c r="B2782">
        <f>+WEEKNUM(_2024[[#This Row],[Semana n º Data]],2)</f>
        <v>33</v>
      </c>
      <c r="C2782">
        <v>18</v>
      </c>
      <c r="D2782" t="s">
        <v>12</v>
      </c>
      <c r="E2782" t="str">
        <f>_xlfn.CONCAT(_2024[[#This Row],[Armazém]],_2024[[#This Row],[Data]])</f>
        <v>Porto Aeroporto33</v>
      </c>
      <c r="F2782">
        <v>1916.9</v>
      </c>
      <c r="G2782">
        <v>14179.1</v>
      </c>
      <c r="H2782" s="3">
        <f>INT((MONTH(_2024[[#This Row],[Semana n º Data]])-1)/3)+1</f>
        <v>3</v>
      </c>
    </row>
    <row r="2783" spans="1:8" x14ac:dyDescent="0.25">
      <c r="A2783" t="s">
        <v>244</v>
      </c>
      <c r="B2783">
        <f>+WEEKNUM(_2024[[#This Row],[Semana n º Data]],2)</f>
        <v>33</v>
      </c>
      <c r="C2783">
        <v>27</v>
      </c>
      <c r="D2783" t="s">
        <v>11</v>
      </c>
      <c r="E2783" t="str">
        <f>_xlfn.CONCAT(_2024[[#This Row],[Armazém]],_2024[[#This Row],[Data]])</f>
        <v>Oeiras C.C. Parque Oeiras33</v>
      </c>
      <c r="F2783">
        <v>1809.19</v>
      </c>
      <c r="G2783">
        <v>14000</v>
      </c>
      <c r="H2783" s="3">
        <f>INT((MONTH(_2024[[#This Row],[Semana n º Data]])-1)/3)+1</f>
        <v>3</v>
      </c>
    </row>
    <row r="2784" spans="1:8" x14ac:dyDescent="0.25">
      <c r="A2784" t="s">
        <v>244</v>
      </c>
      <c r="B2784">
        <f>+WEEKNUM(_2024[[#This Row],[Semana n º Data]],2)</f>
        <v>33</v>
      </c>
      <c r="C2784">
        <v>19</v>
      </c>
      <c r="D2784" t="s">
        <v>3</v>
      </c>
      <c r="E2784" t="str">
        <f>_xlfn.CONCAT(_2024[[#This Row],[Armazém]],_2024[[#This Row],[Data]])</f>
        <v>Braga33</v>
      </c>
      <c r="F2784">
        <v>1944.67</v>
      </c>
      <c r="G2784">
        <v>10436.530000000001</v>
      </c>
      <c r="H2784" s="3">
        <f>INT((MONTH(_2024[[#This Row],[Semana n º Data]])-1)/3)+1</f>
        <v>3</v>
      </c>
    </row>
    <row r="2785" spans="1:8" x14ac:dyDescent="0.25">
      <c r="A2785" t="s">
        <v>244</v>
      </c>
      <c r="B2785">
        <f>+WEEKNUM(_2024[[#This Row],[Semana n º Data]],2)</f>
        <v>33</v>
      </c>
      <c r="C2785">
        <v>28</v>
      </c>
      <c r="D2785" t="s">
        <v>9</v>
      </c>
      <c r="E2785" t="str">
        <f>_xlfn.CONCAT(_2024[[#This Row],[Armazém]],_2024[[#This Row],[Data]])</f>
        <v>Lisbona Praca Dom Pedro33</v>
      </c>
      <c r="F2785">
        <v>2142.61</v>
      </c>
      <c r="G2785">
        <v>18000</v>
      </c>
      <c r="H2785" s="3">
        <f>INT((MONTH(_2024[[#This Row],[Semana n º Data]])-1)/3)+1</f>
        <v>3</v>
      </c>
    </row>
    <row r="2786" spans="1:8" x14ac:dyDescent="0.25">
      <c r="A2786" t="s">
        <v>244</v>
      </c>
      <c r="B2786">
        <f>+WEEKNUM(_2024[[#This Row],[Semana n º Data]],2)</f>
        <v>33</v>
      </c>
      <c r="C2786">
        <v>23</v>
      </c>
      <c r="D2786" t="s">
        <v>14</v>
      </c>
      <c r="E2786" t="str">
        <f>_xlfn.CONCAT(_2024[[#This Row],[Armazém]],_2024[[#This Row],[Data]])</f>
        <v>Lisbona Alcochete33</v>
      </c>
      <c r="F2786">
        <v>2187.7399999999998</v>
      </c>
      <c r="G2786">
        <v>18646.07</v>
      </c>
      <c r="H2786" s="3">
        <f>INT((MONTH(_2024[[#This Row],[Semana n º Data]])-1)/3)+1</f>
        <v>3</v>
      </c>
    </row>
    <row r="2787" spans="1:8" x14ac:dyDescent="0.25">
      <c r="A2787" t="s">
        <v>244</v>
      </c>
      <c r="B2787">
        <f>+WEEKNUM(_2024[[#This Row],[Semana n º Data]],2)</f>
        <v>33</v>
      </c>
      <c r="C2787">
        <v>29</v>
      </c>
      <c r="D2787" t="s">
        <v>2</v>
      </c>
      <c r="E2787" t="str">
        <f>_xlfn.CONCAT(_2024[[#This Row],[Armazém]],_2024[[#This Row],[Data]])</f>
        <v>Almancil Outlet33</v>
      </c>
      <c r="F2787">
        <v>3201.47</v>
      </c>
      <c r="G2787">
        <v>23541.65</v>
      </c>
      <c r="H2787" s="3">
        <f>INT((MONTH(_2024[[#This Row],[Semana n º Data]])-1)/3)+1</f>
        <v>3</v>
      </c>
    </row>
    <row r="2788" spans="1:8" x14ac:dyDescent="0.25">
      <c r="A2788" t="s">
        <v>244</v>
      </c>
      <c r="B2788">
        <f>+WEEKNUM(_2024[[#This Row],[Semana n º Data]],2)</f>
        <v>33</v>
      </c>
      <c r="C2788">
        <v>30</v>
      </c>
      <c r="D2788" t="s">
        <v>6</v>
      </c>
      <c r="E2788" t="str">
        <f>_xlfn.CONCAT(_2024[[#This Row],[Armazém]],_2024[[#This Row],[Data]])</f>
        <v>Lisboa CC Amoreiras33</v>
      </c>
      <c r="F2788">
        <v>1882.72</v>
      </c>
      <c r="G2788">
        <v>11709.49</v>
      </c>
      <c r="H2788" s="3">
        <f>INT((MONTH(_2024[[#This Row],[Semana n º Data]])-1)/3)+1</f>
        <v>3</v>
      </c>
    </row>
    <row r="2789" spans="1:8" x14ac:dyDescent="0.25">
      <c r="A2789" t="s">
        <v>245</v>
      </c>
      <c r="B2789">
        <f>+WEEKNUM(_2024[[#This Row],[Semana n º Data]],2)</f>
        <v>33</v>
      </c>
      <c r="C2789">
        <v>20</v>
      </c>
      <c r="D2789" t="s">
        <v>4</v>
      </c>
      <c r="E2789" t="str">
        <f>_xlfn.CONCAT(_2024[[#This Row],[Armazém]],_2024[[#This Row],[Data]])</f>
        <v>Coimbra CC Dolce Vita33</v>
      </c>
      <c r="F2789">
        <v>1700.54</v>
      </c>
      <c r="G2789">
        <v>9777.61</v>
      </c>
      <c r="H2789" s="3">
        <f>INT((MONTH(_2024[[#This Row],[Semana n º Data]])-1)/3)+1</f>
        <v>3</v>
      </c>
    </row>
    <row r="2790" spans="1:8" x14ac:dyDescent="0.25">
      <c r="A2790" t="s">
        <v>245</v>
      </c>
      <c r="B2790">
        <f>+WEEKNUM(_2024[[#This Row],[Semana n º Data]],2)</f>
        <v>33</v>
      </c>
      <c r="C2790">
        <v>24</v>
      </c>
      <c r="D2790" t="s">
        <v>10</v>
      </c>
      <c r="E2790" t="str">
        <f>_xlfn.CONCAT(_2024[[#This Row],[Armazém]],_2024[[#This Row],[Data]])</f>
        <v>Madeira Funchal CC La33</v>
      </c>
      <c r="F2790">
        <v>1975.72</v>
      </c>
      <c r="G2790">
        <v>13976.36</v>
      </c>
      <c r="H2790" s="3">
        <f>INT((MONTH(_2024[[#This Row],[Semana n º Data]])-1)/3)+1</f>
        <v>3</v>
      </c>
    </row>
    <row r="2791" spans="1:8" x14ac:dyDescent="0.25">
      <c r="A2791" t="s">
        <v>245</v>
      </c>
      <c r="B2791">
        <f>+WEEKNUM(_2024[[#This Row],[Semana n º Data]],2)</f>
        <v>33</v>
      </c>
      <c r="C2791">
        <v>22</v>
      </c>
      <c r="D2791" t="s">
        <v>5</v>
      </c>
      <c r="E2791" t="str">
        <f>_xlfn.CONCAT(_2024[[#This Row],[Armazém]],_2024[[#This Row],[Data]])</f>
        <v>Faro CC Forum Algarve33</v>
      </c>
      <c r="F2791">
        <v>1012.65</v>
      </c>
      <c r="G2791">
        <v>10000</v>
      </c>
      <c r="H2791" s="3">
        <f>INT((MONTH(_2024[[#This Row],[Semana n º Data]])-1)/3)+1</f>
        <v>3</v>
      </c>
    </row>
    <row r="2792" spans="1:8" x14ac:dyDescent="0.25">
      <c r="A2792" t="s">
        <v>245</v>
      </c>
      <c r="B2792">
        <f>+WEEKNUM(_2024[[#This Row],[Semana n º Data]],2)</f>
        <v>33</v>
      </c>
      <c r="C2792">
        <v>26</v>
      </c>
      <c r="D2792" t="s">
        <v>13</v>
      </c>
      <c r="E2792" t="str">
        <f>_xlfn.CONCAT(_2024[[#This Row],[Armazém]],_2024[[#This Row],[Data]])</f>
        <v>Porto CC Norte Shopping33</v>
      </c>
      <c r="F2792">
        <v>3918.36</v>
      </c>
      <c r="G2792">
        <v>20966.32</v>
      </c>
      <c r="H2792" s="3">
        <f>INT((MONTH(_2024[[#This Row],[Semana n º Data]])-1)/3)+1</f>
        <v>3</v>
      </c>
    </row>
    <row r="2793" spans="1:8" x14ac:dyDescent="0.25">
      <c r="A2793" t="s">
        <v>245</v>
      </c>
      <c r="B2793">
        <f>+WEEKNUM(_2024[[#This Row],[Semana n º Data]],2)</f>
        <v>33</v>
      </c>
      <c r="C2793">
        <v>21</v>
      </c>
      <c r="D2793" t="s">
        <v>7</v>
      </c>
      <c r="E2793" t="str">
        <f>_xlfn.CONCAT(_2024[[#This Row],[Armazém]],_2024[[#This Row],[Data]])</f>
        <v>Lisboa CC Colombo33</v>
      </c>
      <c r="F2793">
        <v>1960.67</v>
      </c>
      <c r="G2793">
        <v>17941.060000000001</v>
      </c>
      <c r="H2793" s="3">
        <f>INT((MONTH(_2024[[#This Row],[Semana n º Data]])-1)/3)+1</f>
        <v>3</v>
      </c>
    </row>
    <row r="2794" spans="1:8" x14ac:dyDescent="0.25">
      <c r="A2794" t="s">
        <v>245</v>
      </c>
      <c r="B2794">
        <f>+WEEKNUM(_2024[[#This Row],[Semana n º Data]],2)</f>
        <v>33</v>
      </c>
      <c r="C2794">
        <v>18</v>
      </c>
      <c r="D2794" t="s">
        <v>12</v>
      </c>
      <c r="E2794" t="str">
        <f>_xlfn.CONCAT(_2024[[#This Row],[Armazém]],_2024[[#This Row],[Data]])</f>
        <v>Porto Aeroporto33</v>
      </c>
      <c r="F2794">
        <v>1238.03</v>
      </c>
      <c r="G2794">
        <v>14179.1</v>
      </c>
      <c r="H2794" s="3">
        <f>INT((MONTH(_2024[[#This Row],[Semana n º Data]])-1)/3)+1</f>
        <v>3</v>
      </c>
    </row>
    <row r="2795" spans="1:8" x14ac:dyDescent="0.25">
      <c r="A2795" t="s">
        <v>245</v>
      </c>
      <c r="B2795">
        <f>+WEEKNUM(_2024[[#This Row],[Semana n º Data]],2)</f>
        <v>33</v>
      </c>
      <c r="C2795">
        <v>27</v>
      </c>
      <c r="D2795" t="s">
        <v>11</v>
      </c>
      <c r="E2795" t="str">
        <f>_xlfn.CONCAT(_2024[[#This Row],[Armazém]],_2024[[#This Row],[Data]])</f>
        <v>Oeiras C.C. Parque Oeiras33</v>
      </c>
      <c r="F2795">
        <v>1513.27</v>
      </c>
      <c r="G2795">
        <v>14000</v>
      </c>
      <c r="H2795" s="3">
        <f>INT((MONTH(_2024[[#This Row],[Semana n º Data]])-1)/3)+1</f>
        <v>3</v>
      </c>
    </row>
    <row r="2796" spans="1:8" x14ac:dyDescent="0.25">
      <c r="A2796" t="s">
        <v>245</v>
      </c>
      <c r="B2796">
        <f>+WEEKNUM(_2024[[#This Row],[Semana n º Data]],2)</f>
        <v>33</v>
      </c>
      <c r="C2796">
        <v>19</v>
      </c>
      <c r="D2796" t="s">
        <v>3</v>
      </c>
      <c r="E2796" t="str">
        <f>_xlfn.CONCAT(_2024[[#This Row],[Armazém]],_2024[[#This Row],[Data]])</f>
        <v>Braga33</v>
      </c>
      <c r="F2796">
        <v>1705.99</v>
      </c>
      <c r="G2796">
        <v>10436.530000000001</v>
      </c>
      <c r="H2796" s="3">
        <f>INT((MONTH(_2024[[#This Row],[Semana n º Data]])-1)/3)+1</f>
        <v>3</v>
      </c>
    </row>
    <row r="2797" spans="1:8" x14ac:dyDescent="0.25">
      <c r="A2797" t="s">
        <v>245</v>
      </c>
      <c r="B2797">
        <f>+WEEKNUM(_2024[[#This Row],[Semana n º Data]],2)</f>
        <v>33</v>
      </c>
      <c r="C2797">
        <v>28</v>
      </c>
      <c r="D2797" t="s">
        <v>9</v>
      </c>
      <c r="E2797" t="str">
        <f>_xlfn.CONCAT(_2024[[#This Row],[Armazém]],_2024[[#This Row],[Data]])</f>
        <v>Lisbona Praca Dom Pedro33</v>
      </c>
      <c r="F2797">
        <v>1940.36</v>
      </c>
      <c r="G2797">
        <v>18000</v>
      </c>
      <c r="H2797" s="3">
        <f>INT((MONTH(_2024[[#This Row],[Semana n º Data]])-1)/3)+1</f>
        <v>3</v>
      </c>
    </row>
    <row r="2798" spans="1:8" x14ac:dyDescent="0.25">
      <c r="A2798" t="s">
        <v>245</v>
      </c>
      <c r="B2798">
        <f>+WEEKNUM(_2024[[#This Row],[Semana n º Data]],2)</f>
        <v>33</v>
      </c>
      <c r="C2798">
        <v>23</v>
      </c>
      <c r="D2798" t="s">
        <v>14</v>
      </c>
      <c r="E2798" t="str">
        <f>_xlfn.CONCAT(_2024[[#This Row],[Armazém]],_2024[[#This Row],[Data]])</f>
        <v>Lisbona Alcochete33</v>
      </c>
      <c r="F2798">
        <v>2017.9</v>
      </c>
      <c r="G2798">
        <v>18646.07</v>
      </c>
      <c r="H2798" s="3">
        <f>INT((MONTH(_2024[[#This Row],[Semana n º Data]])-1)/3)+1</f>
        <v>3</v>
      </c>
    </row>
    <row r="2799" spans="1:8" x14ac:dyDescent="0.25">
      <c r="A2799" t="s">
        <v>245</v>
      </c>
      <c r="B2799">
        <f>+WEEKNUM(_2024[[#This Row],[Semana n º Data]],2)</f>
        <v>33</v>
      </c>
      <c r="C2799">
        <v>29</v>
      </c>
      <c r="D2799" t="s">
        <v>2</v>
      </c>
      <c r="E2799" t="str">
        <f>_xlfn.CONCAT(_2024[[#This Row],[Armazém]],_2024[[#This Row],[Data]])</f>
        <v>Almancil Outlet33</v>
      </c>
      <c r="F2799">
        <v>3426.84</v>
      </c>
      <c r="G2799">
        <v>23541.65</v>
      </c>
      <c r="H2799" s="3">
        <f>INT((MONTH(_2024[[#This Row],[Semana n º Data]])-1)/3)+1</f>
        <v>3</v>
      </c>
    </row>
    <row r="2800" spans="1:8" x14ac:dyDescent="0.25">
      <c r="A2800" t="s">
        <v>245</v>
      </c>
      <c r="B2800">
        <f>+WEEKNUM(_2024[[#This Row],[Semana n º Data]],2)</f>
        <v>33</v>
      </c>
      <c r="C2800">
        <v>30</v>
      </c>
      <c r="D2800" t="s">
        <v>6</v>
      </c>
      <c r="E2800" t="str">
        <f>_xlfn.CONCAT(_2024[[#This Row],[Armazém]],_2024[[#This Row],[Data]])</f>
        <v>Lisboa CC Amoreiras33</v>
      </c>
      <c r="F2800">
        <v>998.29</v>
      </c>
      <c r="G2800">
        <v>11709.49</v>
      </c>
      <c r="H2800" s="3">
        <f>INT((MONTH(_2024[[#This Row],[Semana n º Data]])-1)/3)+1</f>
        <v>3</v>
      </c>
    </row>
    <row r="2801" spans="1:8" x14ac:dyDescent="0.25">
      <c r="A2801" t="s">
        <v>246</v>
      </c>
      <c r="B2801">
        <f>+WEEKNUM(_2024[[#This Row],[Semana n º Data]],2)</f>
        <v>33</v>
      </c>
      <c r="C2801">
        <v>20</v>
      </c>
      <c r="D2801" t="s">
        <v>4</v>
      </c>
      <c r="E2801" t="str">
        <f>_xlfn.CONCAT(_2024[[#This Row],[Armazém]],_2024[[#This Row],[Data]])</f>
        <v>Coimbra CC Dolce Vita33</v>
      </c>
      <c r="F2801">
        <v>1085.55</v>
      </c>
      <c r="G2801">
        <v>9777.61</v>
      </c>
      <c r="H2801" s="3">
        <f>INT((MONTH(_2024[[#This Row],[Semana n º Data]])-1)/3)+1</f>
        <v>3</v>
      </c>
    </row>
    <row r="2802" spans="1:8" x14ac:dyDescent="0.25">
      <c r="A2802" t="s">
        <v>246</v>
      </c>
      <c r="B2802">
        <f>+WEEKNUM(_2024[[#This Row],[Semana n º Data]],2)</f>
        <v>33</v>
      </c>
      <c r="C2802">
        <v>24</v>
      </c>
      <c r="D2802" t="s">
        <v>10</v>
      </c>
      <c r="E2802" t="str">
        <f>_xlfn.CONCAT(_2024[[#This Row],[Armazém]],_2024[[#This Row],[Data]])</f>
        <v>Madeira Funchal CC La33</v>
      </c>
      <c r="F2802">
        <v>1468.52</v>
      </c>
      <c r="G2802">
        <v>13976.36</v>
      </c>
      <c r="H2802" s="3">
        <f>INT((MONTH(_2024[[#This Row],[Semana n º Data]])-1)/3)+1</f>
        <v>3</v>
      </c>
    </row>
    <row r="2803" spans="1:8" x14ac:dyDescent="0.25">
      <c r="A2803" t="s">
        <v>246</v>
      </c>
      <c r="B2803">
        <f>+WEEKNUM(_2024[[#This Row],[Semana n º Data]],2)</f>
        <v>33</v>
      </c>
      <c r="C2803">
        <v>22</v>
      </c>
      <c r="D2803" t="s">
        <v>5</v>
      </c>
      <c r="E2803" t="str">
        <f>_xlfn.CONCAT(_2024[[#This Row],[Armazém]],_2024[[#This Row],[Data]])</f>
        <v>Faro CC Forum Algarve33</v>
      </c>
      <c r="F2803">
        <v>1132.27</v>
      </c>
      <c r="G2803">
        <v>10000</v>
      </c>
      <c r="H2803" s="3">
        <f>INT((MONTH(_2024[[#This Row],[Semana n º Data]])-1)/3)+1</f>
        <v>3</v>
      </c>
    </row>
    <row r="2804" spans="1:8" x14ac:dyDescent="0.25">
      <c r="A2804" t="s">
        <v>246</v>
      </c>
      <c r="B2804">
        <f>+WEEKNUM(_2024[[#This Row],[Semana n º Data]],2)</f>
        <v>33</v>
      </c>
      <c r="C2804">
        <v>26</v>
      </c>
      <c r="D2804" t="s">
        <v>13</v>
      </c>
      <c r="E2804" t="str">
        <f>_xlfn.CONCAT(_2024[[#This Row],[Armazém]],_2024[[#This Row],[Data]])</f>
        <v>Porto CC Norte Shopping33</v>
      </c>
      <c r="F2804">
        <v>3511.62</v>
      </c>
      <c r="G2804">
        <v>20966.32</v>
      </c>
      <c r="H2804" s="3">
        <f>INT((MONTH(_2024[[#This Row],[Semana n º Data]])-1)/3)+1</f>
        <v>3</v>
      </c>
    </row>
    <row r="2805" spans="1:8" x14ac:dyDescent="0.25">
      <c r="A2805" t="s">
        <v>246</v>
      </c>
      <c r="B2805">
        <f>+WEEKNUM(_2024[[#This Row],[Semana n º Data]],2)</f>
        <v>33</v>
      </c>
      <c r="C2805">
        <v>21</v>
      </c>
      <c r="D2805" t="s">
        <v>7</v>
      </c>
      <c r="E2805" t="str">
        <f>_xlfn.CONCAT(_2024[[#This Row],[Armazém]],_2024[[#This Row],[Data]])</f>
        <v>Lisboa CC Colombo33</v>
      </c>
      <c r="F2805">
        <v>2921.41</v>
      </c>
      <c r="G2805">
        <v>17941.060000000001</v>
      </c>
      <c r="H2805" s="3">
        <f>INT((MONTH(_2024[[#This Row],[Semana n º Data]])-1)/3)+1</f>
        <v>3</v>
      </c>
    </row>
    <row r="2806" spans="1:8" x14ac:dyDescent="0.25">
      <c r="A2806" t="s">
        <v>246</v>
      </c>
      <c r="B2806">
        <f>+WEEKNUM(_2024[[#This Row],[Semana n º Data]],2)</f>
        <v>33</v>
      </c>
      <c r="C2806">
        <v>18</v>
      </c>
      <c r="D2806" t="s">
        <v>12</v>
      </c>
      <c r="E2806" t="str">
        <f>_xlfn.CONCAT(_2024[[#This Row],[Armazém]],_2024[[#This Row],[Data]])</f>
        <v>Porto Aeroporto33</v>
      </c>
      <c r="F2806">
        <v>4259.7299999999996</v>
      </c>
      <c r="G2806">
        <v>14179.1</v>
      </c>
      <c r="H2806" s="3">
        <f>INT((MONTH(_2024[[#This Row],[Semana n º Data]])-1)/3)+1</f>
        <v>3</v>
      </c>
    </row>
    <row r="2807" spans="1:8" x14ac:dyDescent="0.25">
      <c r="A2807" t="s">
        <v>246</v>
      </c>
      <c r="B2807">
        <f>+WEEKNUM(_2024[[#This Row],[Semana n º Data]],2)</f>
        <v>33</v>
      </c>
      <c r="C2807">
        <v>27</v>
      </c>
      <c r="D2807" t="s">
        <v>11</v>
      </c>
      <c r="E2807" t="str">
        <f>_xlfn.CONCAT(_2024[[#This Row],[Armazém]],_2024[[#This Row],[Data]])</f>
        <v>Oeiras C.C. Parque Oeiras33</v>
      </c>
      <c r="F2807">
        <v>2256.63</v>
      </c>
      <c r="G2807">
        <v>14000</v>
      </c>
      <c r="H2807" s="3">
        <f>INT((MONTH(_2024[[#This Row],[Semana n º Data]])-1)/3)+1</f>
        <v>3</v>
      </c>
    </row>
    <row r="2808" spans="1:8" x14ac:dyDescent="0.25">
      <c r="A2808" t="s">
        <v>246</v>
      </c>
      <c r="B2808">
        <f>+WEEKNUM(_2024[[#This Row],[Semana n º Data]],2)</f>
        <v>33</v>
      </c>
      <c r="C2808">
        <v>28</v>
      </c>
      <c r="D2808" t="s">
        <v>9</v>
      </c>
      <c r="E2808" t="str">
        <f>_xlfn.CONCAT(_2024[[#This Row],[Armazém]],_2024[[#This Row],[Data]])</f>
        <v>Lisbona Praca Dom Pedro33</v>
      </c>
      <c r="F2808">
        <v>1929.78</v>
      </c>
      <c r="G2808">
        <v>18000</v>
      </c>
      <c r="H2808" s="3">
        <f>INT((MONTH(_2024[[#This Row],[Semana n º Data]])-1)/3)+1</f>
        <v>3</v>
      </c>
    </row>
    <row r="2809" spans="1:8" x14ac:dyDescent="0.25">
      <c r="A2809" t="s">
        <v>246</v>
      </c>
      <c r="B2809">
        <f>+WEEKNUM(_2024[[#This Row],[Semana n º Data]],2)</f>
        <v>33</v>
      </c>
      <c r="C2809">
        <v>23</v>
      </c>
      <c r="D2809" t="s">
        <v>14</v>
      </c>
      <c r="E2809" t="str">
        <f>_xlfn.CONCAT(_2024[[#This Row],[Armazém]],_2024[[#This Row],[Data]])</f>
        <v>Lisbona Alcochete33</v>
      </c>
      <c r="F2809">
        <v>3850.26</v>
      </c>
      <c r="G2809">
        <v>18646.07</v>
      </c>
      <c r="H2809" s="3">
        <f>INT((MONTH(_2024[[#This Row],[Semana n º Data]])-1)/3)+1</f>
        <v>3</v>
      </c>
    </row>
    <row r="2810" spans="1:8" x14ac:dyDescent="0.25">
      <c r="A2810" t="s">
        <v>246</v>
      </c>
      <c r="B2810">
        <f>+WEEKNUM(_2024[[#This Row],[Semana n º Data]],2)</f>
        <v>33</v>
      </c>
      <c r="C2810">
        <v>29</v>
      </c>
      <c r="D2810" t="s">
        <v>2</v>
      </c>
      <c r="E2810" t="str">
        <f>_xlfn.CONCAT(_2024[[#This Row],[Armazém]],_2024[[#This Row],[Data]])</f>
        <v>Almancil Outlet33</v>
      </c>
      <c r="F2810">
        <v>2501.38</v>
      </c>
      <c r="G2810">
        <v>23541.65</v>
      </c>
      <c r="H2810" s="3">
        <f>INT((MONTH(_2024[[#This Row],[Semana n º Data]])-1)/3)+1</f>
        <v>3</v>
      </c>
    </row>
    <row r="2811" spans="1:8" x14ac:dyDescent="0.25">
      <c r="A2811" t="s">
        <v>246</v>
      </c>
      <c r="B2811">
        <f>+WEEKNUM(_2024[[#This Row],[Semana n º Data]],2)</f>
        <v>33</v>
      </c>
      <c r="C2811">
        <v>30</v>
      </c>
      <c r="D2811" t="s">
        <v>6</v>
      </c>
      <c r="E2811" t="str">
        <f>_xlfn.CONCAT(_2024[[#This Row],[Armazém]],_2024[[#This Row],[Data]])</f>
        <v>Lisboa CC Amoreiras33</v>
      </c>
      <c r="F2811">
        <v>2123.31</v>
      </c>
      <c r="G2811">
        <v>11709.49</v>
      </c>
      <c r="H2811" s="3">
        <f>INT((MONTH(_2024[[#This Row],[Semana n º Data]])-1)/3)+1</f>
        <v>3</v>
      </c>
    </row>
    <row r="2812" spans="1:8" x14ac:dyDescent="0.25">
      <c r="A2812" t="s">
        <v>247</v>
      </c>
      <c r="B2812">
        <f>+WEEKNUM(_2024[[#This Row],[Semana n º Data]],2)</f>
        <v>34</v>
      </c>
      <c r="C2812">
        <v>20</v>
      </c>
      <c r="D2812" t="s">
        <v>4</v>
      </c>
      <c r="E2812" t="str">
        <f>_xlfn.CONCAT(_2024[[#This Row],[Armazém]],_2024[[#This Row],[Data]])</f>
        <v>Coimbra CC Dolce Vita34</v>
      </c>
      <c r="F2812">
        <v>1074.74</v>
      </c>
      <c r="G2812">
        <v>9716.32</v>
      </c>
      <c r="H2812" s="3">
        <f>INT((MONTH(_2024[[#This Row],[Semana n º Data]])-1)/3)+1</f>
        <v>3</v>
      </c>
    </row>
    <row r="2813" spans="1:8" x14ac:dyDescent="0.25">
      <c r="A2813" t="s">
        <v>247</v>
      </c>
      <c r="B2813">
        <f>+WEEKNUM(_2024[[#This Row],[Semana n º Data]],2)</f>
        <v>34</v>
      </c>
      <c r="C2813">
        <v>24</v>
      </c>
      <c r="D2813" t="s">
        <v>10</v>
      </c>
      <c r="E2813" t="str">
        <f>_xlfn.CONCAT(_2024[[#This Row],[Armazém]],_2024[[#This Row],[Data]])</f>
        <v>Madeira Funchal CC La34</v>
      </c>
      <c r="F2813">
        <v>1588.25</v>
      </c>
      <c r="G2813">
        <v>12017.06</v>
      </c>
      <c r="H2813" s="3">
        <f>INT((MONTH(_2024[[#This Row],[Semana n º Data]])-1)/3)+1</f>
        <v>3</v>
      </c>
    </row>
    <row r="2814" spans="1:8" x14ac:dyDescent="0.25">
      <c r="A2814" t="s">
        <v>247</v>
      </c>
      <c r="B2814">
        <f>+WEEKNUM(_2024[[#This Row],[Semana n º Data]],2)</f>
        <v>34</v>
      </c>
      <c r="C2814">
        <v>22</v>
      </c>
      <c r="D2814" t="s">
        <v>5</v>
      </c>
      <c r="E2814" t="str">
        <f>_xlfn.CONCAT(_2024[[#This Row],[Armazém]],_2024[[#This Row],[Data]])</f>
        <v>Faro CC Forum Algarve34</v>
      </c>
      <c r="F2814">
        <v>1135.8</v>
      </c>
      <c r="G2814">
        <v>9424.42</v>
      </c>
      <c r="H2814" s="3">
        <f>INT((MONTH(_2024[[#This Row],[Semana n º Data]])-1)/3)+1</f>
        <v>3</v>
      </c>
    </row>
    <row r="2815" spans="1:8" x14ac:dyDescent="0.25">
      <c r="A2815" t="s">
        <v>247</v>
      </c>
      <c r="B2815">
        <f>+WEEKNUM(_2024[[#This Row],[Semana n º Data]],2)</f>
        <v>34</v>
      </c>
      <c r="C2815">
        <v>26</v>
      </c>
      <c r="D2815" t="s">
        <v>13</v>
      </c>
      <c r="E2815" t="str">
        <f>_xlfn.CONCAT(_2024[[#This Row],[Armazém]],_2024[[#This Row],[Data]])</f>
        <v>Porto CC Norte Shopping34</v>
      </c>
      <c r="F2815">
        <v>2341.6999999999998</v>
      </c>
      <c r="G2815">
        <v>20000</v>
      </c>
      <c r="H2815" s="3">
        <f>INT((MONTH(_2024[[#This Row],[Semana n º Data]])-1)/3)+1</f>
        <v>3</v>
      </c>
    </row>
    <row r="2816" spans="1:8" x14ac:dyDescent="0.25">
      <c r="A2816" t="s">
        <v>247</v>
      </c>
      <c r="B2816">
        <f>+WEEKNUM(_2024[[#This Row],[Semana n º Data]],2)</f>
        <v>34</v>
      </c>
      <c r="C2816">
        <v>21</v>
      </c>
      <c r="D2816" t="s">
        <v>7</v>
      </c>
      <c r="E2816" t="str">
        <f>_xlfn.CONCAT(_2024[[#This Row],[Armazém]],_2024[[#This Row],[Data]])</f>
        <v>Lisboa CC Colombo34</v>
      </c>
      <c r="F2816">
        <v>1739.72</v>
      </c>
      <c r="G2816">
        <v>19413.16</v>
      </c>
      <c r="H2816" s="3">
        <f>INT((MONTH(_2024[[#This Row],[Semana n º Data]])-1)/3)+1</f>
        <v>3</v>
      </c>
    </row>
    <row r="2817" spans="1:8" x14ac:dyDescent="0.25">
      <c r="A2817" t="s">
        <v>247</v>
      </c>
      <c r="B2817">
        <f>+WEEKNUM(_2024[[#This Row],[Semana n º Data]],2)</f>
        <v>34</v>
      </c>
      <c r="C2817">
        <v>18</v>
      </c>
      <c r="D2817" t="s">
        <v>12</v>
      </c>
      <c r="E2817" t="str">
        <f>_xlfn.CONCAT(_2024[[#This Row],[Armazém]],_2024[[#This Row],[Data]])</f>
        <v>Porto Aeroporto34</v>
      </c>
      <c r="F2817">
        <v>2390.4899999999998</v>
      </c>
      <c r="G2817">
        <v>13418.27</v>
      </c>
      <c r="H2817" s="3">
        <f>INT((MONTH(_2024[[#This Row],[Semana n º Data]])-1)/3)+1</f>
        <v>3</v>
      </c>
    </row>
    <row r="2818" spans="1:8" x14ac:dyDescent="0.25">
      <c r="A2818" t="s">
        <v>247</v>
      </c>
      <c r="B2818">
        <f>+WEEKNUM(_2024[[#This Row],[Semana n º Data]],2)</f>
        <v>34</v>
      </c>
      <c r="C2818">
        <v>27</v>
      </c>
      <c r="D2818" t="s">
        <v>11</v>
      </c>
      <c r="E2818" t="str">
        <f>_xlfn.CONCAT(_2024[[#This Row],[Armazém]],_2024[[#This Row],[Data]])</f>
        <v>Oeiras C.C. Parque Oeiras34</v>
      </c>
      <c r="F2818">
        <v>2058.3000000000002</v>
      </c>
      <c r="G2818">
        <v>10062.89</v>
      </c>
      <c r="H2818" s="3">
        <f>INT((MONTH(_2024[[#This Row],[Semana n º Data]])-1)/3)+1</f>
        <v>3</v>
      </c>
    </row>
    <row r="2819" spans="1:8" x14ac:dyDescent="0.25">
      <c r="A2819" t="s">
        <v>247</v>
      </c>
      <c r="B2819">
        <f>+WEEKNUM(_2024[[#This Row],[Semana n º Data]],2)</f>
        <v>34</v>
      </c>
      <c r="C2819">
        <v>19</v>
      </c>
      <c r="D2819" t="s">
        <v>3</v>
      </c>
      <c r="E2819" t="str">
        <f>_xlfn.CONCAT(_2024[[#This Row],[Armazém]],_2024[[#This Row],[Data]])</f>
        <v>Braga34</v>
      </c>
      <c r="F2819">
        <v>1625.39</v>
      </c>
      <c r="G2819">
        <v>8000</v>
      </c>
      <c r="H2819" s="3">
        <f>INT((MONTH(_2024[[#This Row],[Semana n º Data]])-1)/3)+1</f>
        <v>3</v>
      </c>
    </row>
    <row r="2820" spans="1:8" x14ac:dyDescent="0.25">
      <c r="A2820" t="s">
        <v>247</v>
      </c>
      <c r="B2820">
        <f>+WEEKNUM(_2024[[#This Row],[Semana n º Data]],2)</f>
        <v>34</v>
      </c>
      <c r="C2820">
        <v>28</v>
      </c>
      <c r="D2820" t="s">
        <v>9</v>
      </c>
      <c r="E2820" t="str">
        <f>_xlfn.CONCAT(_2024[[#This Row],[Armazém]],_2024[[#This Row],[Data]])</f>
        <v>Lisbona Praca Dom Pedro34</v>
      </c>
      <c r="F2820">
        <v>2376.67</v>
      </c>
      <c r="G2820">
        <v>14000</v>
      </c>
      <c r="H2820" s="3">
        <f>INT((MONTH(_2024[[#This Row],[Semana n º Data]])-1)/3)+1</f>
        <v>3</v>
      </c>
    </row>
    <row r="2821" spans="1:8" x14ac:dyDescent="0.25">
      <c r="A2821" t="s">
        <v>247</v>
      </c>
      <c r="B2821">
        <f>+WEEKNUM(_2024[[#This Row],[Semana n º Data]],2)</f>
        <v>34</v>
      </c>
      <c r="C2821">
        <v>23</v>
      </c>
      <c r="D2821" t="s">
        <v>14</v>
      </c>
      <c r="E2821" t="str">
        <f>_xlfn.CONCAT(_2024[[#This Row],[Armazém]],_2024[[#This Row],[Data]])</f>
        <v>Lisbona Alcochete34</v>
      </c>
      <c r="F2821">
        <v>1997.75</v>
      </c>
      <c r="G2821">
        <v>17588.09</v>
      </c>
      <c r="H2821" s="3">
        <f>INT((MONTH(_2024[[#This Row],[Semana n º Data]])-1)/3)+1</f>
        <v>3</v>
      </c>
    </row>
    <row r="2822" spans="1:8" x14ac:dyDescent="0.25">
      <c r="A2822" t="s">
        <v>247</v>
      </c>
      <c r="B2822">
        <f>+WEEKNUM(_2024[[#This Row],[Semana n º Data]],2)</f>
        <v>34</v>
      </c>
      <c r="C2822">
        <v>29</v>
      </c>
      <c r="D2822" t="s">
        <v>2</v>
      </c>
      <c r="E2822" t="str">
        <f>_xlfn.CONCAT(_2024[[#This Row],[Armazém]],_2024[[#This Row],[Data]])</f>
        <v>Almancil Outlet34</v>
      </c>
      <c r="F2822">
        <v>1349.07</v>
      </c>
      <c r="G2822">
        <v>18476.57</v>
      </c>
      <c r="H2822" s="3">
        <f>INT((MONTH(_2024[[#This Row],[Semana n º Data]])-1)/3)+1</f>
        <v>3</v>
      </c>
    </row>
    <row r="2823" spans="1:8" x14ac:dyDescent="0.25">
      <c r="A2823" t="s">
        <v>247</v>
      </c>
      <c r="B2823">
        <f>+WEEKNUM(_2024[[#This Row],[Semana n º Data]],2)</f>
        <v>34</v>
      </c>
      <c r="C2823">
        <v>30</v>
      </c>
      <c r="D2823" t="s">
        <v>6</v>
      </c>
      <c r="E2823" t="str">
        <f>_xlfn.CONCAT(_2024[[#This Row],[Armazém]],_2024[[#This Row],[Data]])</f>
        <v>Lisboa CC Amoreiras34</v>
      </c>
      <c r="F2823">
        <v>1622.74</v>
      </c>
      <c r="G2823">
        <v>10520.22</v>
      </c>
      <c r="H2823" s="3">
        <f>INT((MONTH(_2024[[#This Row],[Semana n º Data]])-1)/3)+1</f>
        <v>3</v>
      </c>
    </row>
    <row r="2824" spans="1:8" x14ac:dyDescent="0.25">
      <c r="A2824" t="s">
        <v>248</v>
      </c>
      <c r="B2824">
        <f>+WEEKNUM(_2024[[#This Row],[Semana n º Data]],2)</f>
        <v>34</v>
      </c>
      <c r="C2824">
        <v>20</v>
      </c>
      <c r="D2824" t="s">
        <v>4</v>
      </c>
      <c r="E2824" t="str">
        <f>_xlfn.CONCAT(_2024[[#This Row],[Armazém]],_2024[[#This Row],[Data]])</f>
        <v>Coimbra CC Dolce Vita34</v>
      </c>
      <c r="F2824">
        <v>1121.83</v>
      </c>
      <c r="G2824">
        <v>9716.32</v>
      </c>
      <c r="H2824" s="3">
        <f>INT((MONTH(_2024[[#This Row],[Semana n º Data]])-1)/3)+1</f>
        <v>3</v>
      </c>
    </row>
    <row r="2825" spans="1:8" x14ac:dyDescent="0.25">
      <c r="A2825" t="s">
        <v>248</v>
      </c>
      <c r="B2825">
        <f>+WEEKNUM(_2024[[#This Row],[Semana n º Data]],2)</f>
        <v>34</v>
      </c>
      <c r="C2825">
        <v>24</v>
      </c>
      <c r="D2825" t="s">
        <v>10</v>
      </c>
      <c r="E2825" t="str">
        <f>_xlfn.CONCAT(_2024[[#This Row],[Armazém]],_2024[[#This Row],[Data]])</f>
        <v>Madeira Funchal CC La34</v>
      </c>
      <c r="F2825">
        <v>1896.2</v>
      </c>
      <c r="G2825">
        <v>12017.06</v>
      </c>
      <c r="H2825" s="3">
        <f>INT((MONTH(_2024[[#This Row],[Semana n º Data]])-1)/3)+1</f>
        <v>3</v>
      </c>
    </row>
    <row r="2826" spans="1:8" x14ac:dyDescent="0.25">
      <c r="A2826" t="s">
        <v>248</v>
      </c>
      <c r="B2826">
        <f>+WEEKNUM(_2024[[#This Row],[Semana n º Data]],2)</f>
        <v>34</v>
      </c>
      <c r="C2826">
        <v>22</v>
      </c>
      <c r="D2826" t="s">
        <v>5</v>
      </c>
      <c r="E2826" t="str">
        <f>_xlfn.CONCAT(_2024[[#This Row],[Armazém]],_2024[[#This Row],[Data]])</f>
        <v>Faro CC Forum Algarve34</v>
      </c>
      <c r="F2826">
        <v>745.89</v>
      </c>
      <c r="G2826">
        <v>9424.42</v>
      </c>
      <c r="H2826" s="3">
        <f>INT((MONTH(_2024[[#This Row],[Semana n º Data]])-1)/3)+1</f>
        <v>3</v>
      </c>
    </row>
    <row r="2827" spans="1:8" x14ac:dyDescent="0.25">
      <c r="A2827" t="s">
        <v>248</v>
      </c>
      <c r="B2827">
        <f>+WEEKNUM(_2024[[#This Row],[Semana n º Data]],2)</f>
        <v>34</v>
      </c>
      <c r="C2827">
        <v>26</v>
      </c>
      <c r="D2827" t="s">
        <v>13</v>
      </c>
      <c r="E2827" t="str">
        <f>_xlfn.CONCAT(_2024[[#This Row],[Armazém]],_2024[[#This Row],[Data]])</f>
        <v>Porto CC Norte Shopping34</v>
      </c>
      <c r="F2827">
        <v>2339.36</v>
      </c>
      <c r="G2827">
        <v>20000</v>
      </c>
      <c r="H2827" s="3">
        <f>INT((MONTH(_2024[[#This Row],[Semana n º Data]])-1)/3)+1</f>
        <v>3</v>
      </c>
    </row>
    <row r="2828" spans="1:8" x14ac:dyDescent="0.25">
      <c r="A2828" t="s">
        <v>248</v>
      </c>
      <c r="B2828">
        <f>+WEEKNUM(_2024[[#This Row],[Semana n º Data]],2)</f>
        <v>34</v>
      </c>
      <c r="C2828">
        <v>21</v>
      </c>
      <c r="D2828" t="s">
        <v>7</v>
      </c>
      <c r="E2828" t="str">
        <f>_xlfn.CONCAT(_2024[[#This Row],[Armazém]],_2024[[#This Row],[Data]])</f>
        <v>Lisboa CC Colombo34</v>
      </c>
      <c r="F2828">
        <v>2206.25</v>
      </c>
      <c r="G2828">
        <v>19413.16</v>
      </c>
      <c r="H2828" s="3">
        <f>INT((MONTH(_2024[[#This Row],[Semana n º Data]])-1)/3)+1</f>
        <v>3</v>
      </c>
    </row>
    <row r="2829" spans="1:8" x14ac:dyDescent="0.25">
      <c r="A2829" t="s">
        <v>248</v>
      </c>
      <c r="B2829">
        <f>+WEEKNUM(_2024[[#This Row],[Semana n º Data]],2)</f>
        <v>34</v>
      </c>
      <c r="C2829">
        <v>18</v>
      </c>
      <c r="D2829" t="s">
        <v>12</v>
      </c>
      <c r="E2829" t="str">
        <f>_xlfn.CONCAT(_2024[[#This Row],[Armazém]],_2024[[#This Row],[Data]])</f>
        <v>Porto Aeroporto34</v>
      </c>
      <c r="F2829">
        <v>1050.56</v>
      </c>
      <c r="G2829">
        <v>13418.27</v>
      </c>
      <c r="H2829" s="3">
        <f>INT((MONTH(_2024[[#This Row],[Semana n º Data]])-1)/3)+1</f>
        <v>3</v>
      </c>
    </row>
    <row r="2830" spans="1:8" x14ac:dyDescent="0.25">
      <c r="A2830" t="s">
        <v>248</v>
      </c>
      <c r="B2830">
        <f>+WEEKNUM(_2024[[#This Row],[Semana n º Data]],2)</f>
        <v>34</v>
      </c>
      <c r="C2830">
        <v>27</v>
      </c>
      <c r="D2830" t="s">
        <v>11</v>
      </c>
      <c r="E2830" t="str">
        <f>_xlfn.CONCAT(_2024[[#This Row],[Armazém]],_2024[[#This Row],[Data]])</f>
        <v>Oeiras C.C. Parque Oeiras34</v>
      </c>
      <c r="F2830">
        <v>1534.43</v>
      </c>
      <c r="G2830">
        <v>10062.89</v>
      </c>
      <c r="H2830" s="3">
        <f>INT((MONTH(_2024[[#This Row],[Semana n º Data]])-1)/3)+1</f>
        <v>3</v>
      </c>
    </row>
    <row r="2831" spans="1:8" x14ac:dyDescent="0.25">
      <c r="A2831" t="s">
        <v>248</v>
      </c>
      <c r="B2831">
        <f>+WEEKNUM(_2024[[#This Row],[Semana n º Data]],2)</f>
        <v>34</v>
      </c>
      <c r="C2831">
        <v>19</v>
      </c>
      <c r="D2831" t="s">
        <v>3</v>
      </c>
      <c r="E2831" t="str">
        <f>_xlfn.CONCAT(_2024[[#This Row],[Armazém]],_2024[[#This Row],[Data]])</f>
        <v>Braga34</v>
      </c>
      <c r="F2831">
        <v>899.7</v>
      </c>
      <c r="G2831">
        <v>8000</v>
      </c>
      <c r="H2831" s="3">
        <f>INT((MONTH(_2024[[#This Row],[Semana n º Data]])-1)/3)+1</f>
        <v>3</v>
      </c>
    </row>
    <row r="2832" spans="1:8" x14ac:dyDescent="0.25">
      <c r="A2832" t="s">
        <v>248</v>
      </c>
      <c r="B2832">
        <f>+WEEKNUM(_2024[[#This Row],[Semana n º Data]],2)</f>
        <v>34</v>
      </c>
      <c r="C2832">
        <v>28</v>
      </c>
      <c r="D2832" t="s">
        <v>9</v>
      </c>
      <c r="E2832" t="str">
        <f>_xlfn.CONCAT(_2024[[#This Row],[Armazém]],_2024[[#This Row],[Data]])</f>
        <v>Lisbona Praca Dom Pedro34</v>
      </c>
      <c r="F2832">
        <v>2501.62</v>
      </c>
      <c r="G2832">
        <v>14000</v>
      </c>
      <c r="H2832" s="3">
        <f>INT((MONTH(_2024[[#This Row],[Semana n º Data]])-1)/3)+1</f>
        <v>3</v>
      </c>
    </row>
    <row r="2833" spans="1:8" x14ac:dyDescent="0.25">
      <c r="A2833" t="s">
        <v>248</v>
      </c>
      <c r="B2833">
        <f>+WEEKNUM(_2024[[#This Row],[Semana n º Data]],2)</f>
        <v>34</v>
      </c>
      <c r="C2833">
        <v>23</v>
      </c>
      <c r="D2833" t="s">
        <v>14</v>
      </c>
      <c r="E2833" t="str">
        <f>_xlfn.CONCAT(_2024[[#This Row],[Armazém]],_2024[[#This Row],[Data]])</f>
        <v>Lisbona Alcochete34</v>
      </c>
      <c r="F2833">
        <v>1597</v>
      </c>
      <c r="G2833">
        <v>17588.09</v>
      </c>
      <c r="H2833" s="3">
        <f>INT((MONTH(_2024[[#This Row],[Semana n º Data]])-1)/3)+1</f>
        <v>3</v>
      </c>
    </row>
    <row r="2834" spans="1:8" x14ac:dyDescent="0.25">
      <c r="A2834" t="s">
        <v>248</v>
      </c>
      <c r="B2834">
        <f>+WEEKNUM(_2024[[#This Row],[Semana n º Data]],2)</f>
        <v>34</v>
      </c>
      <c r="C2834">
        <v>29</v>
      </c>
      <c r="D2834" t="s">
        <v>2</v>
      </c>
      <c r="E2834" t="str">
        <f>_xlfn.CONCAT(_2024[[#This Row],[Armazém]],_2024[[#This Row],[Data]])</f>
        <v>Almancil Outlet34</v>
      </c>
      <c r="F2834">
        <v>1879.27</v>
      </c>
      <c r="G2834">
        <v>18476.57</v>
      </c>
      <c r="H2834" s="3">
        <f>INT((MONTH(_2024[[#This Row],[Semana n º Data]])-1)/3)+1</f>
        <v>3</v>
      </c>
    </row>
    <row r="2835" spans="1:8" x14ac:dyDescent="0.25">
      <c r="A2835" t="s">
        <v>248</v>
      </c>
      <c r="B2835">
        <f>+WEEKNUM(_2024[[#This Row],[Semana n º Data]],2)</f>
        <v>34</v>
      </c>
      <c r="C2835">
        <v>30</v>
      </c>
      <c r="D2835" t="s">
        <v>6</v>
      </c>
      <c r="E2835" t="str">
        <f>_xlfn.CONCAT(_2024[[#This Row],[Armazém]],_2024[[#This Row],[Data]])</f>
        <v>Lisboa CC Amoreiras34</v>
      </c>
      <c r="F2835">
        <v>1714.87</v>
      </c>
      <c r="G2835">
        <v>10520.22</v>
      </c>
      <c r="H2835" s="3">
        <f>INT((MONTH(_2024[[#This Row],[Semana n º Data]])-1)/3)+1</f>
        <v>3</v>
      </c>
    </row>
    <row r="2836" spans="1:8" x14ac:dyDescent="0.25">
      <c r="A2836" t="s">
        <v>249</v>
      </c>
      <c r="B2836">
        <f>+WEEKNUM(_2024[[#This Row],[Semana n º Data]],2)</f>
        <v>34</v>
      </c>
      <c r="C2836">
        <v>20</v>
      </c>
      <c r="D2836" t="s">
        <v>4</v>
      </c>
      <c r="E2836" t="str">
        <f>_xlfn.CONCAT(_2024[[#This Row],[Armazém]],_2024[[#This Row],[Data]])</f>
        <v>Coimbra CC Dolce Vita34</v>
      </c>
      <c r="F2836">
        <v>1779</v>
      </c>
      <c r="G2836">
        <v>9716.32</v>
      </c>
      <c r="H2836" s="3">
        <f>INT((MONTH(_2024[[#This Row],[Semana n º Data]])-1)/3)+1</f>
        <v>3</v>
      </c>
    </row>
    <row r="2837" spans="1:8" x14ac:dyDescent="0.25">
      <c r="A2837" t="s">
        <v>249</v>
      </c>
      <c r="B2837">
        <f>+WEEKNUM(_2024[[#This Row],[Semana n º Data]],2)</f>
        <v>34</v>
      </c>
      <c r="C2837">
        <v>24</v>
      </c>
      <c r="D2837" t="s">
        <v>10</v>
      </c>
      <c r="E2837" t="str">
        <f>_xlfn.CONCAT(_2024[[#This Row],[Armazém]],_2024[[#This Row],[Data]])</f>
        <v>Madeira Funchal CC La34</v>
      </c>
      <c r="F2837">
        <v>2804.43</v>
      </c>
      <c r="G2837">
        <v>12017.06</v>
      </c>
      <c r="H2837" s="3">
        <f>INT((MONTH(_2024[[#This Row],[Semana n º Data]])-1)/3)+1</f>
        <v>3</v>
      </c>
    </row>
    <row r="2838" spans="1:8" x14ac:dyDescent="0.25">
      <c r="A2838" t="s">
        <v>249</v>
      </c>
      <c r="B2838">
        <f>+WEEKNUM(_2024[[#This Row],[Semana n º Data]],2)</f>
        <v>34</v>
      </c>
      <c r="C2838">
        <v>22</v>
      </c>
      <c r="D2838" t="s">
        <v>5</v>
      </c>
      <c r="E2838" t="str">
        <f>_xlfn.CONCAT(_2024[[#This Row],[Armazém]],_2024[[#This Row],[Data]])</f>
        <v>Faro CC Forum Algarve34</v>
      </c>
      <c r="F2838">
        <v>865.21</v>
      </c>
      <c r="G2838">
        <v>9424.42</v>
      </c>
      <c r="H2838" s="3">
        <f>INT((MONTH(_2024[[#This Row],[Semana n º Data]])-1)/3)+1</f>
        <v>3</v>
      </c>
    </row>
    <row r="2839" spans="1:8" x14ac:dyDescent="0.25">
      <c r="A2839" t="s">
        <v>249</v>
      </c>
      <c r="B2839">
        <f>+WEEKNUM(_2024[[#This Row],[Semana n º Data]],2)</f>
        <v>34</v>
      </c>
      <c r="C2839">
        <v>26</v>
      </c>
      <c r="D2839" t="s">
        <v>13</v>
      </c>
      <c r="E2839" t="str">
        <f>_xlfn.CONCAT(_2024[[#This Row],[Armazém]],_2024[[#This Row],[Data]])</f>
        <v>Porto CC Norte Shopping34</v>
      </c>
      <c r="F2839">
        <v>3512.81</v>
      </c>
      <c r="G2839">
        <v>20000</v>
      </c>
      <c r="H2839" s="3">
        <f>INT((MONTH(_2024[[#This Row],[Semana n º Data]])-1)/3)+1</f>
        <v>3</v>
      </c>
    </row>
    <row r="2840" spans="1:8" x14ac:dyDescent="0.25">
      <c r="A2840" t="s">
        <v>249</v>
      </c>
      <c r="B2840">
        <f>+WEEKNUM(_2024[[#This Row],[Semana n º Data]],2)</f>
        <v>34</v>
      </c>
      <c r="C2840">
        <v>21</v>
      </c>
      <c r="D2840" t="s">
        <v>7</v>
      </c>
      <c r="E2840" t="str">
        <f>_xlfn.CONCAT(_2024[[#This Row],[Armazém]],_2024[[#This Row],[Data]])</f>
        <v>Lisboa CC Colombo34</v>
      </c>
      <c r="F2840">
        <v>1261.95</v>
      </c>
      <c r="G2840">
        <v>19413.16</v>
      </c>
      <c r="H2840" s="3">
        <f>INT((MONTH(_2024[[#This Row],[Semana n º Data]])-1)/3)+1</f>
        <v>3</v>
      </c>
    </row>
    <row r="2841" spans="1:8" x14ac:dyDescent="0.25">
      <c r="A2841" t="s">
        <v>249</v>
      </c>
      <c r="B2841">
        <f>+WEEKNUM(_2024[[#This Row],[Semana n º Data]],2)</f>
        <v>34</v>
      </c>
      <c r="C2841">
        <v>18</v>
      </c>
      <c r="D2841" t="s">
        <v>12</v>
      </c>
      <c r="E2841" t="str">
        <f>_xlfn.CONCAT(_2024[[#This Row],[Armazém]],_2024[[#This Row],[Data]])</f>
        <v>Porto Aeroporto34</v>
      </c>
      <c r="F2841">
        <v>1386.06</v>
      </c>
      <c r="G2841">
        <v>13418.27</v>
      </c>
      <c r="H2841" s="3">
        <f>INT((MONTH(_2024[[#This Row],[Semana n º Data]])-1)/3)+1</f>
        <v>3</v>
      </c>
    </row>
    <row r="2842" spans="1:8" x14ac:dyDescent="0.25">
      <c r="A2842" t="s">
        <v>249</v>
      </c>
      <c r="B2842">
        <f>+WEEKNUM(_2024[[#This Row],[Semana n º Data]],2)</f>
        <v>34</v>
      </c>
      <c r="C2842">
        <v>27</v>
      </c>
      <c r="D2842" t="s">
        <v>11</v>
      </c>
      <c r="E2842" t="str">
        <f>_xlfn.CONCAT(_2024[[#This Row],[Armazém]],_2024[[#This Row],[Data]])</f>
        <v>Oeiras C.C. Parque Oeiras34</v>
      </c>
      <c r="F2842">
        <v>1522.32</v>
      </c>
      <c r="G2842">
        <v>10062.89</v>
      </c>
      <c r="H2842" s="3">
        <f>INT((MONTH(_2024[[#This Row],[Semana n º Data]])-1)/3)+1</f>
        <v>3</v>
      </c>
    </row>
    <row r="2843" spans="1:8" x14ac:dyDescent="0.25">
      <c r="A2843" t="s">
        <v>249</v>
      </c>
      <c r="B2843">
        <f>+WEEKNUM(_2024[[#This Row],[Semana n º Data]],2)</f>
        <v>34</v>
      </c>
      <c r="C2843">
        <v>19</v>
      </c>
      <c r="D2843" t="s">
        <v>3</v>
      </c>
      <c r="E2843" t="str">
        <f>_xlfn.CONCAT(_2024[[#This Row],[Armazém]],_2024[[#This Row],[Data]])</f>
        <v>Braga34</v>
      </c>
      <c r="F2843">
        <v>1572.95</v>
      </c>
      <c r="G2843">
        <v>8000</v>
      </c>
      <c r="H2843" s="3">
        <f>INT((MONTH(_2024[[#This Row],[Semana n º Data]])-1)/3)+1</f>
        <v>3</v>
      </c>
    </row>
    <row r="2844" spans="1:8" x14ac:dyDescent="0.25">
      <c r="A2844" t="s">
        <v>249</v>
      </c>
      <c r="B2844">
        <f>+WEEKNUM(_2024[[#This Row],[Semana n º Data]],2)</f>
        <v>34</v>
      </c>
      <c r="C2844">
        <v>28</v>
      </c>
      <c r="D2844" t="s">
        <v>9</v>
      </c>
      <c r="E2844" t="str">
        <f>_xlfn.CONCAT(_2024[[#This Row],[Armazém]],_2024[[#This Row],[Data]])</f>
        <v>Lisbona Praca Dom Pedro34</v>
      </c>
      <c r="F2844">
        <v>3224.71</v>
      </c>
      <c r="G2844">
        <v>14000</v>
      </c>
      <c r="H2844" s="3">
        <f>INT((MONTH(_2024[[#This Row],[Semana n º Data]])-1)/3)+1</f>
        <v>3</v>
      </c>
    </row>
    <row r="2845" spans="1:8" x14ac:dyDescent="0.25">
      <c r="A2845" t="s">
        <v>249</v>
      </c>
      <c r="B2845">
        <f>+WEEKNUM(_2024[[#This Row],[Semana n º Data]],2)</f>
        <v>34</v>
      </c>
      <c r="C2845">
        <v>23</v>
      </c>
      <c r="D2845" t="s">
        <v>14</v>
      </c>
      <c r="E2845" t="str">
        <f>_xlfn.CONCAT(_2024[[#This Row],[Armazém]],_2024[[#This Row],[Data]])</f>
        <v>Lisbona Alcochete34</v>
      </c>
      <c r="F2845">
        <v>2203.27</v>
      </c>
      <c r="G2845">
        <v>17588.09</v>
      </c>
      <c r="H2845" s="3">
        <f>INT((MONTH(_2024[[#This Row],[Semana n º Data]])-1)/3)+1</f>
        <v>3</v>
      </c>
    </row>
    <row r="2846" spans="1:8" x14ac:dyDescent="0.25">
      <c r="A2846" t="s">
        <v>249</v>
      </c>
      <c r="B2846">
        <f>+WEEKNUM(_2024[[#This Row],[Semana n º Data]],2)</f>
        <v>34</v>
      </c>
      <c r="C2846">
        <v>29</v>
      </c>
      <c r="D2846" t="s">
        <v>2</v>
      </c>
      <c r="E2846" t="str">
        <f>_xlfn.CONCAT(_2024[[#This Row],[Armazém]],_2024[[#This Row],[Data]])</f>
        <v>Almancil Outlet34</v>
      </c>
      <c r="F2846">
        <v>2628.75</v>
      </c>
      <c r="G2846">
        <v>18476.57</v>
      </c>
      <c r="H2846" s="3">
        <f>INT((MONTH(_2024[[#This Row],[Semana n º Data]])-1)/3)+1</f>
        <v>3</v>
      </c>
    </row>
    <row r="2847" spans="1:8" x14ac:dyDescent="0.25">
      <c r="A2847" t="s">
        <v>249</v>
      </c>
      <c r="B2847">
        <f>+WEEKNUM(_2024[[#This Row],[Semana n º Data]],2)</f>
        <v>34</v>
      </c>
      <c r="C2847">
        <v>30</v>
      </c>
      <c r="D2847" t="s">
        <v>6</v>
      </c>
      <c r="E2847" t="str">
        <f>_xlfn.CONCAT(_2024[[#This Row],[Armazém]],_2024[[#This Row],[Data]])</f>
        <v>Lisboa CC Amoreiras34</v>
      </c>
      <c r="F2847">
        <v>1838.98</v>
      </c>
      <c r="G2847">
        <v>10520.22</v>
      </c>
      <c r="H2847" s="3">
        <f>INT((MONTH(_2024[[#This Row],[Semana n º Data]])-1)/3)+1</f>
        <v>3</v>
      </c>
    </row>
    <row r="2848" spans="1:8" x14ac:dyDescent="0.25">
      <c r="A2848" t="s">
        <v>250</v>
      </c>
      <c r="B2848">
        <f>+WEEKNUM(_2024[[#This Row],[Semana n º Data]],2)</f>
        <v>34</v>
      </c>
      <c r="C2848">
        <v>20</v>
      </c>
      <c r="D2848" t="s">
        <v>4</v>
      </c>
      <c r="E2848" t="str">
        <f>_xlfn.CONCAT(_2024[[#This Row],[Armazém]],_2024[[#This Row],[Data]])</f>
        <v>Coimbra CC Dolce Vita34</v>
      </c>
      <c r="F2848">
        <v>1654.53</v>
      </c>
      <c r="G2848">
        <v>9716.32</v>
      </c>
      <c r="H2848" s="3">
        <f>INT((MONTH(_2024[[#This Row],[Semana n º Data]])-1)/3)+1</f>
        <v>3</v>
      </c>
    </row>
    <row r="2849" spans="1:8" x14ac:dyDescent="0.25">
      <c r="A2849" t="s">
        <v>250</v>
      </c>
      <c r="B2849">
        <f>+WEEKNUM(_2024[[#This Row],[Semana n º Data]],2)</f>
        <v>34</v>
      </c>
      <c r="C2849">
        <v>24</v>
      </c>
      <c r="D2849" t="s">
        <v>10</v>
      </c>
      <c r="E2849" t="str">
        <f>_xlfn.CONCAT(_2024[[#This Row],[Armazém]],_2024[[#This Row],[Data]])</f>
        <v>Madeira Funchal CC La34</v>
      </c>
      <c r="F2849">
        <v>2027.59</v>
      </c>
      <c r="G2849">
        <v>12017.06</v>
      </c>
      <c r="H2849" s="3">
        <f>INT((MONTH(_2024[[#This Row],[Semana n º Data]])-1)/3)+1</f>
        <v>3</v>
      </c>
    </row>
    <row r="2850" spans="1:8" x14ac:dyDescent="0.25">
      <c r="A2850" t="s">
        <v>250</v>
      </c>
      <c r="B2850">
        <f>+WEEKNUM(_2024[[#This Row],[Semana n º Data]],2)</f>
        <v>34</v>
      </c>
      <c r="C2850">
        <v>22</v>
      </c>
      <c r="D2850" t="s">
        <v>5</v>
      </c>
      <c r="E2850" t="str">
        <f>_xlfn.CONCAT(_2024[[#This Row],[Armazém]],_2024[[#This Row],[Data]])</f>
        <v>Faro CC Forum Algarve34</v>
      </c>
      <c r="F2850">
        <v>1235.7</v>
      </c>
      <c r="G2850">
        <v>9424.42</v>
      </c>
      <c r="H2850" s="3">
        <f>INT((MONTH(_2024[[#This Row],[Semana n º Data]])-1)/3)+1</f>
        <v>3</v>
      </c>
    </row>
    <row r="2851" spans="1:8" x14ac:dyDescent="0.25">
      <c r="A2851" t="s">
        <v>250</v>
      </c>
      <c r="B2851">
        <f>+WEEKNUM(_2024[[#This Row],[Semana n º Data]],2)</f>
        <v>34</v>
      </c>
      <c r="C2851">
        <v>26</v>
      </c>
      <c r="D2851" t="s">
        <v>13</v>
      </c>
      <c r="E2851" t="str">
        <f>_xlfn.CONCAT(_2024[[#This Row],[Armazém]],_2024[[#This Row],[Data]])</f>
        <v>Porto CC Norte Shopping34</v>
      </c>
      <c r="F2851">
        <v>4207.79</v>
      </c>
      <c r="G2851">
        <v>20000</v>
      </c>
      <c r="H2851" s="3">
        <f>INT((MONTH(_2024[[#This Row],[Semana n º Data]])-1)/3)+1</f>
        <v>3</v>
      </c>
    </row>
    <row r="2852" spans="1:8" x14ac:dyDescent="0.25">
      <c r="A2852" t="s">
        <v>250</v>
      </c>
      <c r="B2852">
        <f>+WEEKNUM(_2024[[#This Row],[Semana n º Data]],2)</f>
        <v>34</v>
      </c>
      <c r="C2852">
        <v>21</v>
      </c>
      <c r="D2852" t="s">
        <v>7</v>
      </c>
      <c r="E2852" t="str">
        <f>_xlfn.CONCAT(_2024[[#This Row],[Armazém]],_2024[[#This Row],[Data]])</f>
        <v>Lisboa CC Colombo34</v>
      </c>
      <c r="F2852">
        <v>3018</v>
      </c>
      <c r="G2852">
        <v>19413.16</v>
      </c>
      <c r="H2852" s="3">
        <f>INT((MONTH(_2024[[#This Row],[Semana n º Data]])-1)/3)+1</f>
        <v>3</v>
      </c>
    </row>
    <row r="2853" spans="1:8" x14ac:dyDescent="0.25">
      <c r="A2853" t="s">
        <v>250</v>
      </c>
      <c r="B2853">
        <f>+WEEKNUM(_2024[[#This Row],[Semana n º Data]],2)</f>
        <v>34</v>
      </c>
      <c r="C2853">
        <v>18</v>
      </c>
      <c r="D2853" t="s">
        <v>12</v>
      </c>
      <c r="E2853" t="str">
        <f>_xlfn.CONCAT(_2024[[#This Row],[Armazém]],_2024[[#This Row],[Data]])</f>
        <v>Porto Aeroporto34</v>
      </c>
      <c r="F2853">
        <v>1920.36</v>
      </c>
      <c r="G2853">
        <v>13418.27</v>
      </c>
      <c r="H2853" s="3">
        <f>INT((MONTH(_2024[[#This Row],[Semana n º Data]])-1)/3)+1</f>
        <v>3</v>
      </c>
    </row>
    <row r="2854" spans="1:8" x14ac:dyDescent="0.25">
      <c r="A2854" t="s">
        <v>250</v>
      </c>
      <c r="B2854">
        <f>+WEEKNUM(_2024[[#This Row],[Semana n º Data]],2)</f>
        <v>34</v>
      </c>
      <c r="C2854">
        <v>27</v>
      </c>
      <c r="D2854" t="s">
        <v>11</v>
      </c>
      <c r="E2854" t="str">
        <f>_xlfn.CONCAT(_2024[[#This Row],[Armazém]],_2024[[#This Row],[Data]])</f>
        <v>Oeiras C.C. Parque Oeiras34</v>
      </c>
      <c r="F2854">
        <v>1843.55</v>
      </c>
      <c r="G2854">
        <v>10062.89</v>
      </c>
      <c r="H2854" s="3">
        <f>INT((MONTH(_2024[[#This Row],[Semana n º Data]])-1)/3)+1</f>
        <v>3</v>
      </c>
    </row>
    <row r="2855" spans="1:8" x14ac:dyDescent="0.25">
      <c r="A2855" t="s">
        <v>250</v>
      </c>
      <c r="B2855">
        <f>+WEEKNUM(_2024[[#This Row],[Semana n º Data]],2)</f>
        <v>34</v>
      </c>
      <c r="C2855">
        <v>19</v>
      </c>
      <c r="D2855" t="s">
        <v>3</v>
      </c>
      <c r="E2855" t="str">
        <f>_xlfn.CONCAT(_2024[[#This Row],[Armazém]],_2024[[#This Row],[Data]])</f>
        <v>Braga34</v>
      </c>
      <c r="F2855">
        <v>1375.85</v>
      </c>
      <c r="G2855">
        <v>8000</v>
      </c>
      <c r="H2855" s="3">
        <f>INT((MONTH(_2024[[#This Row],[Semana n º Data]])-1)/3)+1</f>
        <v>3</v>
      </c>
    </row>
    <row r="2856" spans="1:8" x14ac:dyDescent="0.25">
      <c r="A2856" t="s">
        <v>250</v>
      </c>
      <c r="B2856">
        <f>+WEEKNUM(_2024[[#This Row],[Semana n º Data]],2)</f>
        <v>34</v>
      </c>
      <c r="C2856">
        <v>28</v>
      </c>
      <c r="D2856" t="s">
        <v>9</v>
      </c>
      <c r="E2856" t="str">
        <f>_xlfn.CONCAT(_2024[[#This Row],[Armazém]],_2024[[#This Row],[Data]])</f>
        <v>Lisbona Praca Dom Pedro34</v>
      </c>
      <c r="F2856">
        <v>1792.92</v>
      </c>
      <c r="G2856">
        <v>14000</v>
      </c>
      <c r="H2856" s="3">
        <f>INT((MONTH(_2024[[#This Row],[Semana n º Data]])-1)/3)+1</f>
        <v>3</v>
      </c>
    </row>
    <row r="2857" spans="1:8" x14ac:dyDescent="0.25">
      <c r="A2857" t="s">
        <v>250</v>
      </c>
      <c r="B2857">
        <f>+WEEKNUM(_2024[[#This Row],[Semana n º Data]],2)</f>
        <v>34</v>
      </c>
      <c r="C2857">
        <v>23</v>
      </c>
      <c r="D2857" t="s">
        <v>14</v>
      </c>
      <c r="E2857" t="str">
        <f>_xlfn.CONCAT(_2024[[#This Row],[Armazém]],_2024[[#This Row],[Data]])</f>
        <v>Lisbona Alcochete34</v>
      </c>
      <c r="F2857">
        <v>2803.08</v>
      </c>
      <c r="G2857">
        <v>17588.09</v>
      </c>
      <c r="H2857" s="3">
        <f>INT((MONTH(_2024[[#This Row],[Semana n º Data]])-1)/3)+1</f>
        <v>3</v>
      </c>
    </row>
    <row r="2858" spans="1:8" x14ac:dyDescent="0.25">
      <c r="A2858" t="s">
        <v>250</v>
      </c>
      <c r="B2858">
        <f>+WEEKNUM(_2024[[#This Row],[Semana n º Data]],2)</f>
        <v>34</v>
      </c>
      <c r="C2858">
        <v>29</v>
      </c>
      <c r="D2858" t="s">
        <v>2</v>
      </c>
      <c r="E2858" t="str">
        <f>_xlfn.CONCAT(_2024[[#This Row],[Armazém]],_2024[[#This Row],[Data]])</f>
        <v>Almancil Outlet34</v>
      </c>
      <c r="F2858">
        <v>2477.63</v>
      </c>
      <c r="G2858">
        <v>18476.57</v>
      </c>
      <c r="H2858" s="3">
        <f>INT((MONTH(_2024[[#This Row],[Semana n º Data]])-1)/3)+1</f>
        <v>3</v>
      </c>
    </row>
    <row r="2859" spans="1:8" x14ac:dyDescent="0.25">
      <c r="A2859" t="s">
        <v>250</v>
      </c>
      <c r="B2859">
        <f>+WEEKNUM(_2024[[#This Row],[Semana n º Data]],2)</f>
        <v>34</v>
      </c>
      <c r="C2859">
        <v>30</v>
      </c>
      <c r="D2859" t="s">
        <v>6</v>
      </c>
      <c r="E2859" t="str">
        <f>_xlfn.CONCAT(_2024[[#This Row],[Armazém]],_2024[[#This Row],[Data]])</f>
        <v>Lisboa CC Amoreiras34</v>
      </c>
      <c r="F2859">
        <v>1534.84</v>
      </c>
      <c r="G2859">
        <v>10520.22</v>
      </c>
      <c r="H2859" s="3">
        <f>INT((MONTH(_2024[[#This Row],[Semana n º Data]])-1)/3)+1</f>
        <v>3</v>
      </c>
    </row>
    <row r="2860" spans="1:8" x14ac:dyDescent="0.25">
      <c r="A2860" t="s">
        <v>251</v>
      </c>
      <c r="B2860">
        <f>+WEEKNUM(_2024[[#This Row],[Semana n º Data]],2)</f>
        <v>34</v>
      </c>
      <c r="C2860">
        <v>20</v>
      </c>
      <c r="D2860" t="s">
        <v>4</v>
      </c>
      <c r="E2860" t="str">
        <f>_xlfn.CONCAT(_2024[[#This Row],[Armazém]],_2024[[#This Row],[Data]])</f>
        <v>Coimbra CC Dolce Vita34</v>
      </c>
      <c r="F2860">
        <v>1377.46</v>
      </c>
      <c r="G2860">
        <v>9716.32</v>
      </c>
      <c r="H2860" s="3">
        <f>INT((MONTH(_2024[[#This Row],[Semana n º Data]])-1)/3)+1</f>
        <v>3</v>
      </c>
    </row>
    <row r="2861" spans="1:8" x14ac:dyDescent="0.25">
      <c r="A2861" t="s">
        <v>251</v>
      </c>
      <c r="B2861">
        <f>+WEEKNUM(_2024[[#This Row],[Semana n º Data]],2)</f>
        <v>34</v>
      </c>
      <c r="C2861">
        <v>24</v>
      </c>
      <c r="D2861" t="s">
        <v>10</v>
      </c>
      <c r="E2861" t="str">
        <f>_xlfn.CONCAT(_2024[[#This Row],[Armazém]],_2024[[#This Row],[Data]])</f>
        <v>Madeira Funchal CC La34</v>
      </c>
      <c r="F2861">
        <v>1463.63</v>
      </c>
      <c r="G2861">
        <v>12017.06</v>
      </c>
      <c r="H2861" s="3">
        <f>INT((MONTH(_2024[[#This Row],[Semana n º Data]])-1)/3)+1</f>
        <v>3</v>
      </c>
    </row>
    <row r="2862" spans="1:8" x14ac:dyDescent="0.25">
      <c r="A2862" t="s">
        <v>251</v>
      </c>
      <c r="B2862">
        <f>+WEEKNUM(_2024[[#This Row],[Semana n º Data]],2)</f>
        <v>34</v>
      </c>
      <c r="C2862">
        <v>22</v>
      </c>
      <c r="D2862" t="s">
        <v>5</v>
      </c>
      <c r="E2862" t="str">
        <f>_xlfn.CONCAT(_2024[[#This Row],[Armazém]],_2024[[#This Row],[Data]])</f>
        <v>Faro CC Forum Algarve34</v>
      </c>
      <c r="F2862">
        <v>969.65</v>
      </c>
      <c r="G2862">
        <v>9424.42</v>
      </c>
      <c r="H2862" s="3">
        <f>INT((MONTH(_2024[[#This Row],[Semana n º Data]])-1)/3)+1</f>
        <v>3</v>
      </c>
    </row>
    <row r="2863" spans="1:8" x14ac:dyDescent="0.25">
      <c r="A2863" t="s">
        <v>251</v>
      </c>
      <c r="B2863">
        <f>+WEEKNUM(_2024[[#This Row],[Semana n º Data]],2)</f>
        <v>34</v>
      </c>
      <c r="C2863">
        <v>26</v>
      </c>
      <c r="D2863" t="s">
        <v>13</v>
      </c>
      <c r="E2863" t="str">
        <f>_xlfn.CONCAT(_2024[[#This Row],[Armazém]],_2024[[#This Row],[Data]])</f>
        <v>Porto CC Norte Shopping34</v>
      </c>
      <c r="F2863">
        <v>2227.0100000000002</v>
      </c>
      <c r="G2863">
        <v>20000</v>
      </c>
      <c r="H2863" s="3">
        <f>INT((MONTH(_2024[[#This Row],[Semana n º Data]])-1)/3)+1</f>
        <v>3</v>
      </c>
    </row>
    <row r="2864" spans="1:8" x14ac:dyDescent="0.25">
      <c r="A2864" t="s">
        <v>251</v>
      </c>
      <c r="B2864">
        <f>+WEEKNUM(_2024[[#This Row],[Semana n º Data]],2)</f>
        <v>34</v>
      </c>
      <c r="C2864">
        <v>21</v>
      </c>
      <c r="D2864" t="s">
        <v>7</v>
      </c>
      <c r="E2864" t="str">
        <f>_xlfn.CONCAT(_2024[[#This Row],[Armazém]],_2024[[#This Row],[Data]])</f>
        <v>Lisboa CC Colombo34</v>
      </c>
      <c r="F2864">
        <v>2871.04</v>
      </c>
      <c r="G2864">
        <v>19413.16</v>
      </c>
      <c r="H2864" s="3">
        <f>INT((MONTH(_2024[[#This Row],[Semana n º Data]])-1)/3)+1</f>
        <v>3</v>
      </c>
    </row>
    <row r="2865" spans="1:8" x14ac:dyDescent="0.25">
      <c r="A2865" t="s">
        <v>251</v>
      </c>
      <c r="B2865">
        <f>+WEEKNUM(_2024[[#This Row],[Semana n º Data]],2)</f>
        <v>34</v>
      </c>
      <c r="C2865">
        <v>18</v>
      </c>
      <c r="D2865" t="s">
        <v>12</v>
      </c>
      <c r="E2865" t="str">
        <f>_xlfn.CONCAT(_2024[[#This Row],[Armazém]],_2024[[#This Row],[Data]])</f>
        <v>Porto Aeroporto34</v>
      </c>
      <c r="F2865">
        <v>1591.49</v>
      </c>
      <c r="G2865">
        <v>13418.27</v>
      </c>
      <c r="H2865" s="3">
        <f>INT((MONTH(_2024[[#This Row],[Semana n º Data]])-1)/3)+1</f>
        <v>3</v>
      </c>
    </row>
    <row r="2866" spans="1:8" x14ac:dyDescent="0.25">
      <c r="A2866" t="s">
        <v>251</v>
      </c>
      <c r="B2866">
        <f>+WEEKNUM(_2024[[#This Row],[Semana n º Data]],2)</f>
        <v>34</v>
      </c>
      <c r="C2866">
        <v>27</v>
      </c>
      <c r="D2866" t="s">
        <v>11</v>
      </c>
      <c r="E2866" t="str">
        <f>_xlfn.CONCAT(_2024[[#This Row],[Armazém]],_2024[[#This Row],[Data]])</f>
        <v>Oeiras C.C. Parque Oeiras34</v>
      </c>
      <c r="F2866">
        <v>1316.89</v>
      </c>
      <c r="G2866">
        <v>10062.89</v>
      </c>
      <c r="H2866" s="3">
        <f>INT((MONTH(_2024[[#This Row],[Semana n º Data]])-1)/3)+1</f>
        <v>3</v>
      </c>
    </row>
    <row r="2867" spans="1:8" x14ac:dyDescent="0.25">
      <c r="A2867" t="s">
        <v>251</v>
      </c>
      <c r="B2867">
        <f>+WEEKNUM(_2024[[#This Row],[Semana n º Data]],2)</f>
        <v>34</v>
      </c>
      <c r="C2867">
        <v>19</v>
      </c>
      <c r="D2867" t="s">
        <v>3</v>
      </c>
      <c r="E2867" t="str">
        <f>_xlfn.CONCAT(_2024[[#This Row],[Armazém]],_2024[[#This Row],[Data]])</f>
        <v>Braga34</v>
      </c>
      <c r="F2867">
        <v>1026.26</v>
      </c>
      <c r="G2867">
        <v>8000</v>
      </c>
      <c r="H2867" s="3">
        <f>INT((MONTH(_2024[[#This Row],[Semana n º Data]])-1)/3)+1</f>
        <v>3</v>
      </c>
    </row>
    <row r="2868" spans="1:8" x14ac:dyDescent="0.25">
      <c r="A2868" t="s">
        <v>251</v>
      </c>
      <c r="B2868">
        <f>+WEEKNUM(_2024[[#This Row],[Semana n º Data]],2)</f>
        <v>34</v>
      </c>
      <c r="C2868">
        <v>28</v>
      </c>
      <c r="D2868" t="s">
        <v>9</v>
      </c>
      <c r="E2868" t="str">
        <f>_xlfn.CONCAT(_2024[[#This Row],[Armazém]],_2024[[#This Row],[Data]])</f>
        <v>Lisbona Praca Dom Pedro34</v>
      </c>
      <c r="F2868">
        <v>1763.08</v>
      </c>
      <c r="G2868">
        <v>14000</v>
      </c>
      <c r="H2868" s="3">
        <f>INT((MONTH(_2024[[#This Row],[Semana n º Data]])-1)/3)+1</f>
        <v>3</v>
      </c>
    </row>
    <row r="2869" spans="1:8" x14ac:dyDescent="0.25">
      <c r="A2869" t="s">
        <v>251</v>
      </c>
      <c r="B2869">
        <f>+WEEKNUM(_2024[[#This Row],[Semana n º Data]],2)</f>
        <v>34</v>
      </c>
      <c r="C2869">
        <v>23</v>
      </c>
      <c r="D2869" t="s">
        <v>14</v>
      </c>
      <c r="E2869" t="str">
        <f>_xlfn.CONCAT(_2024[[#This Row],[Armazém]],_2024[[#This Row],[Data]])</f>
        <v>Lisbona Alcochete34</v>
      </c>
      <c r="F2869">
        <v>2768.69</v>
      </c>
      <c r="G2869">
        <v>17588.09</v>
      </c>
      <c r="H2869" s="3">
        <f>INT((MONTH(_2024[[#This Row],[Semana n º Data]])-1)/3)+1</f>
        <v>3</v>
      </c>
    </row>
    <row r="2870" spans="1:8" x14ac:dyDescent="0.25">
      <c r="A2870" t="s">
        <v>251</v>
      </c>
      <c r="B2870">
        <f>+WEEKNUM(_2024[[#This Row],[Semana n º Data]],2)</f>
        <v>34</v>
      </c>
      <c r="C2870">
        <v>29</v>
      </c>
      <c r="D2870" t="s">
        <v>2</v>
      </c>
      <c r="E2870" t="str">
        <f>_xlfn.CONCAT(_2024[[#This Row],[Armazém]],_2024[[#This Row],[Data]])</f>
        <v>Almancil Outlet34</v>
      </c>
      <c r="F2870">
        <v>1895.53</v>
      </c>
      <c r="G2870">
        <v>18476.57</v>
      </c>
      <c r="H2870" s="3">
        <f>INT((MONTH(_2024[[#This Row],[Semana n º Data]])-1)/3)+1</f>
        <v>3</v>
      </c>
    </row>
    <row r="2871" spans="1:8" x14ac:dyDescent="0.25">
      <c r="A2871" t="s">
        <v>251</v>
      </c>
      <c r="B2871">
        <f>+WEEKNUM(_2024[[#This Row],[Semana n º Data]],2)</f>
        <v>34</v>
      </c>
      <c r="C2871">
        <v>30</v>
      </c>
      <c r="D2871" t="s">
        <v>6</v>
      </c>
      <c r="E2871" t="str">
        <f>_xlfn.CONCAT(_2024[[#This Row],[Armazém]],_2024[[#This Row],[Data]])</f>
        <v>Lisboa CC Amoreiras34</v>
      </c>
      <c r="F2871">
        <v>1343.57</v>
      </c>
      <c r="G2871">
        <v>10520.22</v>
      </c>
      <c r="H2871" s="3">
        <f>INT((MONTH(_2024[[#This Row],[Semana n º Data]])-1)/3)+1</f>
        <v>3</v>
      </c>
    </row>
    <row r="2872" spans="1:8" x14ac:dyDescent="0.25">
      <c r="A2872" t="s">
        <v>252</v>
      </c>
      <c r="B2872">
        <f>+WEEKNUM(_2024[[#This Row],[Semana n º Data]],2)</f>
        <v>34</v>
      </c>
      <c r="C2872">
        <v>20</v>
      </c>
      <c r="D2872" t="s">
        <v>4</v>
      </c>
      <c r="E2872" t="str">
        <f>_xlfn.CONCAT(_2024[[#This Row],[Armazém]],_2024[[#This Row],[Data]])</f>
        <v>Coimbra CC Dolce Vita34</v>
      </c>
      <c r="F2872">
        <v>2202.36</v>
      </c>
      <c r="G2872">
        <v>9716.32</v>
      </c>
      <c r="H2872" s="3">
        <f>INT((MONTH(_2024[[#This Row],[Semana n º Data]])-1)/3)+1</f>
        <v>3</v>
      </c>
    </row>
    <row r="2873" spans="1:8" x14ac:dyDescent="0.25">
      <c r="A2873" t="s">
        <v>252</v>
      </c>
      <c r="B2873">
        <f>+WEEKNUM(_2024[[#This Row],[Semana n º Data]],2)</f>
        <v>34</v>
      </c>
      <c r="C2873">
        <v>24</v>
      </c>
      <c r="D2873" t="s">
        <v>10</v>
      </c>
      <c r="E2873" t="str">
        <f>_xlfn.CONCAT(_2024[[#This Row],[Armazém]],_2024[[#This Row],[Data]])</f>
        <v>Madeira Funchal CC La34</v>
      </c>
      <c r="F2873">
        <v>1968.04</v>
      </c>
      <c r="G2873">
        <v>12017.06</v>
      </c>
      <c r="H2873" s="3">
        <f>INT((MONTH(_2024[[#This Row],[Semana n º Data]])-1)/3)+1</f>
        <v>3</v>
      </c>
    </row>
    <row r="2874" spans="1:8" x14ac:dyDescent="0.25">
      <c r="A2874" t="s">
        <v>252</v>
      </c>
      <c r="B2874">
        <f>+WEEKNUM(_2024[[#This Row],[Semana n º Data]],2)</f>
        <v>34</v>
      </c>
      <c r="C2874">
        <v>22</v>
      </c>
      <c r="D2874" t="s">
        <v>5</v>
      </c>
      <c r="E2874" t="str">
        <f>_xlfn.CONCAT(_2024[[#This Row],[Armazém]],_2024[[#This Row],[Data]])</f>
        <v>Faro CC Forum Algarve34</v>
      </c>
      <c r="F2874">
        <v>1593.98</v>
      </c>
      <c r="G2874">
        <v>9424.42</v>
      </c>
      <c r="H2874" s="3">
        <f>INT((MONTH(_2024[[#This Row],[Semana n º Data]])-1)/3)+1</f>
        <v>3</v>
      </c>
    </row>
    <row r="2875" spans="1:8" x14ac:dyDescent="0.25">
      <c r="A2875" t="s">
        <v>252</v>
      </c>
      <c r="B2875">
        <f>+WEEKNUM(_2024[[#This Row],[Semana n º Data]],2)</f>
        <v>34</v>
      </c>
      <c r="C2875">
        <v>26</v>
      </c>
      <c r="D2875" t="s">
        <v>13</v>
      </c>
      <c r="E2875" t="str">
        <f>_xlfn.CONCAT(_2024[[#This Row],[Armazém]],_2024[[#This Row],[Data]])</f>
        <v>Porto CC Norte Shopping34</v>
      </c>
      <c r="F2875">
        <v>3319.59</v>
      </c>
      <c r="G2875">
        <v>20000</v>
      </c>
      <c r="H2875" s="3">
        <f>INT((MONTH(_2024[[#This Row],[Semana n º Data]])-1)/3)+1</f>
        <v>3</v>
      </c>
    </row>
    <row r="2876" spans="1:8" x14ac:dyDescent="0.25">
      <c r="A2876" t="s">
        <v>252</v>
      </c>
      <c r="B2876">
        <f>+WEEKNUM(_2024[[#This Row],[Semana n º Data]],2)</f>
        <v>34</v>
      </c>
      <c r="C2876">
        <v>21</v>
      </c>
      <c r="D2876" t="s">
        <v>7</v>
      </c>
      <c r="E2876" t="str">
        <f>_xlfn.CONCAT(_2024[[#This Row],[Armazém]],_2024[[#This Row],[Data]])</f>
        <v>Lisboa CC Colombo34</v>
      </c>
      <c r="F2876">
        <v>2626.89</v>
      </c>
      <c r="G2876">
        <v>19413.16</v>
      </c>
      <c r="H2876" s="3">
        <f>INT((MONTH(_2024[[#This Row],[Semana n º Data]])-1)/3)+1</f>
        <v>3</v>
      </c>
    </row>
    <row r="2877" spans="1:8" x14ac:dyDescent="0.25">
      <c r="A2877" t="s">
        <v>252</v>
      </c>
      <c r="B2877">
        <f>+WEEKNUM(_2024[[#This Row],[Semana n º Data]],2)</f>
        <v>34</v>
      </c>
      <c r="C2877">
        <v>18</v>
      </c>
      <c r="D2877" t="s">
        <v>12</v>
      </c>
      <c r="E2877" t="str">
        <f>_xlfn.CONCAT(_2024[[#This Row],[Armazém]],_2024[[#This Row],[Data]])</f>
        <v>Porto Aeroporto34</v>
      </c>
      <c r="F2877">
        <v>1827.22</v>
      </c>
      <c r="G2877">
        <v>13418.27</v>
      </c>
      <c r="H2877" s="3">
        <f>INT((MONTH(_2024[[#This Row],[Semana n º Data]])-1)/3)+1</f>
        <v>3</v>
      </c>
    </row>
    <row r="2878" spans="1:8" x14ac:dyDescent="0.25">
      <c r="A2878" t="s">
        <v>252</v>
      </c>
      <c r="B2878">
        <f>+WEEKNUM(_2024[[#This Row],[Semana n º Data]],2)</f>
        <v>34</v>
      </c>
      <c r="C2878">
        <v>27</v>
      </c>
      <c r="D2878" t="s">
        <v>11</v>
      </c>
      <c r="E2878" t="str">
        <f>_xlfn.CONCAT(_2024[[#This Row],[Armazém]],_2024[[#This Row],[Data]])</f>
        <v>Oeiras C.C. Parque Oeiras34</v>
      </c>
      <c r="F2878">
        <v>2291.12</v>
      </c>
      <c r="G2878">
        <v>10062.89</v>
      </c>
      <c r="H2878" s="3">
        <f>INT((MONTH(_2024[[#This Row],[Semana n º Data]])-1)/3)+1</f>
        <v>3</v>
      </c>
    </row>
    <row r="2879" spans="1:8" x14ac:dyDescent="0.25">
      <c r="A2879" t="s">
        <v>252</v>
      </c>
      <c r="B2879">
        <f>+WEEKNUM(_2024[[#This Row],[Semana n º Data]],2)</f>
        <v>34</v>
      </c>
      <c r="C2879">
        <v>19</v>
      </c>
      <c r="D2879" t="s">
        <v>3</v>
      </c>
      <c r="E2879" t="str">
        <f>_xlfn.CONCAT(_2024[[#This Row],[Armazém]],_2024[[#This Row],[Data]])</f>
        <v>Braga34</v>
      </c>
      <c r="F2879">
        <v>1790.75</v>
      </c>
      <c r="G2879">
        <v>8000</v>
      </c>
      <c r="H2879" s="3">
        <f>INT((MONTH(_2024[[#This Row],[Semana n º Data]])-1)/3)+1</f>
        <v>3</v>
      </c>
    </row>
    <row r="2880" spans="1:8" x14ac:dyDescent="0.25">
      <c r="A2880" t="s">
        <v>252</v>
      </c>
      <c r="B2880">
        <f>+WEEKNUM(_2024[[#This Row],[Semana n º Data]],2)</f>
        <v>34</v>
      </c>
      <c r="C2880">
        <v>28</v>
      </c>
      <c r="D2880" t="s">
        <v>9</v>
      </c>
      <c r="E2880" t="str">
        <f>_xlfn.CONCAT(_2024[[#This Row],[Armazém]],_2024[[#This Row],[Data]])</f>
        <v>Lisbona Praca Dom Pedro34</v>
      </c>
      <c r="F2880">
        <v>2534.87</v>
      </c>
      <c r="G2880">
        <v>14000</v>
      </c>
      <c r="H2880" s="3">
        <f>INT((MONTH(_2024[[#This Row],[Semana n º Data]])-1)/3)+1</f>
        <v>3</v>
      </c>
    </row>
    <row r="2881" spans="1:8" x14ac:dyDescent="0.25">
      <c r="A2881" t="s">
        <v>252</v>
      </c>
      <c r="B2881">
        <f>+WEEKNUM(_2024[[#This Row],[Semana n º Data]],2)</f>
        <v>34</v>
      </c>
      <c r="C2881">
        <v>23</v>
      </c>
      <c r="D2881" t="s">
        <v>14</v>
      </c>
      <c r="E2881" t="str">
        <f>_xlfn.CONCAT(_2024[[#This Row],[Armazém]],_2024[[#This Row],[Data]])</f>
        <v>Lisbona Alcochete34</v>
      </c>
      <c r="F2881">
        <v>4007.33</v>
      </c>
      <c r="G2881">
        <v>17588.09</v>
      </c>
      <c r="H2881" s="3">
        <f>INT((MONTH(_2024[[#This Row],[Semana n º Data]])-1)/3)+1</f>
        <v>3</v>
      </c>
    </row>
    <row r="2882" spans="1:8" x14ac:dyDescent="0.25">
      <c r="A2882" t="s">
        <v>252</v>
      </c>
      <c r="B2882">
        <f>+WEEKNUM(_2024[[#This Row],[Semana n º Data]],2)</f>
        <v>34</v>
      </c>
      <c r="C2882">
        <v>29</v>
      </c>
      <c r="D2882" t="s">
        <v>2</v>
      </c>
      <c r="E2882" t="str">
        <f>_xlfn.CONCAT(_2024[[#This Row],[Armazém]],_2024[[#This Row],[Data]])</f>
        <v>Almancil Outlet34</v>
      </c>
      <c r="F2882">
        <v>2114.46</v>
      </c>
      <c r="G2882">
        <v>18476.57</v>
      </c>
      <c r="H2882" s="3">
        <f>INT((MONTH(_2024[[#This Row],[Semana n º Data]])-1)/3)+1</f>
        <v>3</v>
      </c>
    </row>
    <row r="2883" spans="1:8" x14ac:dyDescent="0.25">
      <c r="A2883" t="s">
        <v>252</v>
      </c>
      <c r="B2883">
        <f>+WEEKNUM(_2024[[#This Row],[Semana n º Data]],2)</f>
        <v>34</v>
      </c>
      <c r="C2883">
        <v>30</v>
      </c>
      <c r="D2883" t="s">
        <v>6</v>
      </c>
      <c r="E2883" t="str">
        <f>_xlfn.CONCAT(_2024[[#This Row],[Armazém]],_2024[[#This Row],[Data]])</f>
        <v>Lisboa CC Amoreiras34</v>
      </c>
      <c r="F2883">
        <v>2382.04</v>
      </c>
      <c r="G2883">
        <v>10520.22</v>
      </c>
      <c r="H2883" s="3">
        <f>INT((MONTH(_2024[[#This Row],[Semana n º Data]])-1)/3)+1</f>
        <v>3</v>
      </c>
    </row>
    <row r="2884" spans="1:8" x14ac:dyDescent="0.25">
      <c r="A2884" t="s">
        <v>253</v>
      </c>
      <c r="B2884">
        <f>+WEEKNUM(_2024[[#This Row],[Semana n º Data]],2)</f>
        <v>34</v>
      </c>
      <c r="C2884">
        <v>20</v>
      </c>
      <c r="D2884" t="s">
        <v>4</v>
      </c>
      <c r="E2884" t="str">
        <f>_xlfn.CONCAT(_2024[[#This Row],[Armazém]],_2024[[#This Row],[Data]])</f>
        <v>Coimbra CC Dolce Vita34</v>
      </c>
      <c r="F2884">
        <v>1629.14</v>
      </c>
      <c r="G2884">
        <v>9716.32</v>
      </c>
      <c r="H2884" s="3">
        <f>INT((MONTH(_2024[[#This Row],[Semana n º Data]])-1)/3)+1</f>
        <v>3</v>
      </c>
    </row>
    <row r="2885" spans="1:8" x14ac:dyDescent="0.25">
      <c r="A2885" t="s">
        <v>253</v>
      </c>
      <c r="B2885">
        <f>+WEEKNUM(_2024[[#This Row],[Semana n º Data]],2)</f>
        <v>34</v>
      </c>
      <c r="C2885">
        <v>24</v>
      </c>
      <c r="D2885" t="s">
        <v>10</v>
      </c>
      <c r="E2885" t="str">
        <f>_xlfn.CONCAT(_2024[[#This Row],[Armazém]],_2024[[#This Row],[Data]])</f>
        <v>Madeira Funchal CC La34</v>
      </c>
      <c r="F2885">
        <v>1375.61</v>
      </c>
      <c r="G2885">
        <v>12017.06</v>
      </c>
      <c r="H2885" s="3">
        <f>INT((MONTH(_2024[[#This Row],[Semana n º Data]])-1)/3)+1</f>
        <v>3</v>
      </c>
    </row>
    <row r="2886" spans="1:8" x14ac:dyDescent="0.25">
      <c r="A2886" t="s">
        <v>253</v>
      </c>
      <c r="B2886">
        <f>+WEEKNUM(_2024[[#This Row],[Semana n º Data]],2)</f>
        <v>34</v>
      </c>
      <c r="C2886">
        <v>22</v>
      </c>
      <c r="D2886" t="s">
        <v>5</v>
      </c>
      <c r="E2886" t="str">
        <f>_xlfn.CONCAT(_2024[[#This Row],[Armazém]],_2024[[#This Row],[Data]])</f>
        <v>Faro CC Forum Algarve34</v>
      </c>
      <c r="F2886">
        <v>1472.62</v>
      </c>
      <c r="G2886">
        <v>9424.42</v>
      </c>
      <c r="H2886" s="3">
        <f>INT((MONTH(_2024[[#This Row],[Semana n º Data]])-1)/3)+1</f>
        <v>3</v>
      </c>
    </row>
    <row r="2887" spans="1:8" x14ac:dyDescent="0.25">
      <c r="A2887" t="s">
        <v>253</v>
      </c>
      <c r="B2887">
        <f>+WEEKNUM(_2024[[#This Row],[Semana n º Data]],2)</f>
        <v>34</v>
      </c>
      <c r="C2887">
        <v>26</v>
      </c>
      <c r="D2887" t="s">
        <v>13</v>
      </c>
      <c r="E2887" t="str">
        <f>_xlfn.CONCAT(_2024[[#This Row],[Armazém]],_2024[[#This Row],[Data]])</f>
        <v>Porto CC Norte Shopping34</v>
      </c>
      <c r="F2887">
        <v>3476.2</v>
      </c>
      <c r="G2887">
        <v>20000</v>
      </c>
      <c r="H2887" s="3">
        <f>INT((MONTH(_2024[[#This Row],[Semana n º Data]])-1)/3)+1</f>
        <v>3</v>
      </c>
    </row>
    <row r="2888" spans="1:8" x14ac:dyDescent="0.25">
      <c r="A2888" t="s">
        <v>253</v>
      </c>
      <c r="B2888">
        <f>+WEEKNUM(_2024[[#This Row],[Semana n º Data]],2)</f>
        <v>34</v>
      </c>
      <c r="C2888">
        <v>21</v>
      </c>
      <c r="D2888" t="s">
        <v>7</v>
      </c>
      <c r="E2888" t="str">
        <f>_xlfn.CONCAT(_2024[[#This Row],[Armazém]],_2024[[#This Row],[Data]])</f>
        <v>Lisboa CC Colombo34</v>
      </c>
      <c r="F2888">
        <v>2499.7800000000002</v>
      </c>
      <c r="G2888">
        <v>19413.16</v>
      </c>
      <c r="H2888" s="3">
        <f>INT((MONTH(_2024[[#This Row],[Semana n º Data]])-1)/3)+1</f>
        <v>3</v>
      </c>
    </row>
    <row r="2889" spans="1:8" x14ac:dyDescent="0.25">
      <c r="A2889" t="s">
        <v>253</v>
      </c>
      <c r="B2889">
        <f>+WEEKNUM(_2024[[#This Row],[Semana n º Data]],2)</f>
        <v>34</v>
      </c>
      <c r="C2889">
        <v>18</v>
      </c>
      <c r="D2889" t="s">
        <v>12</v>
      </c>
      <c r="E2889" t="str">
        <f>_xlfn.CONCAT(_2024[[#This Row],[Armazém]],_2024[[#This Row],[Data]])</f>
        <v>Porto Aeroporto34</v>
      </c>
      <c r="F2889">
        <v>2071.75</v>
      </c>
      <c r="G2889">
        <v>13418.27</v>
      </c>
      <c r="H2889" s="3">
        <f>INT((MONTH(_2024[[#This Row],[Semana n º Data]])-1)/3)+1</f>
        <v>3</v>
      </c>
    </row>
    <row r="2890" spans="1:8" x14ac:dyDescent="0.25">
      <c r="A2890" t="s">
        <v>253</v>
      </c>
      <c r="B2890">
        <f>+WEEKNUM(_2024[[#This Row],[Semana n º Data]],2)</f>
        <v>34</v>
      </c>
      <c r="C2890">
        <v>27</v>
      </c>
      <c r="D2890" t="s">
        <v>11</v>
      </c>
      <c r="E2890" t="str">
        <f>_xlfn.CONCAT(_2024[[#This Row],[Armazém]],_2024[[#This Row],[Data]])</f>
        <v>Oeiras C.C. Parque Oeiras34</v>
      </c>
      <c r="F2890">
        <v>1992.45</v>
      </c>
      <c r="G2890">
        <v>10062.89</v>
      </c>
      <c r="H2890" s="3">
        <f>INT((MONTH(_2024[[#This Row],[Semana n º Data]])-1)/3)+1</f>
        <v>3</v>
      </c>
    </row>
    <row r="2891" spans="1:8" x14ac:dyDescent="0.25">
      <c r="A2891" t="s">
        <v>253</v>
      </c>
      <c r="B2891">
        <f>+WEEKNUM(_2024[[#This Row],[Semana n º Data]],2)</f>
        <v>34</v>
      </c>
      <c r="C2891">
        <v>28</v>
      </c>
      <c r="D2891" t="s">
        <v>9</v>
      </c>
      <c r="E2891" t="str">
        <f>_xlfn.CONCAT(_2024[[#This Row],[Armazém]],_2024[[#This Row],[Data]])</f>
        <v>Lisbona Praca Dom Pedro34</v>
      </c>
      <c r="F2891">
        <v>1818.25</v>
      </c>
      <c r="G2891">
        <v>14000</v>
      </c>
      <c r="H2891" s="3">
        <f>INT((MONTH(_2024[[#This Row],[Semana n º Data]])-1)/3)+1</f>
        <v>3</v>
      </c>
    </row>
    <row r="2892" spans="1:8" x14ac:dyDescent="0.25">
      <c r="A2892" t="s">
        <v>253</v>
      </c>
      <c r="B2892">
        <f>+WEEKNUM(_2024[[#This Row],[Semana n º Data]],2)</f>
        <v>34</v>
      </c>
      <c r="C2892">
        <v>23</v>
      </c>
      <c r="D2892" t="s">
        <v>14</v>
      </c>
      <c r="E2892" t="str">
        <f>_xlfn.CONCAT(_2024[[#This Row],[Armazém]],_2024[[#This Row],[Data]])</f>
        <v>Lisbona Alcochete34</v>
      </c>
      <c r="F2892">
        <v>3566.92</v>
      </c>
      <c r="G2892">
        <v>17588.09</v>
      </c>
      <c r="H2892" s="3">
        <f>INT((MONTH(_2024[[#This Row],[Semana n º Data]])-1)/3)+1</f>
        <v>3</v>
      </c>
    </row>
    <row r="2893" spans="1:8" x14ac:dyDescent="0.25">
      <c r="A2893" t="s">
        <v>253</v>
      </c>
      <c r="B2893">
        <f>+WEEKNUM(_2024[[#This Row],[Semana n º Data]],2)</f>
        <v>34</v>
      </c>
      <c r="C2893">
        <v>29</v>
      </c>
      <c r="D2893" t="s">
        <v>2</v>
      </c>
      <c r="E2893" t="str">
        <f>_xlfn.CONCAT(_2024[[#This Row],[Armazém]],_2024[[#This Row],[Data]])</f>
        <v>Almancil Outlet34</v>
      </c>
      <c r="F2893">
        <v>1675.66</v>
      </c>
      <c r="G2893">
        <v>18476.57</v>
      </c>
      <c r="H2893" s="3">
        <f>INT((MONTH(_2024[[#This Row],[Semana n º Data]])-1)/3)+1</f>
        <v>3</v>
      </c>
    </row>
    <row r="2894" spans="1:8" x14ac:dyDescent="0.25">
      <c r="A2894" t="s">
        <v>253</v>
      </c>
      <c r="B2894">
        <f>+WEEKNUM(_2024[[#This Row],[Semana n º Data]],2)</f>
        <v>34</v>
      </c>
      <c r="C2894">
        <v>30</v>
      </c>
      <c r="D2894" t="s">
        <v>6</v>
      </c>
      <c r="E2894" t="str">
        <f>_xlfn.CONCAT(_2024[[#This Row],[Armazém]],_2024[[#This Row],[Data]])</f>
        <v>Lisboa CC Amoreiras34</v>
      </c>
      <c r="F2894">
        <v>1318.27</v>
      </c>
      <c r="G2894">
        <v>10520.22</v>
      </c>
      <c r="H2894" s="3">
        <f>INT((MONTH(_2024[[#This Row],[Semana n º Data]])-1)/3)+1</f>
        <v>3</v>
      </c>
    </row>
    <row r="2895" spans="1:8" x14ac:dyDescent="0.25">
      <c r="A2895" t="s">
        <v>254</v>
      </c>
      <c r="B2895">
        <f>+WEEKNUM(_2024[[#This Row],[Semana n º Data]],2)</f>
        <v>35</v>
      </c>
      <c r="C2895">
        <v>20</v>
      </c>
      <c r="D2895" t="s">
        <v>4</v>
      </c>
      <c r="E2895" t="str">
        <f>_xlfn.CONCAT(_2024[[#This Row],[Armazém]],_2024[[#This Row],[Data]])</f>
        <v>Coimbra CC Dolce Vita35</v>
      </c>
      <c r="F2895">
        <v>1205.4100000000001</v>
      </c>
      <c r="G2895">
        <v>12065.01</v>
      </c>
      <c r="H2895" s="3">
        <f>INT((MONTH(_2024[[#This Row],[Semana n º Data]])-1)/3)+1</f>
        <v>3</v>
      </c>
    </row>
    <row r="2896" spans="1:8" x14ac:dyDescent="0.25">
      <c r="A2896" t="s">
        <v>254</v>
      </c>
      <c r="B2896">
        <f>+WEEKNUM(_2024[[#This Row],[Semana n º Data]],2)</f>
        <v>35</v>
      </c>
      <c r="C2896">
        <v>24</v>
      </c>
      <c r="D2896" t="s">
        <v>10</v>
      </c>
      <c r="E2896" t="str">
        <f>_xlfn.CONCAT(_2024[[#This Row],[Armazém]],_2024[[#This Row],[Data]])</f>
        <v>Madeira Funchal CC La35</v>
      </c>
      <c r="F2896">
        <v>2628.91</v>
      </c>
      <c r="G2896">
        <v>12580.47</v>
      </c>
      <c r="H2896" s="3">
        <f>INT((MONTH(_2024[[#This Row],[Semana n º Data]])-1)/3)+1</f>
        <v>3</v>
      </c>
    </row>
    <row r="2897" spans="1:8" x14ac:dyDescent="0.25">
      <c r="A2897" t="s">
        <v>254</v>
      </c>
      <c r="B2897">
        <f>+WEEKNUM(_2024[[#This Row],[Semana n º Data]],2)</f>
        <v>35</v>
      </c>
      <c r="C2897">
        <v>22</v>
      </c>
      <c r="D2897" t="s">
        <v>5</v>
      </c>
      <c r="E2897" t="str">
        <f>_xlfn.CONCAT(_2024[[#This Row],[Armazém]],_2024[[#This Row],[Data]])</f>
        <v>Faro CC Forum Algarve35</v>
      </c>
      <c r="F2897">
        <v>801.17</v>
      </c>
      <c r="G2897">
        <v>8812.75</v>
      </c>
      <c r="H2897" s="3">
        <f>INT((MONTH(_2024[[#This Row],[Semana n º Data]])-1)/3)+1</f>
        <v>3</v>
      </c>
    </row>
    <row r="2898" spans="1:8" x14ac:dyDescent="0.25">
      <c r="A2898" t="s">
        <v>254</v>
      </c>
      <c r="B2898">
        <f>+WEEKNUM(_2024[[#This Row],[Semana n º Data]],2)</f>
        <v>35</v>
      </c>
      <c r="C2898">
        <v>26</v>
      </c>
      <c r="D2898" t="s">
        <v>13</v>
      </c>
      <c r="E2898" t="str">
        <f>_xlfn.CONCAT(_2024[[#This Row],[Armazém]],_2024[[#This Row],[Data]])</f>
        <v>Porto CC Norte Shopping35</v>
      </c>
      <c r="F2898">
        <v>2162.2399999999998</v>
      </c>
      <c r="G2898">
        <v>21153.1</v>
      </c>
      <c r="H2898" s="3">
        <f>INT((MONTH(_2024[[#This Row],[Semana n º Data]])-1)/3)+1</f>
        <v>3</v>
      </c>
    </row>
    <row r="2899" spans="1:8" x14ac:dyDescent="0.25">
      <c r="A2899" t="s">
        <v>254</v>
      </c>
      <c r="B2899">
        <f>+WEEKNUM(_2024[[#This Row],[Semana n º Data]],2)</f>
        <v>35</v>
      </c>
      <c r="C2899">
        <v>21</v>
      </c>
      <c r="D2899" t="s">
        <v>7</v>
      </c>
      <c r="E2899" t="str">
        <f>_xlfn.CONCAT(_2024[[#This Row],[Armazém]],_2024[[#This Row],[Data]])</f>
        <v>Lisboa CC Colombo35</v>
      </c>
      <c r="F2899">
        <v>2093.62</v>
      </c>
      <c r="G2899">
        <v>23153.96</v>
      </c>
      <c r="H2899" s="3">
        <f>INT((MONTH(_2024[[#This Row],[Semana n º Data]])-1)/3)+1</f>
        <v>3</v>
      </c>
    </row>
    <row r="2900" spans="1:8" x14ac:dyDescent="0.25">
      <c r="A2900" t="s">
        <v>254</v>
      </c>
      <c r="B2900">
        <f>+WEEKNUM(_2024[[#This Row],[Semana n º Data]],2)</f>
        <v>35</v>
      </c>
      <c r="C2900">
        <v>18</v>
      </c>
      <c r="D2900" t="s">
        <v>12</v>
      </c>
      <c r="E2900" t="str">
        <f>_xlfn.CONCAT(_2024[[#This Row],[Armazém]],_2024[[#This Row],[Data]])</f>
        <v>Porto Aeroporto35</v>
      </c>
      <c r="F2900">
        <v>1619.88</v>
      </c>
      <c r="G2900">
        <v>13004.2</v>
      </c>
      <c r="H2900" s="3">
        <f>INT((MONTH(_2024[[#This Row],[Semana n º Data]])-1)/3)+1</f>
        <v>3</v>
      </c>
    </row>
    <row r="2901" spans="1:8" x14ac:dyDescent="0.25">
      <c r="A2901" t="s">
        <v>254</v>
      </c>
      <c r="B2901">
        <f>+WEEKNUM(_2024[[#This Row],[Semana n º Data]],2)</f>
        <v>35</v>
      </c>
      <c r="C2901">
        <v>27</v>
      </c>
      <c r="D2901" t="s">
        <v>11</v>
      </c>
      <c r="E2901" t="str">
        <f>_xlfn.CONCAT(_2024[[#This Row],[Armazém]],_2024[[#This Row],[Data]])</f>
        <v>Oeiras C.C. Parque Oeiras35</v>
      </c>
      <c r="F2901">
        <v>1978.3</v>
      </c>
      <c r="G2901">
        <v>14025.21</v>
      </c>
      <c r="H2901" s="3">
        <f>INT((MONTH(_2024[[#This Row],[Semana n º Data]])-1)/3)+1</f>
        <v>3</v>
      </c>
    </row>
    <row r="2902" spans="1:8" x14ac:dyDescent="0.25">
      <c r="A2902" t="s">
        <v>254</v>
      </c>
      <c r="B2902">
        <f>+WEEKNUM(_2024[[#This Row],[Semana n º Data]],2)</f>
        <v>35</v>
      </c>
      <c r="C2902">
        <v>19</v>
      </c>
      <c r="D2902" t="s">
        <v>3</v>
      </c>
      <c r="E2902" t="str">
        <f>_xlfn.CONCAT(_2024[[#This Row],[Armazém]],_2024[[#This Row],[Data]])</f>
        <v>Braga35</v>
      </c>
      <c r="F2902">
        <v>1876.38</v>
      </c>
      <c r="G2902">
        <v>9857.64</v>
      </c>
      <c r="H2902" s="3">
        <f>INT((MONTH(_2024[[#This Row],[Semana n º Data]])-1)/3)+1</f>
        <v>3</v>
      </c>
    </row>
    <row r="2903" spans="1:8" x14ac:dyDescent="0.25">
      <c r="A2903" t="s">
        <v>254</v>
      </c>
      <c r="B2903">
        <f>+WEEKNUM(_2024[[#This Row],[Semana n º Data]],2)</f>
        <v>35</v>
      </c>
      <c r="C2903">
        <v>28</v>
      </c>
      <c r="D2903" t="s">
        <v>9</v>
      </c>
      <c r="E2903" t="str">
        <f>_xlfn.CONCAT(_2024[[#This Row],[Armazém]],_2024[[#This Row],[Data]])</f>
        <v>Lisbona Praca Dom Pedro35</v>
      </c>
      <c r="F2903">
        <v>2701.78</v>
      </c>
      <c r="G2903">
        <v>16055.18</v>
      </c>
      <c r="H2903" s="3">
        <f>INT((MONTH(_2024[[#This Row],[Semana n º Data]])-1)/3)+1</f>
        <v>3</v>
      </c>
    </row>
    <row r="2904" spans="1:8" x14ac:dyDescent="0.25">
      <c r="A2904" t="s">
        <v>254</v>
      </c>
      <c r="B2904">
        <f>+WEEKNUM(_2024[[#This Row],[Semana n º Data]],2)</f>
        <v>35</v>
      </c>
      <c r="C2904">
        <v>23</v>
      </c>
      <c r="D2904" t="s">
        <v>14</v>
      </c>
      <c r="E2904" t="str">
        <f>_xlfn.CONCAT(_2024[[#This Row],[Armazém]],_2024[[#This Row],[Data]])</f>
        <v>Lisbona Alcochete35</v>
      </c>
      <c r="F2904">
        <v>2454.15</v>
      </c>
      <c r="G2904">
        <v>23455.43</v>
      </c>
      <c r="H2904" s="3">
        <f>INT((MONTH(_2024[[#This Row],[Semana n º Data]])-1)/3)+1</f>
        <v>3</v>
      </c>
    </row>
    <row r="2905" spans="1:8" x14ac:dyDescent="0.25">
      <c r="A2905" t="s">
        <v>254</v>
      </c>
      <c r="B2905">
        <f>+WEEKNUM(_2024[[#This Row],[Semana n º Data]],2)</f>
        <v>35</v>
      </c>
      <c r="C2905">
        <v>29</v>
      </c>
      <c r="D2905" t="s">
        <v>2</v>
      </c>
      <c r="E2905" t="str">
        <f>_xlfn.CONCAT(_2024[[#This Row],[Armazém]],_2024[[#This Row],[Data]])</f>
        <v>Almancil Outlet35</v>
      </c>
      <c r="F2905">
        <v>2728.91</v>
      </c>
      <c r="G2905">
        <v>21803.03</v>
      </c>
      <c r="H2905" s="3">
        <f>INT((MONTH(_2024[[#This Row],[Semana n º Data]])-1)/3)+1</f>
        <v>3</v>
      </c>
    </row>
    <row r="2906" spans="1:8" x14ac:dyDescent="0.25">
      <c r="A2906" t="s">
        <v>254</v>
      </c>
      <c r="B2906">
        <f>+WEEKNUM(_2024[[#This Row],[Semana n º Data]],2)</f>
        <v>35</v>
      </c>
      <c r="C2906">
        <v>30</v>
      </c>
      <c r="D2906" t="s">
        <v>6</v>
      </c>
      <c r="E2906" t="str">
        <f>_xlfn.CONCAT(_2024[[#This Row],[Armazém]],_2024[[#This Row],[Data]])</f>
        <v>Lisboa CC Amoreiras35</v>
      </c>
      <c r="F2906">
        <v>1810.53</v>
      </c>
      <c r="G2906">
        <v>12204.07</v>
      </c>
      <c r="H2906" s="3">
        <f>INT((MONTH(_2024[[#This Row],[Semana n º Data]])-1)/3)+1</f>
        <v>3</v>
      </c>
    </row>
    <row r="2907" spans="1:8" x14ac:dyDescent="0.25">
      <c r="A2907" t="s">
        <v>255</v>
      </c>
      <c r="B2907">
        <f>+WEEKNUM(_2024[[#This Row],[Semana n º Data]],2)</f>
        <v>35</v>
      </c>
      <c r="C2907">
        <v>20</v>
      </c>
      <c r="D2907" t="s">
        <v>4</v>
      </c>
      <c r="E2907" t="str">
        <f>_xlfn.CONCAT(_2024[[#This Row],[Armazém]],_2024[[#This Row],[Data]])</f>
        <v>Coimbra CC Dolce Vita35</v>
      </c>
      <c r="F2907">
        <v>1200.5</v>
      </c>
      <c r="G2907">
        <v>12065.01</v>
      </c>
      <c r="H2907" s="3">
        <f>INT((MONTH(_2024[[#This Row],[Semana n º Data]])-1)/3)+1</f>
        <v>3</v>
      </c>
    </row>
    <row r="2908" spans="1:8" x14ac:dyDescent="0.25">
      <c r="A2908" t="s">
        <v>255</v>
      </c>
      <c r="B2908">
        <f>+WEEKNUM(_2024[[#This Row],[Semana n º Data]],2)</f>
        <v>35</v>
      </c>
      <c r="C2908">
        <v>24</v>
      </c>
      <c r="D2908" t="s">
        <v>10</v>
      </c>
      <c r="E2908" t="str">
        <f>_xlfn.CONCAT(_2024[[#This Row],[Armazém]],_2024[[#This Row],[Data]])</f>
        <v>Madeira Funchal CC La35</v>
      </c>
      <c r="F2908">
        <v>3021.91</v>
      </c>
      <c r="G2908">
        <v>12580.47</v>
      </c>
      <c r="H2908" s="3">
        <f>INT((MONTH(_2024[[#This Row],[Semana n º Data]])-1)/3)+1</f>
        <v>3</v>
      </c>
    </row>
    <row r="2909" spans="1:8" x14ac:dyDescent="0.25">
      <c r="A2909" t="s">
        <v>255</v>
      </c>
      <c r="B2909">
        <f>+WEEKNUM(_2024[[#This Row],[Semana n º Data]],2)</f>
        <v>35</v>
      </c>
      <c r="C2909">
        <v>22</v>
      </c>
      <c r="D2909" t="s">
        <v>5</v>
      </c>
      <c r="E2909" t="str">
        <f>_xlfn.CONCAT(_2024[[#This Row],[Armazém]],_2024[[#This Row],[Data]])</f>
        <v>Faro CC Forum Algarve35</v>
      </c>
      <c r="F2909">
        <v>1267.68</v>
      </c>
      <c r="G2909">
        <v>8812.75</v>
      </c>
      <c r="H2909" s="3">
        <f>INT((MONTH(_2024[[#This Row],[Semana n º Data]])-1)/3)+1</f>
        <v>3</v>
      </c>
    </row>
    <row r="2910" spans="1:8" x14ac:dyDescent="0.25">
      <c r="A2910" t="s">
        <v>255</v>
      </c>
      <c r="B2910">
        <f>+WEEKNUM(_2024[[#This Row],[Semana n º Data]],2)</f>
        <v>35</v>
      </c>
      <c r="C2910">
        <v>26</v>
      </c>
      <c r="D2910" t="s">
        <v>13</v>
      </c>
      <c r="E2910" t="str">
        <f>_xlfn.CONCAT(_2024[[#This Row],[Armazém]],_2024[[#This Row],[Data]])</f>
        <v>Porto CC Norte Shopping35</v>
      </c>
      <c r="F2910">
        <v>2330.42</v>
      </c>
      <c r="G2910">
        <v>21153.1</v>
      </c>
      <c r="H2910" s="3">
        <f>INT((MONTH(_2024[[#This Row],[Semana n º Data]])-1)/3)+1</f>
        <v>3</v>
      </c>
    </row>
    <row r="2911" spans="1:8" x14ac:dyDescent="0.25">
      <c r="A2911" t="s">
        <v>255</v>
      </c>
      <c r="B2911">
        <f>+WEEKNUM(_2024[[#This Row],[Semana n º Data]],2)</f>
        <v>35</v>
      </c>
      <c r="C2911">
        <v>21</v>
      </c>
      <c r="D2911" t="s">
        <v>7</v>
      </c>
      <c r="E2911" t="str">
        <f>_xlfn.CONCAT(_2024[[#This Row],[Armazém]],_2024[[#This Row],[Data]])</f>
        <v>Lisboa CC Colombo35</v>
      </c>
      <c r="F2911">
        <v>2783.42</v>
      </c>
      <c r="G2911">
        <v>23153.96</v>
      </c>
      <c r="H2911" s="3">
        <f>INT((MONTH(_2024[[#This Row],[Semana n º Data]])-1)/3)+1</f>
        <v>3</v>
      </c>
    </row>
    <row r="2912" spans="1:8" x14ac:dyDescent="0.25">
      <c r="A2912" t="s">
        <v>255</v>
      </c>
      <c r="B2912">
        <f>+WEEKNUM(_2024[[#This Row],[Semana n º Data]],2)</f>
        <v>35</v>
      </c>
      <c r="C2912">
        <v>18</v>
      </c>
      <c r="D2912" t="s">
        <v>12</v>
      </c>
      <c r="E2912" t="str">
        <f>_xlfn.CONCAT(_2024[[#This Row],[Armazém]],_2024[[#This Row],[Data]])</f>
        <v>Porto Aeroporto35</v>
      </c>
      <c r="F2912">
        <v>2232.9699999999998</v>
      </c>
      <c r="G2912">
        <v>13004.2</v>
      </c>
      <c r="H2912" s="3">
        <f>INT((MONTH(_2024[[#This Row],[Semana n º Data]])-1)/3)+1</f>
        <v>3</v>
      </c>
    </row>
    <row r="2913" spans="1:8" x14ac:dyDescent="0.25">
      <c r="A2913" t="s">
        <v>255</v>
      </c>
      <c r="B2913">
        <f>+WEEKNUM(_2024[[#This Row],[Semana n º Data]],2)</f>
        <v>35</v>
      </c>
      <c r="C2913">
        <v>27</v>
      </c>
      <c r="D2913" t="s">
        <v>11</v>
      </c>
      <c r="E2913" t="str">
        <f>_xlfn.CONCAT(_2024[[#This Row],[Armazém]],_2024[[#This Row],[Data]])</f>
        <v>Oeiras C.C. Parque Oeiras35</v>
      </c>
      <c r="F2913">
        <v>1506.48</v>
      </c>
      <c r="G2913">
        <v>14025.21</v>
      </c>
      <c r="H2913" s="3">
        <f>INT((MONTH(_2024[[#This Row],[Semana n º Data]])-1)/3)+1</f>
        <v>3</v>
      </c>
    </row>
    <row r="2914" spans="1:8" x14ac:dyDescent="0.25">
      <c r="A2914" t="s">
        <v>255</v>
      </c>
      <c r="B2914">
        <f>+WEEKNUM(_2024[[#This Row],[Semana n º Data]],2)</f>
        <v>35</v>
      </c>
      <c r="C2914">
        <v>19</v>
      </c>
      <c r="D2914" t="s">
        <v>3</v>
      </c>
      <c r="E2914" t="str">
        <f>_xlfn.CONCAT(_2024[[#This Row],[Armazém]],_2024[[#This Row],[Data]])</f>
        <v>Braga35</v>
      </c>
      <c r="F2914">
        <v>2057.87</v>
      </c>
      <c r="G2914">
        <v>9857.64</v>
      </c>
      <c r="H2914" s="3">
        <f>INT((MONTH(_2024[[#This Row],[Semana n º Data]])-1)/3)+1</f>
        <v>3</v>
      </c>
    </row>
    <row r="2915" spans="1:8" x14ac:dyDescent="0.25">
      <c r="A2915" t="s">
        <v>255</v>
      </c>
      <c r="B2915">
        <f>+WEEKNUM(_2024[[#This Row],[Semana n º Data]],2)</f>
        <v>35</v>
      </c>
      <c r="C2915">
        <v>28</v>
      </c>
      <c r="D2915" t="s">
        <v>9</v>
      </c>
      <c r="E2915" t="str">
        <f>_xlfn.CONCAT(_2024[[#This Row],[Armazém]],_2024[[#This Row],[Data]])</f>
        <v>Lisbona Praca Dom Pedro35</v>
      </c>
      <c r="F2915">
        <v>1680.13</v>
      </c>
      <c r="G2915">
        <v>16055.18</v>
      </c>
      <c r="H2915" s="3">
        <f>INT((MONTH(_2024[[#This Row],[Semana n º Data]])-1)/3)+1</f>
        <v>3</v>
      </c>
    </row>
    <row r="2916" spans="1:8" x14ac:dyDescent="0.25">
      <c r="A2916" t="s">
        <v>255</v>
      </c>
      <c r="B2916">
        <f>+WEEKNUM(_2024[[#This Row],[Semana n º Data]],2)</f>
        <v>35</v>
      </c>
      <c r="C2916">
        <v>23</v>
      </c>
      <c r="D2916" t="s">
        <v>14</v>
      </c>
      <c r="E2916" t="str">
        <f>_xlfn.CONCAT(_2024[[#This Row],[Armazém]],_2024[[#This Row],[Data]])</f>
        <v>Lisbona Alcochete35</v>
      </c>
      <c r="F2916">
        <v>2575.21</v>
      </c>
      <c r="G2916">
        <v>23455.43</v>
      </c>
      <c r="H2916" s="3">
        <f>INT((MONTH(_2024[[#This Row],[Semana n º Data]])-1)/3)+1</f>
        <v>3</v>
      </c>
    </row>
    <row r="2917" spans="1:8" x14ac:dyDescent="0.25">
      <c r="A2917" t="s">
        <v>255</v>
      </c>
      <c r="B2917">
        <f>+WEEKNUM(_2024[[#This Row],[Semana n º Data]],2)</f>
        <v>35</v>
      </c>
      <c r="C2917">
        <v>29</v>
      </c>
      <c r="D2917" t="s">
        <v>2</v>
      </c>
      <c r="E2917" t="str">
        <f>_xlfn.CONCAT(_2024[[#This Row],[Armazém]],_2024[[#This Row],[Data]])</f>
        <v>Almancil Outlet35</v>
      </c>
      <c r="F2917">
        <v>1661.78</v>
      </c>
      <c r="G2917">
        <v>21803.03</v>
      </c>
      <c r="H2917" s="3">
        <f>INT((MONTH(_2024[[#This Row],[Semana n º Data]])-1)/3)+1</f>
        <v>3</v>
      </c>
    </row>
    <row r="2918" spans="1:8" x14ac:dyDescent="0.25">
      <c r="A2918" t="s">
        <v>255</v>
      </c>
      <c r="B2918">
        <f>+WEEKNUM(_2024[[#This Row],[Semana n º Data]],2)</f>
        <v>35</v>
      </c>
      <c r="C2918">
        <v>30</v>
      </c>
      <c r="D2918" t="s">
        <v>6</v>
      </c>
      <c r="E2918" t="str">
        <f>_xlfn.CONCAT(_2024[[#This Row],[Armazém]],_2024[[#This Row],[Data]])</f>
        <v>Lisboa CC Amoreiras35</v>
      </c>
      <c r="F2918">
        <v>1341.46</v>
      </c>
      <c r="G2918">
        <v>12204.07</v>
      </c>
      <c r="H2918" s="3">
        <f>INT((MONTH(_2024[[#This Row],[Semana n º Data]])-1)/3)+1</f>
        <v>3</v>
      </c>
    </row>
    <row r="2919" spans="1:8" x14ac:dyDescent="0.25">
      <c r="A2919" t="s">
        <v>256</v>
      </c>
      <c r="B2919">
        <f>+WEEKNUM(_2024[[#This Row],[Semana n º Data]],2)</f>
        <v>35</v>
      </c>
      <c r="C2919">
        <v>20</v>
      </c>
      <c r="D2919" t="s">
        <v>4</v>
      </c>
      <c r="E2919" t="str">
        <f>_xlfn.CONCAT(_2024[[#This Row],[Armazém]],_2024[[#This Row],[Data]])</f>
        <v>Coimbra CC Dolce Vita35</v>
      </c>
      <c r="F2919">
        <v>1409.62</v>
      </c>
      <c r="G2919">
        <v>12065.01</v>
      </c>
      <c r="H2919" s="3">
        <f>INT((MONTH(_2024[[#This Row],[Semana n º Data]])-1)/3)+1</f>
        <v>3</v>
      </c>
    </row>
    <row r="2920" spans="1:8" x14ac:dyDescent="0.25">
      <c r="A2920" t="s">
        <v>256</v>
      </c>
      <c r="B2920">
        <f>+WEEKNUM(_2024[[#This Row],[Semana n º Data]],2)</f>
        <v>35</v>
      </c>
      <c r="C2920">
        <v>24</v>
      </c>
      <c r="D2920" t="s">
        <v>10</v>
      </c>
      <c r="E2920" t="str">
        <f>_xlfn.CONCAT(_2024[[#This Row],[Armazém]],_2024[[#This Row],[Data]])</f>
        <v>Madeira Funchal CC La35</v>
      </c>
      <c r="F2920">
        <v>2258.11</v>
      </c>
      <c r="G2920">
        <v>12580.47</v>
      </c>
      <c r="H2920" s="3">
        <f>INT((MONTH(_2024[[#This Row],[Semana n º Data]])-1)/3)+1</f>
        <v>3</v>
      </c>
    </row>
    <row r="2921" spans="1:8" x14ac:dyDescent="0.25">
      <c r="A2921" t="s">
        <v>256</v>
      </c>
      <c r="B2921">
        <f>+WEEKNUM(_2024[[#This Row],[Semana n º Data]],2)</f>
        <v>35</v>
      </c>
      <c r="C2921">
        <v>22</v>
      </c>
      <c r="D2921" t="s">
        <v>5</v>
      </c>
      <c r="E2921" t="str">
        <f>_xlfn.CONCAT(_2024[[#This Row],[Armazém]],_2024[[#This Row],[Data]])</f>
        <v>Faro CC Forum Algarve35</v>
      </c>
      <c r="F2921">
        <v>992.55</v>
      </c>
      <c r="G2921">
        <v>8812.75</v>
      </c>
      <c r="H2921" s="3">
        <f>INT((MONTH(_2024[[#This Row],[Semana n º Data]])-1)/3)+1</f>
        <v>3</v>
      </c>
    </row>
    <row r="2922" spans="1:8" x14ac:dyDescent="0.25">
      <c r="A2922" t="s">
        <v>256</v>
      </c>
      <c r="B2922">
        <f>+WEEKNUM(_2024[[#This Row],[Semana n º Data]],2)</f>
        <v>35</v>
      </c>
      <c r="C2922">
        <v>26</v>
      </c>
      <c r="D2922" t="s">
        <v>13</v>
      </c>
      <c r="E2922" t="str">
        <f>_xlfn.CONCAT(_2024[[#This Row],[Armazém]],_2024[[#This Row],[Data]])</f>
        <v>Porto CC Norte Shopping35</v>
      </c>
      <c r="F2922">
        <v>2351.98</v>
      </c>
      <c r="G2922">
        <v>21153.1</v>
      </c>
      <c r="H2922" s="3">
        <f>INT((MONTH(_2024[[#This Row],[Semana n º Data]])-1)/3)+1</f>
        <v>3</v>
      </c>
    </row>
    <row r="2923" spans="1:8" x14ac:dyDescent="0.25">
      <c r="A2923" t="s">
        <v>256</v>
      </c>
      <c r="B2923">
        <f>+WEEKNUM(_2024[[#This Row],[Semana n º Data]],2)</f>
        <v>35</v>
      </c>
      <c r="C2923">
        <v>21</v>
      </c>
      <c r="D2923" t="s">
        <v>7</v>
      </c>
      <c r="E2923" t="str">
        <f>_xlfn.CONCAT(_2024[[#This Row],[Armazém]],_2024[[#This Row],[Data]])</f>
        <v>Lisboa CC Colombo35</v>
      </c>
      <c r="F2923">
        <v>2560.21</v>
      </c>
      <c r="G2923">
        <v>23153.96</v>
      </c>
      <c r="H2923" s="3">
        <f>INT((MONTH(_2024[[#This Row],[Semana n º Data]])-1)/3)+1</f>
        <v>3</v>
      </c>
    </row>
    <row r="2924" spans="1:8" x14ac:dyDescent="0.25">
      <c r="A2924" t="s">
        <v>256</v>
      </c>
      <c r="B2924">
        <f>+WEEKNUM(_2024[[#This Row],[Semana n º Data]],2)</f>
        <v>35</v>
      </c>
      <c r="C2924">
        <v>18</v>
      </c>
      <c r="D2924" t="s">
        <v>12</v>
      </c>
      <c r="E2924" t="str">
        <f>_xlfn.CONCAT(_2024[[#This Row],[Armazém]],_2024[[#This Row],[Data]])</f>
        <v>Porto Aeroporto35</v>
      </c>
      <c r="F2924">
        <v>1059.6099999999999</v>
      </c>
      <c r="G2924">
        <v>13004.2</v>
      </c>
      <c r="H2924" s="3">
        <f>INT((MONTH(_2024[[#This Row],[Semana n º Data]])-1)/3)+1</f>
        <v>3</v>
      </c>
    </row>
    <row r="2925" spans="1:8" x14ac:dyDescent="0.25">
      <c r="A2925" t="s">
        <v>256</v>
      </c>
      <c r="B2925">
        <f>+WEEKNUM(_2024[[#This Row],[Semana n º Data]],2)</f>
        <v>35</v>
      </c>
      <c r="C2925">
        <v>27</v>
      </c>
      <c r="D2925" t="s">
        <v>11</v>
      </c>
      <c r="E2925" t="str">
        <f>_xlfn.CONCAT(_2024[[#This Row],[Armazém]],_2024[[#This Row],[Data]])</f>
        <v>Oeiras C.C. Parque Oeiras35</v>
      </c>
      <c r="F2925">
        <v>1226.8599999999999</v>
      </c>
      <c r="G2925">
        <v>14025.21</v>
      </c>
      <c r="H2925" s="3">
        <f>INT((MONTH(_2024[[#This Row],[Semana n º Data]])-1)/3)+1</f>
        <v>3</v>
      </c>
    </row>
    <row r="2926" spans="1:8" x14ac:dyDescent="0.25">
      <c r="A2926" t="s">
        <v>256</v>
      </c>
      <c r="B2926">
        <f>+WEEKNUM(_2024[[#This Row],[Semana n º Data]],2)</f>
        <v>35</v>
      </c>
      <c r="C2926">
        <v>19</v>
      </c>
      <c r="D2926" t="s">
        <v>3</v>
      </c>
      <c r="E2926" t="str">
        <f>_xlfn.CONCAT(_2024[[#This Row],[Armazém]],_2024[[#This Row],[Data]])</f>
        <v>Braga35</v>
      </c>
      <c r="F2926">
        <v>1815.68</v>
      </c>
      <c r="G2926">
        <v>9857.64</v>
      </c>
      <c r="H2926" s="3">
        <f>INT((MONTH(_2024[[#This Row],[Semana n º Data]])-1)/3)+1</f>
        <v>3</v>
      </c>
    </row>
    <row r="2927" spans="1:8" x14ac:dyDescent="0.25">
      <c r="A2927" t="s">
        <v>256</v>
      </c>
      <c r="B2927">
        <f>+WEEKNUM(_2024[[#This Row],[Semana n º Data]],2)</f>
        <v>35</v>
      </c>
      <c r="C2927">
        <v>28</v>
      </c>
      <c r="D2927" t="s">
        <v>9</v>
      </c>
      <c r="E2927" t="str">
        <f>_xlfn.CONCAT(_2024[[#This Row],[Armazém]],_2024[[#This Row],[Data]])</f>
        <v>Lisbona Praca Dom Pedro35</v>
      </c>
      <c r="F2927">
        <v>3454.28</v>
      </c>
      <c r="G2927">
        <v>16055.18</v>
      </c>
      <c r="H2927" s="3">
        <f>INT((MONTH(_2024[[#This Row],[Semana n º Data]])-1)/3)+1</f>
        <v>3</v>
      </c>
    </row>
    <row r="2928" spans="1:8" x14ac:dyDescent="0.25">
      <c r="A2928" t="s">
        <v>256</v>
      </c>
      <c r="B2928">
        <f>+WEEKNUM(_2024[[#This Row],[Semana n º Data]],2)</f>
        <v>35</v>
      </c>
      <c r="C2928">
        <v>23</v>
      </c>
      <c r="D2928" t="s">
        <v>14</v>
      </c>
      <c r="E2928" t="str">
        <f>_xlfn.CONCAT(_2024[[#This Row],[Armazém]],_2024[[#This Row],[Data]])</f>
        <v>Lisbona Alcochete35</v>
      </c>
      <c r="F2928">
        <v>2550.06</v>
      </c>
      <c r="G2928">
        <v>23455.43</v>
      </c>
      <c r="H2928" s="3">
        <f>INT((MONTH(_2024[[#This Row],[Semana n º Data]])-1)/3)+1</f>
        <v>3</v>
      </c>
    </row>
    <row r="2929" spans="1:8" x14ac:dyDescent="0.25">
      <c r="A2929" t="s">
        <v>256</v>
      </c>
      <c r="B2929">
        <f>+WEEKNUM(_2024[[#This Row],[Semana n º Data]],2)</f>
        <v>35</v>
      </c>
      <c r="C2929">
        <v>29</v>
      </c>
      <c r="D2929" t="s">
        <v>2</v>
      </c>
      <c r="E2929" t="str">
        <f>_xlfn.CONCAT(_2024[[#This Row],[Armazém]],_2024[[#This Row],[Data]])</f>
        <v>Almancil Outlet35</v>
      </c>
      <c r="F2929">
        <v>3188.95</v>
      </c>
      <c r="G2929">
        <v>21803.03</v>
      </c>
      <c r="H2929" s="3">
        <f>INT((MONTH(_2024[[#This Row],[Semana n º Data]])-1)/3)+1</f>
        <v>3</v>
      </c>
    </row>
    <row r="2930" spans="1:8" x14ac:dyDescent="0.25">
      <c r="A2930" t="s">
        <v>256</v>
      </c>
      <c r="B2930">
        <f>+WEEKNUM(_2024[[#This Row],[Semana n º Data]],2)</f>
        <v>35</v>
      </c>
      <c r="C2930">
        <v>30</v>
      </c>
      <c r="D2930" t="s">
        <v>6</v>
      </c>
      <c r="E2930" t="str">
        <f>_xlfn.CONCAT(_2024[[#This Row],[Armazém]],_2024[[#This Row],[Data]])</f>
        <v>Lisboa CC Amoreiras35</v>
      </c>
      <c r="F2930">
        <v>1672.31</v>
      </c>
      <c r="G2930">
        <v>12204.07</v>
      </c>
      <c r="H2930" s="3">
        <f>INT((MONTH(_2024[[#This Row],[Semana n º Data]])-1)/3)+1</f>
        <v>3</v>
      </c>
    </row>
    <row r="2931" spans="1:8" x14ac:dyDescent="0.25">
      <c r="A2931" t="s">
        <v>257</v>
      </c>
      <c r="B2931">
        <f>+WEEKNUM(_2024[[#This Row],[Semana n º Data]],2)</f>
        <v>35</v>
      </c>
      <c r="C2931">
        <v>20</v>
      </c>
      <c r="D2931" t="s">
        <v>4</v>
      </c>
      <c r="E2931" t="str">
        <f>_xlfn.CONCAT(_2024[[#This Row],[Armazém]],_2024[[#This Row],[Data]])</f>
        <v>Coimbra CC Dolce Vita35</v>
      </c>
      <c r="F2931">
        <v>1144.6600000000001</v>
      </c>
      <c r="G2931">
        <v>12065.01</v>
      </c>
      <c r="H2931" s="3">
        <f>INT((MONTH(_2024[[#This Row],[Semana n º Data]])-1)/3)+1</f>
        <v>3</v>
      </c>
    </row>
    <row r="2932" spans="1:8" x14ac:dyDescent="0.25">
      <c r="A2932" t="s">
        <v>257</v>
      </c>
      <c r="B2932">
        <f>+WEEKNUM(_2024[[#This Row],[Semana n º Data]],2)</f>
        <v>35</v>
      </c>
      <c r="C2932">
        <v>24</v>
      </c>
      <c r="D2932" t="s">
        <v>10</v>
      </c>
      <c r="E2932" t="str">
        <f>_xlfn.CONCAT(_2024[[#This Row],[Armazém]],_2024[[#This Row],[Data]])</f>
        <v>Madeira Funchal CC La35</v>
      </c>
      <c r="F2932">
        <v>1546.66</v>
      </c>
      <c r="G2932">
        <v>12580.47</v>
      </c>
      <c r="H2932" s="3">
        <f>INT((MONTH(_2024[[#This Row],[Semana n º Data]])-1)/3)+1</f>
        <v>3</v>
      </c>
    </row>
    <row r="2933" spans="1:8" x14ac:dyDescent="0.25">
      <c r="A2933" t="s">
        <v>257</v>
      </c>
      <c r="B2933">
        <f>+WEEKNUM(_2024[[#This Row],[Semana n º Data]],2)</f>
        <v>35</v>
      </c>
      <c r="C2933">
        <v>22</v>
      </c>
      <c r="D2933" t="s">
        <v>5</v>
      </c>
      <c r="E2933" t="str">
        <f>_xlfn.CONCAT(_2024[[#This Row],[Armazém]],_2024[[#This Row],[Data]])</f>
        <v>Faro CC Forum Algarve35</v>
      </c>
      <c r="F2933">
        <v>2117.21</v>
      </c>
      <c r="G2933">
        <v>8812.75</v>
      </c>
      <c r="H2933" s="3">
        <f>INT((MONTH(_2024[[#This Row],[Semana n º Data]])-1)/3)+1</f>
        <v>3</v>
      </c>
    </row>
    <row r="2934" spans="1:8" x14ac:dyDescent="0.25">
      <c r="A2934" t="s">
        <v>257</v>
      </c>
      <c r="B2934">
        <f>+WEEKNUM(_2024[[#This Row],[Semana n º Data]],2)</f>
        <v>35</v>
      </c>
      <c r="C2934">
        <v>26</v>
      </c>
      <c r="D2934" t="s">
        <v>13</v>
      </c>
      <c r="E2934" t="str">
        <f>_xlfn.CONCAT(_2024[[#This Row],[Armazém]],_2024[[#This Row],[Data]])</f>
        <v>Porto CC Norte Shopping35</v>
      </c>
      <c r="F2934">
        <v>2616.83</v>
      </c>
      <c r="G2934">
        <v>21153.1</v>
      </c>
      <c r="H2934" s="3">
        <f>INT((MONTH(_2024[[#This Row],[Semana n º Data]])-1)/3)+1</f>
        <v>3</v>
      </c>
    </row>
    <row r="2935" spans="1:8" x14ac:dyDescent="0.25">
      <c r="A2935" t="s">
        <v>257</v>
      </c>
      <c r="B2935">
        <f>+WEEKNUM(_2024[[#This Row],[Semana n º Data]],2)</f>
        <v>35</v>
      </c>
      <c r="C2935">
        <v>21</v>
      </c>
      <c r="D2935" t="s">
        <v>7</v>
      </c>
      <c r="E2935" t="str">
        <f>_xlfn.CONCAT(_2024[[#This Row],[Armazém]],_2024[[#This Row],[Data]])</f>
        <v>Lisboa CC Colombo35</v>
      </c>
      <c r="F2935">
        <v>2623.52</v>
      </c>
      <c r="G2935">
        <v>23153.96</v>
      </c>
      <c r="H2935" s="3">
        <f>INT((MONTH(_2024[[#This Row],[Semana n º Data]])-1)/3)+1</f>
        <v>3</v>
      </c>
    </row>
    <row r="2936" spans="1:8" x14ac:dyDescent="0.25">
      <c r="A2936" t="s">
        <v>257</v>
      </c>
      <c r="B2936">
        <f>+WEEKNUM(_2024[[#This Row],[Semana n º Data]],2)</f>
        <v>35</v>
      </c>
      <c r="C2936">
        <v>18</v>
      </c>
      <c r="D2936" t="s">
        <v>12</v>
      </c>
      <c r="E2936" t="str">
        <f>_xlfn.CONCAT(_2024[[#This Row],[Armazém]],_2024[[#This Row],[Data]])</f>
        <v>Porto Aeroporto35</v>
      </c>
      <c r="F2936">
        <v>1957.71</v>
      </c>
      <c r="G2936">
        <v>13004.2</v>
      </c>
      <c r="H2936" s="3">
        <f>INT((MONTH(_2024[[#This Row],[Semana n º Data]])-1)/3)+1</f>
        <v>3</v>
      </c>
    </row>
    <row r="2937" spans="1:8" x14ac:dyDescent="0.25">
      <c r="A2937" t="s">
        <v>257</v>
      </c>
      <c r="B2937">
        <f>+WEEKNUM(_2024[[#This Row],[Semana n º Data]],2)</f>
        <v>35</v>
      </c>
      <c r="C2937">
        <v>27</v>
      </c>
      <c r="D2937" t="s">
        <v>11</v>
      </c>
      <c r="E2937" t="str">
        <f>_xlfn.CONCAT(_2024[[#This Row],[Armazém]],_2024[[#This Row],[Data]])</f>
        <v>Oeiras C.C. Parque Oeiras35</v>
      </c>
      <c r="F2937">
        <v>2013.98</v>
      </c>
      <c r="G2937">
        <v>14025.21</v>
      </c>
      <c r="H2937" s="3">
        <f>INT((MONTH(_2024[[#This Row],[Semana n º Data]])-1)/3)+1</f>
        <v>3</v>
      </c>
    </row>
    <row r="2938" spans="1:8" x14ac:dyDescent="0.25">
      <c r="A2938" t="s">
        <v>257</v>
      </c>
      <c r="B2938">
        <f>+WEEKNUM(_2024[[#This Row],[Semana n º Data]],2)</f>
        <v>35</v>
      </c>
      <c r="C2938">
        <v>19</v>
      </c>
      <c r="D2938" t="s">
        <v>3</v>
      </c>
      <c r="E2938" t="str">
        <f>_xlfn.CONCAT(_2024[[#This Row],[Armazém]],_2024[[#This Row],[Data]])</f>
        <v>Braga35</v>
      </c>
      <c r="F2938">
        <v>1537.19</v>
      </c>
      <c r="G2938">
        <v>9857.64</v>
      </c>
      <c r="H2938" s="3">
        <f>INT((MONTH(_2024[[#This Row],[Semana n º Data]])-1)/3)+1</f>
        <v>3</v>
      </c>
    </row>
    <row r="2939" spans="1:8" x14ac:dyDescent="0.25">
      <c r="A2939" t="s">
        <v>257</v>
      </c>
      <c r="B2939">
        <f>+WEEKNUM(_2024[[#This Row],[Semana n º Data]],2)</f>
        <v>35</v>
      </c>
      <c r="C2939">
        <v>28</v>
      </c>
      <c r="D2939" t="s">
        <v>9</v>
      </c>
      <c r="E2939" t="str">
        <f>_xlfn.CONCAT(_2024[[#This Row],[Armazém]],_2024[[#This Row],[Data]])</f>
        <v>Lisbona Praca Dom Pedro35</v>
      </c>
      <c r="F2939">
        <v>2721.05</v>
      </c>
      <c r="G2939">
        <v>16055.18</v>
      </c>
      <c r="H2939" s="3">
        <f>INT((MONTH(_2024[[#This Row],[Semana n º Data]])-1)/3)+1</f>
        <v>3</v>
      </c>
    </row>
    <row r="2940" spans="1:8" x14ac:dyDescent="0.25">
      <c r="A2940" t="s">
        <v>257</v>
      </c>
      <c r="B2940">
        <f>+WEEKNUM(_2024[[#This Row],[Semana n º Data]],2)</f>
        <v>35</v>
      </c>
      <c r="C2940">
        <v>23</v>
      </c>
      <c r="D2940" t="s">
        <v>14</v>
      </c>
      <c r="E2940" t="str">
        <f>_xlfn.CONCAT(_2024[[#This Row],[Armazém]],_2024[[#This Row],[Data]])</f>
        <v>Lisbona Alcochete35</v>
      </c>
      <c r="F2940">
        <v>6087.19</v>
      </c>
      <c r="G2940">
        <v>23455.43</v>
      </c>
      <c r="H2940" s="3">
        <f>INT((MONTH(_2024[[#This Row],[Semana n º Data]])-1)/3)+1</f>
        <v>3</v>
      </c>
    </row>
    <row r="2941" spans="1:8" x14ac:dyDescent="0.25">
      <c r="A2941" t="s">
        <v>257</v>
      </c>
      <c r="B2941">
        <f>+WEEKNUM(_2024[[#This Row],[Semana n º Data]],2)</f>
        <v>35</v>
      </c>
      <c r="C2941">
        <v>29</v>
      </c>
      <c r="D2941" t="s">
        <v>2</v>
      </c>
      <c r="E2941" t="str">
        <f>_xlfn.CONCAT(_2024[[#This Row],[Armazém]],_2024[[#This Row],[Data]])</f>
        <v>Almancil Outlet35</v>
      </c>
      <c r="F2941">
        <v>3204.33</v>
      </c>
      <c r="G2941">
        <v>21803.03</v>
      </c>
      <c r="H2941" s="3">
        <f>INT((MONTH(_2024[[#This Row],[Semana n º Data]])-1)/3)+1</f>
        <v>3</v>
      </c>
    </row>
    <row r="2942" spans="1:8" x14ac:dyDescent="0.25">
      <c r="A2942" t="s">
        <v>257</v>
      </c>
      <c r="B2942">
        <f>+WEEKNUM(_2024[[#This Row],[Semana n º Data]],2)</f>
        <v>35</v>
      </c>
      <c r="C2942">
        <v>30</v>
      </c>
      <c r="D2942" t="s">
        <v>6</v>
      </c>
      <c r="E2942" t="str">
        <f>_xlfn.CONCAT(_2024[[#This Row],[Armazém]],_2024[[#This Row],[Data]])</f>
        <v>Lisboa CC Amoreiras35</v>
      </c>
      <c r="F2942">
        <v>2092.3200000000002</v>
      </c>
      <c r="G2942">
        <v>12204.07</v>
      </c>
      <c r="H2942" s="3">
        <f>INT((MONTH(_2024[[#This Row],[Semana n º Data]])-1)/3)+1</f>
        <v>3</v>
      </c>
    </row>
    <row r="2943" spans="1:8" x14ac:dyDescent="0.25">
      <c r="A2943" t="s">
        <v>258</v>
      </c>
      <c r="B2943">
        <f>+WEEKNUM(_2024[[#This Row],[Semana n º Data]],2)</f>
        <v>35</v>
      </c>
      <c r="C2943">
        <v>20</v>
      </c>
      <c r="D2943" t="s">
        <v>4</v>
      </c>
      <c r="E2943" t="str">
        <f>_xlfn.CONCAT(_2024[[#This Row],[Armazém]],_2024[[#This Row],[Data]])</f>
        <v>Coimbra CC Dolce Vita35</v>
      </c>
      <c r="F2943">
        <v>1155.48</v>
      </c>
      <c r="G2943">
        <v>12065.01</v>
      </c>
      <c r="H2943" s="3">
        <f>INT((MONTH(_2024[[#This Row],[Semana n º Data]])-1)/3)+1</f>
        <v>3</v>
      </c>
    </row>
    <row r="2944" spans="1:8" x14ac:dyDescent="0.25">
      <c r="A2944" t="s">
        <v>258</v>
      </c>
      <c r="B2944">
        <f>+WEEKNUM(_2024[[#This Row],[Semana n º Data]],2)</f>
        <v>35</v>
      </c>
      <c r="C2944">
        <v>24</v>
      </c>
      <c r="D2944" t="s">
        <v>10</v>
      </c>
      <c r="E2944" t="str">
        <f>_xlfn.CONCAT(_2024[[#This Row],[Armazém]],_2024[[#This Row],[Data]])</f>
        <v>Madeira Funchal CC La35</v>
      </c>
      <c r="F2944">
        <v>3006.21</v>
      </c>
      <c r="G2944">
        <v>12580.47</v>
      </c>
      <c r="H2944" s="3">
        <f>INT((MONTH(_2024[[#This Row],[Semana n º Data]])-1)/3)+1</f>
        <v>3</v>
      </c>
    </row>
    <row r="2945" spans="1:8" x14ac:dyDescent="0.25">
      <c r="A2945" t="s">
        <v>258</v>
      </c>
      <c r="B2945">
        <f>+WEEKNUM(_2024[[#This Row],[Semana n º Data]],2)</f>
        <v>35</v>
      </c>
      <c r="C2945">
        <v>22</v>
      </c>
      <c r="D2945" t="s">
        <v>5</v>
      </c>
      <c r="E2945" t="str">
        <f>_xlfn.CONCAT(_2024[[#This Row],[Armazém]],_2024[[#This Row],[Data]])</f>
        <v>Faro CC Forum Algarve35</v>
      </c>
      <c r="F2945">
        <v>789.52</v>
      </c>
      <c r="G2945">
        <v>8812.75</v>
      </c>
      <c r="H2945" s="3">
        <f>INT((MONTH(_2024[[#This Row],[Semana n º Data]])-1)/3)+1</f>
        <v>3</v>
      </c>
    </row>
    <row r="2946" spans="1:8" x14ac:dyDescent="0.25">
      <c r="A2946" t="s">
        <v>258</v>
      </c>
      <c r="B2946">
        <f>+WEEKNUM(_2024[[#This Row],[Semana n º Data]],2)</f>
        <v>35</v>
      </c>
      <c r="C2946">
        <v>26</v>
      </c>
      <c r="D2946" t="s">
        <v>13</v>
      </c>
      <c r="E2946" t="str">
        <f>_xlfn.CONCAT(_2024[[#This Row],[Armazém]],_2024[[#This Row],[Data]])</f>
        <v>Porto CC Norte Shopping35</v>
      </c>
      <c r="F2946">
        <v>2121.69</v>
      </c>
      <c r="G2946">
        <v>21153.1</v>
      </c>
      <c r="H2946" s="3">
        <f>INT((MONTH(_2024[[#This Row],[Semana n º Data]])-1)/3)+1</f>
        <v>3</v>
      </c>
    </row>
    <row r="2947" spans="1:8" x14ac:dyDescent="0.25">
      <c r="A2947" t="s">
        <v>258</v>
      </c>
      <c r="B2947">
        <f>+WEEKNUM(_2024[[#This Row],[Semana n º Data]],2)</f>
        <v>35</v>
      </c>
      <c r="C2947">
        <v>21</v>
      </c>
      <c r="D2947" t="s">
        <v>7</v>
      </c>
      <c r="E2947" t="str">
        <f>_xlfn.CONCAT(_2024[[#This Row],[Armazém]],_2024[[#This Row],[Data]])</f>
        <v>Lisboa CC Colombo35</v>
      </c>
      <c r="F2947">
        <v>2955.47</v>
      </c>
      <c r="G2947">
        <v>23153.96</v>
      </c>
      <c r="H2947" s="3">
        <f>INT((MONTH(_2024[[#This Row],[Semana n º Data]])-1)/3)+1</f>
        <v>3</v>
      </c>
    </row>
    <row r="2948" spans="1:8" x14ac:dyDescent="0.25">
      <c r="A2948" t="s">
        <v>258</v>
      </c>
      <c r="B2948">
        <f>+WEEKNUM(_2024[[#This Row],[Semana n º Data]],2)</f>
        <v>35</v>
      </c>
      <c r="C2948">
        <v>18</v>
      </c>
      <c r="D2948" t="s">
        <v>12</v>
      </c>
      <c r="E2948" t="str">
        <f>_xlfn.CONCAT(_2024[[#This Row],[Armazém]],_2024[[#This Row],[Data]])</f>
        <v>Porto Aeroporto35</v>
      </c>
      <c r="F2948">
        <v>2112.4299999999998</v>
      </c>
      <c r="G2948">
        <v>13004.2</v>
      </c>
      <c r="H2948" s="3">
        <f>INT((MONTH(_2024[[#This Row],[Semana n º Data]])-1)/3)+1</f>
        <v>3</v>
      </c>
    </row>
    <row r="2949" spans="1:8" x14ac:dyDescent="0.25">
      <c r="A2949" t="s">
        <v>258</v>
      </c>
      <c r="B2949">
        <f>+WEEKNUM(_2024[[#This Row],[Semana n º Data]],2)</f>
        <v>35</v>
      </c>
      <c r="C2949">
        <v>27</v>
      </c>
      <c r="D2949" t="s">
        <v>11</v>
      </c>
      <c r="E2949" t="str">
        <f>_xlfn.CONCAT(_2024[[#This Row],[Armazém]],_2024[[#This Row],[Data]])</f>
        <v>Oeiras C.C. Parque Oeiras35</v>
      </c>
      <c r="F2949">
        <v>1651.25</v>
      </c>
      <c r="G2949">
        <v>14025.21</v>
      </c>
      <c r="H2949" s="3">
        <f>INT((MONTH(_2024[[#This Row],[Semana n º Data]])-1)/3)+1</f>
        <v>3</v>
      </c>
    </row>
    <row r="2950" spans="1:8" x14ac:dyDescent="0.25">
      <c r="A2950" t="s">
        <v>258</v>
      </c>
      <c r="B2950">
        <f>+WEEKNUM(_2024[[#This Row],[Semana n º Data]],2)</f>
        <v>35</v>
      </c>
      <c r="C2950">
        <v>19</v>
      </c>
      <c r="D2950" t="s">
        <v>3</v>
      </c>
      <c r="E2950" t="str">
        <f>_xlfn.CONCAT(_2024[[#This Row],[Armazém]],_2024[[#This Row],[Data]])</f>
        <v>Braga35</v>
      </c>
      <c r="F2950">
        <v>1967.91</v>
      </c>
      <c r="G2950">
        <v>9857.64</v>
      </c>
      <c r="H2950" s="3">
        <f>INT((MONTH(_2024[[#This Row],[Semana n º Data]])-1)/3)+1</f>
        <v>3</v>
      </c>
    </row>
    <row r="2951" spans="1:8" x14ac:dyDescent="0.25">
      <c r="A2951" t="s">
        <v>258</v>
      </c>
      <c r="B2951">
        <f>+WEEKNUM(_2024[[#This Row],[Semana n º Data]],2)</f>
        <v>35</v>
      </c>
      <c r="C2951">
        <v>28</v>
      </c>
      <c r="D2951" t="s">
        <v>9</v>
      </c>
      <c r="E2951" t="str">
        <f>_xlfn.CONCAT(_2024[[#This Row],[Armazém]],_2024[[#This Row],[Data]])</f>
        <v>Lisbona Praca Dom Pedro35</v>
      </c>
      <c r="F2951">
        <v>2908.37</v>
      </c>
      <c r="G2951">
        <v>16055.18</v>
      </c>
      <c r="H2951" s="3">
        <f>INT((MONTH(_2024[[#This Row],[Semana n º Data]])-1)/3)+1</f>
        <v>3</v>
      </c>
    </row>
    <row r="2952" spans="1:8" x14ac:dyDescent="0.25">
      <c r="A2952" t="s">
        <v>258</v>
      </c>
      <c r="B2952">
        <f>+WEEKNUM(_2024[[#This Row],[Semana n º Data]],2)</f>
        <v>35</v>
      </c>
      <c r="C2952">
        <v>23</v>
      </c>
      <c r="D2952" t="s">
        <v>14</v>
      </c>
      <c r="E2952" t="str">
        <f>_xlfn.CONCAT(_2024[[#This Row],[Armazém]],_2024[[#This Row],[Data]])</f>
        <v>Lisbona Alcochete35</v>
      </c>
      <c r="F2952">
        <v>3734.54</v>
      </c>
      <c r="G2952">
        <v>23455.43</v>
      </c>
      <c r="H2952" s="3">
        <f>INT((MONTH(_2024[[#This Row],[Semana n º Data]])-1)/3)+1</f>
        <v>3</v>
      </c>
    </row>
    <row r="2953" spans="1:8" x14ac:dyDescent="0.25">
      <c r="A2953" t="s">
        <v>258</v>
      </c>
      <c r="B2953">
        <f>+WEEKNUM(_2024[[#This Row],[Semana n º Data]],2)</f>
        <v>35</v>
      </c>
      <c r="C2953">
        <v>29</v>
      </c>
      <c r="D2953" t="s">
        <v>2</v>
      </c>
      <c r="E2953" t="str">
        <f>_xlfn.CONCAT(_2024[[#This Row],[Armazém]],_2024[[#This Row],[Data]])</f>
        <v>Almancil Outlet35</v>
      </c>
      <c r="F2953">
        <v>1846.17</v>
      </c>
      <c r="G2953">
        <v>21803.03</v>
      </c>
      <c r="H2953" s="3">
        <f>INT((MONTH(_2024[[#This Row],[Semana n º Data]])-1)/3)+1</f>
        <v>3</v>
      </c>
    </row>
    <row r="2954" spans="1:8" x14ac:dyDescent="0.25">
      <c r="A2954" t="s">
        <v>258</v>
      </c>
      <c r="B2954">
        <f>+WEEKNUM(_2024[[#This Row],[Semana n º Data]],2)</f>
        <v>35</v>
      </c>
      <c r="C2954">
        <v>30</v>
      </c>
      <c r="D2954" t="s">
        <v>6</v>
      </c>
      <c r="E2954" t="str">
        <f>_xlfn.CONCAT(_2024[[#This Row],[Armazém]],_2024[[#This Row],[Data]])</f>
        <v>Lisboa CC Amoreiras35</v>
      </c>
      <c r="F2954">
        <v>1500.04</v>
      </c>
      <c r="G2954">
        <v>12204.07</v>
      </c>
      <c r="H2954" s="3">
        <f>INT((MONTH(_2024[[#This Row],[Semana n º Data]])-1)/3)+1</f>
        <v>3</v>
      </c>
    </row>
    <row r="2955" spans="1:8" x14ac:dyDescent="0.25">
      <c r="A2955" t="s">
        <v>259</v>
      </c>
      <c r="B2955">
        <f>+WEEKNUM(_2024[[#This Row],[Semana n º Data]],2)</f>
        <v>35</v>
      </c>
      <c r="C2955">
        <v>20</v>
      </c>
      <c r="D2955" t="s">
        <v>4</v>
      </c>
      <c r="E2955" t="str">
        <f>_xlfn.CONCAT(_2024[[#This Row],[Armazém]],_2024[[#This Row],[Data]])</f>
        <v>Coimbra CC Dolce Vita35</v>
      </c>
      <c r="F2955">
        <v>2999.47</v>
      </c>
      <c r="G2955">
        <v>12065.01</v>
      </c>
      <c r="H2955" s="3">
        <f>INT((MONTH(_2024[[#This Row],[Semana n º Data]])-1)/3)+1</f>
        <v>3</v>
      </c>
    </row>
    <row r="2956" spans="1:8" x14ac:dyDescent="0.25">
      <c r="A2956" t="s">
        <v>259</v>
      </c>
      <c r="B2956">
        <f>+WEEKNUM(_2024[[#This Row],[Semana n º Data]],2)</f>
        <v>35</v>
      </c>
      <c r="C2956">
        <v>24</v>
      </c>
      <c r="D2956" t="s">
        <v>10</v>
      </c>
      <c r="E2956" t="str">
        <f>_xlfn.CONCAT(_2024[[#This Row],[Armazém]],_2024[[#This Row],[Data]])</f>
        <v>Madeira Funchal CC La35</v>
      </c>
      <c r="F2956">
        <v>1662.7</v>
      </c>
      <c r="G2956">
        <v>12580.47</v>
      </c>
      <c r="H2956" s="3">
        <f>INT((MONTH(_2024[[#This Row],[Semana n º Data]])-1)/3)+1</f>
        <v>3</v>
      </c>
    </row>
    <row r="2957" spans="1:8" x14ac:dyDescent="0.25">
      <c r="A2957" t="s">
        <v>259</v>
      </c>
      <c r="B2957">
        <f>+WEEKNUM(_2024[[#This Row],[Semana n º Data]],2)</f>
        <v>35</v>
      </c>
      <c r="C2957">
        <v>22</v>
      </c>
      <c r="D2957" t="s">
        <v>5</v>
      </c>
      <c r="E2957" t="str">
        <f>_xlfn.CONCAT(_2024[[#This Row],[Armazém]],_2024[[#This Row],[Data]])</f>
        <v>Faro CC Forum Algarve35</v>
      </c>
      <c r="F2957">
        <v>1877.32</v>
      </c>
      <c r="G2957">
        <v>8812.75</v>
      </c>
      <c r="H2957" s="3">
        <f>INT((MONTH(_2024[[#This Row],[Semana n º Data]])-1)/3)+1</f>
        <v>3</v>
      </c>
    </row>
    <row r="2958" spans="1:8" x14ac:dyDescent="0.25">
      <c r="A2958" t="s">
        <v>259</v>
      </c>
      <c r="B2958">
        <f>+WEEKNUM(_2024[[#This Row],[Semana n º Data]],2)</f>
        <v>35</v>
      </c>
      <c r="C2958">
        <v>26</v>
      </c>
      <c r="D2958" t="s">
        <v>13</v>
      </c>
      <c r="E2958" t="str">
        <f>_xlfn.CONCAT(_2024[[#This Row],[Armazém]],_2024[[#This Row],[Data]])</f>
        <v>Porto CC Norte Shopping35</v>
      </c>
      <c r="F2958">
        <v>3356.74</v>
      </c>
      <c r="G2958">
        <v>21153.1</v>
      </c>
      <c r="H2958" s="3">
        <f>INT((MONTH(_2024[[#This Row],[Semana n º Data]])-1)/3)+1</f>
        <v>3</v>
      </c>
    </row>
    <row r="2959" spans="1:8" x14ac:dyDescent="0.25">
      <c r="A2959" t="s">
        <v>259</v>
      </c>
      <c r="B2959">
        <f>+WEEKNUM(_2024[[#This Row],[Semana n º Data]],2)</f>
        <v>35</v>
      </c>
      <c r="C2959">
        <v>21</v>
      </c>
      <c r="D2959" t="s">
        <v>7</v>
      </c>
      <c r="E2959" t="str">
        <f>_xlfn.CONCAT(_2024[[#This Row],[Armazém]],_2024[[#This Row],[Data]])</f>
        <v>Lisboa CC Colombo35</v>
      </c>
      <c r="F2959">
        <v>2702.76</v>
      </c>
      <c r="G2959">
        <v>23153.96</v>
      </c>
      <c r="H2959" s="3">
        <f>INT((MONTH(_2024[[#This Row],[Semana n º Data]])-1)/3)+1</f>
        <v>3</v>
      </c>
    </row>
    <row r="2960" spans="1:8" x14ac:dyDescent="0.25">
      <c r="A2960" t="s">
        <v>259</v>
      </c>
      <c r="B2960">
        <f>+WEEKNUM(_2024[[#This Row],[Semana n º Data]],2)</f>
        <v>35</v>
      </c>
      <c r="C2960">
        <v>18</v>
      </c>
      <c r="D2960" t="s">
        <v>12</v>
      </c>
      <c r="E2960" t="str">
        <f>_xlfn.CONCAT(_2024[[#This Row],[Armazém]],_2024[[#This Row],[Data]])</f>
        <v>Porto Aeroporto35</v>
      </c>
      <c r="F2960">
        <v>2440.38</v>
      </c>
      <c r="G2960">
        <v>13004.2</v>
      </c>
      <c r="H2960" s="3">
        <f>INT((MONTH(_2024[[#This Row],[Semana n º Data]])-1)/3)+1</f>
        <v>3</v>
      </c>
    </row>
    <row r="2961" spans="1:8" x14ac:dyDescent="0.25">
      <c r="A2961" t="s">
        <v>259</v>
      </c>
      <c r="B2961">
        <f>+WEEKNUM(_2024[[#This Row],[Semana n º Data]],2)</f>
        <v>35</v>
      </c>
      <c r="C2961">
        <v>27</v>
      </c>
      <c r="D2961" t="s">
        <v>11</v>
      </c>
      <c r="E2961" t="str">
        <f>_xlfn.CONCAT(_2024[[#This Row],[Armazém]],_2024[[#This Row],[Data]])</f>
        <v>Oeiras C.C. Parque Oeiras35</v>
      </c>
      <c r="F2961">
        <v>2925.37</v>
      </c>
      <c r="G2961">
        <v>14025.21</v>
      </c>
      <c r="H2961" s="3">
        <f>INT((MONTH(_2024[[#This Row],[Semana n º Data]])-1)/3)+1</f>
        <v>3</v>
      </c>
    </row>
    <row r="2962" spans="1:8" x14ac:dyDescent="0.25">
      <c r="A2962" t="s">
        <v>259</v>
      </c>
      <c r="B2962">
        <f>+WEEKNUM(_2024[[#This Row],[Semana n º Data]],2)</f>
        <v>35</v>
      </c>
      <c r="C2962">
        <v>19</v>
      </c>
      <c r="D2962" t="s">
        <v>3</v>
      </c>
      <c r="E2962" t="str">
        <f>_xlfn.CONCAT(_2024[[#This Row],[Armazém]],_2024[[#This Row],[Data]])</f>
        <v>Braga35</v>
      </c>
      <c r="F2962">
        <v>2296.39</v>
      </c>
      <c r="G2962">
        <v>9857.64</v>
      </c>
      <c r="H2962" s="3">
        <f>INT((MONTH(_2024[[#This Row],[Semana n º Data]])-1)/3)+1</f>
        <v>3</v>
      </c>
    </row>
    <row r="2963" spans="1:8" x14ac:dyDescent="0.25">
      <c r="A2963" t="s">
        <v>259</v>
      </c>
      <c r="B2963">
        <f>+WEEKNUM(_2024[[#This Row],[Semana n º Data]],2)</f>
        <v>35</v>
      </c>
      <c r="C2963">
        <v>28</v>
      </c>
      <c r="D2963" t="s">
        <v>9</v>
      </c>
      <c r="E2963" t="str">
        <f>_xlfn.CONCAT(_2024[[#This Row],[Armazém]],_2024[[#This Row],[Data]])</f>
        <v>Lisbona Praca Dom Pedro35</v>
      </c>
      <c r="F2963">
        <v>4053.08</v>
      </c>
      <c r="G2963">
        <v>16055.18</v>
      </c>
      <c r="H2963" s="3">
        <f>INT((MONTH(_2024[[#This Row],[Semana n º Data]])-1)/3)+1</f>
        <v>3</v>
      </c>
    </row>
    <row r="2964" spans="1:8" x14ac:dyDescent="0.25">
      <c r="A2964" t="s">
        <v>259</v>
      </c>
      <c r="B2964">
        <f>+WEEKNUM(_2024[[#This Row],[Semana n º Data]],2)</f>
        <v>35</v>
      </c>
      <c r="C2964">
        <v>23</v>
      </c>
      <c r="D2964" t="s">
        <v>14</v>
      </c>
      <c r="E2964" t="str">
        <f>_xlfn.CONCAT(_2024[[#This Row],[Armazém]],_2024[[#This Row],[Data]])</f>
        <v>Lisbona Alcochete35</v>
      </c>
      <c r="F2964">
        <v>5190.63</v>
      </c>
      <c r="G2964">
        <v>23455.43</v>
      </c>
      <c r="H2964" s="3">
        <f>INT((MONTH(_2024[[#This Row],[Semana n º Data]])-1)/3)+1</f>
        <v>3</v>
      </c>
    </row>
    <row r="2965" spans="1:8" x14ac:dyDescent="0.25">
      <c r="A2965" t="s">
        <v>259</v>
      </c>
      <c r="B2965">
        <f>+WEEKNUM(_2024[[#This Row],[Semana n º Data]],2)</f>
        <v>35</v>
      </c>
      <c r="C2965">
        <v>29</v>
      </c>
      <c r="D2965" t="s">
        <v>2</v>
      </c>
      <c r="E2965" t="str">
        <f>_xlfn.CONCAT(_2024[[#This Row],[Armazém]],_2024[[#This Row],[Data]])</f>
        <v>Almancil Outlet35</v>
      </c>
      <c r="F2965">
        <v>2409.88</v>
      </c>
      <c r="G2965">
        <v>21803.03</v>
      </c>
      <c r="H2965" s="3">
        <f>INT((MONTH(_2024[[#This Row],[Semana n º Data]])-1)/3)+1</f>
        <v>3</v>
      </c>
    </row>
    <row r="2966" spans="1:8" x14ac:dyDescent="0.25">
      <c r="A2966" t="s">
        <v>259</v>
      </c>
      <c r="B2966">
        <f>+WEEKNUM(_2024[[#This Row],[Semana n º Data]],2)</f>
        <v>35</v>
      </c>
      <c r="C2966">
        <v>30</v>
      </c>
      <c r="D2966" t="s">
        <v>6</v>
      </c>
      <c r="E2966" t="str">
        <f>_xlfn.CONCAT(_2024[[#This Row],[Armazém]],_2024[[#This Row],[Data]])</f>
        <v>Lisboa CC Amoreiras35</v>
      </c>
      <c r="F2966">
        <v>1236.28</v>
      </c>
      <c r="G2966">
        <v>12204.07</v>
      </c>
      <c r="H2966" s="3">
        <f>INT((MONTH(_2024[[#This Row],[Semana n º Data]])-1)/3)+1</f>
        <v>3</v>
      </c>
    </row>
    <row r="2967" spans="1:8" x14ac:dyDescent="0.25">
      <c r="A2967" t="s">
        <v>260</v>
      </c>
      <c r="B2967">
        <f>+WEEKNUM(_2024[[#This Row],[Semana n º Data]],2)</f>
        <v>35</v>
      </c>
      <c r="C2967">
        <v>20</v>
      </c>
      <c r="D2967" t="s">
        <v>4</v>
      </c>
      <c r="E2967" t="str">
        <f>_xlfn.CONCAT(_2024[[#This Row],[Armazém]],_2024[[#This Row],[Data]])</f>
        <v>Coimbra CC Dolce Vita35</v>
      </c>
      <c r="F2967">
        <v>2123.27</v>
      </c>
      <c r="G2967">
        <v>12065.01</v>
      </c>
      <c r="H2967" s="3">
        <f>INT((MONTH(_2024[[#This Row],[Semana n º Data]])-1)/3)+1</f>
        <v>3</v>
      </c>
    </row>
    <row r="2968" spans="1:8" x14ac:dyDescent="0.25">
      <c r="A2968" t="s">
        <v>260</v>
      </c>
      <c r="B2968">
        <f>+WEEKNUM(_2024[[#This Row],[Semana n º Data]],2)</f>
        <v>35</v>
      </c>
      <c r="C2968">
        <v>24</v>
      </c>
      <c r="D2968" t="s">
        <v>10</v>
      </c>
      <c r="E2968" t="str">
        <f>_xlfn.CONCAT(_2024[[#This Row],[Armazém]],_2024[[#This Row],[Data]])</f>
        <v>Madeira Funchal CC La35</v>
      </c>
      <c r="F2968">
        <v>1014.01</v>
      </c>
      <c r="G2968">
        <v>12580.47</v>
      </c>
      <c r="H2968" s="3">
        <f>INT((MONTH(_2024[[#This Row],[Semana n º Data]])-1)/3)+1</f>
        <v>3</v>
      </c>
    </row>
    <row r="2969" spans="1:8" x14ac:dyDescent="0.25">
      <c r="A2969" t="s">
        <v>260</v>
      </c>
      <c r="B2969">
        <f>+WEEKNUM(_2024[[#This Row],[Semana n º Data]],2)</f>
        <v>35</v>
      </c>
      <c r="C2969">
        <v>22</v>
      </c>
      <c r="D2969" t="s">
        <v>5</v>
      </c>
      <c r="E2969" t="str">
        <f>_xlfn.CONCAT(_2024[[#This Row],[Armazém]],_2024[[#This Row],[Data]])</f>
        <v>Faro CC Forum Algarve35</v>
      </c>
      <c r="F2969">
        <v>1378.66</v>
      </c>
      <c r="G2969">
        <v>8812.75</v>
      </c>
      <c r="H2969" s="3">
        <f>INT((MONTH(_2024[[#This Row],[Semana n º Data]])-1)/3)+1</f>
        <v>3</v>
      </c>
    </row>
    <row r="2970" spans="1:8" x14ac:dyDescent="0.25">
      <c r="A2970" t="s">
        <v>260</v>
      </c>
      <c r="B2970">
        <f>+WEEKNUM(_2024[[#This Row],[Semana n º Data]],2)</f>
        <v>35</v>
      </c>
      <c r="C2970">
        <v>26</v>
      </c>
      <c r="D2970" t="s">
        <v>13</v>
      </c>
      <c r="E2970" t="str">
        <f>_xlfn.CONCAT(_2024[[#This Row],[Armazém]],_2024[[#This Row],[Data]])</f>
        <v>Porto CC Norte Shopping35</v>
      </c>
      <c r="F2970">
        <v>3374.73</v>
      </c>
      <c r="G2970">
        <v>21153.1</v>
      </c>
      <c r="H2970" s="3">
        <f>INT((MONTH(_2024[[#This Row],[Semana n º Data]])-1)/3)+1</f>
        <v>3</v>
      </c>
    </row>
    <row r="2971" spans="1:8" x14ac:dyDescent="0.25">
      <c r="A2971" t="s">
        <v>260</v>
      </c>
      <c r="B2971">
        <f>+WEEKNUM(_2024[[#This Row],[Semana n º Data]],2)</f>
        <v>35</v>
      </c>
      <c r="C2971">
        <v>21</v>
      </c>
      <c r="D2971" t="s">
        <v>7</v>
      </c>
      <c r="E2971" t="str">
        <f>_xlfn.CONCAT(_2024[[#This Row],[Armazém]],_2024[[#This Row],[Data]])</f>
        <v>Lisboa CC Colombo35</v>
      </c>
      <c r="F2971">
        <v>2470.4299999999998</v>
      </c>
      <c r="G2971">
        <v>23153.96</v>
      </c>
      <c r="H2971" s="3">
        <f>INT((MONTH(_2024[[#This Row],[Semana n º Data]])-1)/3)+1</f>
        <v>3</v>
      </c>
    </row>
    <row r="2972" spans="1:8" x14ac:dyDescent="0.25">
      <c r="A2972" t="s">
        <v>260</v>
      </c>
      <c r="B2972">
        <f>+WEEKNUM(_2024[[#This Row],[Semana n º Data]],2)</f>
        <v>35</v>
      </c>
      <c r="C2972">
        <v>18</v>
      </c>
      <c r="D2972" t="s">
        <v>12</v>
      </c>
      <c r="E2972" t="str">
        <f>_xlfn.CONCAT(_2024[[#This Row],[Armazém]],_2024[[#This Row],[Data]])</f>
        <v>Porto Aeroporto35</v>
      </c>
      <c r="F2972">
        <v>2661.72</v>
      </c>
      <c r="G2972">
        <v>13004.2</v>
      </c>
      <c r="H2972" s="3">
        <f>INT((MONTH(_2024[[#This Row],[Semana n º Data]])-1)/3)+1</f>
        <v>3</v>
      </c>
    </row>
    <row r="2973" spans="1:8" x14ac:dyDescent="0.25">
      <c r="A2973" t="s">
        <v>260</v>
      </c>
      <c r="B2973">
        <f>+WEEKNUM(_2024[[#This Row],[Semana n º Data]],2)</f>
        <v>35</v>
      </c>
      <c r="C2973">
        <v>27</v>
      </c>
      <c r="D2973" t="s">
        <v>11</v>
      </c>
      <c r="E2973" t="str">
        <f>_xlfn.CONCAT(_2024[[#This Row],[Armazém]],_2024[[#This Row],[Data]])</f>
        <v>Oeiras C.C. Parque Oeiras35</v>
      </c>
      <c r="F2973">
        <v>3342.95</v>
      </c>
      <c r="G2973">
        <v>14025.21</v>
      </c>
      <c r="H2973" s="3">
        <f>INT((MONTH(_2024[[#This Row],[Semana n º Data]])-1)/3)+1</f>
        <v>3</v>
      </c>
    </row>
    <row r="2974" spans="1:8" x14ac:dyDescent="0.25">
      <c r="A2974" t="s">
        <v>260</v>
      </c>
      <c r="B2974">
        <f>+WEEKNUM(_2024[[#This Row],[Semana n º Data]],2)</f>
        <v>35</v>
      </c>
      <c r="C2974">
        <v>28</v>
      </c>
      <c r="D2974" t="s">
        <v>9</v>
      </c>
      <c r="E2974" t="str">
        <f>_xlfn.CONCAT(_2024[[#This Row],[Armazém]],_2024[[#This Row],[Data]])</f>
        <v>Lisbona Praca Dom Pedro35</v>
      </c>
      <c r="F2974">
        <v>2980.65</v>
      </c>
      <c r="G2974">
        <v>16055.18</v>
      </c>
      <c r="H2974" s="3">
        <f>INT((MONTH(_2024[[#This Row],[Semana n º Data]])-1)/3)+1</f>
        <v>3</v>
      </c>
    </row>
    <row r="2975" spans="1:8" x14ac:dyDescent="0.25">
      <c r="A2975" t="s">
        <v>260</v>
      </c>
      <c r="B2975">
        <f>+WEEKNUM(_2024[[#This Row],[Semana n º Data]],2)</f>
        <v>35</v>
      </c>
      <c r="C2975">
        <v>23</v>
      </c>
      <c r="D2975" t="s">
        <v>14</v>
      </c>
      <c r="E2975" t="str">
        <f>_xlfn.CONCAT(_2024[[#This Row],[Armazém]],_2024[[#This Row],[Data]])</f>
        <v>Lisbona Alcochete35</v>
      </c>
      <c r="F2975">
        <v>3605.75</v>
      </c>
      <c r="G2975">
        <v>23455.43</v>
      </c>
      <c r="H2975" s="3">
        <f>INT((MONTH(_2024[[#This Row],[Semana n º Data]])-1)/3)+1</f>
        <v>3</v>
      </c>
    </row>
    <row r="2976" spans="1:8" x14ac:dyDescent="0.25">
      <c r="A2976" t="s">
        <v>260</v>
      </c>
      <c r="B2976">
        <f>+WEEKNUM(_2024[[#This Row],[Semana n º Data]],2)</f>
        <v>35</v>
      </c>
      <c r="C2976">
        <v>29</v>
      </c>
      <c r="D2976" t="s">
        <v>2</v>
      </c>
      <c r="E2976" t="str">
        <f>_xlfn.CONCAT(_2024[[#This Row],[Armazém]],_2024[[#This Row],[Data]])</f>
        <v>Almancil Outlet35</v>
      </c>
      <c r="F2976">
        <v>2163.44</v>
      </c>
      <c r="G2976">
        <v>21803.03</v>
      </c>
      <c r="H2976" s="3">
        <f>INT((MONTH(_2024[[#This Row],[Semana n º Data]])-1)/3)+1</f>
        <v>3</v>
      </c>
    </row>
    <row r="2977" spans="1:8" x14ac:dyDescent="0.25">
      <c r="A2977" t="s">
        <v>260</v>
      </c>
      <c r="B2977">
        <f>+WEEKNUM(_2024[[#This Row],[Semana n º Data]],2)</f>
        <v>35</v>
      </c>
      <c r="C2977">
        <v>30</v>
      </c>
      <c r="D2977" t="s">
        <v>6</v>
      </c>
      <c r="E2977" t="str">
        <f>_xlfn.CONCAT(_2024[[#This Row],[Armazém]],_2024[[#This Row],[Data]])</f>
        <v>Lisboa CC Amoreiras35</v>
      </c>
      <c r="F2977">
        <v>1667.84</v>
      </c>
      <c r="G2977">
        <v>12204.07</v>
      </c>
      <c r="H2977" s="3">
        <f>INT((MONTH(_2024[[#This Row],[Semana n º Data]])-1)/3)+1</f>
        <v>3</v>
      </c>
    </row>
    <row r="2978" spans="1:8" x14ac:dyDescent="0.25">
      <c r="A2978" t="s">
        <v>261</v>
      </c>
      <c r="B2978">
        <f>+WEEKNUM(_2024[[#This Row],[Semana n º Data]],2)</f>
        <v>36</v>
      </c>
      <c r="C2978">
        <v>20</v>
      </c>
      <c r="D2978" t="s">
        <v>4</v>
      </c>
      <c r="E2978" t="str">
        <f>_xlfn.CONCAT(_2024[[#This Row],[Armazém]],_2024[[#This Row],[Data]])</f>
        <v>Coimbra CC Dolce Vita36</v>
      </c>
      <c r="F2978">
        <v>595.24</v>
      </c>
      <c r="G2978">
        <v>13379.45</v>
      </c>
      <c r="H2978" s="3">
        <f>INT((MONTH(_2024[[#This Row],[Semana n º Data]])-1)/3)+1</f>
        <v>3</v>
      </c>
    </row>
    <row r="2979" spans="1:8" x14ac:dyDescent="0.25">
      <c r="A2979" t="s">
        <v>261</v>
      </c>
      <c r="B2979">
        <f>+WEEKNUM(_2024[[#This Row],[Semana n º Data]],2)</f>
        <v>36</v>
      </c>
      <c r="C2979">
        <v>24</v>
      </c>
      <c r="D2979" t="s">
        <v>10</v>
      </c>
      <c r="E2979" t="str">
        <f>_xlfn.CONCAT(_2024[[#This Row],[Armazém]],_2024[[#This Row],[Data]])</f>
        <v>Madeira Funchal CC La36</v>
      </c>
      <c r="F2979">
        <v>2426.2399999999998</v>
      </c>
      <c r="G2979">
        <v>13808.03</v>
      </c>
      <c r="H2979" s="3">
        <f>INT((MONTH(_2024[[#This Row],[Semana n º Data]])-1)/3)+1</f>
        <v>3</v>
      </c>
    </row>
    <row r="2980" spans="1:8" x14ac:dyDescent="0.25">
      <c r="A2980" t="s">
        <v>261</v>
      </c>
      <c r="B2980">
        <f>+WEEKNUM(_2024[[#This Row],[Semana n º Data]],2)</f>
        <v>36</v>
      </c>
      <c r="C2980">
        <v>22</v>
      </c>
      <c r="D2980" t="s">
        <v>5</v>
      </c>
      <c r="E2980" t="str">
        <f>_xlfn.CONCAT(_2024[[#This Row],[Armazém]],_2024[[#This Row],[Data]])</f>
        <v>Faro CC Forum Algarve36</v>
      </c>
      <c r="F2980">
        <v>746.77</v>
      </c>
      <c r="G2980">
        <v>12340.1</v>
      </c>
      <c r="H2980" s="3">
        <f>INT((MONTH(_2024[[#This Row],[Semana n º Data]])-1)/3)+1</f>
        <v>3</v>
      </c>
    </row>
    <row r="2981" spans="1:8" x14ac:dyDescent="0.25">
      <c r="A2981" t="s">
        <v>261</v>
      </c>
      <c r="B2981">
        <f>+WEEKNUM(_2024[[#This Row],[Semana n º Data]],2)</f>
        <v>36</v>
      </c>
      <c r="C2981">
        <v>26</v>
      </c>
      <c r="D2981" t="s">
        <v>13</v>
      </c>
      <c r="E2981" t="str">
        <f>_xlfn.CONCAT(_2024[[#This Row],[Armazém]],_2024[[#This Row],[Data]])</f>
        <v>Porto CC Norte Shopping36</v>
      </c>
      <c r="F2981">
        <v>2837.33</v>
      </c>
      <c r="G2981">
        <v>18463.5</v>
      </c>
      <c r="H2981" s="3">
        <f>INT((MONTH(_2024[[#This Row],[Semana n º Data]])-1)/3)+1</f>
        <v>3</v>
      </c>
    </row>
    <row r="2982" spans="1:8" x14ac:dyDescent="0.25">
      <c r="A2982" t="s">
        <v>261</v>
      </c>
      <c r="B2982">
        <f>+WEEKNUM(_2024[[#This Row],[Semana n º Data]],2)</f>
        <v>36</v>
      </c>
      <c r="C2982">
        <v>21</v>
      </c>
      <c r="D2982" t="s">
        <v>7</v>
      </c>
      <c r="E2982" t="str">
        <f>_xlfn.CONCAT(_2024[[#This Row],[Armazém]],_2024[[#This Row],[Data]])</f>
        <v>Lisboa CC Colombo36</v>
      </c>
      <c r="F2982">
        <v>1935.83</v>
      </c>
      <c r="G2982">
        <v>23935.71</v>
      </c>
      <c r="H2982" s="3">
        <f>INT((MONTH(_2024[[#This Row],[Semana n º Data]])-1)/3)+1</f>
        <v>3</v>
      </c>
    </row>
    <row r="2983" spans="1:8" x14ac:dyDescent="0.25">
      <c r="A2983" t="s">
        <v>261</v>
      </c>
      <c r="B2983">
        <f>+WEEKNUM(_2024[[#This Row],[Semana n º Data]],2)</f>
        <v>36</v>
      </c>
      <c r="C2983">
        <v>18</v>
      </c>
      <c r="D2983" t="s">
        <v>12</v>
      </c>
      <c r="E2983" t="str">
        <f>_xlfn.CONCAT(_2024[[#This Row],[Armazém]],_2024[[#This Row],[Data]])</f>
        <v>Porto Aeroporto36</v>
      </c>
      <c r="F2983">
        <v>1542.9</v>
      </c>
      <c r="G2983">
        <v>14852.75</v>
      </c>
      <c r="H2983" s="3">
        <f>INT((MONTH(_2024[[#This Row],[Semana n º Data]])-1)/3)+1</f>
        <v>3</v>
      </c>
    </row>
    <row r="2984" spans="1:8" x14ac:dyDescent="0.25">
      <c r="A2984" t="s">
        <v>261</v>
      </c>
      <c r="B2984">
        <f>+WEEKNUM(_2024[[#This Row],[Semana n º Data]],2)</f>
        <v>36</v>
      </c>
      <c r="C2984">
        <v>27</v>
      </c>
      <c r="D2984" t="s">
        <v>11</v>
      </c>
      <c r="E2984" t="str">
        <f>_xlfn.CONCAT(_2024[[#This Row],[Armazém]],_2024[[#This Row],[Data]])</f>
        <v>Oeiras C.C. Parque Oeiras36</v>
      </c>
      <c r="F2984">
        <v>2310.88</v>
      </c>
      <c r="G2984">
        <v>19290.080000000002</v>
      </c>
      <c r="H2984" s="3">
        <f>INT((MONTH(_2024[[#This Row],[Semana n º Data]])-1)/3)+1</f>
        <v>3</v>
      </c>
    </row>
    <row r="2985" spans="1:8" x14ac:dyDescent="0.25">
      <c r="A2985" t="s">
        <v>261</v>
      </c>
      <c r="B2985">
        <f>+WEEKNUM(_2024[[#This Row],[Semana n º Data]],2)</f>
        <v>36</v>
      </c>
      <c r="C2985">
        <v>19</v>
      </c>
      <c r="D2985" t="s">
        <v>3</v>
      </c>
      <c r="E2985" t="str">
        <f>_xlfn.CONCAT(_2024[[#This Row],[Armazém]],_2024[[#This Row],[Data]])</f>
        <v>Braga36</v>
      </c>
      <c r="F2985">
        <v>1553.49</v>
      </c>
      <c r="G2985">
        <v>10070.370000000001</v>
      </c>
      <c r="H2985" s="3">
        <f>INT((MONTH(_2024[[#This Row],[Semana n º Data]])-1)/3)+1</f>
        <v>3</v>
      </c>
    </row>
    <row r="2986" spans="1:8" x14ac:dyDescent="0.25">
      <c r="A2986" t="s">
        <v>261</v>
      </c>
      <c r="B2986">
        <f>+WEEKNUM(_2024[[#This Row],[Semana n º Data]],2)</f>
        <v>36</v>
      </c>
      <c r="C2986">
        <v>28</v>
      </c>
      <c r="D2986" t="s">
        <v>9</v>
      </c>
      <c r="E2986" t="str">
        <f>_xlfn.CONCAT(_2024[[#This Row],[Armazém]],_2024[[#This Row],[Data]])</f>
        <v>Lisbona Praca Dom Pedro36</v>
      </c>
      <c r="F2986">
        <v>3895.36</v>
      </c>
      <c r="G2986">
        <v>19143.439999999999</v>
      </c>
      <c r="H2986" s="3">
        <f>INT((MONTH(_2024[[#This Row],[Semana n º Data]])-1)/3)+1</f>
        <v>3</v>
      </c>
    </row>
    <row r="2987" spans="1:8" x14ac:dyDescent="0.25">
      <c r="A2987" t="s">
        <v>261</v>
      </c>
      <c r="B2987">
        <f>+WEEKNUM(_2024[[#This Row],[Semana n º Data]],2)</f>
        <v>36</v>
      </c>
      <c r="C2987">
        <v>23</v>
      </c>
      <c r="D2987" t="s">
        <v>14</v>
      </c>
      <c r="E2987" t="str">
        <f>_xlfn.CONCAT(_2024[[#This Row],[Armazém]],_2024[[#This Row],[Data]])</f>
        <v>Lisbona Alcochete36</v>
      </c>
      <c r="F2987">
        <v>2244.5100000000002</v>
      </c>
      <c r="G2987">
        <v>21798.81</v>
      </c>
      <c r="H2987" s="3">
        <f>INT((MONTH(_2024[[#This Row],[Semana n º Data]])-1)/3)+1</f>
        <v>3</v>
      </c>
    </row>
    <row r="2988" spans="1:8" x14ac:dyDescent="0.25">
      <c r="A2988" t="s">
        <v>261</v>
      </c>
      <c r="B2988">
        <f>+WEEKNUM(_2024[[#This Row],[Semana n º Data]],2)</f>
        <v>36</v>
      </c>
      <c r="C2988">
        <v>29</v>
      </c>
      <c r="D2988" t="s">
        <v>2</v>
      </c>
      <c r="E2988" t="str">
        <f>_xlfn.CONCAT(_2024[[#This Row],[Armazém]],_2024[[#This Row],[Data]])</f>
        <v>Almancil Outlet36</v>
      </c>
      <c r="F2988">
        <v>2492.5100000000002</v>
      </c>
      <c r="G2988">
        <v>22934.89</v>
      </c>
      <c r="H2988" s="3">
        <f>INT((MONTH(_2024[[#This Row],[Semana n º Data]])-1)/3)+1</f>
        <v>3</v>
      </c>
    </row>
    <row r="2989" spans="1:8" x14ac:dyDescent="0.25">
      <c r="A2989" t="s">
        <v>261</v>
      </c>
      <c r="B2989">
        <f>+WEEKNUM(_2024[[#This Row],[Semana n º Data]],2)</f>
        <v>36</v>
      </c>
      <c r="C2989">
        <v>30</v>
      </c>
      <c r="D2989" t="s">
        <v>6</v>
      </c>
      <c r="E2989" t="str">
        <f>_xlfn.CONCAT(_2024[[#This Row],[Armazém]],_2024[[#This Row],[Data]])</f>
        <v>Lisboa CC Amoreiras36</v>
      </c>
      <c r="F2989">
        <v>2045.27</v>
      </c>
      <c r="G2989">
        <v>13418.81</v>
      </c>
      <c r="H2989" s="3">
        <f>INT((MONTH(_2024[[#This Row],[Semana n º Data]])-1)/3)+1</f>
        <v>3</v>
      </c>
    </row>
    <row r="2990" spans="1:8" x14ac:dyDescent="0.25">
      <c r="A2990" t="s">
        <v>262</v>
      </c>
      <c r="B2990">
        <f>+WEEKNUM(_2024[[#This Row],[Semana n º Data]],2)</f>
        <v>36</v>
      </c>
      <c r="C2990">
        <v>20</v>
      </c>
      <c r="D2990" t="s">
        <v>4</v>
      </c>
      <c r="E2990" t="str">
        <f>_xlfn.CONCAT(_2024[[#This Row],[Armazém]],_2024[[#This Row],[Data]])</f>
        <v>Coimbra CC Dolce Vita36</v>
      </c>
      <c r="F2990">
        <v>1638.29</v>
      </c>
      <c r="G2990">
        <v>13379.45</v>
      </c>
      <c r="H2990" s="3">
        <f>INT((MONTH(_2024[[#This Row],[Semana n º Data]])-1)/3)+1</f>
        <v>3</v>
      </c>
    </row>
    <row r="2991" spans="1:8" x14ac:dyDescent="0.25">
      <c r="A2991" t="s">
        <v>262</v>
      </c>
      <c r="B2991">
        <f>+WEEKNUM(_2024[[#This Row],[Semana n º Data]],2)</f>
        <v>36</v>
      </c>
      <c r="C2991">
        <v>24</v>
      </c>
      <c r="D2991" t="s">
        <v>10</v>
      </c>
      <c r="E2991" t="str">
        <f>_xlfn.CONCAT(_2024[[#This Row],[Armazém]],_2024[[#This Row],[Data]])</f>
        <v>Madeira Funchal CC La36</v>
      </c>
      <c r="F2991">
        <v>2220.63</v>
      </c>
      <c r="G2991">
        <v>13808.03</v>
      </c>
      <c r="H2991" s="3">
        <f>INT((MONTH(_2024[[#This Row],[Semana n º Data]])-1)/3)+1</f>
        <v>3</v>
      </c>
    </row>
    <row r="2992" spans="1:8" x14ac:dyDescent="0.25">
      <c r="A2992" t="s">
        <v>262</v>
      </c>
      <c r="B2992">
        <f>+WEEKNUM(_2024[[#This Row],[Semana n º Data]],2)</f>
        <v>36</v>
      </c>
      <c r="C2992">
        <v>22</v>
      </c>
      <c r="D2992" t="s">
        <v>5</v>
      </c>
      <c r="E2992" t="str">
        <f>_xlfn.CONCAT(_2024[[#This Row],[Armazém]],_2024[[#This Row],[Data]])</f>
        <v>Faro CC Forum Algarve36</v>
      </c>
      <c r="F2992">
        <v>1161.28</v>
      </c>
      <c r="G2992">
        <v>12340.1</v>
      </c>
      <c r="H2992" s="3">
        <f>INT((MONTH(_2024[[#This Row],[Semana n º Data]])-1)/3)+1</f>
        <v>3</v>
      </c>
    </row>
    <row r="2993" spans="1:8" x14ac:dyDescent="0.25">
      <c r="A2993" t="s">
        <v>262</v>
      </c>
      <c r="B2993">
        <f>+WEEKNUM(_2024[[#This Row],[Semana n º Data]],2)</f>
        <v>36</v>
      </c>
      <c r="C2993">
        <v>26</v>
      </c>
      <c r="D2993" t="s">
        <v>13</v>
      </c>
      <c r="E2993" t="str">
        <f>_xlfn.CONCAT(_2024[[#This Row],[Armazém]],_2024[[#This Row],[Data]])</f>
        <v>Porto CC Norte Shopping36</v>
      </c>
      <c r="F2993">
        <v>2604.27</v>
      </c>
      <c r="G2993">
        <v>18463.5</v>
      </c>
      <c r="H2993" s="3">
        <f>INT((MONTH(_2024[[#This Row],[Semana n º Data]])-1)/3)+1</f>
        <v>3</v>
      </c>
    </row>
    <row r="2994" spans="1:8" x14ac:dyDescent="0.25">
      <c r="A2994" t="s">
        <v>262</v>
      </c>
      <c r="B2994">
        <f>+WEEKNUM(_2024[[#This Row],[Semana n º Data]],2)</f>
        <v>36</v>
      </c>
      <c r="C2994">
        <v>21</v>
      </c>
      <c r="D2994" t="s">
        <v>7</v>
      </c>
      <c r="E2994" t="str">
        <f>_xlfn.CONCAT(_2024[[#This Row],[Armazém]],_2024[[#This Row],[Data]])</f>
        <v>Lisboa CC Colombo36</v>
      </c>
      <c r="F2994">
        <v>1842.1</v>
      </c>
      <c r="G2994">
        <v>23935.71</v>
      </c>
      <c r="H2994" s="3">
        <f>INT((MONTH(_2024[[#This Row],[Semana n º Data]])-1)/3)+1</f>
        <v>3</v>
      </c>
    </row>
    <row r="2995" spans="1:8" x14ac:dyDescent="0.25">
      <c r="A2995" t="s">
        <v>262</v>
      </c>
      <c r="B2995">
        <f>+WEEKNUM(_2024[[#This Row],[Semana n º Data]],2)</f>
        <v>36</v>
      </c>
      <c r="C2995">
        <v>18</v>
      </c>
      <c r="D2995" t="s">
        <v>12</v>
      </c>
      <c r="E2995" t="str">
        <f>_xlfn.CONCAT(_2024[[#This Row],[Armazém]],_2024[[#This Row],[Data]])</f>
        <v>Porto Aeroporto36</v>
      </c>
      <c r="F2995">
        <v>1591.6</v>
      </c>
      <c r="G2995">
        <v>14852.75</v>
      </c>
      <c r="H2995" s="3">
        <f>INT((MONTH(_2024[[#This Row],[Semana n º Data]])-1)/3)+1</f>
        <v>3</v>
      </c>
    </row>
    <row r="2996" spans="1:8" x14ac:dyDescent="0.25">
      <c r="A2996" t="s">
        <v>262</v>
      </c>
      <c r="B2996">
        <f>+WEEKNUM(_2024[[#This Row],[Semana n º Data]],2)</f>
        <v>36</v>
      </c>
      <c r="C2996">
        <v>27</v>
      </c>
      <c r="D2996" t="s">
        <v>11</v>
      </c>
      <c r="E2996" t="str">
        <f>_xlfn.CONCAT(_2024[[#This Row],[Armazém]],_2024[[#This Row],[Data]])</f>
        <v>Oeiras C.C. Parque Oeiras36</v>
      </c>
      <c r="F2996">
        <v>835.1</v>
      </c>
      <c r="G2996">
        <v>19290.080000000002</v>
      </c>
      <c r="H2996" s="3">
        <f>INT((MONTH(_2024[[#This Row],[Semana n º Data]])-1)/3)+1</f>
        <v>3</v>
      </c>
    </row>
    <row r="2997" spans="1:8" x14ac:dyDescent="0.25">
      <c r="A2997" t="s">
        <v>262</v>
      </c>
      <c r="B2997">
        <f>+WEEKNUM(_2024[[#This Row],[Semana n º Data]],2)</f>
        <v>36</v>
      </c>
      <c r="C2997">
        <v>19</v>
      </c>
      <c r="D2997" t="s">
        <v>3</v>
      </c>
      <c r="E2997" t="str">
        <f>_xlfn.CONCAT(_2024[[#This Row],[Armazém]],_2024[[#This Row],[Data]])</f>
        <v>Braga36</v>
      </c>
      <c r="F2997">
        <v>1376.47</v>
      </c>
      <c r="G2997">
        <v>10070.370000000001</v>
      </c>
      <c r="H2997" s="3">
        <f>INT((MONTH(_2024[[#This Row],[Semana n º Data]])-1)/3)+1</f>
        <v>3</v>
      </c>
    </row>
    <row r="2998" spans="1:8" x14ac:dyDescent="0.25">
      <c r="A2998" t="s">
        <v>262</v>
      </c>
      <c r="B2998">
        <f>+WEEKNUM(_2024[[#This Row],[Semana n º Data]],2)</f>
        <v>36</v>
      </c>
      <c r="C2998">
        <v>28</v>
      </c>
      <c r="D2998" t="s">
        <v>9</v>
      </c>
      <c r="E2998" t="str">
        <f>_xlfn.CONCAT(_2024[[#This Row],[Armazém]],_2024[[#This Row],[Data]])</f>
        <v>Lisbona Praca Dom Pedro36</v>
      </c>
      <c r="F2998">
        <v>3064.24</v>
      </c>
      <c r="G2998">
        <v>19143.439999999999</v>
      </c>
      <c r="H2998" s="3">
        <f>INT((MONTH(_2024[[#This Row],[Semana n º Data]])-1)/3)+1</f>
        <v>3</v>
      </c>
    </row>
    <row r="2999" spans="1:8" x14ac:dyDescent="0.25">
      <c r="A2999" t="s">
        <v>262</v>
      </c>
      <c r="B2999">
        <f>+WEEKNUM(_2024[[#This Row],[Semana n º Data]],2)</f>
        <v>36</v>
      </c>
      <c r="C2999">
        <v>23</v>
      </c>
      <c r="D2999" t="s">
        <v>14</v>
      </c>
      <c r="E2999" t="str">
        <f>_xlfn.CONCAT(_2024[[#This Row],[Armazém]],_2024[[#This Row],[Data]])</f>
        <v>Lisbona Alcochete36</v>
      </c>
      <c r="F2999">
        <v>2684.3</v>
      </c>
      <c r="G2999">
        <v>21798.81</v>
      </c>
      <c r="H2999" s="3">
        <f>INT((MONTH(_2024[[#This Row],[Semana n º Data]])-1)/3)+1</f>
        <v>3</v>
      </c>
    </row>
    <row r="3000" spans="1:8" x14ac:dyDescent="0.25">
      <c r="A3000" t="s">
        <v>262</v>
      </c>
      <c r="B3000">
        <f>+WEEKNUM(_2024[[#This Row],[Semana n º Data]],2)</f>
        <v>36</v>
      </c>
      <c r="C3000">
        <v>29</v>
      </c>
      <c r="D3000" t="s">
        <v>2</v>
      </c>
      <c r="E3000" t="str">
        <f>_xlfn.CONCAT(_2024[[#This Row],[Armazém]],_2024[[#This Row],[Data]])</f>
        <v>Almancil Outlet36</v>
      </c>
      <c r="F3000">
        <v>1474.03</v>
      </c>
      <c r="G3000">
        <v>22934.89</v>
      </c>
      <c r="H3000" s="3">
        <f>INT((MONTH(_2024[[#This Row],[Semana n º Data]])-1)/3)+1</f>
        <v>3</v>
      </c>
    </row>
    <row r="3001" spans="1:8" x14ac:dyDescent="0.25">
      <c r="A3001" t="s">
        <v>262</v>
      </c>
      <c r="B3001">
        <f>+WEEKNUM(_2024[[#This Row],[Semana n º Data]],2)</f>
        <v>36</v>
      </c>
      <c r="C3001">
        <v>30</v>
      </c>
      <c r="D3001" t="s">
        <v>6</v>
      </c>
      <c r="E3001" t="str">
        <f>_xlfn.CONCAT(_2024[[#This Row],[Armazém]],_2024[[#This Row],[Data]])</f>
        <v>Lisboa CC Amoreiras36</v>
      </c>
      <c r="F3001">
        <v>2031.44</v>
      </c>
      <c r="G3001">
        <v>13418.81</v>
      </c>
      <c r="H3001" s="3">
        <f>INT((MONTH(_2024[[#This Row],[Semana n º Data]])-1)/3)+1</f>
        <v>3</v>
      </c>
    </row>
    <row r="3002" spans="1:8" x14ac:dyDescent="0.25">
      <c r="A3002" t="s">
        <v>263</v>
      </c>
      <c r="B3002">
        <f>+WEEKNUM(_2024[[#This Row],[Semana n º Data]],2)</f>
        <v>36</v>
      </c>
      <c r="C3002">
        <v>20</v>
      </c>
      <c r="D3002" t="s">
        <v>4</v>
      </c>
      <c r="E3002" t="str">
        <f>_xlfn.CONCAT(_2024[[#This Row],[Armazém]],_2024[[#This Row],[Data]])</f>
        <v>Coimbra CC Dolce Vita36</v>
      </c>
      <c r="F3002">
        <v>713.7</v>
      </c>
      <c r="G3002">
        <v>13379.45</v>
      </c>
      <c r="H3002" s="3">
        <f>INT((MONTH(_2024[[#This Row],[Semana n º Data]])-1)/3)+1</f>
        <v>3</v>
      </c>
    </row>
    <row r="3003" spans="1:8" x14ac:dyDescent="0.25">
      <c r="A3003" t="s">
        <v>263</v>
      </c>
      <c r="B3003">
        <f>+WEEKNUM(_2024[[#This Row],[Semana n º Data]],2)</f>
        <v>36</v>
      </c>
      <c r="C3003">
        <v>24</v>
      </c>
      <c r="D3003" t="s">
        <v>10</v>
      </c>
      <c r="E3003" t="str">
        <f>_xlfn.CONCAT(_2024[[#This Row],[Armazém]],_2024[[#This Row],[Data]])</f>
        <v>Madeira Funchal CC La36</v>
      </c>
      <c r="F3003">
        <v>2908.55</v>
      </c>
      <c r="G3003">
        <v>13808.03</v>
      </c>
      <c r="H3003" s="3">
        <f>INT((MONTH(_2024[[#This Row],[Semana n º Data]])-1)/3)+1</f>
        <v>3</v>
      </c>
    </row>
    <row r="3004" spans="1:8" x14ac:dyDescent="0.25">
      <c r="A3004" t="s">
        <v>263</v>
      </c>
      <c r="B3004">
        <f>+WEEKNUM(_2024[[#This Row],[Semana n º Data]],2)</f>
        <v>36</v>
      </c>
      <c r="C3004">
        <v>22</v>
      </c>
      <c r="D3004" t="s">
        <v>5</v>
      </c>
      <c r="E3004" t="str">
        <f>_xlfn.CONCAT(_2024[[#This Row],[Armazém]],_2024[[#This Row],[Data]])</f>
        <v>Faro CC Forum Algarve36</v>
      </c>
      <c r="F3004">
        <v>1755.63</v>
      </c>
      <c r="G3004">
        <v>12340.1</v>
      </c>
      <c r="H3004" s="3">
        <f>INT((MONTH(_2024[[#This Row],[Semana n º Data]])-1)/3)+1</f>
        <v>3</v>
      </c>
    </row>
    <row r="3005" spans="1:8" x14ac:dyDescent="0.25">
      <c r="A3005" t="s">
        <v>263</v>
      </c>
      <c r="B3005">
        <f>+WEEKNUM(_2024[[#This Row],[Semana n º Data]],2)</f>
        <v>36</v>
      </c>
      <c r="C3005">
        <v>26</v>
      </c>
      <c r="D3005" t="s">
        <v>13</v>
      </c>
      <c r="E3005" t="str">
        <f>_xlfn.CONCAT(_2024[[#This Row],[Armazém]],_2024[[#This Row],[Data]])</f>
        <v>Porto CC Norte Shopping36</v>
      </c>
      <c r="F3005">
        <v>3401.58</v>
      </c>
      <c r="G3005">
        <v>18463.5</v>
      </c>
      <c r="H3005" s="3">
        <f>INT((MONTH(_2024[[#This Row],[Semana n º Data]])-1)/3)+1</f>
        <v>3</v>
      </c>
    </row>
    <row r="3006" spans="1:8" x14ac:dyDescent="0.25">
      <c r="A3006" t="s">
        <v>263</v>
      </c>
      <c r="B3006">
        <f>+WEEKNUM(_2024[[#This Row],[Semana n º Data]],2)</f>
        <v>36</v>
      </c>
      <c r="C3006">
        <v>21</v>
      </c>
      <c r="D3006" t="s">
        <v>7</v>
      </c>
      <c r="E3006" t="str">
        <f>_xlfn.CONCAT(_2024[[#This Row],[Armazém]],_2024[[#This Row],[Data]])</f>
        <v>Lisboa CC Colombo36</v>
      </c>
      <c r="F3006">
        <v>1891.06</v>
      </c>
      <c r="G3006">
        <v>23935.71</v>
      </c>
      <c r="H3006" s="3">
        <f>INT((MONTH(_2024[[#This Row],[Semana n º Data]])-1)/3)+1</f>
        <v>3</v>
      </c>
    </row>
    <row r="3007" spans="1:8" x14ac:dyDescent="0.25">
      <c r="A3007" t="s">
        <v>263</v>
      </c>
      <c r="B3007">
        <f>+WEEKNUM(_2024[[#This Row],[Semana n º Data]],2)</f>
        <v>36</v>
      </c>
      <c r="C3007">
        <v>18</v>
      </c>
      <c r="D3007" t="s">
        <v>12</v>
      </c>
      <c r="E3007" t="str">
        <f>_xlfn.CONCAT(_2024[[#This Row],[Armazém]],_2024[[#This Row],[Data]])</f>
        <v>Porto Aeroporto36</v>
      </c>
      <c r="F3007">
        <v>2135.9</v>
      </c>
      <c r="G3007">
        <v>14852.75</v>
      </c>
      <c r="H3007" s="3">
        <f>INT((MONTH(_2024[[#This Row],[Semana n º Data]])-1)/3)+1</f>
        <v>3</v>
      </c>
    </row>
    <row r="3008" spans="1:8" x14ac:dyDescent="0.25">
      <c r="A3008" t="s">
        <v>263</v>
      </c>
      <c r="B3008">
        <f>+WEEKNUM(_2024[[#This Row],[Semana n º Data]],2)</f>
        <v>36</v>
      </c>
      <c r="C3008">
        <v>27</v>
      </c>
      <c r="D3008" t="s">
        <v>11</v>
      </c>
      <c r="E3008" t="str">
        <f>_xlfn.CONCAT(_2024[[#This Row],[Armazém]],_2024[[#This Row],[Data]])</f>
        <v>Oeiras C.C. Parque Oeiras36</v>
      </c>
      <c r="F3008">
        <v>1798.58</v>
      </c>
      <c r="G3008">
        <v>19290.080000000002</v>
      </c>
      <c r="H3008" s="3">
        <f>INT((MONTH(_2024[[#This Row],[Semana n º Data]])-1)/3)+1</f>
        <v>3</v>
      </c>
    </row>
    <row r="3009" spans="1:8" x14ac:dyDescent="0.25">
      <c r="A3009" t="s">
        <v>263</v>
      </c>
      <c r="B3009">
        <f>+WEEKNUM(_2024[[#This Row],[Semana n º Data]],2)</f>
        <v>36</v>
      </c>
      <c r="C3009">
        <v>19</v>
      </c>
      <c r="D3009" t="s">
        <v>3</v>
      </c>
      <c r="E3009" t="str">
        <f>_xlfn.CONCAT(_2024[[#This Row],[Armazém]],_2024[[#This Row],[Data]])</f>
        <v>Braga36</v>
      </c>
      <c r="F3009">
        <v>1156.06</v>
      </c>
      <c r="G3009">
        <v>10070.370000000001</v>
      </c>
      <c r="H3009" s="3">
        <f>INT((MONTH(_2024[[#This Row],[Semana n º Data]])-1)/3)+1</f>
        <v>3</v>
      </c>
    </row>
    <row r="3010" spans="1:8" x14ac:dyDescent="0.25">
      <c r="A3010" t="s">
        <v>263</v>
      </c>
      <c r="B3010">
        <f>+WEEKNUM(_2024[[#This Row],[Semana n º Data]],2)</f>
        <v>36</v>
      </c>
      <c r="C3010">
        <v>28</v>
      </c>
      <c r="D3010" t="s">
        <v>9</v>
      </c>
      <c r="E3010" t="str">
        <f>_xlfn.CONCAT(_2024[[#This Row],[Armazém]],_2024[[#This Row],[Data]])</f>
        <v>Lisbona Praca Dom Pedro36</v>
      </c>
      <c r="F3010">
        <v>2723.5</v>
      </c>
      <c r="G3010">
        <v>19143.439999999999</v>
      </c>
      <c r="H3010" s="3">
        <f>INT((MONTH(_2024[[#This Row],[Semana n º Data]])-1)/3)+1</f>
        <v>3</v>
      </c>
    </row>
    <row r="3011" spans="1:8" x14ac:dyDescent="0.25">
      <c r="A3011" t="s">
        <v>263</v>
      </c>
      <c r="B3011">
        <f>+WEEKNUM(_2024[[#This Row],[Semana n º Data]],2)</f>
        <v>36</v>
      </c>
      <c r="C3011">
        <v>23</v>
      </c>
      <c r="D3011" t="s">
        <v>14</v>
      </c>
      <c r="E3011" t="str">
        <f>_xlfn.CONCAT(_2024[[#This Row],[Armazém]],_2024[[#This Row],[Data]])</f>
        <v>Lisbona Alcochete36</v>
      </c>
      <c r="F3011">
        <v>1867.76</v>
      </c>
      <c r="G3011">
        <v>21798.81</v>
      </c>
      <c r="H3011" s="3">
        <f>INT((MONTH(_2024[[#This Row],[Semana n º Data]])-1)/3)+1</f>
        <v>3</v>
      </c>
    </row>
    <row r="3012" spans="1:8" x14ac:dyDescent="0.25">
      <c r="A3012" t="s">
        <v>263</v>
      </c>
      <c r="B3012">
        <f>+WEEKNUM(_2024[[#This Row],[Semana n º Data]],2)</f>
        <v>36</v>
      </c>
      <c r="C3012">
        <v>29</v>
      </c>
      <c r="D3012" t="s">
        <v>2</v>
      </c>
      <c r="E3012" t="str">
        <f>_xlfn.CONCAT(_2024[[#This Row],[Armazém]],_2024[[#This Row],[Data]])</f>
        <v>Almancil Outlet36</v>
      </c>
      <c r="F3012">
        <v>1438.64</v>
      </c>
      <c r="G3012">
        <v>22934.89</v>
      </c>
      <c r="H3012" s="3">
        <f>INT((MONTH(_2024[[#This Row],[Semana n º Data]])-1)/3)+1</f>
        <v>3</v>
      </c>
    </row>
    <row r="3013" spans="1:8" x14ac:dyDescent="0.25">
      <c r="A3013" t="s">
        <v>263</v>
      </c>
      <c r="B3013">
        <f>+WEEKNUM(_2024[[#This Row],[Semana n º Data]],2)</f>
        <v>36</v>
      </c>
      <c r="C3013">
        <v>30</v>
      </c>
      <c r="D3013" t="s">
        <v>6</v>
      </c>
      <c r="E3013" t="str">
        <f>_xlfn.CONCAT(_2024[[#This Row],[Armazém]],_2024[[#This Row],[Data]])</f>
        <v>Lisboa CC Amoreiras36</v>
      </c>
      <c r="F3013">
        <v>1364.36</v>
      </c>
      <c r="G3013">
        <v>13418.81</v>
      </c>
      <c r="H3013" s="3">
        <f>INT((MONTH(_2024[[#This Row],[Semana n º Data]])-1)/3)+1</f>
        <v>3</v>
      </c>
    </row>
    <row r="3014" spans="1:8" x14ac:dyDescent="0.25">
      <c r="A3014" t="s">
        <v>264</v>
      </c>
      <c r="B3014">
        <f>+WEEKNUM(_2024[[#This Row],[Semana n º Data]],2)</f>
        <v>36</v>
      </c>
      <c r="C3014">
        <v>20</v>
      </c>
      <c r="D3014" t="s">
        <v>4</v>
      </c>
      <c r="E3014" t="str">
        <f>_xlfn.CONCAT(_2024[[#This Row],[Armazém]],_2024[[#This Row],[Data]])</f>
        <v>Coimbra CC Dolce Vita36</v>
      </c>
      <c r="F3014">
        <v>1426.43</v>
      </c>
      <c r="G3014">
        <v>13379.45</v>
      </c>
      <c r="H3014" s="3">
        <f>INT((MONTH(_2024[[#This Row],[Semana n º Data]])-1)/3)+1</f>
        <v>3</v>
      </c>
    </row>
    <row r="3015" spans="1:8" x14ac:dyDescent="0.25">
      <c r="A3015" t="s">
        <v>264</v>
      </c>
      <c r="B3015">
        <f>+WEEKNUM(_2024[[#This Row],[Semana n º Data]],2)</f>
        <v>36</v>
      </c>
      <c r="C3015">
        <v>24</v>
      </c>
      <c r="D3015" t="s">
        <v>10</v>
      </c>
      <c r="E3015" t="str">
        <f>_xlfn.CONCAT(_2024[[#This Row],[Armazém]],_2024[[#This Row],[Data]])</f>
        <v>Madeira Funchal CC La36</v>
      </c>
      <c r="F3015">
        <v>2575.63</v>
      </c>
      <c r="G3015">
        <v>13808.03</v>
      </c>
      <c r="H3015" s="3">
        <f>INT((MONTH(_2024[[#This Row],[Semana n º Data]])-1)/3)+1</f>
        <v>3</v>
      </c>
    </row>
    <row r="3016" spans="1:8" x14ac:dyDescent="0.25">
      <c r="A3016" t="s">
        <v>264</v>
      </c>
      <c r="B3016">
        <f>+WEEKNUM(_2024[[#This Row],[Semana n º Data]],2)</f>
        <v>36</v>
      </c>
      <c r="C3016">
        <v>22</v>
      </c>
      <c r="D3016" t="s">
        <v>5</v>
      </c>
      <c r="E3016" t="str">
        <f>_xlfn.CONCAT(_2024[[#This Row],[Armazém]],_2024[[#This Row],[Data]])</f>
        <v>Faro CC Forum Algarve36</v>
      </c>
      <c r="F3016">
        <v>1059.6099999999999</v>
      </c>
      <c r="G3016">
        <v>12340.1</v>
      </c>
      <c r="H3016" s="3">
        <f>INT((MONTH(_2024[[#This Row],[Semana n º Data]])-1)/3)+1</f>
        <v>3</v>
      </c>
    </row>
    <row r="3017" spans="1:8" x14ac:dyDescent="0.25">
      <c r="A3017" t="s">
        <v>264</v>
      </c>
      <c r="B3017">
        <f>+WEEKNUM(_2024[[#This Row],[Semana n º Data]],2)</f>
        <v>36</v>
      </c>
      <c r="C3017">
        <v>26</v>
      </c>
      <c r="D3017" t="s">
        <v>13</v>
      </c>
      <c r="E3017" t="str">
        <f>_xlfn.CONCAT(_2024[[#This Row],[Armazém]],_2024[[#This Row],[Data]])</f>
        <v>Porto CC Norte Shopping36</v>
      </c>
      <c r="F3017">
        <v>2659.17</v>
      </c>
      <c r="G3017">
        <v>18463.5</v>
      </c>
      <c r="H3017" s="3">
        <f>INT((MONTH(_2024[[#This Row],[Semana n º Data]])-1)/3)+1</f>
        <v>3</v>
      </c>
    </row>
    <row r="3018" spans="1:8" x14ac:dyDescent="0.25">
      <c r="A3018" t="s">
        <v>264</v>
      </c>
      <c r="B3018">
        <f>+WEEKNUM(_2024[[#This Row],[Semana n º Data]],2)</f>
        <v>36</v>
      </c>
      <c r="C3018">
        <v>21</v>
      </c>
      <c r="D3018" t="s">
        <v>7</v>
      </c>
      <c r="E3018" t="str">
        <f>_xlfn.CONCAT(_2024[[#This Row],[Armazém]],_2024[[#This Row],[Data]])</f>
        <v>Lisboa CC Colombo36</v>
      </c>
      <c r="F3018">
        <v>3022.19</v>
      </c>
      <c r="G3018">
        <v>23935.71</v>
      </c>
      <c r="H3018" s="3">
        <f>INT((MONTH(_2024[[#This Row],[Semana n º Data]])-1)/3)+1</f>
        <v>3</v>
      </c>
    </row>
    <row r="3019" spans="1:8" x14ac:dyDescent="0.25">
      <c r="A3019" t="s">
        <v>264</v>
      </c>
      <c r="B3019">
        <f>+WEEKNUM(_2024[[#This Row],[Semana n º Data]],2)</f>
        <v>36</v>
      </c>
      <c r="C3019">
        <v>18</v>
      </c>
      <c r="D3019" t="s">
        <v>12</v>
      </c>
      <c r="E3019" t="str">
        <f>_xlfn.CONCAT(_2024[[#This Row],[Armazém]],_2024[[#This Row],[Data]])</f>
        <v>Porto Aeroporto36</v>
      </c>
      <c r="F3019">
        <v>2349.31</v>
      </c>
      <c r="G3019">
        <v>14852.75</v>
      </c>
      <c r="H3019" s="3">
        <f>INT((MONTH(_2024[[#This Row],[Semana n º Data]])-1)/3)+1</f>
        <v>3</v>
      </c>
    </row>
    <row r="3020" spans="1:8" x14ac:dyDescent="0.25">
      <c r="A3020" t="s">
        <v>264</v>
      </c>
      <c r="B3020">
        <f>+WEEKNUM(_2024[[#This Row],[Semana n º Data]],2)</f>
        <v>36</v>
      </c>
      <c r="C3020">
        <v>27</v>
      </c>
      <c r="D3020" t="s">
        <v>11</v>
      </c>
      <c r="E3020" t="str">
        <f>_xlfn.CONCAT(_2024[[#This Row],[Armazém]],_2024[[#This Row],[Data]])</f>
        <v>Oeiras C.C. Parque Oeiras36</v>
      </c>
      <c r="F3020">
        <v>2385.87</v>
      </c>
      <c r="G3020">
        <v>19290.080000000002</v>
      </c>
      <c r="H3020" s="3">
        <f>INT((MONTH(_2024[[#This Row],[Semana n º Data]])-1)/3)+1</f>
        <v>3</v>
      </c>
    </row>
    <row r="3021" spans="1:8" x14ac:dyDescent="0.25">
      <c r="A3021" t="s">
        <v>264</v>
      </c>
      <c r="B3021">
        <f>+WEEKNUM(_2024[[#This Row],[Semana n º Data]],2)</f>
        <v>36</v>
      </c>
      <c r="C3021">
        <v>19</v>
      </c>
      <c r="D3021" t="s">
        <v>3</v>
      </c>
      <c r="E3021" t="str">
        <f>_xlfn.CONCAT(_2024[[#This Row],[Armazém]],_2024[[#This Row],[Data]])</f>
        <v>Braga36</v>
      </c>
      <c r="F3021">
        <v>1772.67</v>
      </c>
      <c r="G3021">
        <v>10070.370000000001</v>
      </c>
      <c r="H3021" s="3">
        <f>INT((MONTH(_2024[[#This Row],[Semana n º Data]])-1)/3)+1</f>
        <v>3</v>
      </c>
    </row>
    <row r="3022" spans="1:8" x14ac:dyDescent="0.25">
      <c r="A3022" t="s">
        <v>264</v>
      </c>
      <c r="B3022">
        <f>+WEEKNUM(_2024[[#This Row],[Semana n º Data]],2)</f>
        <v>36</v>
      </c>
      <c r="C3022">
        <v>28</v>
      </c>
      <c r="D3022" t="s">
        <v>9</v>
      </c>
      <c r="E3022" t="str">
        <f>_xlfn.CONCAT(_2024[[#This Row],[Armazém]],_2024[[#This Row],[Data]])</f>
        <v>Lisbona Praca Dom Pedro36</v>
      </c>
      <c r="F3022">
        <v>1706.88</v>
      </c>
      <c r="G3022">
        <v>19143.439999999999</v>
      </c>
      <c r="H3022" s="3">
        <f>INT((MONTH(_2024[[#This Row],[Semana n º Data]])-1)/3)+1</f>
        <v>3</v>
      </c>
    </row>
    <row r="3023" spans="1:8" x14ac:dyDescent="0.25">
      <c r="A3023" t="s">
        <v>264</v>
      </c>
      <c r="B3023">
        <f>+WEEKNUM(_2024[[#This Row],[Semana n º Data]],2)</f>
        <v>36</v>
      </c>
      <c r="C3023">
        <v>23</v>
      </c>
      <c r="D3023" t="s">
        <v>14</v>
      </c>
      <c r="E3023" t="str">
        <f>_xlfn.CONCAT(_2024[[#This Row],[Armazém]],_2024[[#This Row],[Data]])</f>
        <v>Lisbona Alcochete36</v>
      </c>
      <c r="F3023">
        <v>2642.62</v>
      </c>
      <c r="G3023">
        <v>21798.81</v>
      </c>
      <c r="H3023" s="3">
        <f>INT((MONTH(_2024[[#This Row],[Semana n º Data]])-1)/3)+1</f>
        <v>3</v>
      </c>
    </row>
    <row r="3024" spans="1:8" x14ac:dyDescent="0.25">
      <c r="A3024" t="s">
        <v>264</v>
      </c>
      <c r="B3024">
        <f>+WEEKNUM(_2024[[#This Row],[Semana n º Data]],2)</f>
        <v>36</v>
      </c>
      <c r="C3024">
        <v>29</v>
      </c>
      <c r="D3024" t="s">
        <v>2</v>
      </c>
      <c r="E3024" t="str">
        <f>_xlfn.CONCAT(_2024[[#This Row],[Armazém]],_2024[[#This Row],[Data]])</f>
        <v>Almancil Outlet36</v>
      </c>
      <c r="F3024">
        <v>1876.6</v>
      </c>
      <c r="G3024">
        <v>22934.89</v>
      </c>
      <c r="H3024" s="3">
        <f>INT((MONTH(_2024[[#This Row],[Semana n º Data]])-1)/3)+1</f>
        <v>3</v>
      </c>
    </row>
    <row r="3025" spans="1:8" x14ac:dyDescent="0.25">
      <c r="A3025" t="s">
        <v>264</v>
      </c>
      <c r="B3025">
        <f>+WEEKNUM(_2024[[#This Row],[Semana n º Data]],2)</f>
        <v>36</v>
      </c>
      <c r="C3025">
        <v>30</v>
      </c>
      <c r="D3025" t="s">
        <v>6</v>
      </c>
      <c r="E3025" t="str">
        <f>_xlfn.CONCAT(_2024[[#This Row],[Armazém]],_2024[[#This Row],[Data]])</f>
        <v>Lisboa CC Amoreiras36</v>
      </c>
      <c r="F3025">
        <v>1531.68</v>
      </c>
      <c r="G3025">
        <v>13418.81</v>
      </c>
      <c r="H3025" s="3">
        <f>INT((MONTH(_2024[[#This Row],[Semana n º Data]])-1)/3)+1</f>
        <v>3</v>
      </c>
    </row>
    <row r="3026" spans="1:8" x14ac:dyDescent="0.25">
      <c r="A3026" t="s">
        <v>265</v>
      </c>
      <c r="B3026">
        <f>+WEEKNUM(_2024[[#This Row],[Semana n º Data]],2)</f>
        <v>36</v>
      </c>
      <c r="C3026">
        <v>20</v>
      </c>
      <c r="D3026" t="s">
        <v>4</v>
      </c>
      <c r="E3026" t="str">
        <f>_xlfn.CONCAT(_2024[[#This Row],[Armazém]],_2024[[#This Row],[Data]])</f>
        <v>Coimbra CC Dolce Vita36</v>
      </c>
      <c r="F3026">
        <v>2277.27</v>
      </c>
      <c r="G3026">
        <v>13379.45</v>
      </c>
      <c r="H3026" s="3">
        <f>INT((MONTH(_2024[[#This Row],[Semana n º Data]])-1)/3)+1</f>
        <v>3</v>
      </c>
    </row>
    <row r="3027" spans="1:8" x14ac:dyDescent="0.25">
      <c r="A3027" t="s">
        <v>265</v>
      </c>
      <c r="B3027">
        <f>+WEEKNUM(_2024[[#This Row],[Semana n º Data]],2)</f>
        <v>36</v>
      </c>
      <c r="C3027">
        <v>24</v>
      </c>
      <c r="D3027" t="s">
        <v>10</v>
      </c>
      <c r="E3027" t="str">
        <f>_xlfn.CONCAT(_2024[[#This Row],[Armazém]],_2024[[#This Row],[Data]])</f>
        <v>Madeira Funchal CC La36</v>
      </c>
      <c r="F3027">
        <v>2162.73</v>
      </c>
      <c r="G3027">
        <v>13808.03</v>
      </c>
      <c r="H3027" s="3">
        <f>INT((MONTH(_2024[[#This Row],[Semana n º Data]])-1)/3)+1</f>
        <v>3</v>
      </c>
    </row>
    <row r="3028" spans="1:8" x14ac:dyDescent="0.25">
      <c r="A3028" t="s">
        <v>265</v>
      </c>
      <c r="B3028">
        <f>+WEEKNUM(_2024[[#This Row],[Semana n º Data]],2)</f>
        <v>36</v>
      </c>
      <c r="C3028">
        <v>22</v>
      </c>
      <c r="D3028" t="s">
        <v>5</v>
      </c>
      <c r="E3028" t="str">
        <f>_xlfn.CONCAT(_2024[[#This Row],[Armazém]],_2024[[#This Row],[Data]])</f>
        <v>Faro CC Forum Algarve36</v>
      </c>
      <c r="F3028">
        <v>1172.01</v>
      </c>
      <c r="G3028">
        <v>12340.1</v>
      </c>
      <c r="H3028" s="3">
        <f>INT((MONTH(_2024[[#This Row],[Semana n º Data]])-1)/3)+1</f>
        <v>3</v>
      </c>
    </row>
    <row r="3029" spans="1:8" x14ac:dyDescent="0.25">
      <c r="A3029" t="s">
        <v>265</v>
      </c>
      <c r="B3029">
        <f>+WEEKNUM(_2024[[#This Row],[Semana n º Data]],2)</f>
        <v>36</v>
      </c>
      <c r="C3029">
        <v>26</v>
      </c>
      <c r="D3029" t="s">
        <v>13</v>
      </c>
      <c r="E3029" t="str">
        <f>_xlfn.CONCAT(_2024[[#This Row],[Armazém]],_2024[[#This Row],[Data]])</f>
        <v>Porto CC Norte Shopping36</v>
      </c>
      <c r="F3029">
        <v>3018.38</v>
      </c>
      <c r="G3029">
        <v>18463.5</v>
      </c>
      <c r="H3029" s="3">
        <f>INT((MONTH(_2024[[#This Row],[Semana n º Data]])-1)/3)+1</f>
        <v>3</v>
      </c>
    </row>
    <row r="3030" spans="1:8" x14ac:dyDescent="0.25">
      <c r="A3030" t="s">
        <v>265</v>
      </c>
      <c r="B3030">
        <f>+WEEKNUM(_2024[[#This Row],[Semana n º Data]],2)</f>
        <v>36</v>
      </c>
      <c r="C3030">
        <v>21</v>
      </c>
      <c r="D3030" t="s">
        <v>7</v>
      </c>
      <c r="E3030" t="str">
        <f>_xlfn.CONCAT(_2024[[#This Row],[Armazém]],_2024[[#This Row],[Data]])</f>
        <v>Lisboa CC Colombo36</v>
      </c>
      <c r="F3030">
        <v>3803.88</v>
      </c>
      <c r="G3030">
        <v>23935.71</v>
      </c>
      <c r="H3030" s="3">
        <f>INT((MONTH(_2024[[#This Row],[Semana n º Data]])-1)/3)+1</f>
        <v>3</v>
      </c>
    </row>
    <row r="3031" spans="1:8" x14ac:dyDescent="0.25">
      <c r="A3031" t="s">
        <v>265</v>
      </c>
      <c r="B3031">
        <f>+WEEKNUM(_2024[[#This Row],[Semana n º Data]],2)</f>
        <v>36</v>
      </c>
      <c r="C3031">
        <v>18</v>
      </c>
      <c r="D3031" t="s">
        <v>12</v>
      </c>
      <c r="E3031" t="str">
        <f>_xlfn.CONCAT(_2024[[#This Row],[Armazém]],_2024[[#This Row],[Data]])</f>
        <v>Porto Aeroporto36</v>
      </c>
      <c r="F3031">
        <v>2497.9699999999998</v>
      </c>
      <c r="G3031">
        <v>14852.75</v>
      </c>
      <c r="H3031" s="3">
        <f>INT((MONTH(_2024[[#This Row],[Semana n º Data]])-1)/3)+1</f>
        <v>3</v>
      </c>
    </row>
    <row r="3032" spans="1:8" x14ac:dyDescent="0.25">
      <c r="A3032" t="s">
        <v>265</v>
      </c>
      <c r="B3032">
        <f>+WEEKNUM(_2024[[#This Row],[Semana n º Data]],2)</f>
        <v>36</v>
      </c>
      <c r="C3032">
        <v>27</v>
      </c>
      <c r="D3032" t="s">
        <v>11</v>
      </c>
      <c r="E3032" t="str">
        <f>_xlfn.CONCAT(_2024[[#This Row],[Armazém]],_2024[[#This Row],[Data]])</f>
        <v>Oeiras C.C. Parque Oeiras36</v>
      </c>
      <c r="F3032">
        <v>1960.15</v>
      </c>
      <c r="G3032">
        <v>19290.080000000002</v>
      </c>
      <c r="H3032" s="3">
        <f>INT((MONTH(_2024[[#This Row],[Semana n º Data]])-1)/3)+1</f>
        <v>3</v>
      </c>
    </row>
    <row r="3033" spans="1:8" x14ac:dyDescent="0.25">
      <c r="A3033" t="s">
        <v>265</v>
      </c>
      <c r="B3033">
        <f>+WEEKNUM(_2024[[#This Row],[Semana n º Data]],2)</f>
        <v>36</v>
      </c>
      <c r="C3033">
        <v>19</v>
      </c>
      <c r="D3033" t="s">
        <v>3</v>
      </c>
      <c r="E3033" t="str">
        <f>_xlfn.CONCAT(_2024[[#This Row],[Armazém]],_2024[[#This Row],[Data]])</f>
        <v>Braga36</v>
      </c>
      <c r="F3033">
        <v>3330.33</v>
      </c>
      <c r="G3033">
        <v>10070.370000000001</v>
      </c>
      <c r="H3033" s="3">
        <f>INT((MONTH(_2024[[#This Row],[Semana n º Data]])-1)/3)+1</f>
        <v>3</v>
      </c>
    </row>
    <row r="3034" spans="1:8" x14ac:dyDescent="0.25">
      <c r="A3034" t="s">
        <v>265</v>
      </c>
      <c r="B3034">
        <f>+WEEKNUM(_2024[[#This Row],[Semana n º Data]],2)</f>
        <v>36</v>
      </c>
      <c r="C3034">
        <v>28</v>
      </c>
      <c r="D3034" t="s">
        <v>9</v>
      </c>
      <c r="E3034" t="str">
        <f>_xlfn.CONCAT(_2024[[#This Row],[Armazém]],_2024[[#This Row],[Data]])</f>
        <v>Lisbona Praca Dom Pedro36</v>
      </c>
      <c r="F3034">
        <v>4081.1</v>
      </c>
      <c r="G3034">
        <v>19143.439999999999</v>
      </c>
      <c r="H3034" s="3">
        <f>INT((MONTH(_2024[[#This Row],[Semana n º Data]])-1)/3)+1</f>
        <v>3</v>
      </c>
    </row>
    <row r="3035" spans="1:8" x14ac:dyDescent="0.25">
      <c r="A3035" t="s">
        <v>265</v>
      </c>
      <c r="B3035">
        <f>+WEEKNUM(_2024[[#This Row],[Semana n º Data]],2)</f>
        <v>36</v>
      </c>
      <c r="C3035">
        <v>23</v>
      </c>
      <c r="D3035" t="s">
        <v>14</v>
      </c>
      <c r="E3035" t="str">
        <f>_xlfn.CONCAT(_2024[[#This Row],[Armazém]],_2024[[#This Row],[Data]])</f>
        <v>Lisbona Alcochete36</v>
      </c>
      <c r="F3035">
        <v>3070.47</v>
      </c>
      <c r="G3035">
        <v>21798.81</v>
      </c>
      <c r="H3035" s="3">
        <f>INT((MONTH(_2024[[#This Row],[Semana n º Data]])-1)/3)+1</f>
        <v>3</v>
      </c>
    </row>
    <row r="3036" spans="1:8" x14ac:dyDescent="0.25">
      <c r="A3036" t="s">
        <v>265</v>
      </c>
      <c r="B3036">
        <f>+WEEKNUM(_2024[[#This Row],[Semana n º Data]],2)</f>
        <v>36</v>
      </c>
      <c r="C3036">
        <v>29</v>
      </c>
      <c r="D3036" t="s">
        <v>2</v>
      </c>
      <c r="E3036" t="str">
        <f>_xlfn.CONCAT(_2024[[#This Row],[Armazém]],_2024[[#This Row],[Data]])</f>
        <v>Almancil Outlet36</v>
      </c>
      <c r="F3036">
        <v>2643.92</v>
      </c>
      <c r="G3036">
        <v>22934.89</v>
      </c>
      <c r="H3036" s="3">
        <f>INT((MONTH(_2024[[#This Row],[Semana n º Data]])-1)/3)+1</f>
        <v>3</v>
      </c>
    </row>
    <row r="3037" spans="1:8" x14ac:dyDescent="0.25">
      <c r="A3037" t="s">
        <v>265</v>
      </c>
      <c r="B3037">
        <f>+WEEKNUM(_2024[[#This Row],[Semana n º Data]],2)</f>
        <v>36</v>
      </c>
      <c r="C3037">
        <v>30</v>
      </c>
      <c r="D3037" t="s">
        <v>6</v>
      </c>
      <c r="E3037" t="str">
        <f>_xlfn.CONCAT(_2024[[#This Row],[Armazém]],_2024[[#This Row],[Data]])</f>
        <v>Lisboa CC Amoreiras36</v>
      </c>
      <c r="F3037">
        <v>2122.5</v>
      </c>
      <c r="G3037">
        <v>13418.81</v>
      </c>
      <c r="H3037" s="3">
        <f>INT((MONTH(_2024[[#This Row],[Semana n º Data]])-1)/3)+1</f>
        <v>3</v>
      </c>
    </row>
    <row r="3038" spans="1:8" x14ac:dyDescent="0.25">
      <c r="A3038" t="s">
        <v>266</v>
      </c>
      <c r="B3038">
        <f>+WEEKNUM(_2024[[#This Row],[Semana n º Data]],2)</f>
        <v>36</v>
      </c>
      <c r="C3038">
        <v>20</v>
      </c>
      <c r="D3038" t="s">
        <v>4</v>
      </c>
      <c r="E3038" t="str">
        <f>_xlfn.CONCAT(_2024[[#This Row],[Armazém]],_2024[[#This Row],[Data]])</f>
        <v>Coimbra CC Dolce Vita36</v>
      </c>
      <c r="F3038">
        <v>2798.19</v>
      </c>
      <c r="G3038">
        <v>13379.45</v>
      </c>
      <c r="H3038" s="3">
        <f>INT((MONTH(_2024[[#This Row],[Semana n º Data]])-1)/3)+1</f>
        <v>3</v>
      </c>
    </row>
    <row r="3039" spans="1:8" x14ac:dyDescent="0.25">
      <c r="A3039" t="s">
        <v>266</v>
      </c>
      <c r="B3039">
        <f>+WEEKNUM(_2024[[#This Row],[Semana n º Data]],2)</f>
        <v>36</v>
      </c>
      <c r="C3039">
        <v>24</v>
      </c>
      <c r="D3039" t="s">
        <v>10</v>
      </c>
      <c r="E3039" t="str">
        <f>_xlfn.CONCAT(_2024[[#This Row],[Armazém]],_2024[[#This Row],[Data]])</f>
        <v>Madeira Funchal CC La36</v>
      </c>
      <c r="F3039">
        <v>2181.08</v>
      </c>
      <c r="G3039">
        <v>13808.03</v>
      </c>
      <c r="H3039" s="3">
        <f>INT((MONTH(_2024[[#This Row],[Semana n º Data]])-1)/3)+1</f>
        <v>3</v>
      </c>
    </row>
    <row r="3040" spans="1:8" x14ac:dyDescent="0.25">
      <c r="A3040" t="s">
        <v>266</v>
      </c>
      <c r="B3040">
        <f>+WEEKNUM(_2024[[#This Row],[Semana n º Data]],2)</f>
        <v>36</v>
      </c>
      <c r="C3040">
        <v>22</v>
      </c>
      <c r="D3040" t="s">
        <v>5</v>
      </c>
      <c r="E3040" t="str">
        <f>_xlfn.CONCAT(_2024[[#This Row],[Armazém]],_2024[[#This Row],[Data]])</f>
        <v>Faro CC Forum Algarve36</v>
      </c>
      <c r="F3040">
        <v>1453.49</v>
      </c>
      <c r="G3040">
        <v>12340.1</v>
      </c>
      <c r="H3040" s="3">
        <f>INT((MONTH(_2024[[#This Row],[Semana n º Data]])-1)/3)+1</f>
        <v>3</v>
      </c>
    </row>
    <row r="3041" spans="1:8" x14ac:dyDescent="0.25">
      <c r="A3041" t="s">
        <v>266</v>
      </c>
      <c r="B3041">
        <f>+WEEKNUM(_2024[[#This Row],[Semana n º Data]],2)</f>
        <v>36</v>
      </c>
      <c r="C3041">
        <v>26</v>
      </c>
      <c r="D3041" t="s">
        <v>13</v>
      </c>
      <c r="E3041" t="str">
        <f>_xlfn.CONCAT(_2024[[#This Row],[Armazém]],_2024[[#This Row],[Data]])</f>
        <v>Porto CC Norte Shopping36</v>
      </c>
      <c r="F3041">
        <v>5934.19</v>
      </c>
      <c r="G3041">
        <v>18463.5</v>
      </c>
      <c r="H3041" s="3">
        <f>INT((MONTH(_2024[[#This Row],[Semana n º Data]])-1)/3)+1</f>
        <v>3</v>
      </c>
    </row>
    <row r="3042" spans="1:8" x14ac:dyDescent="0.25">
      <c r="A3042" t="s">
        <v>266</v>
      </c>
      <c r="B3042">
        <f>+WEEKNUM(_2024[[#This Row],[Semana n º Data]],2)</f>
        <v>36</v>
      </c>
      <c r="C3042">
        <v>21</v>
      </c>
      <c r="D3042" t="s">
        <v>7</v>
      </c>
      <c r="E3042" t="str">
        <f>_xlfn.CONCAT(_2024[[#This Row],[Armazém]],_2024[[#This Row],[Data]])</f>
        <v>Lisboa CC Colombo36</v>
      </c>
      <c r="F3042">
        <v>4882.67</v>
      </c>
      <c r="G3042">
        <v>23935.71</v>
      </c>
      <c r="H3042" s="3">
        <f>INT((MONTH(_2024[[#This Row],[Semana n º Data]])-1)/3)+1</f>
        <v>3</v>
      </c>
    </row>
    <row r="3043" spans="1:8" x14ac:dyDescent="0.25">
      <c r="A3043" t="s">
        <v>266</v>
      </c>
      <c r="B3043">
        <f>+WEEKNUM(_2024[[#This Row],[Semana n º Data]],2)</f>
        <v>36</v>
      </c>
      <c r="C3043">
        <v>18</v>
      </c>
      <c r="D3043" t="s">
        <v>12</v>
      </c>
      <c r="E3043" t="str">
        <f>_xlfn.CONCAT(_2024[[#This Row],[Armazém]],_2024[[#This Row],[Data]])</f>
        <v>Porto Aeroporto36</v>
      </c>
      <c r="F3043">
        <v>1557.19</v>
      </c>
      <c r="G3043">
        <v>14852.75</v>
      </c>
      <c r="H3043" s="3">
        <f>INT((MONTH(_2024[[#This Row],[Semana n º Data]])-1)/3)+1</f>
        <v>3</v>
      </c>
    </row>
    <row r="3044" spans="1:8" x14ac:dyDescent="0.25">
      <c r="A3044" t="s">
        <v>266</v>
      </c>
      <c r="B3044">
        <f>+WEEKNUM(_2024[[#This Row],[Semana n º Data]],2)</f>
        <v>36</v>
      </c>
      <c r="C3044">
        <v>27</v>
      </c>
      <c r="D3044" t="s">
        <v>11</v>
      </c>
      <c r="E3044" t="str">
        <f>_xlfn.CONCAT(_2024[[#This Row],[Armazém]],_2024[[#This Row],[Data]])</f>
        <v>Oeiras C.C. Parque Oeiras36</v>
      </c>
      <c r="F3044">
        <v>3327.96</v>
      </c>
      <c r="G3044">
        <v>19290.080000000002</v>
      </c>
      <c r="H3044" s="3">
        <f>INT((MONTH(_2024[[#This Row],[Semana n º Data]])-1)/3)+1</f>
        <v>3</v>
      </c>
    </row>
    <row r="3045" spans="1:8" x14ac:dyDescent="0.25">
      <c r="A3045" t="s">
        <v>266</v>
      </c>
      <c r="B3045">
        <f>+WEEKNUM(_2024[[#This Row],[Semana n º Data]],2)</f>
        <v>36</v>
      </c>
      <c r="C3045">
        <v>19</v>
      </c>
      <c r="D3045" t="s">
        <v>3</v>
      </c>
      <c r="E3045" t="str">
        <f>_xlfn.CONCAT(_2024[[#This Row],[Armazém]],_2024[[#This Row],[Data]])</f>
        <v>Braga36</v>
      </c>
      <c r="F3045">
        <v>2982.14</v>
      </c>
      <c r="G3045">
        <v>10070.370000000001</v>
      </c>
      <c r="H3045" s="3">
        <f>INT((MONTH(_2024[[#This Row],[Semana n º Data]])-1)/3)+1</f>
        <v>3</v>
      </c>
    </row>
    <row r="3046" spans="1:8" x14ac:dyDescent="0.25">
      <c r="A3046" t="s">
        <v>266</v>
      </c>
      <c r="B3046">
        <f>+WEEKNUM(_2024[[#This Row],[Semana n º Data]],2)</f>
        <v>36</v>
      </c>
      <c r="C3046">
        <v>28</v>
      </c>
      <c r="D3046" t="s">
        <v>9</v>
      </c>
      <c r="E3046" t="str">
        <f>_xlfn.CONCAT(_2024[[#This Row],[Armazém]],_2024[[#This Row],[Data]])</f>
        <v>Lisbona Praca Dom Pedro36</v>
      </c>
      <c r="F3046">
        <v>3514.05</v>
      </c>
      <c r="G3046">
        <v>19143.439999999999</v>
      </c>
      <c r="H3046" s="3">
        <f>INT((MONTH(_2024[[#This Row],[Semana n º Data]])-1)/3)+1</f>
        <v>3</v>
      </c>
    </row>
    <row r="3047" spans="1:8" x14ac:dyDescent="0.25">
      <c r="A3047" t="s">
        <v>266</v>
      </c>
      <c r="B3047">
        <f>+WEEKNUM(_2024[[#This Row],[Semana n º Data]],2)</f>
        <v>36</v>
      </c>
      <c r="C3047">
        <v>23</v>
      </c>
      <c r="D3047" t="s">
        <v>14</v>
      </c>
      <c r="E3047" t="str">
        <f>_xlfn.CONCAT(_2024[[#This Row],[Armazém]],_2024[[#This Row],[Data]])</f>
        <v>Lisbona Alcochete36</v>
      </c>
      <c r="F3047">
        <v>5274.39</v>
      </c>
      <c r="G3047">
        <v>21798.81</v>
      </c>
      <c r="H3047" s="3">
        <f>INT((MONTH(_2024[[#This Row],[Semana n º Data]])-1)/3)+1</f>
        <v>3</v>
      </c>
    </row>
    <row r="3048" spans="1:8" x14ac:dyDescent="0.25">
      <c r="A3048" t="s">
        <v>266</v>
      </c>
      <c r="B3048">
        <f>+WEEKNUM(_2024[[#This Row],[Semana n º Data]],2)</f>
        <v>36</v>
      </c>
      <c r="C3048">
        <v>29</v>
      </c>
      <c r="D3048" t="s">
        <v>2</v>
      </c>
      <c r="E3048" t="str">
        <f>_xlfn.CONCAT(_2024[[#This Row],[Armazém]],_2024[[#This Row],[Data]])</f>
        <v>Almancil Outlet36</v>
      </c>
      <c r="F3048">
        <v>3096.96</v>
      </c>
      <c r="G3048">
        <v>22934.89</v>
      </c>
      <c r="H3048" s="3">
        <f>INT((MONTH(_2024[[#This Row],[Semana n º Data]])-1)/3)+1</f>
        <v>3</v>
      </c>
    </row>
    <row r="3049" spans="1:8" x14ac:dyDescent="0.25">
      <c r="A3049" t="s">
        <v>266</v>
      </c>
      <c r="B3049">
        <f>+WEEKNUM(_2024[[#This Row],[Semana n º Data]],2)</f>
        <v>36</v>
      </c>
      <c r="C3049">
        <v>30</v>
      </c>
      <c r="D3049" t="s">
        <v>6</v>
      </c>
      <c r="E3049" t="str">
        <f>_xlfn.CONCAT(_2024[[#This Row],[Armazém]],_2024[[#This Row],[Data]])</f>
        <v>Lisboa CC Amoreiras36</v>
      </c>
      <c r="F3049">
        <v>1680.6</v>
      </c>
      <c r="G3049">
        <v>13418.81</v>
      </c>
      <c r="H3049" s="3">
        <f>INT((MONTH(_2024[[#This Row],[Semana n º Data]])-1)/3)+1</f>
        <v>3</v>
      </c>
    </row>
    <row r="3050" spans="1:8" x14ac:dyDescent="0.25">
      <c r="A3050" t="s">
        <v>267</v>
      </c>
      <c r="B3050">
        <f>+WEEKNUM(_2024[[#This Row],[Semana n º Data]],2)</f>
        <v>36</v>
      </c>
      <c r="C3050">
        <v>20</v>
      </c>
      <c r="D3050" t="s">
        <v>4</v>
      </c>
      <c r="E3050" t="str">
        <f>_xlfn.CONCAT(_2024[[#This Row],[Armazém]],_2024[[#This Row],[Data]])</f>
        <v>Coimbra CC Dolce Vita36</v>
      </c>
      <c r="F3050">
        <v>3314.4</v>
      </c>
      <c r="G3050">
        <v>13379.45</v>
      </c>
      <c r="H3050" s="3">
        <f>INT((MONTH(_2024[[#This Row],[Semana n º Data]])-1)/3)+1</f>
        <v>3</v>
      </c>
    </row>
    <row r="3051" spans="1:8" x14ac:dyDescent="0.25">
      <c r="A3051" t="s">
        <v>267</v>
      </c>
      <c r="B3051">
        <f>+WEEKNUM(_2024[[#This Row],[Semana n º Data]],2)</f>
        <v>36</v>
      </c>
      <c r="C3051">
        <v>24</v>
      </c>
      <c r="D3051" t="s">
        <v>10</v>
      </c>
      <c r="E3051" t="str">
        <f>_xlfn.CONCAT(_2024[[#This Row],[Armazém]],_2024[[#This Row],[Data]])</f>
        <v>Madeira Funchal CC La36</v>
      </c>
      <c r="F3051">
        <v>1460.47</v>
      </c>
      <c r="G3051">
        <v>13808.03</v>
      </c>
      <c r="H3051" s="3">
        <f>INT((MONTH(_2024[[#This Row],[Semana n º Data]])-1)/3)+1</f>
        <v>3</v>
      </c>
    </row>
    <row r="3052" spans="1:8" x14ac:dyDescent="0.25">
      <c r="A3052" t="s">
        <v>267</v>
      </c>
      <c r="B3052">
        <f>+WEEKNUM(_2024[[#This Row],[Semana n º Data]],2)</f>
        <v>36</v>
      </c>
      <c r="C3052">
        <v>22</v>
      </c>
      <c r="D3052" t="s">
        <v>5</v>
      </c>
      <c r="E3052" t="str">
        <f>_xlfn.CONCAT(_2024[[#This Row],[Armazém]],_2024[[#This Row],[Data]])</f>
        <v>Faro CC Forum Algarve36</v>
      </c>
      <c r="F3052">
        <v>2228.75</v>
      </c>
      <c r="G3052">
        <v>12340.1</v>
      </c>
      <c r="H3052" s="3">
        <f>INT((MONTH(_2024[[#This Row],[Semana n º Data]])-1)/3)+1</f>
        <v>3</v>
      </c>
    </row>
    <row r="3053" spans="1:8" x14ac:dyDescent="0.25">
      <c r="A3053" t="s">
        <v>267</v>
      </c>
      <c r="B3053">
        <f>+WEEKNUM(_2024[[#This Row],[Semana n º Data]],2)</f>
        <v>36</v>
      </c>
      <c r="C3053">
        <v>26</v>
      </c>
      <c r="D3053" t="s">
        <v>13</v>
      </c>
      <c r="E3053" t="str">
        <f>_xlfn.CONCAT(_2024[[#This Row],[Armazém]],_2024[[#This Row],[Data]])</f>
        <v>Porto CC Norte Shopping36</v>
      </c>
      <c r="F3053">
        <v>4675.5</v>
      </c>
      <c r="G3053">
        <v>18463.5</v>
      </c>
      <c r="H3053" s="3">
        <f>INT((MONTH(_2024[[#This Row],[Semana n º Data]])-1)/3)+1</f>
        <v>3</v>
      </c>
    </row>
    <row r="3054" spans="1:8" x14ac:dyDescent="0.25">
      <c r="A3054" t="s">
        <v>267</v>
      </c>
      <c r="B3054">
        <f>+WEEKNUM(_2024[[#This Row],[Semana n º Data]],2)</f>
        <v>36</v>
      </c>
      <c r="C3054">
        <v>21</v>
      </c>
      <c r="D3054" t="s">
        <v>7</v>
      </c>
      <c r="E3054" t="str">
        <f>_xlfn.CONCAT(_2024[[#This Row],[Armazém]],_2024[[#This Row],[Data]])</f>
        <v>Lisboa CC Colombo36</v>
      </c>
      <c r="F3054">
        <v>2274.4499999999998</v>
      </c>
      <c r="G3054">
        <v>23935.71</v>
      </c>
      <c r="H3054" s="3">
        <f>INT((MONTH(_2024[[#This Row],[Semana n º Data]])-1)/3)+1</f>
        <v>3</v>
      </c>
    </row>
    <row r="3055" spans="1:8" x14ac:dyDescent="0.25">
      <c r="A3055" t="s">
        <v>267</v>
      </c>
      <c r="B3055">
        <f>+WEEKNUM(_2024[[#This Row],[Semana n º Data]],2)</f>
        <v>36</v>
      </c>
      <c r="C3055">
        <v>18</v>
      </c>
      <c r="D3055" t="s">
        <v>12</v>
      </c>
      <c r="E3055" t="str">
        <f>_xlfn.CONCAT(_2024[[#This Row],[Armazém]],_2024[[#This Row],[Data]])</f>
        <v>Porto Aeroporto36</v>
      </c>
      <c r="F3055">
        <v>3546.14</v>
      </c>
      <c r="G3055">
        <v>14852.75</v>
      </c>
      <c r="H3055" s="3">
        <f>INT((MONTH(_2024[[#This Row],[Semana n º Data]])-1)/3)+1</f>
        <v>3</v>
      </c>
    </row>
    <row r="3056" spans="1:8" x14ac:dyDescent="0.25">
      <c r="A3056" t="s">
        <v>267</v>
      </c>
      <c r="B3056">
        <f>+WEEKNUM(_2024[[#This Row],[Semana n º Data]],2)</f>
        <v>36</v>
      </c>
      <c r="C3056">
        <v>27</v>
      </c>
      <c r="D3056" t="s">
        <v>11</v>
      </c>
      <c r="E3056" t="str">
        <f>_xlfn.CONCAT(_2024[[#This Row],[Armazém]],_2024[[#This Row],[Data]])</f>
        <v>Oeiras C.C. Parque Oeiras36</v>
      </c>
      <c r="F3056">
        <v>2034.81</v>
      </c>
      <c r="G3056">
        <v>19290.080000000002</v>
      </c>
      <c r="H3056" s="3">
        <f>INT((MONTH(_2024[[#This Row],[Semana n º Data]])-1)/3)+1</f>
        <v>3</v>
      </c>
    </row>
    <row r="3057" spans="1:8" x14ac:dyDescent="0.25">
      <c r="A3057" t="s">
        <v>267</v>
      </c>
      <c r="B3057">
        <f>+WEEKNUM(_2024[[#This Row],[Semana n º Data]],2)</f>
        <v>36</v>
      </c>
      <c r="C3057">
        <v>28</v>
      </c>
      <c r="D3057" t="s">
        <v>9</v>
      </c>
      <c r="E3057" t="str">
        <f>_xlfn.CONCAT(_2024[[#This Row],[Armazém]],_2024[[#This Row],[Data]])</f>
        <v>Lisbona Praca Dom Pedro36</v>
      </c>
      <c r="F3057">
        <v>2050.6799999999998</v>
      </c>
      <c r="G3057">
        <v>19143.439999999999</v>
      </c>
      <c r="H3057" s="3">
        <f>INT((MONTH(_2024[[#This Row],[Semana n º Data]])-1)/3)+1</f>
        <v>3</v>
      </c>
    </row>
    <row r="3058" spans="1:8" x14ac:dyDescent="0.25">
      <c r="A3058" t="s">
        <v>267</v>
      </c>
      <c r="B3058">
        <f>+WEEKNUM(_2024[[#This Row],[Semana n º Data]],2)</f>
        <v>36</v>
      </c>
      <c r="C3058">
        <v>23</v>
      </c>
      <c r="D3058" t="s">
        <v>14</v>
      </c>
      <c r="E3058" t="str">
        <f>_xlfn.CONCAT(_2024[[#This Row],[Armazém]],_2024[[#This Row],[Data]])</f>
        <v>Lisbona Alcochete36</v>
      </c>
      <c r="F3058">
        <v>4546.13</v>
      </c>
      <c r="G3058">
        <v>21798.81</v>
      </c>
      <c r="H3058" s="3">
        <f>INT((MONTH(_2024[[#This Row],[Semana n º Data]])-1)/3)+1</f>
        <v>3</v>
      </c>
    </row>
    <row r="3059" spans="1:8" x14ac:dyDescent="0.25">
      <c r="A3059" t="s">
        <v>267</v>
      </c>
      <c r="B3059">
        <f>+WEEKNUM(_2024[[#This Row],[Semana n º Data]],2)</f>
        <v>36</v>
      </c>
      <c r="C3059">
        <v>29</v>
      </c>
      <c r="D3059" t="s">
        <v>2</v>
      </c>
      <c r="E3059" t="str">
        <f>_xlfn.CONCAT(_2024[[#This Row],[Armazém]],_2024[[#This Row],[Data]])</f>
        <v>Almancil Outlet36</v>
      </c>
      <c r="F3059">
        <v>2894.09</v>
      </c>
      <c r="G3059">
        <v>22934.89</v>
      </c>
      <c r="H3059" s="3">
        <f>INT((MONTH(_2024[[#This Row],[Semana n º Data]])-1)/3)+1</f>
        <v>3</v>
      </c>
    </row>
    <row r="3060" spans="1:8" x14ac:dyDescent="0.25">
      <c r="A3060" t="s">
        <v>267</v>
      </c>
      <c r="B3060">
        <f>+WEEKNUM(_2024[[#This Row],[Semana n º Data]],2)</f>
        <v>36</v>
      </c>
      <c r="C3060">
        <v>30</v>
      </c>
      <c r="D3060" t="s">
        <v>6</v>
      </c>
      <c r="E3060" t="str">
        <f>_xlfn.CONCAT(_2024[[#This Row],[Armazém]],_2024[[#This Row],[Data]])</f>
        <v>Lisboa CC Amoreiras36</v>
      </c>
      <c r="F3060">
        <v>2503.14</v>
      </c>
      <c r="G3060">
        <v>13418.81</v>
      </c>
      <c r="H3060" s="3">
        <f>INT((MONTH(_2024[[#This Row],[Semana n º Data]])-1)/3)+1</f>
        <v>3</v>
      </c>
    </row>
    <row r="3061" spans="1:8" x14ac:dyDescent="0.25">
      <c r="A3061" t="s">
        <v>268</v>
      </c>
      <c r="B3061">
        <f>+WEEKNUM(_2024[[#This Row],[Semana n º Data]],2)</f>
        <v>37</v>
      </c>
      <c r="C3061">
        <v>20</v>
      </c>
      <c r="D3061" t="s">
        <v>4</v>
      </c>
      <c r="E3061" t="str">
        <f>_xlfn.CONCAT(_2024[[#This Row],[Armazém]],_2024[[#This Row],[Data]])</f>
        <v>Coimbra CC Dolce Vita37</v>
      </c>
      <c r="F3061">
        <v>1409.39</v>
      </c>
      <c r="G3061">
        <v>12464.4</v>
      </c>
      <c r="H3061" s="3">
        <f>INT((MONTH(_2024[[#This Row],[Semana n º Data]])-1)/3)+1</f>
        <v>3</v>
      </c>
    </row>
    <row r="3062" spans="1:8" x14ac:dyDescent="0.25">
      <c r="A3062" t="s">
        <v>268</v>
      </c>
      <c r="B3062">
        <f>+WEEKNUM(_2024[[#This Row],[Semana n º Data]],2)</f>
        <v>37</v>
      </c>
      <c r="C3062">
        <v>24</v>
      </c>
      <c r="D3062" t="s">
        <v>10</v>
      </c>
      <c r="E3062" t="str">
        <f>_xlfn.CONCAT(_2024[[#This Row],[Armazém]],_2024[[#This Row],[Data]])</f>
        <v>Madeira Funchal CC La37</v>
      </c>
      <c r="F3062">
        <v>1643.68</v>
      </c>
      <c r="G3062">
        <v>14000</v>
      </c>
      <c r="H3062" s="3">
        <f>INT((MONTH(_2024[[#This Row],[Semana n º Data]])-1)/3)+1</f>
        <v>3</v>
      </c>
    </row>
    <row r="3063" spans="1:8" x14ac:dyDescent="0.25">
      <c r="A3063" t="s">
        <v>268</v>
      </c>
      <c r="B3063">
        <f>+WEEKNUM(_2024[[#This Row],[Semana n º Data]],2)</f>
        <v>37</v>
      </c>
      <c r="C3063">
        <v>22</v>
      </c>
      <c r="D3063" t="s">
        <v>5</v>
      </c>
      <c r="E3063" t="str">
        <f>_xlfn.CONCAT(_2024[[#This Row],[Armazém]],_2024[[#This Row],[Data]])</f>
        <v>Faro CC Forum Algarve37</v>
      </c>
      <c r="F3063">
        <v>811.12</v>
      </c>
      <c r="G3063">
        <v>10797.58</v>
      </c>
      <c r="H3063" s="3">
        <f>INT((MONTH(_2024[[#This Row],[Semana n º Data]])-1)/3)+1</f>
        <v>3</v>
      </c>
    </row>
    <row r="3064" spans="1:8" x14ac:dyDescent="0.25">
      <c r="A3064" t="s">
        <v>268</v>
      </c>
      <c r="B3064">
        <f>+WEEKNUM(_2024[[#This Row],[Semana n º Data]],2)</f>
        <v>37</v>
      </c>
      <c r="C3064">
        <v>26</v>
      </c>
      <c r="D3064" t="s">
        <v>13</v>
      </c>
      <c r="E3064" t="str">
        <f>_xlfn.CONCAT(_2024[[#This Row],[Armazém]],_2024[[#This Row],[Data]])</f>
        <v>Porto CC Norte Shopping37</v>
      </c>
      <c r="F3064">
        <v>4214.3500000000004</v>
      </c>
      <c r="G3064">
        <v>22000</v>
      </c>
      <c r="H3064" s="3">
        <f>INT((MONTH(_2024[[#This Row],[Semana n º Data]])-1)/3)+1</f>
        <v>3</v>
      </c>
    </row>
    <row r="3065" spans="1:8" x14ac:dyDescent="0.25">
      <c r="A3065" t="s">
        <v>268</v>
      </c>
      <c r="B3065">
        <f>+WEEKNUM(_2024[[#This Row],[Semana n º Data]],2)</f>
        <v>37</v>
      </c>
      <c r="C3065">
        <v>21</v>
      </c>
      <c r="D3065" t="s">
        <v>7</v>
      </c>
      <c r="E3065" t="str">
        <f>_xlfn.CONCAT(_2024[[#This Row],[Armazém]],_2024[[#This Row],[Data]])</f>
        <v>Lisboa CC Colombo37</v>
      </c>
      <c r="F3065">
        <v>1801.17</v>
      </c>
      <c r="G3065">
        <v>24756.560000000001</v>
      </c>
      <c r="H3065" s="3">
        <f>INT((MONTH(_2024[[#This Row],[Semana n º Data]])-1)/3)+1</f>
        <v>3</v>
      </c>
    </row>
    <row r="3066" spans="1:8" x14ac:dyDescent="0.25">
      <c r="A3066" t="s">
        <v>268</v>
      </c>
      <c r="B3066">
        <f>+WEEKNUM(_2024[[#This Row],[Semana n º Data]],2)</f>
        <v>37</v>
      </c>
      <c r="C3066">
        <v>18</v>
      </c>
      <c r="D3066" t="s">
        <v>12</v>
      </c>
      <c r="E3066" t="str">
        <f>_xlfn.CONCAT(_2024[[#This Row],[Armazém]],_2024[[#This Row],[Data]])</f>
        <v>Porto Aeroporto37</v>
      </c>
      <c r="F3066">
        <v>1967.73</v>
      </c>
      <c r="G3066">
        <v>17439.150000000001</v>
      </c>
      <c r="H3066" s="3">
        <f>INT((MONTH(_2024[[#This Row],[Semana n º Data]])-1)/3)+1</f>
        <v>3</v>
      </c>
    </row>
    <row r="3067" spans="1:8" x14ac:dyDescent="0.25">
      <c r="A3067" t="s">
        <v>268</v>
      </c>
      <c r="B3067">
        <f>+WEEKNUM(_2024[[#This Row],[Semana n º Data]],2)</f>
        <v>37</v>
      </c>
      <c r="C3067">
        <v>27</v>
      </c>
      <c r="D3067" t="s">
        <v>11</v>
      </c>
      <c r="E3067" t="str">
        <f>_xlfn.CONCAT(_2024[[#This Row],[Armazém]],_2024[[#This Row],[Data]])</f>
        <v>Oeiras C.C. Parque Oeiras37</v>
      </c>
      <c r="F3067">
        <v>933.44</v>
      </c>
      <c r="G3067">
        <v>13145.04</v>
      </c>
      <c r="H3067" s="3">
        <f>INT((MONTH(_2024[[#This Row],[Semana n º Data]])-1)/3)+1</f>
        <v>3</v>
      </c>
    </row>
    <row r="3068" spans="1:8" x14ac:dyDescent="0.25">
      <c r="A3068" t="s">
        <v>268</v>
      </c>
      <c r="B3068">
        <f>+WEEKNUM(_2024[[#This Row],[Semana n º Data]],2)</f>
        <v>37</v>
      </c>
      <c r="C3068">
        <v>19</v>
      </c>
      <c r="D3068" t="s">
        <v>3</v>
      </c>
      <c r="E3068" t="str">
        <f>_xlfn.CONCAT(_2024[[#This Row],[Armazém]],_2024[[#This Row],[Data]])</f>
        <v>Braga37</v>
      </c>
      <c r="F3068">
        <v>1657.54</v>
      </c>
      <c r="G3068">
        <v>8177.96</v>
      </c>
      <c r="H3068" s="3">
        <f>INT((MONTH(_2024[[#This Row],[Semana n º Data]])-1)/3)+1</f>
        <v>3</v>
      </c>
    </row>
    <row r="3069" spans="1:8" x14ac:dyDescent="0.25">
      <c r="A3069" t="s">
        <v>268</v>
      </c>
      <c r="B3069">
        <f>+WEEKNUM(_2024[[#This Row],[Semana n º Data]],2)</f>
        <v>37</v>
      </c>
      <c r="C3069">
        <v>28</v>
      </c>
      <c r="D3069" t="s">
        <v>9</v>
      </c>
      <c r="E3069" t="str">
        <f>_xlfn.CONCAT(_2024[[#This Row],[Armazém]],_2024[[#This Row],[Data]])</f>
        <v>Lisbona Praca Dom Pedro37</v>
      </c>
      <c r="F3069">
        <v>2064.39</v>
      </c>
      <c r="G3069">
        <v>18000</v>
      </c>
      <c r="H3069" s="3">
        <f>INT((MONTH(_2024[[#This Row],[Semana n º Data]])-1)/3)+1</f>
        <v>3</v>
      </c>
    </row>
    <row r="3070" spans="1:8" x14ac:dyDescent="0.25">
      <c r="A3070" t="s">
        <v>268</v>
      </c>
      <c r="B3070">
        <f>+WEEKNUM(_2024[[#This Row],[Semana n º Data]],2)</f>
        <v>37</v>
      </c>
      <c r="C3070">
        <v>23</v>
      </c>
      <c r="D3070" t="s">
        <v>14</v>
      </c>
      <c r="E3070" t="str">
        <f>_xlfn.CONCAT(_2024[[#This Row],[Armazém]],_2024[[#This Row],[Data]])</f>
        <v>Lisbona Alcochete37</v>
      </c>
      <c r="F3070">
        <v>1042.8699999999999</v>
      </c>
      <c r="G3070">
        <v>17025.05</v>
      </c>
      <c r="H3070" s="3">
        <f>INT((MONTH(_2024[[#This Row],[Semana n º Data]])-1)/3)+1</f>
        <v>3</v>
      </c>
    </row>
    <row r="3071" spans="1:8" x14ac:dyDescent="0.25">
      <c r="A3071" t="s">
        <v>268</v>
      </c>
      <c r="B3071">
        <f>+WEEKNUM(_2024[[#This Row],[Semana n º Data]],2)</f>
        <v>37</v>
      </c>
      <c r="C3071">
        <v>29</v>
      </c>
      <c r="D3071" t="s">
        <v>2</v>
      </c>
      <c r="E3071" t="str">
        <f>_xlfn.CONCAT(_2024[[#This Row],[Armazém]],_2024[[#This Row],[Data]])</f>
        <v>Almancil Outlet37</v>
      </c>
      <c r="F3071">
        <v>2264.9499999999998</v>
      </c>
      <c r="G3071">
        <v>18240.28</v>
      </c>
      <c r="H3071" s="3">
        <f>INT((MONTH(_2024[[#This Row],[Semana n º Data]])-1)/3)+1</f>
        <v>3</v>
      </c>
    </row>
    <row r="3072" spans="1:8" x14ac:dyDescent="0.25">
      <c r="A3072" t="s">
        <v>268</v>
      </c>
      <c r="B3072">
        <f>+WEEKNUM(_2024[[#This Row],[Semana n º Data]],2)</f>
        <v>37</v>
      </c>
      <c r="C3072">
        <v>30</v>
      </c>
      <c r="D3072" t="s">
        <v>6</v>
      </c>
      <c r="E3072" t="str">
        <f>_xlfn.CONCAT(_2024[[#This Row],[Armazém]],_2024[[#This Row],[Data]])</f>
        <v>Lisboa CC Amoreiras37</v>
      </c>
      <c r="F3072">
        <v>1346.11</v>
      </c>
      <c r="G3072">
        <v>13922.71</v>
      </c>
      <c r="H3072" s="3">
        <f>INT((MONTH(_2024[[#This Row],[Semana n º Data]])-1)/3)+1</f>
        <v>3</v>
      </c>
    </row>
    <row r="3073" spans="1:8" x14ac:dyDescent="0.25">
      <c r="A3073" t="s">
        <v>269</v>
      </c>
      <c r="B3073">
        <f>+WEEKNUM(_2024[[#This Row],[Semana n º Data]],2)</f>
        <v>37</v>
      </c>
      <c r="C3073">
        <v>20</v>
      </c>
      <c r="D3073" t="s">
        <v>4</v>
      </c>
      <c r="E3073" t="str">
        <f>_xlfn.CONCAT(_2024[[#This Row],[Armazém]],_2024[[#This Row],[Data]])</f>
        <v>Coimbra CC Dolce Vita37</v>
      </c>
      <c r="F3073">
        <v>2188.1799999999998</v>
      </c>
      <c r="G3073">
        <v>12464.4</v>
      </c>
      <c r="H3073" s="3">
        <f>INT((MONTH(_2024[[#This Row],[Semana n º Data]])-1)/3)+1</f>
        <v>3</v>
      </c>
    </row>
    <row r="3074" spans="1:8" x14ac:dyDescent="0.25">
      <c r="A3074" t="s">
        <v>269</v>
      </c>
      <c r="B3074">
        <f>+WEEKNUM(_2024[[#This Row],[Semana n º Data]],2)</f>
        <v>37</v>
      </c>
      <c r="C3074">
        <v>24</v>
      </c>
      <c r="D3074" t="s">
        <v>10</v>
      </c>
      <c r="E3074" t="str">
        <f>_xlfn.CONCAT(_2024[[#This Row],[Armazém]],_2024[[#This Row],[Data]])</f>
        <v>Madeira Funchal CC La37</v>
      </c>
      <c r="F3074">
        <v>1448.91</v>
      </c>
      <c r="G3074">
        <v>14000</v>
      </c>
      <c r="H3074" s="3">
        <f>INT((MONTH(_2024[[#This Row],[Semana n º Data]])-1)/3)+1</f>
        <v>3</v>
      </c>
    </row>
    <row r="3075" spans="1:8" x14ac:dyDescent="0.25">
      <c r="A3075" t="s">
        <v>269</v>
      </c>
      <c r="B3075">
        <f>+WEEKNUM(_2024[[#This Row],[Semana n º Data]],2)</f>
        <v>37</v>
      </c>
      <c r="C3075">
        <v>22</v>
      </c>
      <c r="D3075" t="s">
        <v>5</v>
      </c>
      <c r="E3075" t="str">
        <f>_xlfn.CONCAT(_2024[[#This Row],[Armazém]],_2024[[#This Row],[Data]])</f>
        <v>Faro CC Forum Algarve37</v>
      </c>
      <c r="F3075">
        <v>796.63</v>
      </c>
      <c r="G3075">
        <v>10797.58</v>
      </c>
      <c r="H3075" s="3">
        <f>INT((MONTH(_2024[[#This Row],[Semana n º Data]])-1)/3)+1</f>
        <v>3</v>
      </c>
    </row>
    <row r="3076" spans="1:8" x14ac:dyDescent="0.25">
      <c r="A3076" t="s">
        <v>269</v>
      </c>
      <c r="B3076">
        <f>+WEEKNUM(_2024[[#This Row],[Semana n º Data]],2)</f>
        <v>37</v>
      </c>
      <c r="C3076">
        <v>26</v>
      </c>
      <c r="D3076" t="s">
        <v>13</v>
      </c>
      <c r="E3076" t="str">
        <f>_xlfn.CONCAT(_2024[[#This Row],[Armazém]],_2024[[#This Row],[Data]])</f>
        <v>Porto CC Norte Shopping37</v>
      </c>
      <c r="F3076">
        <v>2894.6</v>
      </c>
      <c r="G3076">
        <v>22000</v>
      </c>
      <c r="H3076" s="3">
        <f>INT((MONTH(_2024[[#This Row],[Semana n º Data]])-1)/3)+1</f>
        <v>3</v>
      </c>
    </row>
    <row r="3077" spans="1:8" x14ac:dyDescent="0.25">
      <c r="A3077" t="s">
        <v>269</v>
      </c>
      <c r="B3077">
        <f>+WEEKNUM(_2024[[#This Row],[Semana n º Data]],2)</f>
        <v>37</v>
      </c>
      <c r="C3077">
        <v>21</v>
      </c>
      <c r="D3077" t="s">
        <v>7</v>
      </c>
      <c r="E3077" t="str">
        <f>_xlfn.CONCAT(_2024[[#This Row],[Armazém]],_2024[[#This Row],[Data]])</f>
        <v>Lisboa CC Colombo37</v>
      </c>
      <c r="F3077">
        <v>1889.38</v>
      </c>
      <c r="G3077">
        <v>24756.560000000001</v>
      </c>
      <c r="H3077" s="3">
        <f>INT((MONTH(_2024[[#This Row],[Semana n º Data]])-1)/3)+1</f>
        <v>3</v>
      </c>
    </row>
    <row r="3078" spans="1:8" x14ac:dyDescent="0.25">
      <c r="A3078" t="s">
        <v>269</v>
      </c>
      <c r="B3078">
        <f>+WEEKNUM(_2024[[#This Row],[Semana n º Data]],2)</f>
        <v>37</v>
      </c>
      <c r="C3078">
        <v>27</v>
      </c>
      <c r="D3078" t="s">
        <v>11</v>
      </c>
      <c r="E3078" t="str">
        <f>_xlfn.CONCAT(_2024[[#This Row],[Armazém]],_2024[[#This Row],[Data]])</f>
        <v>Oeiras C.C. Parque Oeiras37</v>
      </c>
      <c r="F3078">
        <v>1043.19</v>
      </c>
      <c r="G3078">
        <v>13145.04</v>
      </c>
      <c r="H3078" s="3">
        <f>INT((MONTH(_2024[[#This Row],[Semana n º Data]])-1)/3)+1</f>
        <v>3</v>
      </c>
    </row>
    <row r="3079" spans="1:8" x14ac:dyDescent="0.25">
      <c r="A3079" t="s">
        <v>269</v>
      </c>
      <c r="B3079">
        <f>+WEEKNUM(_2024[[#This Row],[Semana n º Data]],2)</f>
        <v>37</v>
      </c>
      <c r="C3079">
        <v>19</v>
      </c>
      <c r="D3079" t="s">
        <v>3</v>
      </c>
      <c r="E3079" t="str">
        <f>_xlfn.CONCAT(_2024[[#This Row],[Armazém]],_2024[[#This Row],[Data]])</f>
        <v>Braga37</v>
      </c>
      <c r="F3079">
        <v>862.19</v>
      </c>
      <c r="G3079">
        <v>8177.96</v>
      </c>
      <c r="H3079" s="3">
        <f>INT((MONTH(_2024[[#This Row],[Semana n º Data]])-1)/3)+1</f>
        <v>3</v>
      </c>
    </row>
    <row r="3080" spans="1:8" x14ac:dyDescent="0.25">
      <c r="A3080" t="s">
        <v>269</v>
      </c>
      <c r="B3080">
        <f>+WEEKNUM(_2024[[#This Row],[Semana n º Data]],2)</f>
        <v>37</v>
      </c>
      <c r="C3080">
        <v>28</v>
      </c>
      <c r="D3080" t="s">
        <v>9</v>
      </c>
      <c r="E3080" t="str">
        <f>_xlfn.CONCAT(_2024[[#This Row],[Armazém]],_2024[[#This Row],[Data]])</f>
        <v>Lisbona Praca Dom Pedro37</v>
      </c>
      <c r="F3080">
        <v>2745.65</v>
      </c>
      <c r="G3080">
        <v>18000</v>
      </c>
      <c r="H3080" s="3">
        <f>INT((MONTH(_2024[[#This Row],[Semana n º Data]])-1)/3)+1</f>
        <v>3</v>
      </c>
    </row>
    <row r="3081" spans="1:8" x14ac:dyDescent="0.25">
      <c r="A3081" t="s">
        <v>269</v>
      </c>
      <c r="B3081">
        <f>+WEEKNUM(_2024[[#This Row],[Semana n º Data]],2)</f>
        <v>37</v>
      </c>
      <c r="C3081">
        <v>23</v>
      </c>
      <c r="D3081" t="s">
        <v>14</v>
      </c>
      <c r="E3081" t="str">
        <f>_xlfn.CONCAT(_2024[[#This Row],[Armazém]],_2024[[#This Row],[Data]])</f>
        <v>Lisbona Alcochete37</v>
      </c>
      <c r="F3081">
        <v>2153.11</v>
      </c>
      <c r="G3081">
        <v>17025.05</v>
      </c>
      <c r="H3081" s="3">
        <f>INT((MONTH(_2024[[#This Row],[Semana n º Data]])-1)/3)+1</f>
        <v>3</v>
      </c>
    </row>
    <row r="3082" spans="1:8" x14ac:dyDescent="0.25">
      <c r="A3082" t="s">
        <v>269</v>
      </c>
      <c r="B3082">
        <f>+WEEKNUM(_2024[[#This Row],[Semana n º Data]],2)</f>
        <v>37</v>
      </c>
      <c r="C3082">
        <v>29</v>
      </c>
      <c r="D3082" t="s">
        <v>2</v>
      </c>
      <c r="E3082" t="str">
        <f>_xlfn.CONCAT(_2024[[#This Row],[Armazém]],_2024[[#This Row],[Data]])</f>
        <v>Almancil Outlet37</v>
      </c>
      <c r="F3082">
        <v>1193.68</v>
      </c>
      <c r="G3082">
        <v>18240.28</v>
      </c>
      <c r="H3082" s="3">
        <f>INT((MONTH(_2024[[#This Row],[Semana n º Data]])-1)/3)+1</f>
        <v>3</v>
      </c>
    </row>
    <row r="3083" spans="1:8" x14ac:dyDescent="0.25">
      <c r="A3083" t="s">
        <v>269</v>
      </c>
      <c r="B3083">
        <f>+WEEKNUM(_2024[[#This Row],[Semana n º Data]],2)</f>
        <v>37</v>
      </c>
      <c r="C3083">
        <v>30</v>
      </c>
      <c r="D3083" t="s">
        <v>6</v>
      </c>
      <c r="E3083" t="str">
        <f>_xlfn.CONCAT(_2024[[#This Row],[Armazém]],_2024[[#This Row],[Data]])</f>
        <v>Lisboa CC Amoreiras37</v>
      </c>
      <c r="F3083">
        <v>2071.81</v>
      </c>
      <c r="G3083">
        <v>13922.71</v>
      </c>
      <c r="H3083" s="3">
        <f>INT((MONTH(_2024[[#This Row],[Semana n º Data]])-1)/3)+1</f>
        <v>3</v>
      </c>
    </row>
    <row r="3084" spans="1:8" x14ac:dyDescent="0.25">
      <c r="A3084" t="s">
        <v>270</v>
      </c>
      <c r="B3084">
        <f>+WEEKNUM(_2024[[#This Row],[Semana n º Data]],2)</f>
        <v>37</v>
      </c>
      <c r="C3084">
        <v>20</v>
      </c>
      <c r="D3084" t="s">
        <v>4</v>
      </c>
      <c r="E3084" t="str">
        <f>_xlfn.CONCAT(_2024[[#This Row],[Armazém]],_2024[[#This Row],[Data]])</f>
        <v>Coimbra CC Dolce Vita37</v>
      </c>
      <c r="F3084">
        <v>2111.6999999999998</v>
      </c>
      <c r="G3084">
        <v>12464.4</v>
      </c>
      <c r="H3084" s="3">
        <f>INT((MONTH(_2024[[#This Row],[Semana n º Data]])-1)/3)+1</f>
        <v>3</v>
      </c>
    </row>
    <row r="3085" spans="1:8" x14ac:dyDescent="0.25">
      <c r="A3085" t="s">
        <v>270</v>
      </c>
      <c r="B3085">
        <f>+WEEKNUM(_2024[[#This Row],[Semana n º Data]],2)</f>
        <v>37</v>
      </c>
      <c r="C3085">
        <v>24</v>
      </c>
      <c r="D3085" t="s">
        <v>10</v>
      </c>
      <c r="E3085" t="str">
        <f>_xlfn.CONCAT(_2024[[#This Row],[Armazém]],_2024[[#This Row],[Data]])</f>
        <v>Madeira Funchal CC La37</v>
      </c>
      <c r="F3085">
        <v>1642.87</v>
      </c>
      <c r="G3085">
        <v>14000</v>
      </c>
      <c r="H3085" s="3">
        <f>INT((MONTH(_2024[[#This Row],[Semana n º Data]])-1)/3)+1</f>
        <v>3</v>
      </c>
    </row>
    <row r="3086" spans="1:8" x14ac:dyDescent="0.25">
      <c r="A3086" t="s">
        <v>270</v>
      </c>
      <c r="B3086">
        <f>+WEEKNUM(_2024[[#This Row],[Semana n º Data]],2)</f>
        <v>37</v>
      </c>
      <c r="C3086">
        <v>22</v>
      </c>
      <c r="D3086" t="s">
        <v>5</v>
      </c>
      <c r="E3086" t="str">
        <f>_xlfn.CONCAT(_2024[[#This Row],[Armazém]],_2024[[#This Row],[Data]])</f>
        <v>Faro CC Forum Algarve37</v>
      </c>
      <c r="F3086">
        <v>1322.66</v>
      </c>
      <c r="G3086">
        <v>10797.58</v>
      </c>
      <c r="H3086" s="3">
        <f>INT((MONTH(_2024[[#This Row],[Semana n º Data]])-1)/3)+1</f>
        <v>3</v>
      </c>
    </row>
    <row r="3087" spans="1:8" x14ac:dyDescent="0.25">
      <c r="A3087" t="s">
        <v>270</v>
      </c>
      <c r="B3087">
        <f>+WEEKNUM(_2024[[#This Row],[Semana n º Data]],2)</f>
        <v>37</v>
      </c>
      <c r="C3087">
        <v>26</v>
      </c>
      <c r="D3087" t="s">
        <v>13</v>
      </c>
      <c r="E3087" t="str">
        <f>_xlfn.CONCAT(_2024[[#This Row],[Armazém]],_2024[[#This Row],[Data]])</f>
        <v>Porto CC Norte Shopping37</v>
      </c>
      <c r="F3087">
        <v>2487.73</v>
      </c>
      <c r="G3087">
        <v>22000</v>
      </c>
      <c r="H3087" s="3">
        <f>INT((MONTH(_2024[[#This Row],[Semana n º Data]])-1)/3)+1</f>
        <v>3</v>
      </c>
    </row>
    <row r="3088" spans="1:8" x14ac:dyDescent="0.25">
      <c r="A3088" t="s">
        <v>270</v>
      </c>
      <c r="B3088">
        <f>+WEEKNUM(_2024[[#This Row],[Semana n º Data]],2)</f>
        <v>37</v>
      </c>
      <c r="C3088">
        <v>21</v>
      </c>
      <c r="D3088" t="s">
        <v>7</v>
      </c>
      <c r="E3088" t="str">
        <f>_xlfn.CONCAT(_2024[[#This Row],[Armazém]],_2024[[#This Row],[Data]])</f>
        <v>Lisboa CC Colombo37</v>
      </c>
      <c r="F3088">
        <v>2947.79</v>
      </c>
      <c r="G3088">
        <v>24756.560000000001</v>
      </c>
      <c r="H3088" s="3">
        <f>INT((MONTH(_2024[[#This Row],[Semana n º Data]])-1)/3)+1</f>
        <v>3</v>
      </c>
    </row>
    <row r="3089" spans="1:8" x14ac:dyDescent="0.25">
      <c r="A3089" t="s">
        <v>270</v>
      </c>
      <c r="B3089">
        <f>+WEEKNUM(_2024[[#This Row],[Semana n º Data]],2)</f>
        <v>37</v>
      </c>
      <c r="C3089">
        <v>18</v>
      </c>
      <c r="D3089" t="s">
        <v>12</v>
      </c>
      <c r="E3089" t="str">
        <f>_xlfn.CONCAT(_2024[[#This Row],[Armazém]],_2024[[#This Row],[Data]])</f>
        <v>Porto Aeroporto37</v>
      </c>
      <c r="F3089">
        <v>1787.17</v>
      </c>
      <c r="G3089">
        <v>17439.150000000001</v>
      </c>
      <c r="H3089" s="3">
        <f>INT((MONTH(_2024[[#This Row],[Semana n º Data]])-1)/3)+1</f>
        <v>3</v>
      </c>
    </row>
    <row r="3090" spans="1:8" x14ac:dyDescent="0.25">
      <c r="A3090" t="s">
        <v>270</v>
      </c>
      <c r="B3090">
        <f>+WEEKNUM(_2024[[#This Row],[Semana n º Data]],2)</f>
        <v>37</v>
      </c>
      <c r="C3090">
        <v>27</v>
      </c>
      <c r="D3090" t="s">
        <v>11</v>
      </c>
      <c r="E3090" t="str">
        <f>_xlfn.CONCAT(_2024[[#This Row],[Armazém]],_2024[[#This Row],[Data]])</f>
        <v>Oeiras C.C. Parque Oeiras37</v>
      </c>
      <c r="F3090">
        <v>1777.84</v>
      </c>
      <c r="G3090">
        <v>13145.04</v>
      </c>
      <c r="H3090" s="3">
        <f>INT((MONTH(_2024[[#This Row],[Semana n º Data]])-1)/3)+1</f>
        <v>3</v>
      </c>
    </row>
    <row r="3091" spans="1:8" x14ac:dyDescent="0.25">
      <c r="A3091" t="s">
        <v>270</v>
      </c>
      <c r="B3091">
        <f>+WEEKNUM(_2024[[#This Row],[Semana n º Data]],2)</f>
        <v>37</v>
      </c>
      <c r="C3091">
        <v>19</v>
      </c>
      <c r="D3091" t="s">
        <v>3</v>
      </c>
      <c r="E3091" t="str">
        <f>_xlfn.CONCAT(_2024[[#This Row],[Armazém]],_2024[[#This Row],[Data]])</f>
        <v>Braga37</v>
      </c>
      <c r="F3091">
        <v>1185.95</v>
      </c>
      <c r="G3091">
        <v>8177.96</v>
      </c>
      <c r="H3091" s="3">
        <f>INT((MONTH(_2024[[#This Row],[Semana n º Data]])-1)/3)+1</f>
        <v>3</v>
      </c>
    </row>
    <row r="3092" spans="1:8" x14ac:dyDescent="0.25">
      <c r="A3092" t="s">
        <v>270</v>
      </c>
      <c r="B3092">
        <f>+WEEKNUM(_2024[[#This Row],[Semana n º Data]],2)</f>
        <v>37</v>
      </c>
      <c r="C3092">
        <v>28</v>
      </c>
      <c r="D3092" t="s">
        <v>9</v>
      </c>
      <c r="E3092" t="str">
        <f>_xlfn.CONCAT(_2024[[#This Row],[Armazém]],_2024[[#This Row],[Data]])</f>
        <v>Lisbona Praca Dom Pedro37</v>
      </c>
      <c r="F3092">
        <v>2204.91</v>
      </c>
      <c r="G3092">
        <v>18000</v>
      </c>
      <c r="H3092" s="3">
        <f>INT((MONTH(_2024[[#This Row],[Semana n º Data]])-1)/3)+1</f>
        <v>3</v>
      </c>
    </row>
    <row r="3093" spans="1:8" x14ac:dyDescent="0.25">
      <c r="A3093" t="s">
        <v>270</v>
      </c>
      <c r="B3093">
        <f>+WEEKNUM(_2024[[#This Row],[Semana n º Data]],2)</f>
        <v>37</v>
      </c>
      <c r="C3093">
        <v>23</v>
      </c>
      <c r="D3093" t="s">
        <v>14</v>
      </c>
      <c r="E3093" t="str">
        <f>_xlfn.CONCAT(_2024[[#This Row],[Armazém]],_2024[[#This Row],[Data]])</f>
        <v>Lisbona Alcochete37</v>
      </c>
      <c r="F3093">
        <v>1962.71</v>
      </c>
      <c r="G3093">
        <v>17025.05</v>
      </c>
      <c r="H3093" s="3">
        <f>INT((MONTH(_2024[[#This Row],[Semana n º Data]])-1)/3)+1</f>
        <v>3</v>
      </c>
    </row>
    <row r="3094" spans="1:8" x14ac:dyDescent="0.25">
      <c r="A3094" t="s">
        <v>270</v>
      </c>
      <c r="B3094">
        <f>+WEEKNUM(_2024[[#This Row],[Semana n º Data]],2)</f>
        <v>37</v>
      </c>
      <c r="C3094">
        <v>29</v>
      </c>
      <c r="D3094" t="s">
        <v>2</v>
      </c>
      <c r="E3094" t="str">
        <f>_xlfn.CONCAT(_2024[[#This Row],[Armazém]],_2024[[#This Row],[Data]])</f>
        <v>Almancil Outlet37</v>
      </c>
      <c r="F3094">
        <v>1784.97</v>
      </c>
      <c r="G3094">
        <v>18240.28</v>
      </c>
      <c r="H3094" s="3">
        <f>INT((MONTH(_2024[[#This Row],[Semana n º Data]])-1)/3)+1</f>
        <v>3</v>
      </c>
    </row>
    <row r="3095" spans="1:8" x14ac:dyDescent="0.25">
      <c r="A3095" t="s">
        <v>270</v>
      </c>
      <c r="B3095">
        <f>+WEEKNUM(_2024[[#This Row],[Semana n º Data]],2)</f>
        <v>37</v>
      </c>
      <c r="C3095">
        <v>30</v>
      </c>
      <c r="D3095" t="s">
        <v>6</v>
      </c>
      <c r="E3095" t="str">
        <f>_xlfn.CONCAT(_2024[[#This Row],[Armazém]],_2024[[#This Row],[Data]])</f>
        <v>Lisboa CC Amoreiras37</v>
      </c>
      <c r="F3095">
        <v>1721.05</v>
      </c>
      <c r="G3095">
        <v>13922.71</v>
      </c>
      <c r="H3095" s="3">
        <f>INT((MONTH(_2024[[#This Row],[Semana n º Data]])-1)/3)+1</f>
        <v>3</v>
      </c>
    </row>
    <row r="3096" spans="1:8" x14ac:dyDescent="0.25">
      <c r="A3096" t="s">
        <v>271</v>
      </c>
      <c r="B3096">
        <f>+WEEKNUM(_2024[[#This Row],[Semana n º Data]],2)</f>
        <v>37</v>
      </c>
      <c r="C3096">
        <v>20</v>
      </c>
      <c r="D3096" t="s">
        <v>4</v>
      </c>
      <c r="E3096" t="str">
        <f>_xlfn.CONCAT(_2024[[#This Row],[Armazém]],_2024[[#This Row],[Data]])</f>
        <v>Coimbra CC Dolce Vita37</v>
      </c>
      <c r="F3096">
        <v>1405.74</v>
      </c>
      <c r="G3096">
        <v>12464.4</v>
      </c>
      <c r="H3096" s="3">
        <f>INT((MONTH(_2024[[#This Row],[Semana n º Data]])-1)/3)+1</f>
        <v>3</v>
      </c>
    </row>
    <row r="3097" spans="1:8" x14ac:dyDescent="0.25">
      <c r="A3097" t="s">
        <v>271</v>
      </c>
      <c r="B3097">
        <f>+WEEKNUM(_2024[[#This Row],[Semana n º Data]],2)</f>
        <v>37</v>
      </c>
      <c r="C3097">
        <v>24</v>
      </c>
      <c r="D3097" t="s">
        <v>10</v>
      </c>
      <c r="E3097" t="str">
        <f>_xlfn.CONCAT(_2024[[#This Row],[Armazém]],_2024[[#This Row],[Data]])</f>
        <v>Madeira Funchal CC La37</v>
      </c>
      <c r="F3097">
        <v>1804.24</v>
      </c>
      <c r="G3097">
        <v>14000</v>
      </c>
      <c r="H3097" s="3">
        <f>INT((MONTH(_2024[[#This Row],[Semana n º Data]])-1)/3)+1</f>
        <v>3</v>
      </c>
    </row>
    <row r="3098" spans="1:8" x14ac:dyDescent="0.25">
      <c r="A3098" t="s">
        <v>271</v>
      </c>
      <c r="B3098">
        <f>+WEEKNUM(_2024[[#This Row],[Semana n º Data]],2)</f>
        <v>37</v>
      </c>
      <c r="C3098">
        <v>22</v>
      </c>
      <c r="D3098" t="s">
        <v>5</v>
      </c>
      <c r="E3098" t="str">
        <f>_xlfn.CONCAT(_2024[[#This Row],[Armazém]],_2024[[#This Row],[Data]])</f>
        <v>Faro CC Forum Algarve37</v>
      </c>
      <c r="F3098">
        <v>1377.25</v>
      </c>
      <c r="G3098">
        <v>10797.58</v>
      </c>
      <c r="H3098" s="3">
        <f>INT((MONTH(_2024[[#This Row],[Semana n º Data]])-1)/3)+1</f>
        <v>3</v>
      </c>
    </row>
    <row r="3099" spans="1:8" x14ac:dyDescent="0.25">
      <c r="A3099" t="s">
        <v>271</v>
      </c>
      <c r="B3099">
        <f>+WEEKNUM(_2024[[#This Row],[Semana n º Data]],2)</f>
        <v>37</v>
      </c>
      <c r="C3099">
        <v>26</v>
      </c>
      <c r="D3099" t="s">
        <v>13</v>
      </c>
      <c r="E3099" t="str">
        <f>_xlfn.CONCAT(_2024[[#This Row],[Armazém]],_2024[[#This Row],[Data]])</f>
        <v>Porto CC Norte Shopping37</v>
      </c>
      <c r="F3099">
        <v>2660.78</v>
      </c>
      <c r="G3099">
        <v>22000</v>
      </c>
      <c r="H3099" s="3">
        <f>INT((MONTH(_2024[[#This Row],[Semana n º Data]])-1)/3)+1</f>
        <v>3</v>
      </c>
    </row>
    <row r="3100" spans="1:8" x14ac:dyDescent="0.25">
      <c r="A3100" t="s">
        <v>271</v>
      </c>
      <c r="B3100">
        <f>+WEEKNUM(_2024[[#This Row],[Semana n º Data]],2)</f>
        <v>37</v>
      </c>
      <c r="C3100">
        <v>21</v>
      </c>
      <c r="D3100" t="s">
        <v>7</v>
      </c>
      <c r="E3100" t="str">
        <f>_xlfn.CONCAT(_2024[[#This Row],[Armazém]],_2024[[#This Row],[Data]])</f>
        <v>Lisboa CC Colombo37</v>
      </c>
      <c r="F3100">
        <v>999.1</v>
      </c>
      <c r="G3100">
        <v>24756.560000000001</v>
      </c>
      <c r="H3100" s="3">
        <f>INT((MONTH(_2024[[#This Row],[Semana n º Data]])-1)/3)+1</f>
        <v>3</v>
      </c>
    </row>
    <row r="3101" spans="1:8" x14ac:dyDescent="0.25">
      <c r="A3101" t="s">
        <v>271</v>
      </c>
      <c r="B3101">
        <f>+WEEKNUM(_2024[[#This Row],[Semana n º Data]],2)</f>
        <v>37</v>
      </c>
      <c r="C3101">
        <v>18</v>
      </c>
      <c r="D3101" t="s">
        <v>12</v>
      </c>
      <c r="E3101" t="str">
        <f>_xlfn.CONCAT(_2024[[#This Row],[Armazém]],_2024[[#This Row],[Data]])</f>
        <v>Porto Aeroporto37</v>
      </c>
      <c r="F3101">
        <v>2711.28</v>
      </c>
      <c r="G3101">
        <v>17439.150000000001</v>
      </c>
      <c r="H3101" s="3">
        <f>INT((MONTH(_2024[[#This Row],[Semana n º Data]])-1)/3)+1</f>
        <v>3</v>
      </c>
    </row>
    <row r="3102" spans="1:8" x14ac:dyDescent="0.25">
      <c r="A3102" t="s">
        <v>271</v>
      </c>
      <c r="B3102">
        <f>+WEEKNUM(_2024[[#This Row],[Semana n º Data]],2)</f>
        <v>37</v>
      </c>
      <c r="C3102">
        <v>27</v>
      </c>
      <c r="D3102" t="s">
        <v>11</v>
      </c>
      <c r="E3102" t="str">
        <f>_xlfn.CONCAT(_2024[[#This Row],[Armazém]],_2024[[#This Row],[Data]])</f>
        <v>Oeiras C.C. Parque Oeiras37</v>
      </c>
      <c r="F3102">
        <v>624.34</v>
      </c>
      <c r="G3102">
        <v>13145.04</v>
      </c>
      <c r="H3102" s="3">
        <f>INT((MONTH(_2024[[#This Row],[Semana n º Data]])-1)/3)+1</f>
        <v>3</v>
      </c>
    </row>
    <row r="3103" spans="1:8" x14ac:dyDescent="0.25">
      <c r="A3103" t="s">
        <v>271</v>
      </c>
      <c r="B3103">
        <f>+WEEKNUM(_2024[[#This Row],[Semana n º Data]],2)</f>
        <v>37</v>
      </c>
      <c r="C3103">
        <v>19</v>
      </c>
      <c r="D3103" t="s">
        <v>3</v>
      </c>
      <c r="E3103" t="str">
        <f>_xlfn.CONCAT(_2024[[#This Row],[Armazém]],_2024[[#This Row],[Data]])</f>
        <v>Braga37</v>
      </c>
      <c r="F3103">
        <v>1040.8699999999999</v>
      </c>
      <c r="G3103">
        <v>8177.96</v>
      </c>
      <c r="H3103" s="3">
        <f>INT((MONTH(_2024[[#This Row],[Semana n º Data]])-1)/3)+1</f>
        <v>3</v>
      </c>
    </row>
    <row r="3104" spans="1:8" x14ac:dyDescent="0.25">
      <c r="A3104" t="s">
        <v>271</v>
      </c>
      <c r="B3104">
        <f>+WEEKNUM(_2024[[#This Row],[Semana n º Data]],2)</f>
        <v>37</v>
      </c>
      <c r="C3104">
        <v>28</v>
      </c>
      <c r="D3104" t="s">
        <v>9</v>
      </c>
      <c r="E3104" t="str">
        <f>_xlfn.CONCAT(_2024[[#This Row],[Armazém]],_2024[[#This Row],[Data]])</f>
        <v>Lisbona Praca Dom Pedro37</v>
      </c>
      <c r="F3104">
        <v>3195.83</v>
      </c>
      <c r="G3104">
        <v>18000</v>
      </c>
      <c r="H3104" s="3">
        <f>INT((MONTH(_2024[[#This Row],[Semana n º Data]])-1)/3)+1</f>
        <v>3</v>
      </c>
    </row>
    <row r="3105" spans="1:8" x14ac:dyDescent="0.25">
      <c r="A3105" t="s">
        <v>271</v>
      </c>
      <c r="B3105">
        <f>+WEEKNUM(_2024[[#This Row],[Semana n º Data]],2)</f>
        <v>37</v>
      </c>
      <c r="C3105">
        <v>23</v>
      </c>
      <c r="D3105" t="s">
        <v>14</v>
      </c>
      <c r="E3105" t="str">
        <f>_xlfn.CONCAT(_2024[[#This Row],[Armazém]],_2024[[#This Row],[Data]])</f>
        <v>Lisbona Alcochete37</v>
      </c>
      <c r="F3105">
        <v>2292.36</v>
      </c>
      <c r="G3105">
        <v>17025.05</v>
      </c>
      <c r="H3105" s="3">
        <f>INT((MONTH(_2024[[#This Row],[Semana n º Data]])-1)/3)+1</f>
        <v>3</v>
      </c>
    </row>
    <row r="3106" spans="1:8" x14ac:dyDescent="0.25">
      <c r="A3106" t="s">
        <v>271</v>
      </c>
      <c r="B3106">
        <f>+WEEKNUM(_2024[[#This Row],[Semana n º Data]],2)</f>
        <v>37</v>
      </c>
      <c r="C3106">
        <v>29</v>
      </c>
      <c r="D3106" t="s">
        <v>2</v>
      </c>
      <c r="E3106" t="str">
        <f>_xlfn.CONCAT(_2024[[#This Row],[Armazém]],_2024[[#This Row],[Data]])</f>
        <v>Almancil Outlet37</v>
      </c>
      <c r="F3106">
        <v>1297.54</v>
      </c>
      <c r="G3106">
        <v>18240.28</v>
      </c>
      <c r="H3106" s="3">
        <f>INT((MONTH(_2024[[#This Row],[Semana n º Data]])-1)/3)+1</f>
        <v>3</v>
      </c>
    </row>
    <row r="3107" spans="1:8" x14ac:dyDescent="0.25">
      <c r="A3107" t="s">
        <v>271</v>
      </c>
      <c r="B3107">
        <f>+WEEKNUM(_2024[[#This Row],[Semana n º Data]],2)</f>
        <v>37</v>
      </c>
      <c r="C3107">
        <v>30</v>
      </c>
      <c r="D3107" t="s">
        <v>6</v>
      </c>
      <c r="E3107" t="str">
        <f>_xlfn.CONCAT(_2024[[#This Row],[Armazém]],_2024[[#This Row],[Data]])</f>
        <v>Lisboa CC Amoreiras37</v>
      </c>
      <c r="F3107">
        <v>1444.38</v>
      </c>
      <c r="G3107">
        <v>13922.71</v>
      </c>
      <c r="H3107" s="3">
        <f>INT((MONTH(_2024[[#This Row],[Semana n º Data]])-1)/3)+1</f>
        <v>3</v>
      </c>
    </row>
    <row r="3108" spans="1:8" x14ac:dyDescent="0.25">
      <c r="A3108" t="s">
        <v>272</v>
      </c>
      <c r="B3108">
        <f>+WEEKNUM(_2024[[#This Row],[Semana n º Data]],2)</f>
        <v>37</v>
      </c>
      <c r="C3108">
        <v>20</v>
      </c>
      <c r="D3108" t="s">
        <v>4</v>
      </c>
      <c r="E3108" t="str">
        <f>_xlfn.CONCAT(_2024[[#This Row],[Armazém]],_2024[[#This Row],[Data]])</f>
        <v>Coimbra CC Dolce Vita37</v>
      </c>
      <c r="F3108">
        <v>1165.3499999999999</v>
      </c>
      <c r="G3108">
        <v>12464.4</v>
      </c>
      <c r="H3108" s="3">
        <f>INT((MONTH(_2024[[#This Row],[Semana n º Data]])-1)/3)+1</f>
        <v>3</v>
      </c>
    </row>
    <row r="3109" spans="1:8" x14ac:dyDescent="0.25">
      <c r="A3109" t="s">
        <v>272</v>
      </c>
      <c r="B3109">
        <f>+WEEKNUM(_2024[[#This Row],[Semana n º Data]],2)</f>
        <v>37</v>
      </c>
      <c r="C3109">
        <v>24</v>
      </c>
      <c r="D3109" t="s">
        <v>10</v>
      </c>
      <c r="E3109" t="str">
        <f>_xlfn.CONCAT(_2024[[#This Row],[Armazém]],_2024[[#This Row],[Data]])</f>
        <v>Madeira Funchal CC La37</v>
      </c>
      <c r="F3109">
        <v>1667.23</v>
      </c>
      <c r="G3109">
        <v>14000</v>
      </c>
      <c r="H3109" s="3">
        <f>INT((MONTH(_2024[[#This Row],[Semana n º Data]])-1)/3)+1</f>
        <v>3</v>
      </c>
    </row>
    <row r="3110" spans="1:8" x14ac:dyDescent="0.25">
      <c r="A3110" t="s">
        <v>272</v>
      </c>
      <c r="B3110">
        <f>+WEEKNUM(_2024[[#This Row],[Semana n º Data]],2)</f>
        <v>37</v>
      </c>
      <c r="C3110">
        <v>22</v>
      </c>
      <c r="D3110" t="s">
        <v>5</v>
      </c>
      <c r="E3110" t="str">
        <f>_xlfn.CONCAT(_2024[[#This Row],[Armazém]],_2024[[#This Row],[Data]])</f>
        <v>Faro CC Forum Algarve37</v>
      </c>
      <c r="F3110">
        <v>579.61</v>
      </c>
      <c r="G3110">
        <v>10797.58</v>
      </c>
      <c r="H3110" s="3">
        <f>INT((MONTH(_2024[[#This Row],[Semana n º Data]])-1)/3)+1</f>
        <v>3</v>
      </c>
    </row>
    <row r="3111" spans="1:8" x14ac:dyDescent="0.25">
      <c r="A3111" t="s">
        <v>272</v>
      </c>
      <c r="B3111">
        <f>+WEEKNUM(_2024[[#This Row],[Semana n º Data]],2)</f>
        <v>37</v>
      </c>
      <c r="C3111">
        <v>26</v>
      </c>
      <c r="D3111" t="s">
        <v>13</v>
      </c>
      <c r="E3111" t="str">
        <f>_xlfn.CONCAT(_2024[[#This Row],[Armazém]],_2024[[#This Row],[Data]])</f>
        <v>Porto CC Norte Shopping37</v>
      </c>
      <c r="F3111">
        <v>3193.04</v>
      </c>
      <c r="G3111">
        <v>22000</v>
      </c>
      <c r="H3111" s="3">
        <f>INT((MONTH(_2024[[#This Row],[Semana n º Data]])-1)/3)+1</f>
        <v>3</v>
      </c>
    </row>
    <row r="3112" spans="1:8" x14ac:dyDescent="0.25">
      <c r="A3112" t="s">
        <v>272</v>
      </c>
      <c r="B3112">
        <f>+WEEKNUM(_2024[[#This Row],[Semana n º Data]],2)</f>
        <v>37</v>
      </c>
      <c r="C3112">
        <v>21</v>
      </c>
      <c r="D3112" t="s">
        <v>7</v>
      </c>
      <c r="E3112" t="str">
        <f>_xlfn.CONCAT(_2024[[#This Row],[Armazém]],_2024[[#This Row],[Data]])</f>
        <v>Lisboa CC Colombo37</v>
      </c>
      <c r="F3112">
        <v>1972.21</v>
      </c>
      <c r="G3112">
        <v>24756.560000000001</v>
      </c>
      <c r="H3112" s="3">
        <f>INT((MONTH(_2024[[#This Row],[Semana n º Data]])-1)/3)+1</f>
        <v>3</v>
      </c>
    </row>
    <row r="3113" spans="1:8" x14ac:dyDescent="0.25">
      <c r="A3113" t="s">
        <v>272</v>
      </c>
      <c r="B3113">
        <f>+WEEKNUM(_2024[[#This Row],[Semana n º Data]],2)</f>
        <v>37</v>
      </c>
      <c r="C3113">
        <v>18</v>
      </c>
      <c r="D3113" t="s">
        <v>12</v>
      </c>
      <c r="E3113" t="str">
        <f>_xlfn.CONCAT(_2024[[#This Row],[Armazém]],_2024[[#This Row],[Data]])</f>
        <v>Porto Aeroporto37</v>
      </c>
      <c r="F3113">
        <v>3078.27</v>
      </c>
      <c r="G3113">
        <v>17439.150000000001</v>
      </c>
      <c r="H3113" s="3">
        <f>INT((MONTH(_2024[[#This Row],[Semana n º Data]])-1)/3)+1</f>
        <v>3</v>
      </c>
    </row>
    <row r="3114" spans="1:8" x14ac:dyDescent="0.25">
      <c r="A3114" t="s">
        <v>272</v>
      </c>
      <c r="B3114">
        <f>+WEEKNUM(_2024[[#This Row],[Semana n º Data]],2)</f>
        <v>37</v>
      </c>
      <c r="C3114">
        <v>27</v>
      </c>
      <c r="D3114" t="s">
        <v>11</v>
      </c>
      <c r="E3114" t="str">
        <f>_xlfn.CONCAT(_2024[[#This Row],[Armazém]],_2024[[#This Row],[Data]])</f>
        <v>Oeiras C.C. Parque Oeiras37</v>
      </c>
      <c r="F3114">
        <v>1522.89</v>
      </c>
      <c r="G3114">
        <v>13145.04</v>
      </c>
      <c r="H3114" s="3">
        <f>INT((MONTH(_2024[[#This Row],[Semana n º Data]])-1)/3)+1</f>
        <v>3</v>
      </c>
    </row>
    <row r="3115" spans="1:8" x14ac:dyDescent="0.25">
      <c r="A3115" t="s">
        <v>272</v>
      </c>
      <c r="B3115">
        <f>+WEEKNUM(_2024[[#This Row],[Semana n º Data]],2)</f>
        <v>37</v>
      </c>
      <c r="C3115">
        <v>19</v>
      </c>
      <c r="D3115" t="s">
        <v>3</v>
      </c>
      <c r="E3115" t="str">
        <f>_xlfn.CONCAT(_2024[[#This Row],[Armazém]],_2024[[#This Row],[Data]])</f>
        <v>Braga37</v>
      </c>
      <c r="F3115">
        <v>2051.9499999999998</v>
      </c>
      <c r="G3115">
        <v>8177.96</v>
      </c>
      <c r="H3115" s="3">
        <f>INT((MONTH(_2024[[#This Row],[Semana n º Data]])-1)/3)+1</f>
        <v>3</v>
      </c>
    </row>
    <row r="3116" spans="1:8" x14ac:dyDescent="0.25">
      <c r="A3116" t="s">
        <v>272</v>
      </c>
      <c r="B3116">
        <f>+WEEKNUM(_2024[[#This Row],[Semana n º Data]],2)</f>
        <v>37</v>
      </c>
      <c r="C3116">
        <v>28</v>
      </c>
      <c r="D3116" t="s">
        <v>9</v>
      </c>
      <c r="E3116" t="str">
        <f>_xlfn.CONCAT(_2024[[#This Row],[Armazém]],_2024[[#This Row],[Data]])</f>
        <v>Lisbona Praca Dom Pedro37</v>
      </c>
      <c r="F3116">
        <v>2724.65</v>
      </c>
      <c r="G3116">
        <v>18000</v>
      </c>
      <c r="H3116" s="3">
        <f>INT((MONTH(_2024[[#This Row],[Semana n º Data]])-1)/3)+1</f>
        <v>3</v>
      </c>
    </row>
    <row r="3117" spans="1:8" x14ac:dyDescent="0.25">
      <c r="A3117" t="s">
        <v>272</v>
      </c>
      <c r="B3117">
        <f>+WEEKNUM(_2024[[#This Row],[Semana n º Data]],2)</f>
        <v>37</v>
      </c>
      <c r="C3117">
        <v>23</v>
      </c>
      <c r="D3117" t="s">
        <v>14</v>
      </c>
      <c r="E3117" t="str">
        <f>_xlfn.CONCAT(_2024[[#This Row],[Armazém]],_2024[[#This Row],[Data]])</f>
        <v>Lisbona Alcochete37</v>
      </c>
      <c r="F3117">
        <v>1948.08</v>
      </c>
      <c r="G3117">
        <v>17025.05</v>
      </c>
      <c r="H3117" s="3">
        <f>INT((MONTH(_2024[[#This Row],[Semana n º Data]])-1)/3)+1</f>
        <v>3</v>
      </c>
    </row>
    <row r="3118" spans="1:8" x14ac:dyDescent="0.25">
      <c r="A3118" t="s">
        <v>272</v>
      </c>
      <c r="B3118">
        <f>+WEEKNUM(_2024[[#This Row],[Semana n º Data]],2)</f>
        <v>37</v>
      </c>
      <c r="C3118">
        <v>29</v>
      </c>
      <c r="D3118" t="s">
        <v>2</v>
      </c>
      <c r="E3118" t="str">
        <f>_xlfn.CONCAT(_2024[[#This Row],[Armazém]],_2024[[#This Row],[Data]])</f>
        <v>Almancil Outlet37</v>
      </c>
      <c r="F3118">
        <v>1122.46</v>
      </c>
      <c r="G3118">
        <v>18240.28</v>
      </c>
      <c r="H3118" s="3">
        <f>INT((MONTH(_2024[[#This Row],[Semana n º Data]])-1)/3)+1</f>
        <v>3</v>
      </c>
    </row>
    <row r="3119" spans="1:8" x14ac:dyDescent="0.25">
      <c r="A3119" t="s">
        <v>272</v>
      </c>
      <c r="B3119">
        <f>+WEEKNUM(_2024[[#This Row],[Semana n º Data]],2)</f>
        <v>37</v>
      </c>
      <c r="C3119">
        <v>30</v>
      </c>
      <c r="D3119" t="s">
        <v>6</v>
      </c>
      <c r="E3119" t="str">
        <f>_xlfn.CONCAT(_2024[[#This Row],[Armazém]],_2024[[#This Row],[Data]])</f>
        <v>Lisboa CC Amoreiras37</v>
      </c>
      <c r="F3119">
        <v>1651.97</v>
      </c>
      <c r="G3119">
        <v>13922.71</v>
      </c>
      <c r="H3119" s="3">
        <f>INT((MONTH(_2024[[#This Row],[Semana n º Data]])-1)/3)+1</f>
        <v>3</v>
      </c>
    </row>
    <row r="3120" spans="1:8" x14ac:dyDescent="0.25">
      <c r="A3120" t="s">
        <v>273</v>
      </c>
      <c r="B3120">
        <f>+WEEKNUM(_2024[[#This Row],[Semana n º Data]],2)</f>
        <v>37</v>
      </c>
      <c r="C3120">
        <v>20</v>
      </c>
      <c r="D3120" t="s">
        <v>4</v>
      </c>
      <c r="E3120" t="str">
        <f>_xlfn.CONCAT(_2024[[#This Row],[Armazém]],_2024[[#This Row],[Data]])</f>
        <v>Coimbra CC Dolce Vita37</v>
      </c>
      <c r="F3120">
        <v>1606.73</v>
      </c>
      <c r="G3120">
        <v>12464.4</v>
      </c>
      <c r="H3120" s="3">
        <f>INT((MONTH(_2024[[#This Row],[Semana n º Data]])-1)/3)+1</f>
        <v>3</v>
      </c>
    </row>
    <row r="3121" spans="1:8" x14ac:dyDescent="0.25">
      <c r="A3121" t="s">
        <v>273</v>
      </c>
      <c r="B3121">
        <f>+WEEKNUM(_2024[[#This Row],[Semana n º Data]],2)</f>
        <v>37</v>
      </c>
      <c r="C3121">
        <v>24</v>
      </c>
      <c r="D3121" t="s">
        <v>10</v>
      </c>
      <c r="E3121" t="str">
        <f>_xlfn.CONCAT(_2024[[#This Row],[Armazém]],_2024[[#This Row],[Data]])</f>
        <v>Madeira Funchal CC La37</v>
      </c>
      <c r="F3121">
        <v>1566.01</v>
      </c>
      <c r="G3121">
        <v>14000</v>
      </c>
      <c r="H3121" s="3">
        <f>INT((MONTH(_2024[[#This Row],[Semana n º Data]])-1)/3)+1</f>
        <v>3</v>
      </c>
    </row>
    <row r="3122" spans="1:8" x14ac:dyDescent="0.25">
      <c r="A3122" t="s">
        <v>273</v>
      </c>
      <c r="B3122">
        <f>+WEEKNUM(_2024[[#This Row],[Semana n º Data]],2)</f>
        <v>37</v>
      </c>
      <c r="C3122">
        <v>22</v>
      </c>
      <c r="D3122" t="s">
        <v>5</v>
      </c>
      <c r="E3122" t="str">
        <f>_xlfn.CONCAT(_2024[[#This Row],[Armazém]],_2024[[#This Row],[Data]])</f>
        <v>Faro CC Forum Algarve37</v>
      </c>
      <c r="F3122">
        <v>1182.1600000000001</v>
      </c>
      <c r="G3122">
        <v>10797.58</v>
      </c>
      <c r="H3122" s="3">
        <f>INT((MONTH(_2024[[#This Row],[Semana n º Data]])-1)/3)+1</f>
        <v>3</v>
      </c>
    </row>
    <row r="3123" spans="1:8" x14ac:dyDescent="0.25">
      <c r="A3123" t="s">
        <v>273</v>
      </c>
      <c r="B3123">
        <f>+WEEKNUM(_2024[[#This Row],[Semana n º Data]],2)</f>
        <v>37</v>
      </c>
      <c r="C3123">
        <v>26</v>
      </c>
      <c r="D3123" t="s">
        <v>13</v>
      </c>
      <c r="E3123" t="str">
        <f>_xlfn.CONCAT(_2024[[#This Row],[Armazém]],_2024[[#This Row],[Data]])</f>
        <v>Porto CC Norte Shopping37</v>
      </c>
      <c r="F3123">
        <v>3666.14</v>
      </c>
      <c r="G3123">
        <v>22000</v>
      </c>
      <c r="H3123" s="3">
        <f>INT((MONTH(_2024[[#This Row],[Semana n º Data]])-1)/3)+1</f>
        <v>3</v>
      </c>
    </row>
    <row r="3124" spans="1:8" x14ac:dyDescent="0.25">
      <c r="A3124" t="s">
        <v>273</v>
      </c>
      <c r="B3124">
        <f>+WEEKNUM(_2024[[#This Row],[Semana n º Data]],2)</f>
        <v>37</v>
      </c>
      <c r="C3124">
        <v>21</v>
      </c>
      <c r="D3124" t="s">
        <v>7</v>
      </c>
      <c r="E3124" t="str">
        <f>_xlfn.CONCAT(_2024[[#This Row],[Armazém]],_2024[[#This Row],[Data]])</f>
        <v>Lisboa CC Colombo37</v>
      </c>
      <c r="F3124">
        <v>2664.63</v>
      </c>
      <c r="G3124">
        <v>24756.560000000001</v>
      </c>
      <c r="H3124" s="3">
        <f>INT((MONTH(_2024[[#This Row],[Semana n º Data]])-1)/3)+1</f>
        <v>3</v>
      </c>
    </row>
    <row r="3125" spans="1:8" x14ac:dyDescent="0.25">
      <c r="A3125" t="s">
        <v>273</v>
      </c>
      <c r="B3125">
        <f>+WEEKNUM(_2024[[#This Row],[Semana n º Data]],2)</f>
        <v>37</v>
      </c>
      <c r="C3125">
        <v>18</v>
      </c>
      <c r="D3125" t="s">
        <v>12</v>
      </c>
      <c r="E3125" t="str">
        <f>_xlfn.CONCAT(_2024[[#This Row],[Armazém]],_2024[[#This Row],[Data]])</f>
        <v>Porto Aeroporto37</v>
      </c>
      <c r="F3125">
        <v>1469.22</v>
      </c>
      <c r="G3125">
        <v>17439.150000000001</v>
      </c>
      <c r="H3125" s="3">
        <f>INT((MONTH(_2024[[#This Row],[Semana n º Data]])-1)/3)+1</f>
        <v>3</v>
      </c>
    </row>
    <row r="3126" spans="1:8" x14ac:dyDescent="0.25">
      <c r="A3126" t="s">
        <v>273</v>
      </c>
      <c r="B3126">
        <f>+WEEKNUM(_2024[[#This Row],[Semana n º Data]],2)</f>
        <v>37</v>
      </c>
      <c r="C3126">
        <v>27</v>
      </c>
      <c r="D3126" t="s">
        <v>11</v>
      </c>
      <c r="E3126" t="str">
        <f>_xlfn.CONCAT(_2024[[#This Row],[Armazém]],_2024[[#This Row],[Data]])</f>
        <v>Oeiras C.C. Parque Oeiras37</v>
      </c>
      <c r="F3126">
        <v>3153.03</v>
      </c>
      <c r="G3126">
        <v>13145.04</v>
      </c>
      <c r="H3126" s="3">
        <f>INT((MONTH(_2024[[#This Row],[Semana n º Data]])-1)/3)+1</f>
        <v>3</v>
      </c>
    </row>
    <row r="3127" spans="1:8" x14ac:dyDescent="0.25">
      <c r="A3127" t="s">
        <v>273</v>
      </c>
      <c r="B3127">
        <f>+WEEKNUM(_2024[[#This Row],[Semana n º Data]],2)</f>
        <v>37</v>
      </c>
      <c r="C3127">
        <v>19</v>
      </c>
      <c r="D3127" t="s">
        <v>3</v>
      </c>
      <c r="E3127" t="str">
        <f>_xlfn.CONCAT(_2024[[#This Row],[Armazém]],_2024[[#This Row],[Data]])</f>
        <v>Braga37</v>
      </c>
      <c r="F3127">
        <v>2239.44</v>
      </c>
      <c r="G3127">
        <v>8177.96</v>
      </c>
      <c r="H3127" s="3">
        <f>INT((MONTH(_2024[[#This Row],[Semana n º Data]])-1)/3)+1</f>
        <v>3</v>
      </c>
    </row>
    <row r="3128" spans="1:8" x14ac:dyDescent="0.25">
      <c r="A3128" t="s">
        <v>273</v>
      </c>
      <c r="B3128">
        <f>+WEEKNUM(_2024[[#This Row],[Semana n º Data]],2)</f>
        <v>37</v>
      </c>
      <c r="C3128">
        <v>28</v>
      </c>
      <c r="D3128" t="s">
        <v>9</v>
      </c>
      <c r="E3128" t="str">
        <f>_xlfn.CONCAT(_2024[[#This Row],[Armazém]],_2024[[#This Row],[Data]])</f>
        <v>Lisbona Praca Dom Pedro37</v>
      </c>
      <c r="F3128">
        <v>3220.35</v>
      </c>
      <c r="G3128">
        <v>18000</v>
      </c>
      <c r="H3128" s="3">
        <f>INT((MONTH(_2024[[#This Row],[Semana n º Data]])-1)/3)+1</f>
        <v>3</v>
      </c>
    </row>
    <row r="3129" spans="1:8" x14ac:dyDescent="0.25">
      <c r="A3129" t="s">
        <v>273</v>
      </c>
      <c r="B3129">
        <f>+WEEKNUM(_2024[[#This Row],[Semana n º Data]],2)</f>
        <v>37</v>
      </c>
      <c r="C3129">
        <v>23</v>
      </c>
      <c r="D3129" t="s">
        <v>14</v>
      </c>
      <c r="E3129" t="str">
        <f>_xlfn.CONCAT(_2024[[#This Row],[Armazém]],_2024[[#This Row],[Data]])</f>
        <v>Lisbona Alcochete37</v>
      </c>
      <c r="F3129">
        <v>3231.86</v>
      </c>
      <c r="G3129">
        <v>17025.05</v>
      </c>
      <c r="H3129" s="3">
        <f>INT((MONTH(_2024[[#This Row],[Semana n º Data]])-1)/3)+1</f>
        <v>3</v>
      </c>
    </row>
    <row r="3130" spans="1:8" x14ac:dyDescent="0.25">
      <c r="A3130" t="s">
        <v>273</v>
      </c>
      <c r="B3130">
        <f>+WEEKNUM(_2024[[#This Row],[Semana n º Data]],2)</f>
        <v>37</v>
      </c>
      <c r="C3130">
        <v>29</v>
      </c>
      <c r="D3130" t="s">
        <v>2</v>
      </c>
      <c r="E3130" t="str">
        <f>_xlfn.CONCAT(_2024[[#This Row],[Armazém]],_2024[[#This Row],[Data]])</f>
        <v>Almancil Outlet37</v>
      </c>
      <c r="F3130">
        <v>2361.0100000000002</v>
      </c>
      <c r="G3130">
        <v>18240.28</v>
      </c>
      <c r="H3130" s="3">
        <f>INT((MONTH(_2024[[#This Row],[Semana n º Data]])-1)/3)+1</f>
        <v>3</v>
      </c>
    </row>
    <row r="3131" spans="1:8" x14ac:dyDescent="0.25">
      <c r="A3131" t="s">
        <v>273</v>
      </c>
      <c r="B3131">
        <f>+WEEKNUM(_2024[[#This Row],[Semana n º Data]],2)</f>
        <v>37</v>
      </c>
      <c r="C3131">
        <v>30</v>
      </c>
      <c r="D3131" t="s">
        <v>6</v>
      </c>
      <c r="E3131" t="str">
        <f>_xlfn.CONCAT(_2024[[#This Row],[Armazém]],_2024[[#This Row],[Data]])</f>
        <v>Lisboa CC Amoreiras37</v>
      </c>
      <c r="F3131">
        <v>1275.24</v>
      </c>
      <c r="G3131">
        <v>13922.71</v>
      </c>
      <c r="H3131" s="3">
        <f>INT((MONTH(_2024[[#This Row],[Semana n º Data]])-1)/3)+1</f>
        <v>3</v>
      </c>
    </row>
    <row r="3132" spans="1:8" x14ac:dyDescent="0.25">
      <c r="A3132" t="s">
        <v>274</v>
      </c>
      <c r="B3132">
        <f>+WEEKNUM(_2024[[#This Row],[Semana n º Data]],2)</f>
        <v>37</v>
      </c>
      <c r="C3132">
        <v>20</v>
      </c>
      <c r="D3132" t="s">
        <v>4</v>
      </c>
      <c r="E3132" t="str">
        <f>_xlfn.CONCAT(_2024[[#This Row],[Armazém]],_2024[[#This Row],[Data]])</f>
        <v>Coimbra CC Dolce Vita37</v>
      </c>
      <c r="F3132">
        <v>2007.92</v>
      </c>
      <c r="G3132">
        <v>12464.4</v>
      </c>
      <c r="H3132" s="3">
        <f>INT((MONTH(_2024[[#This Row],[Semana n º Data]])-1)/3)+1</f>
        <v>3</v>
      </c>
    </row>
    <row r="3133" spans="1:8" x14ac:dyDescent="0.25">
      <c r="A3133" t="s">
        <v>274</v>
      </c>
      <c r="B3133">
        <f>+WEEKNUM(_2024[[#This Row],[Semana n º Data]],2)</f>
        <v>37</v>
      </c>
      <c r="C3133">
        <v>24</v>
      </c>
      <c r="D3133" t="s">
        <v>10</v>
      </c>
      <c r="E3133" t="str">
        <f>_xlfn.CONCAT(_2024[[#This Row],[Armazém]],_2024[[#This Row],[Data]])</f>
        <v>Madeira Funchal CC La37</v>
      </c>
      <c r="F3133">
        <v>1934.46</v>
      </c>
      <c r="G3133">
        <v>14000</v>
      </c>
      <c r="H3133" s="3">
        <f>INT((MONTH(_2024[[#This Row],[Semana n º Data]])-1)/3)+1</f>
        <v>3</v>
      </c>
    </row>
    <row r="3134" spans="1:8" x14ac:dyDescent="0.25">
      <c r="A3134" t="s">
        <v>274</v>
      </c>
      <c r="B3134">
        <f>+WEEKNUM(_2024[[#This Row],[Semana n º Data]],2)</f>
        <v>37</v>
      </c>
      <c r="C3134">
        <v>22</v>
      </c>
      <c r="D3134" t="s">
        <v>5</v>
      </c>
      <c r="E3134" t="str">
        <f>_xlfn.CONCAT(_2024[[#This Row],[Armazém]],_2024[[#This Row],[Data]])</f>
        <v>Faro CC Forum Algarve37</v>
      </c>
      <c r="F3134">
        <v>1630.89</v>
      </c>
      <c r="G3134">
        <v>10797.58</v>
      </c>
      <c r="H3134" s="3">
        <f>INT((MONTH(_2024[[#This Row],[Semana n º Data]])-1)/3)+1</f>
        <v>3</v>
      </c>
    </row>
    <row r="3135" spans="1:8" x14ac:dyDescent="0.25">
      <c r="A3135" t="s">
        <v>274</v>
      </c>
      <c r="B3135">
        <f>+WEEKNUM(_2024[[#This Row],[Semana n º Data]],2)</f>
        <v>37</v>
      </c>
      <c r="C3135">
        <v>26</v>
      </c>
      <c r="D3135" t="s">
        <v>13</v>
      </c>
      <c r="E3135" t="str">
        <f>_xlfn.CONCAT(_2024[[#This Row],[Armazém]],_2024[[#This Row],[Data]])</f>
        <v>Porto CC Norte Shopping37</v>
      </c>
      <c r="F3135">
        <v>3423.18</v>
      </c>
      <c r="G3135">
        <v>22000</v>
      </c>
      <c r="H3135" s="3">
        <f>INT((MONTH(_2024[[#This Row],[Semana n º Data]])-1)/3)+1</f>
        <v>3</v>
      </c>
    </row>
    <row r="3136" spans="1:8" x14ac:dyDescent="0.25">
      <c r="A3136" t="s">
        <v>274</v>
      </c>
      <c r="B3136">
        <f>+WEEKNUM(_2024[[#This Row],[Semana n º Data]],2)</f>
        <v>37</v>
      </c>
      <c r="C3136">
        <v>21</v>
      </c>
      <c r="D3136" t="s">
        <v>7</v>
      </c>
      <c r="E3136" t="str">
        <f>_xlfn.CONCAT(_2024[[#This Row],[Armazém]],_2024[[#This Row],[Data]])</f>
        <v>Lisboa CC Colombo37</v>
      </c>
      <c r="F3136">
        <v>2233.7600000000002</v>
      </c>
      <c r="G3136">
        <v>24756.560000000001</v>
      </c>
      <c r="H3136" s="3">
        <f>INT((MONTH(_2024[[#This Row],[Semana n º Data]])-1)/3)+1</f>
        <v>3</v>
      </c>
    </row>
    <row r="3137" spans="1:8" x14ac:dyDescent="0.25">
      <c r="A3137" t="s">
        <v>274</v>
      </c>
      <c r="B3137">
        <f>+WEEKNUM(_2024[[#This Row],[Semana n º Data]],2)</f>
        <v>37</v>
      </c>
      <c r="C3137">
        <v>18</v>
      </c>
      <c r="D3137" t="s">
        <v>12</v>
      </c>
      <c r="E3137" t="str">
        <f>_xlfn.CONCAT(_2024[[#This Row],[Armazém]],_2024[[#This Row],[Data]])</f>
        <v>Porto Aeroporto37</v>
      </c>
      <c r="F3137">
        <v>2143.25</v>
      </c>
      <c r="G3137">
        <v>17439.150000000001</v>
      </c>
      <c r="H3137" s="3">
        <f>INT((MONTH(_2024[[#This Row],[Semana n º Data]])-1)/3)+1</f>
        <v>3</v>
      </c>
    </row>
    <row r="3138" spans="1:8" x14ac:dyDescent="0.25">
      <c r="A3138" t="s">
        <v>274</v>
      </c>
      <c r="B3138">
        <f>+WEEKNUM(_2024[[#This Row],[Semana n º Data]],2)</f>
        <v>37</v>
      </c>
      <c r="C3138">
        <v>27</v>
      </c>
      <c r="D3138" t="s">
        <v>11</v>
      </c>
      <c r="E3138" t="str">
        <f>_xlfn.CONCAT(_2024[[#This Row],[Armazém]],_2024[[#This Row],[Data]])</f>
        <v>Oeiras C.C. Parque Oeiras37</v>
      </c>
      <c r="F3138">
        <v>2011.09</v>
      </c>
      <c r="G3138">
        <v>13145.04</v>
      </c>
      <c r="H3138" s="3">
        <f>INT((MONTH(_2024[[#This Row],[Semana n º Data]])-1)/3)+1</f>
        <v>3</v>
      </c>
    </row>
    <row r="3139" spans="1:8" x14ac:dyDescent="0.25">
      <c r="A3139" t="s">
        <v>274</v>
      </c>
      <c r="B3139">
        <f>+WEEKNUM(_2024[[#This Row],[Semana n º Data]],2)</f>
        <v>37</v>
      </c>
      <c r="C3139">
        <v>28</v>
      </c>
      <c r="D3139" t="s">
        <v>9</v>
      </c>
      <c r="E3139" t="str">
        <f>_xlfn.CONCAT(_2024[[#This Row],[Armazém]],_2024[[#This Row],[Data]])</f>
        <v>Lisbona Praca Dom Pedro37</v>
      </c>
      <c r="F3139">
        <v>3239.7</v>
      </c>
      <c r="G3139">
        <v>18000</v>
      </c>
      <c r="H3139" s="3">
        <f>INT((MONTH(_2024[[#This Row],[Semana n º Data]])-1)/3)+1</f>
        <v>3</v>
      </c>
    </row>
    <row r="3140" spans="1:8" x14ac:dyDescent="0.25">
      <c r="A3140" t="s">
        <v>274</v>
      </c>
      <c r="B3140">
        <f>+WEEKNUM(_2024[[#This Row],[Semana n º Data]],2)</f>
        <v>37</v>
      </c>
      <c r="C3140">
        <v>23</v>
      </c>
      <c r="D3140" t="s">
        <v>14</v>
      </c>
      <c r="E3140" t="str">
        <f>_xlfn.CONCAT(_2024[[#This Row],[Armazém]],_2024[[#This Row],[Data]])</f>
        <v>Lisbona Alcochete37</v>
      </c>
      <c r="F3140">
        <v>3838.23</v>
      </c>
      <c r="G3140">
        <v>17025.05</v>
      </c>
      <c r="H3140" s="3">
        <f>INT((MONTH(_2024[[#This Row],[Semana n º Data]])-1)/3)+1</f>
        <v>3</v>
      </c>
    </row>
    <row r="3141" spans="1:8" x14ac:dyDescent="0.25">
      <c r="A3141" t="s">
        <v>274</v>
      </c>
      <c r="B3141">
        <f>+WEEKNUM(_2024[[#This Row],[Semana n º Data]],2)</f>
        <v>37</v>
      </c>
      <c r="C3141">
        <v>29</v>
      </c>
      <c r="D3141" t="s">
        <v>2</v>
      </c>
      <c r="E3141" t="str">
        <f>_xlfn.CONCAT(_2024[[#This Row],[Armazém]],_2024[[#This Row],[Data]])</f>
        <v>Almancil Outlet37</v>
      </c>
      <c r="F3141">
        <v>1966.39</v>
      </c>
      <c r="G3141">
        <v>18240.28</v>
      </c>
      <c r="H3141" s="3">
        <f>INT((MONTH(_2024[[#This Row],[Semana n º Data]])-1)/3)+1</f>
        <v>3</v>
      </c>
    </row>
    <row r="3142" spans="1:8" x14ac:dyDescent="0.25">
      <c r="A3142" t="s">
        <v>274</v>
      </c>
      <c r="B3142">
        <f>+WEEKNUM(_2024[[#This Row],[Semana n º Data]],2)</f>
        <v>37</v>
      </c>
      <c r="C3142">
        <v>30</v>
      </c>
      <c r="D3142" t="s">
        <v>6</v>
      </c>
      <c r="E3142" t="str">
        <f>_xlfn.CONCAT(_2024[[#This Row],[Armazém]],_2024[[#This Row],[Data]])</f>
        <v>Lisboa CC Amoreiras37</v>
      </c>
      <c r="F3142">
        <v>1892.56</v>
      </c>
      <c r="G3142">
        <v>13922.71</v>
      </c>
      <c r="H3142" s="3">
        <f>INT((MONTH(_2024[[#This Row],[Semana n º Data]])-1)/3)+1</f>
        <v>3</v>
      </c>
    </row>
    <row r="3143" spans="1:8" x14ac:dyDescent="0.25">
      <c r="A3143" t="s">
        <v>275</v>
      </c>
      <c r="B3143">
        <f>+WEEKNUM(_2024[[#This Row],[Semana n º Data]],2)</f>
        <v>38</v>
      </c>
      <c r="C3143">
        <v>20</v>
      </c>
      <c r="D3143" t="s">
        <v>4</v>
      </c>
      <c r="E3143" t="str">
        <f>_xlfn.CONCAT(_2024[[#This Row],[Armazém]],_2024[[#This Row],[Data]])</f>
        <v>Coimbra CC Dolce Vita38</v>
      </c>
      <c r="F3143">
        <v>802.23</v>
      </c>
      <c r="G3143">
        <v>10231.719999999999</v>
      </c>
      <c r="H3143" s="3">
        <f>INT((MONTH(_2024[[#This Row],[Semana n º Data]])-1)/3)+1</f>
        <v>3</v>
      </c>
    </row>
    <row r="3144" spans="1:8" x14ac:dyDescent="0.25">
      <c r="A3144" t="s">
        <v>275</v>
      </c>
      <c r="B3144">
        <f>+WEEKNUM(_2024[[#This Row],[Semana n º Data]],2)</f>
        <v>38</v>
      </c>
      <c r="C3144">
        <v>24</v>
      </c>
      <c r="D3144" t="s">
        <v>10</v>
      </c>
      <c r="E3144" t="str">
        <f>_xlfn.CONCAT(_2024[[#This Row],[Armazém]],_2024[[#This Row],[Data]])</f>
        <v>Madeira Funchal CC La38</v>
      </c>
      <c r="F3144">
        <v>1321.9</v>
      </c>
      <c r="G3144">
        <v>10000</v>
      </c>
      <c r="H3144" s="3">
        <f>INT((MONTH(_2024[[#This Row],[Semana n º Data]])-1)/3)+1</f>
        <v>3</v>
      </c>
    </row>
    <row r="3145" spans="1:8" x14ac:dyDescent="0.25">
      <c r="A3145" t="s">
        <v>275</v>
      </c>
      <c r="B3145">
        <f>+WEEKNUM(_2024[[#This Row],[Semana n º Data]],2)</f>
        <v>38</v>
      </c>
      <c r="C3145">
        <v>22</v>
      </c>
      <c r="D3145" t="s">
        <v>5</v>
      </c>
      <c r="E3145" t="str">
        <f>_xlfn.CONCAT(_2024[[#This Row],[Armazém]],_2024[[#This Row],[Data]])</f>
        <v>Faro CC Forum Algarve38</v>
      </c>
      <c r="F3145">
        <v>698.82</v>
      </c>
      <c r="G3145">
        <v>9864.61</v>
      </c>
      <c r="H3145" s="3">
        <f>INT((MONTH(_2024[[#This Row],[Semana n º Data]])-1)/3)+1</f>
        <v>3</v>
      </c>
    </row>
    <row r="3146" spans="1:8" x14ac:dyDescent="0.25">
      <c r="A3146" t="s">
        <v>275</v>
      </c>
      <c r="B3146">
        <f>+WEEKNUM(_2024[[#This Row],[Semana n º Data]],2)</f>
        <v>38</v>
      </c>
      <c r="C3146">
        <v>26</v>
      </c>
      <c r="D3146" t="s">
        <v>13</v>
      </c>
      <c r="E3146" t="str">
        <f>_xlfn.CONCAT(_2024[[#This Row],[Armazém]],_2024[[#This Row],[Data]])</f>
        <v>Porto CC Norte Shopping38</v>
      </c>
      <c r="F3146">
        <v>1102.1500000000001</v>
      </c>
      <c r="G3146">
        <v>21000</v>
      </c>
      <c r="H3146" s="3">
        <f>INT((MONTH(_2024[[#This Row],[Semana n º Data]])-1)/3)+1</f>
        <v>3</v>
      </c>
    </row>
    <row r="3147" spans="1:8" x14ac:dyDescent="0.25">
      <c r="A3147" t="s">
        <v>275</v>
      </c>
      <c r="B3147">
        <f>+WEEKNUM(_2024[[#This Row],[Semana n º Data]],2)</f>
        <v>38</v>
      </c>
      <c r="C3147">
        <v>21</v>
      </c>
      <c r="D3147" t="s">
        <v>7</v>
      </c>
      <c r="E3147" t="str">
        <f>_xlfn.CONCAT(_2024[[#This Row],[Armazém]],_2024[[#This Row],[Data]])</f>
        <v>Lisboa CC Colombo38</v>
      </c>
      <c r="F3147">
        <v>1353.87</v>
      </c>
      <c r="G3147">
        <v>19767.39</v>
      </c>
      <c r="H3147" s="3">
        <f>INT((MONTH(_2024[[#This Row],[Semana n º Data]])-1)/3)+1</f>
        <v>3</v>
      </c>
    </row>
    <row r="3148" spans="1:8" x14ac:dyDescent="0.25">
      <c r="A3148" t="s">
        <v>275</v>
      </c>
      <c r="B3148">
        <f>+WEEKNUM(_2024[[#This Row],[Semana n º Data]],2)</f>
        <v>38</v>
      </c>
      <c r="C3148">
        <v>18</v>
      </c>
      <c r="D3148" t="s">
        <v>12</v>
      </c>
      <c r="E3148" t="str">
        <f>_xlfn.CONCAT(_2024[[#This Row],[Armazém]],_2024[[#This Row],[Data]])</f>
        <v>Porto Aeroporto38</v>
      </c>
      <c r="F3148">
        <v>2561.31</v>
      </c>
      <c r="G3148">
        <v>14806.59</v>
      </c>
      <c r="H3148" s="3">
        <f>INT((MONTH(_2024[[#This Row],[Semana n º Data]])-1)/3)+1</f>
        <v>3</v>
      </c>
    </row>
    <row r="3149" spans="1:8" x14ac:dyDescent="0.25">
      <c r="A3149" t="s">
        <v>275</v>
      </c>
      <c r="B3149">
        <f>+WEEKNUM(_2024[[#This Row],[Semana n º Data]],2)</f>
        <v>38</v>
      </c>
      <c r="C3149">
        <v>27</v>
      </c>
      <c r="D3149" t="s">
        <v>11</v>
      </c>
      <c r="E3149" t="str">
        <f>_xlfn.CONCAT(_2024[[#This Row],[Armazém]],_2024[[#This Row],[Data]])</f>
        <v>Oeiras C.C. Parque Oeiras38</v>
      </c>
      <c r="F3149">
        <v>1074.32</v>
      </c>
      <c r="G3149">
        <v>10770.21</v>
      </c>
      <c r="H3149" s="3">
        <f>INT((MONTH(_2024[[#This Row],[Semana n º Data]])-1)/3)+1</f>
        <v>3</v>
      </c>
    </row>
    <row r="3150" spans="1:8" x14ac:dyDescent="0.25">
      <c r="A3150" t="s">
        <v>275</v>
      </c>
      <c r="B3150">
        <f>+WEEKNUM(_2024[[#This Row],[Semana n º Data]],2)</f>
        <v>38</v>
      </c>
      <c r="C3150">
        <v>19</v>
      </c>
      <c r="D3150" t="s">
        <v>3</v>
      </c>
      <c r="E3150" t="str">
        <f>_xlfn.CONCAT(_2024[[#This Row],[Armazém]],_2024[[#This Row],[Data]])</f>
        <v>Braga38</v>
      </c>
      <c r="F3150">
        <v>1065.67</v>
      </c>
      <c r="G3150">
        <v>10575.48</v>
      </c>
      <c r="H3150" s="3">
        <f>INT((MONTH(_2024[[#This Row],[Semana n º Data]])-1)/3)+1</f>
        <v>3</v>
      </c>
    </row>
    <row r="3151" spans="1:8" x14ac:dyDescent="0.25">
      <c r="A3151" t="s">
        <v>275</v>
      </c>
      <c r="B3151">
        <f>+WEEKNUM(_2024[[#This Row],[Semana n º Data]],2)</f>
        <v>38</v>
      </c>
      <c r="C3151">
        <v>28</v>
      </c>
      <c r="D3151" t="s">
        <v>9</v>
      </c>
      <c r="E3151" t="str">
        <f>_xlfn.CONCAT(_2024[[#This Row],[Armazém]],_2024[[#This Row],[Data]])</f>
        <v>Lisbona Praca Dom Pedro38</v>
      </c>
      <c r="F3151">
        <v>3918.13</v>
      </c>
      <c r="G3151">
        <v>19000</v>
      </c>
      <c r="H3151" s="3">
        <f>INT((MONTH(_2024[[#This Row],[Semana n º Data]])-1)/3)+1</f>
        <v>3</v>
      </c>
    </row>
    <row r="3152" spans="1:8" x14ac:dyDescent="0.25">
      <c r="A3152" t="s">
        <v>275</v>
      </c>
      <c r="B3152">
        <f>+WEEKNUM(_2024[[#This Row],[Semana n º Data]],2)</f>
        <v>38</v>
      </c>
      <c r="C3152">
        <v>23</v>
      </c>
      <c r="D3152" t="s">
        <v>14</v>
      </c>
      <c r="E3152" t="str">
        <f>_xlfn.CONCAT(_2024[[#This Row],[Armazém]],_2024[[#This Row],[Data]])</f>
        <v>Lisbona Alcochete38</v>
      </c>
      <c r="F3152">
        <v>2379.58</v>
      </c>
      <c r="G3152">
        <v>18632.599999999999</v>
      </c>
      <c r="H3152" s="3">
        <f>INT((MONTH(_2024[[#This Row],[Semana n º Data]])-1)/3)+1</f>
        <v>3</v>
      </c>
    </row>
    <row r="3153" spans="1:8" x14ac:dyDescent="0.25">
      <c r="A3153" t="s">
        <v>275</v>
      </c>
      <c r="B3153">
        <f>+WEEKNUM(_2024[[#This Row],[Semana n º Data]],2)</f>
        <v>38</v>
      </c>
      <c r="C3153">
        <v>29</v>
      </c>
      <c r="D3153" t="s">
        <v>2</v>
      </c>
      <c r="E3153" t="str">
        <f>_xlfn.CONCAT(_2024[[#This Row],[Armazém]],_2024[[#This Row],[Data]])</f>
        <v>Almancil Outlet38</v>
      </c>
      <c r="F3153">
        <v>1762.16</v>
      </c>
      <c r="G3153">
        <v>12371.85</v>
      </c>
      <c r="H3153" s="3">
        <f>INT((MONTH(_2024[[#This Row],[Semana n º Data]])-1)/3)+1</f>
        <v>3</v>
      </c>
    </row>
    <row r="3154" spans="1:8" x14ac:dyDescent="0.25">
      <c r="A3154" t="s">
        <v>275</v>
      </c>
      <c r="B3154">
        <f>+WEEKNUM(_2024[[#This Row],[Semana n º Data]],2)</f>
        <v>38</v>
      </c>
      <c r="C3154">
        <v>30</v>
      </c>
      <c r="D3154" t="s">
        <v>6</v>
      </c>
      <c r="E3154" t="str">
        <f>_xlfn.CONCAT(_2024[[#This Row],[Armazém]],_2024[[#This Row],[Data]])</f>
        <v>Lisboa CC Amoreiras38</v>
      </c>
      <c r="F3154">
        <v>1720.95</v>
      </c>
      <c r="G3154">
        <v>11451.65</v>
      </c>
      <c r="H3154" s="3">
        <f>INT((MONTH(_2024[[#This Row],[Semana n º Data]])-1)/3)+1</f>
        <v>3</v>
      </c>
    </row>
    <row r="3155" spans="1:8" x14ac:dyDescent="0.25">
      <c r="A3155" t="s">
        <v>276</v>
      </c>
      <c r="B3155">
        <f>+WEEKNUM(_2024[[#This Row],[Semana n º Data]],2)</f>
        <v>38</v>
      </c>
      <c r="C3155">
        <v>20</v>
      </c>
      <c r="D3155" t="s">
        <v>4</v>
      </c>
      <c r="E3155" t="str">
        <f>_xlfn.CONCAT(_2024[[#This Row],[Armazém]],_2024[[#This Row],[Data]])</f>
        <v>Coimbra CC Dolce Vita38</v>
      </c>
      <c r="F3155">
        <v>1044.45</v>
      </c>
      <c r="G3155">
        <v>10231.719999999999</v>
      </c>
      <c r="H3155" s="3">
        <f>INT((MONTH(_2024[[#This Row],[Semana n º Data]])-1)/3)+1</f>
        <v>3</v>
      </c>
    </row>
    <row r="3156" spans="1:8" x14ac:dyDescent="0.25">
      <c r="A3156" t="s">
        <v>276</v>
      </c>
      <c r="B3156">
        <f>+WEEKNUM(_2024[[#This Row],[Semana n º Data]],2)</f>
        <v>38</v>
      </c>
      <c r="C3156">
        <v>24</v>
      </c>
      <c r="D3156" t="s">
        <v>10</v>
      </c>
      <c r="E3156" t="str">
        <f>_xlfn.CONCAT(_2024[[#This Row],[Armazém]],_2024[[#This Row],[Data]])</f>
        <v>Madeira Funchal CC La38</v>
      </c>
      <c r="F3156">
        <v>1360.37</v>
      </c>
      <c r="G3156">
        <v>10000</v>
      </c>
      <c r="H3156" s="3">
        <f>INT((MONTH(_2024[[#This Row],[Semana n º Data]])-1)/3)+1</f>
        <v>3</v>
      </c>
    </row>
    <row r="3157" spans="1:8" x14ac:dyDescent="0.25">
      <c r="A3157" t="s">
        <v>276</v>
      </c>
      <c r="B3157">
        <f>+WEEKNUM(_2024[[#This Row],[Semana n º Data]],2)</f>
        <v>38</v>
      </c>
      <c r="C3157">
        <v>22</v>
      </c>
      <c r="D3157" t="s">
        <v>5</v>
      </c>
      <c r="E3157" t="str">
        <f>_xlfn.CONCAT(_2024[[#This Row],[Armazém]],_2024[[#This Row],[Data]])</f>
        <v>Faro CC Forum Algarve38</v>
      </c>
      <c r="F3157">
        <v>814.04</v>
      </c>
      <c r="G3157">
        <v>9864.61</v>
      </c>
      <c r="H3157" s="3">
        <f>INT((MONTH(_2024[[#This Row],[Semana n º Data]])-1)/3)+1</f>
        <v>3</v>
      </c>
    </row>
    <row r="3158" spans="1:8" x14ac:dyDescent="0.25">
      <c r="A3158" t="s">
        <v>276</v>
      </c>
      <c r="B3158">
        <f>+WEEKNUM(_2024[[#This Row],[Semana n º Data]],2)</f>
        <v>38</v>
      </c>
      <c r="C3158">
        <v>26</v>
      </c>
      <c r="D3158" t="s">
        <v>13</v>
      </c>
      <c r="E3158" t="str">
        <f>_xlfn.CONCAT(_2024[[#This Row],[Armazém]],_2024[[#This Row],[Data]])</f>
        <v>Porto CC Norte Shopping38</v>
      </c>
      <c r="F3158">
        <v>649.41999999999996</v>
      </c>
      <c r="G3158">
        <v>21000</v>
      </c>
      <c r="H3158" s="3">
        <f>INT((MONTH(_2024[[#This Row],[Semana n º Data]])-1)/3)+1</f>
        <v>3</v>
      </c>
    </row>
    <row r="3159" spans="1:8" x14ac:dyDescent="0.25">
      <c r="A3159" t="s">
        <v>276</v>
      </c>
      <c r="B3159">
        <f>+WEEKNUM(_2024[[#This Row],[Semana n º Data]],2)</f>
        <v>38</v>
      </c>
      <c r="C3159">
        <v>21</v>
      </c>
      <c r="D3159" t="s">
        <v>7</v>
      </c>
      <c r="E3159" t="str">
        <f>_xlfn.CONCAT(_2024[[#This Row],[Armazém]],_2024[[#This Row],[Data]])</f>
        <v>Lisboa CC Colombo38</v>
      </c>
      <c r="F3159">
        <v>2029.21</v>
      </c>
      <c r="G3159">
        <v>19767.39</v>
      </c>
      <c r="H3159" s="3">
        <f>INT((MONTH(_2024[[#This Row],[Semana n º Data]])-1)/3)+1</f>
        <v>3</v>
      </c>
    </row>
    <row r="3160" spans="1:8" x14ac:dyDescent="0.25">
      <c r="A3160" t="s">
        <v>276</v>
      </c>
      <c r="B3160">
        <f>+WEEKNUM(_2024[[#This Row],[Semana n º Data]],2)</f>
        <v>38</v>
      </c>
      <c r="C3160">
        <v>18</v>
      </c>
      <c r="D3160" t="s">
        <v>12</v>
      </c>
      <c r="E3160" t="str">
        <f>_xlfn.CONCAT(_2024[[#This Row],[Armazém]],_2024[[#This Row],[Data]])</f>
        <v>Porto Aeroporto38</v>
      </c>
      <c r="F3160">
        <v>2181.35</v>
      </c>
      <c r="G3160">
        <v>14806.59</v>
      </c>
      <c r="H3160" s="3">
        <f>INT((MONTH(_2024[[#This Row],[Semana n º Data]])-1)/3)+1</f>
        <v>3</v>
      </c>
    </row>
    <row r="3161" spans="1:8" x14ac:dyDescent="0.25">
      <c r="A3161" t="s">
        <v>276</v>
      </c>
      <c r="B3161">
        <f>+WEEKNUM(_2024[[#This Row],[Semana n º Data]],2)</f>
        <v>38</v>
      </c>
      <c r="C3161">
        <v>27</v>
      </c>
      <c r="D3161" t="s">
        <v>11</v>
      </c>
      <c r="E3161" t="str">
        <f>_xlfn.CONCAT(_2024[[#This Row],[Armazém]],_2024[[#This Row],[Data]])</f>
        <v>Oeiras C.C. Parque Oeiras38</v>
      </c>
      <c r="F3161">
        <v>945.81</v>
      </c>
      <c r="G3161">
        <v>10770.21</v>
      </c>
      <c r="H3161" s="3">
        <f>INT((MONTH(_2024[[#This Row],[Semana n º Data]])-1)/3)+1</f>
        <v>3</v>
      </c>
    </row>
    <row r="3162" spans="1:8" x14ac:dyDescent="0.25">
      <c r="A3162" t="s">
        <v>276</v>
      </c>
      <c r="B3162">
        <f>+WEEKNUM(_2024[[#This Row],[Semana n º Data]],2)</f>
        <v>38</v>
      </c>
      <c r="C3162">
        <v>19</v>
      </c>
      <c r="D3162" t="s">
        <v>3</v>
      </c>
      <c r="E3162" t="str">
        <f>_xlfn.CONCAT(_2024[[#This Row],[Armazém]],_2024[[#This Row],[Data]])</f>
        <v>Braga38</v>
      </c>
      <c r="F3162">
        <v>943.59</v>
      </c>
      <c r="G3162">
        <v>10575.48</v>
      </c>
      <c r="H3162" s="3">
        <f>INT((MONTH(_2024[[#This Row],[Semana n º Data]])-1)/3)+1</f>
        <v>3</v>
      </c>
    </row>
    <row r="3163" spans="1:8" x14ac:dyDescent="0.25">
      <c r="A3163" t="s">
        <v>276</v>
      </c>
      <c r="B3163">
        <f>+WEEKNUM(_2024[[#This Row],[Semana n º Data]],2)</f>
        <v>38</v>
      </c>
      <c r="C3163">
        <v>28</v>
      </c>
      <c r="D3163" t="s">
        <v>9</v>
      </c>
      <c r="E3163" t="str">
        <f>_xlfn.CONCAT(_2024[[#This Row],[Armazém]],_2024[[#This Row],[Data]])</f>
        <v>Lisbona Praca Dom Pedro38</v>
      </c>
      <c r="F3163">
        <v>2740.91</v>
      </c>
      <c r="G3163">
        <v>19000</v>
      </c>
      <c r="H3163" s="3">
        <f>INT((MONTH(_2024[[#This Row],[Semana n º Data]])-1)/3)+1</f>
        <v>3</v>
      </c>
    </row>
    <row r="3164" spans="1:8" x14ac:dyDescent="0.25">
      <c r="A3164" t="s">
        <v>276</v>
      </c>
      <c r="B3164">
        <f>+WEEKNUM(_2024[[#This Row],[Semana n º Data]],2)</f>
        <v>38</v>
      </c>
      <c r="C3164">
        <v>23</v>
      </c>
      <c r="D3164" t="s">
        <v>14</v>
      </c>
      <c r="E3164" t="str">
        <f>_xlfn.CONCAT(_2024[[#This Row],[Armazém]],_2024[[#This Row],[Data]])</f>
        <v>Lisbona Alcochete38</v>
      </c>
      <c r="F3164">
        <v>1311.37</v>
      </c>
      <c r="G3164">
        <v>18632.599999999999</v>
      </c>
      <c r="H3164" s="3">
        <f>INT((MONTH(_2024[[#This Row],[Semana n º Data]])-1)/3)+1</f>
        <v>3</v>
      </c>
    </row>
    <row r="3165" spans="1:8" x14ac:dyDescent="0.25">
      <c r="A3165" t="s">
        <v>276</v>
      </c>
      <c r="B3165">
        <f>+WEEKNUM(_2024[[#This Row],[Semana n º Data]],2)</f>
        <v>38</v>
      </c>
      <c r="C3165">
        <v>29</v>
      </c>
      <c r="D3165" t="s">
        <v>2</v>
      </c>
      <c r="E3165" t="str">
        <f>_xlfn.CONCAT(_2024[[#This Row],[Armazém]],_2024[[#This Row],[Data]])</f>
        <v>Almancil Outlet38</v>
      </c>
      <c r="F3165">
        <v>1743.18</v>
      </c>
      <c r="G3165">
        <v>12371.85</v>
      </c>
      <c r="H3165" s="3">
        <f>INT((MONTH(_2024[[#This Row],[Semana n º Data]])-1)/3)+1</f>
        <v>3</v>
      </c>
    </row>
    <row r="3166" spans="1:8" x14ac:dyDescent="0.25">
      <c r="A3166" t="s">
        <v>276</v>
      </c>
      <c r="B3166">
        <f>+WEEKNUM(_2024[[#This Row],[Semana n º Data]],2)</f>
        <v>38</v>
      </c>
      <c r="C3166">
        <v>30</v>
      </c>
      <c r="D3166" t="s">
        <v>6</v>
      </c>
      <c r="E3166" t="str">
        <f>_xlfn.CONCAT(_2024[[#This Row],[Armazém]],_2024[[#This Row],[Data]])</f>
        <v>Lisboa CC Amoreiras38</v>
      </c>
      <c r="F3166">
        <v>1395.55</v>
      </c>
      <c r="G3166">
        <v>11451.65</v>
      </c>
      <c r="H3166" s="3">
        <f>INT((MONTH(_2024[[#This Row],[Semana n º Data]])-1)/3)+1</f>
        <v>3</v>
      </c>
    </row>
    <row r="3167" spans="1:8" x14ac:dyDescent="0.25">
      <c r="A3167" t="s">
        <v>277</v>
      </c>
      <c r="B3167">
        <f>+WEEKNUM(_2024[[#This Row],[Semana n º Data]],2)</f>
        <v>38</v>
      </c>
      <c r="C3167">
        <v>20</v>
      </c>
      <c r="D3167" t="s">
        <v>4</v>
      </c>
      <c r="E3167" t="str">
        <f>_xlfn.CONCAT(_2024[[#This Row],[Armazém]],_2024[[#This Row],[Data]])</f>
        <v>Coimbra CC Dolce Vita38</v>
      </c>
      <c r="F3167">
        <v>1172.27</v>
      </c>
      <c r="G3167">
        <v>10231.719999999999</v>
      </c>
      <c r="H3167" s="3">
        <f>INT((MONTH(_2024[[#This Row],[Semana n º Data]])-1)/3)+1</f>
        <v>3</v>
      </c>
    </row>
    <row r="3168" spans="1:8" x14ac:dyDescent="0.25">
      <c r="A3168" t="s">
        <v>277</v>
      </c>
      <c r="B3168">
        <f>+WEEKNUM(_2024[[#This Row],[Semana n º Data]],2)</f>
        <v>38</v>
      </c>
      <c r="C3168">
        <v>24</v>
      </c>
      <c r="D3168" t="s">
        <v>10</v>
      </c>
      <c r="E3168" t="str">
        <f>_xlfn.CONCAT(_2024[[#This Row],[Armazém]],_2024[[#This Row],[Data]])</f>
        <v>Madeira Funchal CC La38</v>
      </c>
      <c r="F3168">
        <v>1235.3699999999999</v>
      </c>
      <c r="G3168">
        <v>10000</v>
      </c>
      <c r="H3168" s="3">
        <f>INT((MONTH(_2024[[#This Row],[Semana n º Data]])-1)/3)+1</f>
        <v>3</v>
      </c>
    </row>
    <row r="3169" spans="1:8" x14ac:dyDescent="0.25">
      <c r="A3169" t="s">
        <v>277</v>
      </c>
      <c r="B3169">
        <f>+WEEKNUM(_2024[[#This Row],[Semana n º Data]],2)</f>
        <v>38</v>
      </c>
      <c r="C3169">
        <v>22</v>
      </c>
      <c r="D3169" t="s">
        <v>5</v>
      </c>
      <c r="E3169" t="str">
        <f>_xlfn.CONCAT(_2024[[#This Row],[Armazém]],_2024[[#This Row],[Data]])</f>
        <v>Faro CC Forum Algarve38</v>
      </c>
      <c r="F3169">
        <v>1237.8599999999999</v>
      </c>
      <c r="G3169">
        <v>9864.61</v>
      </c>
      <c r="H3169" s="3">
        <f>INT((MONTH(_2024[[#This Row],[Semana n º Data]])-1)/3)+1</f>
        <v>3</v>
      </c>
    </row>
    <row r="3170" spans="1:8" x14ac:dyDescent="0.25">
      <c r="A3170" t="s">
        <v>277</v>
      </c>
      <c r="B3170">
        <f>+WEEKNUM(_2024[[#This Row],[Semana n º Data]],2)</f>
        <v>38</v>
      </c>
      <c r="C3170">
        <v>26</v>
      </c>
      <c r="D3170" t="s">
        <v>13</v>
      </c>
      <c r="E3170" t="str">
        <f>_xlfn.CONCAT(_2024[[#This Row],[Armazém]],_2024[[#This Row],[Data]])</f>
        <v>Porto CC Norte Shopping38</v>
      </c>
      <c r="F3170">
        <v>2238.65</v>
      </c>
      <c r="G3170">
        <v>21000</v>
      </c>
      <c r="H3170" s="3">
        <f>INT((MONTH(_2024[[#This Row],[Semana n º Data]])-1)/3)+1</f>
        <v>3</v>
      </c>
    </row>
    <row r="3171" spans="1:8" x14ac:dyDescent="0.25">
      <c r="A3171" t="s">
        <v>277</v>
      </c>
      <c r="B3171">
        <f>+WEEKNUM(_2024[[#This Row],[Semana n º Data]],2)</f>
        <v>38</v>
      </c>
      <c r="C3171">
        <v>21</v>
      </c>
      <c r="D3171" t="s">
        <v>7</v>
      </c>
      <c r="E3171" t="str">
        <f>_xlfn.CONCAT(_2024[[#This Row],[Armazém]],_2024[[#This Row],[Data]])</f>
        <v>Lisboa CC Colombo38</v>
      </c>
      <c r="F3171">
        <v>2244.27</v>
      </c>
      <c r="G3171">
        <v>19767.39</v>
      </c>
      <c r="H3171" s="3">
        <f>INT((MONTH(_2024[[#This Row],[Semana n º Data]])-1)/3)+1</f>
        <v>3</v>
      </c>
    </row>
    <row r="3172" spans="1:8" x14ac:dyDescent="0.25">
      <c r="A3172" t="s">
        <v>277</v>
      </c>
      <c r="B3172">
        <f>+WEEKNUM(_2024[[#This Row],[Semana n º Data]],2)</f>
        <v>38</v>
      </c>
      <c r="C3172">
        <v>18</v>
      </c>
      <c r="D3172" t="s">
        <v>12</v>
      </c>
      <c r="E3172" t="str">
        <f>_xlfn.CONCAT(_2024[[#This Row],[Armazém]],_2024[[#This Row],[Data]])</f>
        <v>Porto Aeroporto38</v>
      </c>
      <c r="F3172">
        <v>2097.04</v>
      </c>
      <c r="G3172">
        <v>14806.59</v>
      </c>
      <c r="H3172" s="3">
        <f>INT((MONTH(_2024[[#This Row],[Semana n º Data]])-1)/3)+1</f>
        <v>3</v>
      </c>
    </row>
    <row r="3173" spans="1:8" x14ac:dyDescent="0.25">
      <c r="A3173" t="s">
        <v>277</v>
      </c>
      <c r="B3173">
        <f>+WEEKNUM(_2024[[#This Row],[Semana n º Data]],2)</f>
        <v>38</v>
      </c>
      <c r="C3173">
        <v>27</v>
      </c>
      <c r="D3173" t="s">
        <v>11</v>
      </c>
      <c r="E3173" t="str">
        <f>_xlfn.CONCAT(_2024[[#This Row],[Armazém]],_2024[[#This Row],[Data]])</f>
        <v>Oeiras C.C. Parque Oeiras38</v>
      </c>
      <c r="F3173">
        <v>1676.48</v>
      </c>
      <c r="G3173">
        <v>10770.21</v>
      </c>
      <c r="H3173" s="3">
        <f>INT((MONTH(_2024[[#This Row],[Semana n º Data]])-1)/3)+1</f>
        <v>3</v>
      </c>
    </row>
    <row r="3174" spans="1:8" x14ac:dyDescent="0.25">
      <c r="A3174" t="s">
        <v>277</v>
      </c>
      <c r="B3174">
        <f>+WEEKNUM(_2024[[#This Row],[Semana n º Data]],2)</f>
        <v>38</v>
      </c>
      <c r="C3174">
        <v>19</v>
      </c>
      <c r="D3174" t="s">
        <v>3</v>
      </c>
      <c r="E3174" t="str">
        <f>_xlfn.CONCAT(_2024[[#This Row],[Armazém]],_2024[[#This Row],[Data]])</f>
        <v>Braga38</v>
      </c>
      <c r="F3174">
        <v>128.22999999999999</v>
      </c>
      <c r="G3174">
        <v>10575.48</v>
      </c>
      <c r="H3174" s="3">
        <f>INT((MONTH(_2024[[#This Row],[Semana n º Data]])-1)/3)+1</f>
        <v>3</v>
      </c>
    </row>
    <row r="3175" spans="1:8" x14ac:dyDescent="0.25">
      <c r="A3175" t="s">
        <v>277</v>
      </c>
      <c r="B3175">
        <f>+WEEKNUM(_2024[[#This Row],[Semana n º Data]],2)</f>
        <v>38</v>
      </c>
      <c r="C3175">
        <v>28</v>
      </c>
      <c r="D3175" t="s">
        <v>9</v>
      </c>
      <c r="E3175" t="str">
        <f>_xlfn.CONCAT(_2024[[#This Row],[Armazém]],_2024[[#This Row],[Data]])</f>
        <v>Lisbona Praca Dom Pedro38</v>
      </c>
      <c r="F3175">
        <v>1813.07</v>
      </c>
      <c r="G3175">
        <v>19000</v>
      </c>
      <c r="H3175" s="3">
        <f>INT((MONTH(_2024[[#This Row],[Semana n º Data]])-1)/3)+1</f>
        <v>3</v>
      </c>
    </row>
    <row r="3176" spans="1:8" x14ac:dyDescent="0.25">
      <c r="A3176" t="s">
        <v>277</v>
      </c>
      <c r="B3176">
        <f>+WEEKNUM(_2024[[#This Row],[Semana n º Data]],2)</f>
        <v>38</v>
      </c>
      <c r="C3176">
        <v>23</v>
      </c>
      <c r="D3176" t="s">
        <v>14</v>
      </c>
      <c r="E3176" t="str">
        <f>_xlfn.CONCAT(_2024[[#This Row],[Armazém]],_2024[[#This Row],[Data]])</f>
        <v>Lisbona Alcochete38</v>
      </c>
      <c r="F3176">
        <v>1201.9000000000001</v>
      </c>
      <c r="G3176">
        <v>18632.599999999999</v>
      </c>
      <c r="H3176" s="3">
        <f>INT((MONTH(_2024[[#This Row],[Semana n º Data]])-1)/3)+1</f>
        <v>3</v>
      </c>
    </row>
    <row r="3177" spans="1:8" x14ac:dyDescent="0.25">
      <c r="A3177" t="s">
        <v>277</v>
      </c>
      <c r="B3177">
        <f>+WEEKNUM(_2024[[#This Row],[Semana n º Data]],2)</f>
        <v>38</v>
      </c>
      <c r="C3177">
        <v>29</v>
      </c>
      <c r="D3177" t="s">
        <v>2</v>
      </c>
      <c r="E3177" t="str">
        <f>_xlfn.CONCAT(_2024[[#This Row],[Armazém]],_2024[[#This Row],[Data]])</f>
        <v>Almancil Outlet38</v>
      </c>
      <c r="F3177">
        <v>1137.47</v>
      </c>
      <c r="G3177">
        <v>12371.85</v>
      </c>
      <c r="H3177" s="3">
        <f>INT((MONTH(_2024[[#This Row],[Semana n º Data]])-1)/3)+1</f>
        <v>3</v>
      </c>
    </row>
    <row r="3178" spans="1:8" x14ac:dyDescent="0.25">
      <c r="A3178" t="s">
        <v>277</v>
      </c>
      <c r="B3178">
        <f>+WEEKNUM(_2024[[#This Row],[Semana n º Data]],2)</f>
        <v>38</v>
      </c>
      <c r="C3178">
        <v>30</v>
      </c>
      <c r="D3178" t="s">
        <v>6</v>
      </c>
      <c r="E3178" t="str">
        <f>_xlfn.CONCAT(_2024[[#This Row],[Armazém]],_2024[[#This Row],[Data]])</f>
        <v>Lisboa CC Amoreiras38</v>
      </c>
      <c r="F3178">
        <v>2051.61</v>
      </c>
      <c r="G3178">
        <v>11451.65</v>
      </c>
      <c r="H3178" s="3">
        <f>INT((MONTH(_2024[[#This Row],[Semana n º Data]])-1)/3)+1</f>
        <v>3</v>
      </c>
    </row>
    <row r="3179" spans="1:8" x14ac:dyDescent="0.25">
      <c r="A3179" t="s">
        <v>278</v>
      </c>
      <c r="B3179">
        <f>+WEEKNUM(_2024[[#This Row],[Semana n º Data]],2)</f>
        <v>38</v>
      </c>
      <c r="C3179">
        <v>20</v>
      </c>
      <c r="D3179" t="s">
        <v>4</v>
      </c>
      <c r="E3179" t="str">
        <f>_xlfn.CONCAT(_2024[[#This Row],[Armazém]],_2024[[#This Row],[Data]])</f>
        <v>Coimbra CC Dolce Vita38</v>
      </c>
      <c r="F3179">
        <v>1553.08</v>
      </c>
      <c r="G3179">
        <v>10231.719999999999</v>
      </c>
      <c r="H3179" s="3">
        <f>INT((MONTH(_2024[[#This Row],[Semana n º Data]])-1)/3)+1</f>
        <v>3</v>
      </c>
    </row>
    <row r="3180" spans="1:8" x14ac:dyDescent="0.25">
      <c r="A3180" t="s">
        <v>278</v>
      </c>
      <c r="B3180">
        <f>+WEEKNUM(_2024[[#This Row],[Semana n º Data]],2)</f>
        <v>38</v>
      </c>
      <c r="C3180">
        <v>24</v>
      </c>
      <c r="D3180" t="s">
        <v>10</v>
      </c>
      <c r="E3180" t="str">
        <f>_xlfn.CONCAT(_2024[[#This Row],[Armazém]],_2024[[#This Row],[Data]])</f>
        <v>Madeira Funchal CC La38</v>
      </c>
      <c r="F3180">
        <v>1341.78</v>
      </c>
      <c r="G3180">
        <v>10000</v>
      </c>
      <c r="H3180" s="3">
        <f>INT((MONTH(_2024[[#This Row],[Semana n º Data]])-1)/3)+1</f>
        <v>3</v>
      </c>
    </row>
    <row r="3181" spans="1:8" x14ac:dyDescent="0.25">
      <c r="A3181" t="s">
        <v>278</v>
      </c>
      <c r="B3181">
        <f>+WEEKNUM(_2024[[#This Row],[Semana n º Data]],2)</f>
        <v>38</v>
      </c>
      <c r="C3181">
        <v>22</v>
      </c>
      <c r="D3181" t="s">
        <v>5</v>
      </c>
      <c r="E3181" t="str">
        <f>_xlfn.CONCAT(_2024[[#This Row],[Armazém]],_2024[[#This Row],[Data]])</f>
        <v>Faro CC Forum Algarve38</v>
      </c>
      <c r="F3181">
        <v>849.86</v>
      </c>
      <c r="G3181">
        <v>9864.61</v>
      </c>
      <c r="H3181" s="3">
        <f>INT((MONTH(_2024[[#This Row],[Semana n º Data]])-1)/3)+1</f>
        <v>3</v>
      </c>
    </row>
    <row r="3182" spans="1:8" x14ac:dyDescent="0.25">
      <c r="A3182" t="s">
        <v>278</v>
      </c>
      <c r="B3182">
        <f>+WEEKNUM(_2024[[#This Row],[Semana n º Data]],2)</f>
        <v>38</v>
      </c>
      <c r="C3182">
        <v>26</v>
      </c>
      <c r="D3182" t="s">
        <v>13</v>
      </c>
      <c r="E3182" t="str">
        <f>_xlfn.CONCAT(_2024[[#This Row],[Armazém]],_2024[[#This Row],[Data]])</f>
        <v>Porto CC Norte Shopping38</v>
      </c>
      <c r="F3182">
        <v>1383.09</v>
      </c>
      <c r="G3182">
        <v>21000</v>
      </c>
      <c r="H3182" s="3">
        <f>INT((MONTH(_2024[[#This Row],[Semana n º Data]])-1)/3)+1</f>
        <v>3</v>
      </c>
    </row>
    <row r="3183" spans="1:8" x14ac:dyDescent="0.25">
      <c r="A3183" t="s">
        <v>278</v>
      </c>
      <c r="B3183">
        <f>+WEEKNUM(_2024[[#This Row],[Semana n º Data]],2)</f>
        <v>38</v>
      </c>
      <c r="C3183">
        <v>21</v>
      </c>
      <c r="D3183" t="s">
        <v>7</v>
      </c>
      <c r="E3183" t="str">
        <f>_xlfn.CONCAT(_2024[[#This Row],[Armazém]],_2024[[#This Row],[Data]])</f>
        <v>Lisboa CC Colombo38</v>
      </c>
      <c r="F3183">
        <v>2865.47</v>
      </c>
      <c r="G3183">
        <v>19767.39</v>
      </c>
      <c r="H3183" s="3">
        <f>INT((MONTH(_2024[[#This Row],[Semana n º Data]])-1)/3)+1</f>
        <v>3</v>
      </c>
    </row>
    <row r="3184" spans="1:8" x14ac:dyDescent="0.25">
      <c r="A3184" t="s">
        <v>278</v>
      </c>
      <c r="B3184">
        <f>+WEEKNUM(_2024[[#This Row],[Semana n º Data]],2)</f>
        <v>38</v>
      </c>
      <c r="C3184">
        <v>18</v>
      </c>
      <c r="D3184" t="s">
        <v>12</v>
      </c>
      <c r="E3184" t="str">
        <f>_xlfn.CONCAT(_2024[[#This Row],[Armazém]],_2024[[#This Row],[Data]])</f>
        <v>Porto Aeroporto38</v>
      </c>
      <c r="F3184">
        <v>2290.96</v>
      </c>
      <c r="G3184">
        <v>14806.59</v>
      </c>
      <c r="H3184" s="3">
        <f>INT((MONTH(_2024[[#This Row],[Semana n º Data]])-1)/3)+1</f>
        <v>3</v>
      </c>
    </row>
    <row r="3185" spans="1:8" x14ac:dyDescent="0.25">
      <c r="A3185" t="s">
        <v>278</v>
      </c>
      <c r="B3185">
        <f>+WEEKNUM(_2024[[#This Row],[Semana n º Data]],2)</f>
        <v>38</v>
      </c>
      <c r="C3185">
        <v>27</v>
      </c>
      <c r="D3185" t="s">
        <v>11</v>
      </c>
      <c r="E3185" t="str">
        <f>_xlfn.CONCAT(_2024[[#This Row],[Armazém]],_2024[[#This Row],[Data]])</f>
        <v>Oeiras C.C. Parque Oeiras38</v>
      </c>
      <c r="F3185">
        <v>1530.34</v>
      </c>
      <c r="G3185">
        <v>10770.21</v>
      </c>
      <c r="H3185" s="3">
        <f>INT((MONTH(_2024[[#This Row],[Semana n º Data]])-1)/3)+1</f>
        <v>3</v>
      </c>
    </row>
    <row r="3186" spans="1:8" x14ac:dyDescent="0.25">
      <c r="A3186" t="s">
        <v>278</v>
      </c>
      <c r="B3186">
        <f>+WEEKNUM(_2024[[#This Row],[Semana n º Data]],2)</f>
        <v>38</v>
      </c>
      <c r="C3186">
        <v>19</v>
      </c>
      <c r="D3186" t="s">
        <v>3</v>
      </c>
      <c r="E3186" t="str">
        <f>_xlfn.CONCAT(_2024[[#This Row],[Armazém]],_2024[[#This Row],[Data]])</f>
        <v>Braga38</v>
      </c>
      <c r="F3186">
        <v>683.55</v>
      </c>
      <c r="G3186">
        <v>10575.48</v>
      </c>
      <c r="H3186" s="3">
        <f>INT((MONTH(_2024[[#This Row],[Semana n º Data]])-1)/3)+1</f>
        <v>3</v>
      </c>
    </row>
    <row r="3187" spans="1:8" x14ac:dyDescent="0.25">
      <c r="A3187" t="s">
        <v>278</v>
      </c>
      <c r="B3187">
        <f>+WEEKNUM(_2024[[#This Row],[Semana n º Data]],2)</f>
        <v>38</v>
      </c>
      <c r="C3187">
        <v>28</v>
      </c>
      <c r="D3187" t="s">
        <v>9</v>
      </c>
      <c r="E3187" t="str">
        <f>_xlfn.CONCAT(_2024[[#This Row],[Armazém]],_2024[[#This Row],[Data]])</f>
        <v>Lisbona Praca Dom Pedro38</v>
      </c>
      <c r="F3187">
        <v>2385.08</v>
      </c>
      <c r="G3187">
        <v>19000</v>
      </c>
      <c r="H3187" s="3">
        <f>INT((MONTH(_2024[[#This Row],[Semana n º Data]])-1)/3)+1</f>
        <v>3</v>
      </c>
    </row>
    <row r="3188" spans="1:8" x14ac:dyDescent="0.25">
      <c r="A3188" t="s">
        <v>278</v>
      </c>
      <c r="B3188">
        <f>+WEEKNUM(_2024[[#This Row],[Semana n º Data]],2)</f>
        <v>38</v>
      </c>
      <c r="C3188">
        <v>23</v>
      </c>
      <c r="D3188" t="s">
        <v>14</v>
      </c>
      <c r="E3188" t="str">
        <f>_xlfn.CONCAT(_2024[[#This Row],[Armazém]],_2024[[#This Row],[Data]])</f>
        <v>Lisbona Alcochete38</v>
      </c>
      <c r="F3188">
        <v>2116.0300000000002</v>
      </c>
      <c r="G3188">
        <v>18632.599999999999</v>
      </c>
      <c r="H3188" s="3">
        <f>INT((MONTH(_2024[[#This Row],[Semana n º Data]])-1)/3)+1</f>
        <v>3</v>
      </c>
    </row>
    <row r="3189" spans="1:8" x14ac:dyDescent="0.25">
      <c r="A3189" t="s">
        <v>278</v>
      </c>
      <c r="B3189">
        <f>+WEEKNUM(_2024[[#This Row],[Semana n º Data]],2)</f>
        <v>38</v>
      </c>
      <c r="C3189">
        <v>29</v>
      </c>
      <c r="D3189" t="s">
        <v>2</v>
      </c>
      <c r="E3189" t="str">
        <f>_xlfn.CONCAT(_2024[[#This Row],[Armazém]],_2024[[#This Row],[Data]])</f>
        <v>Almancil Outlet38</v>
      </c>
      <c r="F3189">
        <v>1613.88</v>
      </c>
      <c r="G3189">
        <v>12371.85</v>
      </c>
      <c r="H3189" s="3">
        <f>INT((MONTH(_2024[[#This Row],[Semana n º Data]])-1)/3)+1</f>
        <v>3</v>
      </c>
    </row>
    <row r="3190" spans="1:8" x14ac:dyDescent="0.25">
      <c r="A3190" t="s">
        <v>278</v>
      </c>
      <c r="B3190">
        <f>+WEEKNUM(_2024[[#This Row],[Semana n º Data]],2)</f>
        <v>38</v>
      </c>
      <c r="C3190">
        <v>30</v>
      </c>
      <c r="D3190" t="s">
        <v>6</v>
      </c>
      <c r="E3190" t="str">
        <f>_xlfn.CONCAT(_2024[[#This Row],[Armazém]],_2024[[#This Row],[Data]])</f>
        <v>Lisboa CC Amoreiras38</v>
      </c>
      <c r="F3190">
        <v>1339.96</v>
      </c>
      <c r="G3190">
        <v>11451.65</v>
      </c>
      <c r="H3190" s="3">
        <f>INT((MONTH(_2024[[#This Row],[Semana n º Data]])-1)/3)+1</f>
        <v>3</v>
      </c>
    </row>
    <row r="3191" spans="1:8" x14ac:dyDescent="0.25">
      <c r="A3191" t="s">
        <v>279</v>
      </c>
      <c r="B3191">
        <f>+WEEKNUM(_2024[[#This Row],[Semana n º Data]],2)</f>
        <v>38</v>
      </c>
      <c r="C3191">
        <v>20</v>
      </c>
      <c r="D3191" t="s">
        <v>4</v>
      </c>
      <c r="E3191" t="str">
        <f>_xlfn.CONCAT(_2024[[#This Row],[Armazém]],_2024[[#This Row],[Data]])</f>
        <v>Coimbra CC Dolce Vita38</v>
      </c>
      <c r="F3191">
        <v>1381.17</v>
      </c>
      <c r="G3191">
        <v>10231.719999999999</v>
      </c>
      <c r="H3191" s="3">
        <f>INT((MONTH(_2024[[#This Row],[Semana n º Data]])-1)/3)+1</f>
        <v>3</v>
      </c>
    </row>
    <row r="3192" spans="1:8" x14ac:dyDescent="0.25">
      <c r="A3192" t="s">
        <v>279</v>
      </c>
      <c r="B3192">
        <f>+WEEKNUM(_2024[[#This Row],[Semana n º Data]],2)</f>
        <v>38</v>
      </c>
      <c r="C3192">
        <v>24</v>
      </c>
      <c r="D3192" t="s">
        <v>10</v>
      </c>
      <c r="E3192" t="str">
        <f>_xlfn.CONCAT(_2024[[#This Row],[Armazém]],_2024[[#This Row],[Data]])</f>
        <v>Madeira Funchal CC La38</v>
      </c>
      <c r="F3192">
        <v>1015.72</v>
      </c>
      <c r="G3192">
        <v>10000</v>
      </c>
      <c r="H3192" s="3">
        <f>INT((MONTH(_2024[[#This Row],[Semana n º Data]])-1)/3)+1</f>
        <v>3</v>
      </c>
    </row>
    <row r="3193" spans="1:8" x14ac:dyDescent="0.25">
      <c r="A3193" t="s">
        <v>279</v>
      </c>
      <c r="B3193">
        <f>+WEEKNUM(_2024[[#This Row],[Semana n º Data]],2)</f>
        <v>38</v>
      </c>
      <c r="C3193">
        <v>22</v>
      </c>
      <c r="D3193" t="s">
        <v>5</v>
      </c>
      <c r="E3193" t="str">
        <f>_xlfn.CONCAT(_2024[[#This Row],[Armazém]],_2024[[#This Row],[Data]])</f>
        <v>Faro CC Forum Algarve38</v>
      </c>
      <c r="F3193">
        <v>1408.85</v>
      </c>
      <c r="G3193">
        <v>9864.61</v>
      </c>
      <c r="H3193" s="3">
        <f>INT((MONTH(_2024[[#This Row],[Semana n º Data]])-1)/3)+1</f>
        <v>3</v>
      </c>
    </row>
    <row r="3194" spans="1:8" x14ac:dyDescent="0.25">
      <c r="A3194" t="s">
        <v>279</v>
      </c>
      <c r="B3194">
        <f>+WEEKNUM(_2024[[#This Row],[Semana n º Data]],2)</f>
        <v>38</v>
      </c>
      <c r="C3194">
        <v>26</v>
      </c>
      <c r="D3194" t="s">
        <v>13</v>
      </c>
      <c r="E3194" t="str">
        <f>_xlfn.CONCAT(_2024[[#This Row],[Armazém]],_2024[[#This Row],[Data]])</f>
        <v>Porto CC Norte Shopping38</v>
      </c>
      <c r="F3194">
        <v>3244.84</v>
      </c>
      <c r="G3194">
        <v>21000</v>
      </c>
      <c r="H3194" s="3">
        <f>INT((MONTH(_2024[[#This Row],[Semana n º Data]])-1)/3)+1</f>
        <v>3</v>
      </c>
    </row>
    <row r="3195" spans="1:8" x14ac:dyDescent="0.25">
      <c r="A3195" t="s">
        <v>279</v>
      </c>
      <c r="B3195">
        <f>+WEEKNUM(_2024[[#This Row],[Semana n º Data]],2)</f>
        <v>38</v>
      </c>
      <c r="C3195">
        <v>21</v>
      </c>
      <c r="D3195" t="s">
        <v>7</v>
      </c>
      <c r="E3195" t="str">
        <f>_xlfn.CONCAT(_2024[[#This Row],[Armazém]],_2024[[#This Row],[Data]])</f>
        <v>Lisboa CC Colombo38</v>
      </c>
      <c r="F3195">
        <v>2454.81</v>
      </c>
      <c r="G3195">
        <v>19767.39</v>
      </c>
      <c r="H3195" s="3">
        <f>INT((MONTH(_2024[[#This Row],[Semana n º Data]])-1)/3)+1</f>
        <v>3</v>
      </c>
    </row>
    <row r="3196" spans="1:8" x14ac:dyDescent="0.25">
      <c r="A3196" t="s">
        <v>279</v>
      </c>
      <c r="B3196">
        <f>+WEEKNUM(_2024[[#This Row],[Semana n º Data]],2)</f>
        <v>38</v>
      </c>
      <c r="C3196">
        <v>18</v>
      </c>
      <c r="D3196" t="s">
        <v>12</v>
      </c>
      <c r="E3196" t="str">
        <f>_xlfn.CONCAT(_2024[[#This Row],[Armazém]],_2024[[#This Row],[Data]])</f>
        <v>Porto Aeroporto38</v>
      </c>
      <c r="F3196">
        <v>1778.27</v>
      </c>
      <c r="G3196">
        <v>14806.59</v>
      </c>
      <c r="H3196" s="3">
        <f>INT((MONTH(_2024[[#This Row],[Semana n º Data]])-1)/3)+1</f>
        <v>3</v>
      </c>
    </row>
    <row r="3197" spans="1:8" x14ac:dyDescent="0.25">
      <c r="A3197" t="s">
        <v>279</v>
      </c>
      <c r="B3197">
        <f>+WEEKNUM(_2024[[#This Row],[Semana n º Data]],2)</f>
        <v>38</v>
      </c>
      <c r="C3197">
        <v>27</v>
      </c>
      <c r="D3197" t="s">
        <v>11</v>
      </c>
      <c r="E3197" t="str">
        <f>_xlfn.CONCAT(_2024[[#This Row],[Armazém]],_2024[[#This Row],[Data]])</f>
        <v>Oeiras C.C. Parque Oeiras38</v>
      </c>
      <c r="F3197">
        <v>1553.13</v>
      </c>
      <c r="G3197">
        <v>10770.21</v>
      </c>
      <c r="H3197" s="3">
        <f>INT((MONTH(_2024[[#This Row],[Semana n º Data]])-1)/3)+1</f>
        <v>3</v>
      </c>
    </row>
    <row r="3198" spans="1:8" x14ac:dyDescent="0.25">
      <c r="A3198" t="s">
        <v>279</v>
      </c>
      <c r="B3198">
        <f>+WEEKNUM(_2024[[#This Row],[Semana n º Data]],2)</f>
        <v>38</v>
      </c>
      <c r="C3198">
        <v>19</v>
      </c>
      <c r="D3198" t="s">
        <v>3</v>
      </c>
      <c r="E3198" t="str">
        <f>_xlfn.CONCAT(_2024[[#This Row],[Armazém]],_2024[[#This Row],[Data]])</f>
        <v>Braga38</v>
      </c>
      <c r="F3198">
        <v>2133.59</v>
      </c>
      <c r="G3198">
        <v>10575.48</v>
      </c>
      <c r="H3198" s="3">
        <f>INT((MONTH(_2024[[#This Row],[Semana n º Data]])-1)/3)+1</f>
        <v>3</v>
      </c>
    </row>
    <row r="3199" spans="1:8" x14ac:dyDescent="0.25">
      <c r="A3199" t="s">
        <v>279</v>
      </c>
      <c r="B3199">
        <f>+WEEKNUM(_2024[[#This Row],[Semana n º Data]],2)</f>
        <v>38</v>
      </c>
      <c r="C3199">
        <v>28</v>
      </c>
      <c r="D3199" t="s">
        <v>9</v>
      </c>
      <c r="E3199" t="str">
        <f>_xlfn.CONCAT(_2024[[#This Row],[Armazém]],_2024[[#This Row],[Data]])</f>
        <v>Lisbona Praca Dom Pedro38</v>
      </c>
      <c r="F3199">
        <v>2838.74</v>
      </c>
      <c r="G3199">
        <v>19000</v>
      </c>
      <c r="H3199" s="3">
        <f>INT((MONTH(_2024[[#This Row],[Semana n º Data]])-1)/3)+1</f>
        <v>3</v>
      </c>
    </row>
    <row r="3200" spans="1:8" x14ac:dyDescent="0.25">
      <c r="A3200" t="s">
        <v>279</v>
      </c>
      <c r="B3200">
        <f>+WEEKNUM(_2024[[#This Row],[Semana n º Data]],2)</f>
        <v>38</v>
      </c>
      <c r="C3200">
        <v>23</v>
      </c>
      <c r="D3200" t="s">
        <v>14</v>
      </c>
      <c r="E3200" t="str">
        <f>_xlfn.CONCAT(_2024[[#This Row],[Armazém]],_2024[[#This Row],[Data]])</f>
        <v>Lisbona Alcochete38</v>
      </c>
      <c r="F3200">
        <v>1375.75</v>
      </c>
      <c r="G3200">
        <v>18632.599999999999</v>
      </c>
      <c r="H3200" s="3">
        <f>INT((MONTH(_2024[[#This Row],[Semana n º Data]])-1)/3)+1</f>
        <v>3</v>
      </c>
    </row>
    <row r="3201" spans="1:8" x14ac:dyDescent="0.25">
      <c r="A3201" t="s">
        <v>279</v>
      </c>
      <c r="B3201">
        <f>+WEEKNUM(_2024[[#This Row],[Semana n º Data]],2)</f>
        <v>38</v>
      </c>
      <c r="C3201">
        <v>29</v>
      </c>
      <c r="D3201" t="s">
        <v>2</v>
      </c>
      <c r="E3201" t="str">
        <f>_xlfn.CONCAT(_2024[[#This Row],[Armazém]],_2024[[#This Row],[Data]])</f>
        <v>Almancil Outlet38</v>
      </c>
      <c r="F3201">
        <v>2005.19</v>
      </c>
      <c r="G3201">
        <v>12371.85</v>
      </c>
      <c r="H3201" s="3">
        <f>INT((MONTH(_2024[[#This Row],[Semana n º Data]])-1)/3)+1</f>
        <v>3</v>
      </c>
    </row>
    <row r="3202" spans="1:8" x14ac:dyDescent="0.25">
      <c r="A3202" t="s">
        <v>279</v>
      </c>
      <c r="B3202">
        <f>+WEEKNUM(_2024[[#This Row],[Semana n º Data]],2)</f>
        <v>38</v>
      </c>
      <c r="C3202">
        <v>30</v>
      </c>
      <c r="D3202" t="s">
        <v>6</v>
      </c>
      <c r="E3202" t="str">
        <f>_xlfn.CONCAT(_2024[[#This Row],[Armazém]],_2024[[#This Row],[Data]])</f>
        <v>Lisboa CC Amoreiras38</v>
      </c>
      <c r="F3202">
        <v>1431.35</v>
      </c>
      <c r="G3202">
        <v>11451.65</v>
      </c>
      <c r="H3202" s="3">
        <f>INT((MONTH(_2024[[#This Row],[Semana n º Data]])-1)/3)+1</f>
        <v>3</v>
      </c>
    </row>
    <row r="3203" spans="1:8" x14ac:dyDescent="0.25">
      <c r="A3203" t="s">
        <v>280</v>
      </c>
      <c r="B3203">
        <f>+WEEKNUM(_2024[[#This Row],[Semana n º Data]],2)</f>
        <v>38</v>
      </c>
      <c r="C3203">
        <v>20</v>
      </c>
      <c r="D3203" t="s">
        <v>4</v>
      </c>
      <c r="E3203" t="str">
        <f>_xlfn.CONCAT(_2024[[#This Row],[Armazém]],_2024[[#This Row],[Data]])</f>
        <v>Coimbra CC Dolce Vita38</v>
      </c>
      <c r="F3203">
        <v>2417.81</v>
      </c>
      <c r="G3203">
        <v>10231.719999999999</v>
      </c>
      <c r="H3203" s="3">
        <f>INT((MONTH(_2024[[#This Row],[Semana n º Data]])-1)/3)+1</f>
        <v>3</v>
      </c>
    </row>
    <row r="3204" spans="1:8" x14ac:dyDescent="0.25">
      <c r="A3204" t="s">
        <v>280</v>
      </c>
      <c r="B3204">
        <f>+WEEKNUM(_2024[[#This Row],[Semana n º Data]],2)</f>
        <v>38</v>
      </c>
      <c r="C3204">
        <v>24</v>
      </c>
      <c r="D3204" t="s">
        <v>10</v>
      </c>
      <c r="E3204" t="str">
        <f>_xlfn.CONCAT(_2024[[#This Row],[Armazém]],_2024[[#This Row],[Data]])</f>
        <v>Madeira Funchal CC La38</v>
      </c>
      <c r="F3204">
        <v>2125.65</v>
      </c>
      <c r="G3204">
        <v>10000</v>
      </c>
      <c r="H3204" s="3">
        <f>INT((MONTH(_2024[[#This Row],[Semana n º Data]])-1)/3)+1</f>
        <v>3</v>
      </c>
    </row>
    <row r="3205" spans="1:8" x14ac:dyDescent="0.25">
      <c r="A3205" t="s">
        <v>280</v>
      </c>
      <c r="B3205">
        <f>+WEEKNUM(_2024[[#This Row],[Semana n º Data]],2)</f>
        <v>38</v>
      </c>
      <c r="C3205">
        <v>22</v>
      </c>
      <c r="D3205" t="s">
        <v>5</v>
      </c>
      <c r="E3205" t="str">
        <f>_xlfn.CONCAT(_2024[[#This Row],[Armazém]],_2024[[#This Row],[Data]])</f>
        <v>Faro CC Forum Algarve38</v>
      </c>
      <c r="F3205">
        <v>2291.29</v>
      </c>
      <c r="G3205">
        <v>9864.61</v>
      </c>
      <c r="H3205" s="3">
        <f>INT((MONTH(_2024[[#This Row],[Semana n º Data]])-1)/3)+1</f>
        <v>3</v>
      </c>
    </row>
    <row r="3206" spans="1:8" x14ac:dyDescent="0.25">
      <c r="A3206" t="s">
        <v>280</v>
      </c>
      <c r="B3206">
        <f>+WEEKNUM(_2024[[#This Row],[Semana n º Data]],2)</f>
        <v>38</v>
      </c>
      <c r="C3206">
        <v>26</v>
      </c>
      <c r="D3206" t="s">
        <v>13</v>
      </c>
      <c r="E3206" t="str">
        <f>_xlfn.CONCAT(_2024[[#This Row],[Armazém]],_2024[[#This Row],[Data]])</f>
        <v>Porto CC Norte Shopping38</v>
      </c>
      <c r="F3206">
        <v>5026.78</v>
      </c>
      <c r="G3206">
        <v>21000</v>
      </c>
      <c r="H3206" s="3">
        <f>INT((MONTH(_2024[[#This Row],[Semana n º Data]])-1)/3)+1</f>
        <v>3</v>
      </c>
    </row>
    <row r="3207" spans="1:8" x14ac:dyDescent="0.25">
      <c r="A3207" t="s">
        <v>280</v>
      </c>
      <c r="B3207">
        <f>+WEEKNUM(_2024[[#This Row],[Semana n º Data]],2)</f>
        <v>38</v>
      </c>
      <c r="C3207">
        <v>21</v>
      </c>
      <c r="D3207" t="s">
        <v>7</v>
      </c>
      <c r="E3207" t="str">
        <f>_xlfn.CONCAT(_2024[[#This Row],[Armazém]],_2024[[#This Row],[Data]])</f>
        <v>Lisboa CC Colombo38</v>
      </c>
      <c r="F3207">
        <v>3422.38</v>
      </c>
      <c r="G3207">
        <v>19767.39</v>
      </c>
      <c r="H3207" s="3">
        <f>INT((MONTH(_2024[[#This Row],[Semana n º Data]])-1)/3)+1</f>
        <v>3</v>
      </c>
    </row>
    <row r="3208" spans="1:8" x14ac:dyDescent="0.25">
      <c r="A3208" t="s">
        <v>280</v>
      </c>
      <c r="B3208">
        <f>+WEEKNUM(_2024[[#This Row],[Semana n º Data]],2)</f>
        <v>38</v>
      </c>
      <c r="C3208">
        <v>18</v>
      </c>
      <c r="D3208" t="s">
        <v>12</v>
      </c>
      <c r="E3208" t="str">
        <f>_xlfn.CONCAT(_2024[[#This Row],[Armazém]],_2024[[#This Row],[Data]])</f>
        <v>Porto Aeroporto38</v>
      </c>
      <c r="F3208">
        <v>3226.2</v>
      </c>
      <c r="G3208">
        <v>14806.59</v>
      </c>
      <c r="H3208" s="3">
        <f>INT((MONTH(_2024[[#This Row],[Semana n º Data]])-1)/3)+1</f>
        <v>3</v>
      </c>
    </row>
    <row r="3209" spans="1:8" x14ac:dyDescent="0.25">
      <c r="A3209" t="s">
        <v>280</v>
      </c>
      <c r="B3209">
        <f>+WEEKNUM(_2024[[#This Row],[Semana n º Data]],2)</f>
        <v>38</v>
      </c>
      <c r="C3209">
        <v>27</v>
      </c>
      <c r="D3209" t="s">
        <v>11</v>
      </c>
      <c r="E3209" t="str">
        <f>_xlfn.CONCAT(_2024[[#This Row],[Armazém]],_2024[[#This Row],[Data]])</f>
        <v>Oeiras C.C. Parque Oeiras38</v>
      </c>
      <c r="F3209">
        <v>2971.27</v>
      </c>
      <c r="G3209">
        <v>10770.21</v>
      </c>
      <c r="H3209" s="3">
        <f>INT((MONTH(_2024[[#This Row],[Semana n º Data]])-1)/3)+1</f>
        <v>3</v>
      </c>
    </row>
    <row r="3210" spans="1:8" x14ac:dyDescent="0.25">
      <c r="A3210" t="s">
        <v>280</v>
      </c>
      <c r="B3210">
        <f>+WEEKNUM(_2024[[#This Row],[Semana n º Data]],2)</f>
        <v>38</v>
      </c>
      <c r="C3210">
        <v>19</v>
      </c>
      <c r="D3210" t="s">
        <v>3</v>
      </c>
      <c r="E3210" t="str">
        <f>_xlfn.CONCAT(_2024[[#This Row],[Armazém]],_2024[[#This Row],[Data]])</f>
        <v>Braga38</v>
      </c>
      <c r="F3210">
        <v>3390.95</v>
      </c>
      <c r="G3210">
        <v>10575.48</v>
      </c>
      <c r="H3210" s="3">
        <f>INT((MONTH(_2024[[#This Row],[Semana n º Data]])-1)/3)+1</f>
        <v>3</v>
      </c>
    </row>
    <row r="3211" spans="1:8" x14ac:dyDescent="0.25">
      <c r="A3211" t="s">
        <v>280</v>
      </c>
      <c r="B3211">
        <f>+WEEKNUM(_2024[[#This Row],[Semana n º Data]],2)</f>
        <v>38</v>
      </c>
      <c r="C3211">
        <v>28</v>
      </c>
      <c r="D3211" t="s">
        <v>9</v>
      </c>
      <c r="E3211" t="str">
        <f>_xlfn.CONCAT(_2024[[#This Row],[Armazém]],_2024[[#This Row],[Data]])</f>
        <v>Lisbona Praca Dom Pedro38</v>
      </c>
      <c r="F3211">
        <v>3330.54</v>
      </c>
      <c r="G3211">
        <v>19000</v>
      </c>
      <c r="H3211" s="3">
        <f>INT((MONTH(_2024[[#This Row],[Semana n º Data]])-1)/3)+1</f>
        <v>3</v>
      </c>
    </row>
    <row r="3212" spans="1:8" x14ac:dyDescent="0.25">
      <c r="A3212" t="s">
        <v>280</v>
      </c>
      <c r="B3212">
        <f>+WEEKNUM(_2024[[#This Row],[Semana n º Data]],2)</f>
        <v>38</v>
      </c>
      <c r="C3212">
        <v>23</v>
      </c>
      <c r="D3212" t="s">
        <v>14</v>
      </c>
      <c r="E3212" t="str">
        <f>_xlfn.CONCAT(_2024[[#This Row],[Armazém]],_2024[[#This Row],[Data]])</f>
        <v>Lisbona Alcochete38</v>
      </c>
      <c r="F3212">
        <v>4121.01</v>
      </c>
      <c r="G3212">
        <v>18632.599999999999</v>
      </c>
      <c r="H3212" s="3">
        <f>INT((MONTH(_2024[[#This Row],[Semana n º Data]])-1)/3)+1</f>
        <v>3</v>
      </c>
    </row>
    <row r="3213" spans="1:8" x14ac:dyDescent="0.25">
      <c r="A3213" t="s">
        <v>280</v>
      </c>
      <c r="B3213">
        <f>+WEEKNUM(_2024[[#This Row],[Semana n º Data]],2)</f>
        <v>38</v>
      </c>
      <c r="C3213">
        <v>29</v>
      </c>
      <c r="D3213" t="s">
        <v>2</v>
      </c>
      <c r="E3213" t="str">
        <f>_xlfn.CONCAT(_2024[[#This Row],[Armazém]],_2024[[#This Row],[Data]])</f>
        <v>Almancil Outlet38</v>
      </c>
      <c r="F3213">
        <v>4232.42</v>
      </c>
      <c r="G3213">
        <v>12371.85</v>
      </c>
      <c r="H3213" s="3">
        <f>INT((MONTH(_2024[[#This Row],[Semana n º Data]])-1)/3)+1</f>
        <v>3</v>
      </c>
    </row>
    <row r="3214" spans="1:8" x14ac:dyDescent="0.25">
      <c r="A3214" t="s">
        <v>280</v>
      </c>
      <c r="B3214">
        <f>+WEEKNUM(_2024[[#This Row],[Semana n º Data]],2)</f>
        <v>38</v>
      </c>
      <c r="C3214">
        <v>30</v>
      </c>
      <c r="D3214" t="s">
        <v>6</v>
      </c>
      <c r="E3214" t="str">
        <f>_xlfn.CONCAT(_2024[[#This Row],[Armazém]],_2024[[#This Row],[Data]])</f>
        <v>Lisboa CC Amoreiras38</v>
      </c>
      <c r="F3214">
        <v>2319.5100000000002</v>
      </c>
      <c r="G3214">
        <v>11451.65</v>
      </c>
      <c r="H3214" s="3">
        <f>INT((MONTH(_2024[[#This Row],[Semana n º Data]])-1)/3)+1</f>
        <v>3</v>
      </c>
    </row>
    <row r="3215" spans="1:8" x14ac:dyDescent="0.25">
      <c r="A3215" t="s">
        <v>281</v>
      </c>
      <c r="B3215">
        <f>+WEEKNUM(_2024[[#This Row],[Semana n º Data]],2)</f>
        <v>38</v>
      </c>
      <c r="C3215">
        <v>20</v>
      </c>
      <c r="D3215" t="s">
        <v>4</v>
      </c>
      <c r="E3215" t="str">
        <f>_xlfn.CONCAT(_2024[[#This Row],[Armazém]],_2024[[#This Row],[Data]])</f>
        <v>Coimbra CC Dolce Vita38</v>
      </c>
      <c r="F3215">
        <v>1945.65</v>
      </c>
      <c r="G3215">
        <v>10231.719999999999</v>
      </c>
      <c r="H3215" s="3">
        <f>INT((MONTH(_2024[[#This Row],[Semana n º Data]])-1)/3)+1</f>
        <v>3</v>
      </c>
    </row>
    <row r="3216" spans="1:8" x14ac:dyDescent="0.25">
      <c r="A3216" t="s">
        <v>281</v>
      </c>
      <c r="B3216">
        <f>+WEEKNUM(_2024[[#This Row],[Semana n º Data]],2)</f>
        <v>38</v>
      </c>
      <c r="C3216">
        <v>24</v>
      </c>
      <c r="D3216" t="s">
        <v>10</v>
      </c>
      <c r="E3216" t="str">
        <f>_xlfn.CONCAT(_2024[[#This Row],[Armazém]],_2024[[#This Row],[Data]])</f>
        <v>Madeira Funchal CC La38</v>
      </c>
      <c r="F3216">
        <v>1146.26</v>
      </c>
      <c r="G3216">
        <v>10000</v>
      </c>
      <c r="H3216" s="3">
        <f>INT((MONTH(_2024[[#This Row],[Semana n º Data]])-1)/3)+1</f>
        <v>3</v>
      </c>
    </row>
    <row r="3217" spans="1:8" x14ac:dyDescent="0.25">
      <c r="A3217" t="s">
        <v>281</v>
      </c>
      <c r="B3217">
        <f>+WEEKNUM(_2024[[#This Row],[Semana n º Data]],2)</f>
        <v>38</v>
      </c>
      <c r="C3217">
        <v>22</v>
      </c>
      <c r="D3217" t="s">
        <v>5</v>
      </c>
      <c r="E3217" t="str">
        <f>_xlfn.CONCAT(_2024[[#This Row],[Armazém]],_2024[[#This Row],[Data]])</f>
        <v>Faro CC Forum Algarve38</v>
      </c>
      <c r="F3217">
        <v>2128.2399999999998</v>
      </c>
      <c r="G3217">
        <v>9864.61</v>
      </c>
      <c r="H3217" s="3">
        <f>INT((MONTH(_2024[[#This Row],[Semana n º Data]])-1)/3)+1</f>
        <v>3</v>
      </c>
    </row>
    <row r="3218" spans="1:8" x14ac:dyDescent="0.25">
      <c r="A3218" t="s">
        <v>281</v>
      </c>
      <c r="B3218">
        <f>+WEEKNUM(_2024[[#This Row],[Semana n º Data]],2)</f>
        <v>38</v>
      </c>
      <c r="C3218">
        <v>26</v>
      </c>
      <c r="D3218" t="s">
        <v>13</v>
      </c>
      <c r="E3218" t="str">
        <f>_xlfn.CONCAT(_2024[[#This Row],[Armazém]],_2024[[#This Row],[Data]])</f>
        <v>Porto CC Norte Shopping38</v>
      </c>
      <c r="F3218">
        <v>4978.57</v>
      </c>
      <c r="G3218">
        <v>21000</v>
      </c>
      <c r="H3218" s="3">
        <f>INT((MONTH(_2024[[#This Row],[Semana n º Data]])-1)/3)+1</f>
        <v>3</v>
      </c>
    </row>
    <row r="3219" spans="1:8" x14ac:dyDescent="0.25">
      <c r="A3219" t="s">
        <v>281</v>
      </c>
      <c r="B3219">
        <f>+WEEKNUM(_2024[[#This Row],[Semana n º Data]],2)</f>
        <v>38</v>
      </c>
      <c r="C3219">
        <v>21</v>
      </c>
      <c r="D3219" t="s">
        <v>7</v>
      </c>
      <c r="E3219" t="str">
        <f>_xlfn.CONCAT(_2024[[#This Row],[Armazém]],_2024[[#This Row],[Data]])</f>
        <v>Lisboa CC Colombo38</v>
      </c>
      <c r="F3219">
        <v>2990.32</v>
      </c>
      <c r="G3219">
        <v>19767.39</v>
      </c>
      <c r="H3219" s="3">
        <f>INT((MONTH(_2024[[#This Row],[Semana n º Data]])-1)/3)+1</f>
        <v>3</v>
      </c>
    </row>
    <row r="3220" spans="1:8" x14ac:dyDescent="0.25">
      <c r="A3220" t="s">
        <v>281</v>
      </c>
      <c r="B3220">
        <f>+WEEKNUM(_2024[[#This Row],[Semana n º Data]],2)</f>
        <v>38</v>
      </c>
      <c r="C3220">
        <v>18</v>
      </c>
      <c r="D3220" t="s">
        <v>12</v>
      </c>
      <c r="E3220" t="str">
        <f>_xlfn.CONCAT(_2024[[#This Row],[Armazém]],_2024[[#This Row],[Data]])</f>
        <v>Porto Aeroporto38</v>
      </c>
      <c r="F3220">
        <v>2395.71</v>
      </c>
      <c r="G3220">
        <v>14806.59</v>
      </c>
      <c r="H3220" s="3">
        <f>INT((MONTH(_2024[[#This Row],[Semana n º Data]])-1)/3)+1</f>
        <v>3</v>
      </c>
    </row>
    <row r="3221" spans="1:8" x14ac:dyDescent="0.25">
      <c r="A3221" t="s">
        <v>281</v>
      </c>
      <c r="B3221">
        <f>+WEEKNUM(_2024[[#This Row],[Semana n º Data]],2)</f>
        <v>38</v>
      </c>
      <c r="C3221">
        <v>27</v>
      </c>
      <c r="D3221" t="s">
        <v>11</v>
      </c>
      <c r="E3221" t="str">
        <f>_xlfn.CONCAT(_2024[[#This Row],[Armazém]],_2024[[#This Row],[Data]])</f>
        <v>Oeiras C.C. Parque Oeiras38</v>
      </c>
      <c r="F3221">
        <v>3348.54</v>
      </c>
      <c r="G3221">
        <v>10770.21</v>
      </c>
      <c r="H3221" s="3">
        <f>INT((MONTH(_2024[[#This Row],[Semana n º Data]])-1)/3)+1</f>
        <v>3</v>
      </c>
    </row>
    <row r="3222" spans="1:8" x14ac:dyDescent="0.25">
      <c r="A3222" t="s">
        <v>281</v>
      </c>
      <c r="B3222">
        <f>+WEEKNUM(_2024[[#This Row],[Semana n º Data]],2)</f>
        <v>38</v>
      </c>
      <c r="C3222">
        <v>28</v>
      </c>
      <c r="D3222" t="s">
        <v>9</v>
      </c>
      <c r="E3222" t="str">
        <f>_xlfn.CONCAT(_2024[[#This Row],[Armazém]],_2024[[#This Row],[Data]])</f>
        <v>Lisbona Praca Dom Pedro38</v>
      </c>
      <c r="F3222">
        <v>1831.04</v>
      </c>
      <c r="G3222">
        <v>19000</v>
      </c>
      <c r="H3222" s="3">
        <f>INT((MONTH(_2024[[#This Row],[Semana n º Data]])-1)/3)+1</f>
        <v>3</v>
      </c>
    </row>
    <row r="3223" spans="1:8" x14ac:dyDescent="0.25">
      <c r="A3223" t="s">
        <v>281</v>
      </c>
      <c r="B3223">
        <f>+WEEKNUM(_2024[[#This Row],[Semana n º Data]],2)</f>
        <v>38</v>
      </c>
      <c r="C3223">
        <v>23</v>
      </c>
      <c r="D3223" t="s">
        <v>14</v>
      </c>
      <c r="E3223" t="str">
        <f>_xlfn.CONCAT(_2024[[#This Row],[Armazém]],_2024[[#This Row],[Data]])</f>
        <v>Lisbona Alcochete38</v>
      </c>
      <c r="F3223">
        <v>3534.68</v>
      </c>
      <c r="G3223">
        <v>18632.599999999999</v>
      </c>
      <c r="H3223" s="3">
        <f>INT((MONTH(_2024[[#This Row],[Semana n º Data]])-1)/3)+1</f>
        <v>3</v>
      </c>
    </row>
    <row r="3224" spans="1:8" x14ac:dyDescent="0.25">
      <c r="A3224" t="s">
        <v>281</v>
      </c>
      <c r="B3224">
        <f>+WEEKNUM(_2024[[#This Row],[Semana n º Data]],2)</f>
        <v>38</v>
      </c>
      <c r="C3224">
        <v>29</v>
      </c>
      <c r="D3224" t="s">
        <v>2</v>
      </c>
      <c r="E3224" t="str">
        <f>_xlfn.CONCAT(_2024[[#This Row],[Armazém]],_2024[[#This Row],[Data]])</f>
        <v>Almancil Outlet38</v>
      </c>
      <c r="F3224">
        <v>3194.82</v>
      </c>
      <c r="G3224">
        <v>12371.85</v>
      </c>
      <c r="H3224" s="3">
        <f>INT((MONTH(_2024[[#This Row],[Semana n º Data]])-1)/3)+1</f>
        <v>3</v>
      </c>
    </row>
    <row r="3225" spans="1:8" x14ac:dyDescent="0.25">
      <c r="A3225" t="s">
        <v>281</v>
      </c>
      <c r="B3225">
        <f>+WEEKNUM(_2024[[#This Row],[Semana n º Data]],2)</f>
        <v>38</v>
      </c>
      <c r="C3225">
        <v>30</v>
      </c>
      <c r="D3225" t="s">
        <v>6</v>
      </c>
      <c r="E3225" t="str">
        <f>_xlfn.CONCAT(_2024[[#This Row],[Armazém]],_2024[[#This Row],[Data]])</f>
        <v>Lisboa CC Amoreiras38</v>
      </c>
      <c r="F3225">
        <v>1720.95</v>
      </c>
      <c r="G3225">
        <v>11451.65</v>
      </c>
      <c r="H3225" s="3">
        <f>INT((MONTH(_2024[[#This Row],[Semana n º Data]])-1)/3)+1</f>
        <v>3</v>
      </c>
    </row>
    <row r="3226" spans="1:8" x14ac:dyDescent="0.25">
      <c r="A3226" t="s">
        <v>282</v>
      </c>
      <c r="B3226">
        <f>+WEEKNUM(_2024[[#This Row],[Semana n º Data]],2)</f>
        <v>39</v>
      </c>
      <c r="C3226">
        <v>20</v>
      </c>
      <c r="D3226" t="s">
        <v>4</v>
      </c>
      <c r="E3226" t="str">
        <f>_xlfn.CONCAT(_2024[[#This Row],[Armazém]],_2024[[#This Row],[Data]])</f>
        <v>Coimbra CC Dolce Vita39</v>
      </c>
      <c r="F3226">
        <v>1605.16</v>
      </c>
      <c r="G3226">
        <v>9000</v>
      </c>
      <c r="H3226" s="3">
        <f>INT((MONTH(_2024[[#This Row],[Semana n º Data]])-1)/3)+1</f>
        <v>3</v>
      </c>
    </row>
    <row r="3227" spans="1:8" x14ac:dyDescent="0.25">
      <c r="A3227" t="s">
        <v>282</v>
      </c>
      <c r="B3227">
        <f>+WEEKNUM(_2024[[#This Row],[Semana n º Data]],2)</f>
        <v>39</v>
      </c>
      <c r="C3227">
        <v>24</v>
      </c>
      <c r="D3227" t="s">
        <v>10</v>
      </c>
      <c r="E3227" t="str">
        <f>_xlfn.CONCAT(_2024[[#This Row],[Armazém]],_2024[[#This Row],[Data]])</f>
        <v>Madeira Funchal CC La39</v>
      </c>
      <c r="F3227">
        <v>1149.83</v>
      </c>
      <c r="G3227">
        <v>10000</v>
      </c>
      <c r="H3227" s="3">
        <f>INT((MONTH(_2024[[#This Row],[Semana n º Data]])-1)/3)+1</f>
        <v>3</v>
      </c>
    </row>
    <row r="3228" spans="1:8" x14ac:dyDescent="0.25">
      <c r="A3228" t="s">
        <v>282</v>
      </c>
      <c r="B3228">
        <f>+WEEKNUM(_2024[[#This Row],[Semana n º Data]],2)</f>
        <v>39</v>
      </c>
      <c r="C3228">
        <v>22</v>
      </c>
      <c r="D3228" t="s">
        <v>5</v>
      </c>
      <c r="E3228" t="str">
        <f>_xlfn.CONCAT(_2024[[#This Row],[Armazém]],_2024[[#This Row],[Data]])</f>
        <v>Faro CC Forum Algarve39</v>
      </c>
      <c r="F3228">
        <v>597.69000000000005</v>
      </c>
      <c r="G3228">
        <v>8000</v>
      </c>
      <c r="H3228" s="3">
        <f>INT((MONTH(_2024[[#This Row],[Semana n º Data]])-1)/3)+1</f>
        <v>3</v>
      </c>
    </row>
    <row r="3229" spans="1:8" x14ac:dyDescent="0.25">
      <c r="A3229" t="s">
        <v>282</v>
      </c>
      <c r="B3229">
        <f>+WEEKNUM(_2024[[#This Row],[Semana n º Data]],2)</f>
        <v>39</v>
      </c>
      <c r="C3229">
        <v>26</v>
      </c>
      <c r="D3229" t="s">
        <v>13</v>
      </c>
      <c r="E3229" t="str">
        <f>_xlfn.CONCAT(_2024[[#This Row],[Armazém]],_2024[[#This Row],[Data]])</f>
        <v>Porto CC Norte Shopping39</v>
      </c>
      <c r="F3229">
        <v>2348.41</v>
      </c>
      <c r="G3229">
        <v>18000</v>
      </c>
      <c r="H3229" s="3">
        <f>INT((MONTH(_2024[[#This Row],[Semana n º Data]])-1)/3)+1</f>
        <v>3</v>
      </c>
    </row>
    <row r="3230" spans="1:8" x14ac:dyDescent="0.25">
      <c r="A3230" t="s">
        <v>282</v>
      </c>
      <c r="B3230">
        <f>+WEEKNUM(_2024[[#This Row],[Semana n º Data]],2)</f>
        <v>39</v>
      </c>
      <c r="C3230">
        <v>21</v>
      </c>
      <c r="D3230" t="s">
        <v>7</v>
      </c>
      <c r="E3230" t="str">
        <f>_xlfn.CONCAT(_2024[[#This Row],[Armazém]],_2024[[#This Row],[Data]])</f>
        <v>Lisboa CC Colombo39</v>
      </c>
      <c r="F3230">
        <v>2420.89</v>
      </c>
      <c r="G3230">
        <v>18519.080000000002</v>
      </c>
      <c r="H3230" s="3">
        <f>INT((MONTH(_2024[[#This Row],[Semana n º Data]])-1)/3)+1</f>
        <v>3</v>
      </c>
    </row>
    <row r="3231" spans="1:8" x14ac:dyDescent="0.25">
      <c r="A3231" t="s">
        <v>282</v>
      </c>
      <c r="B3231">
        <f>+WEEKNUM(_2024[[#This Row],[Semana n º Data]],2)</f>
        <v>39</v>
      </c>
      <c r="C3231">
        <v>18</v>
      </c>
      <c r="D3231" t="s">
        <v>12</v>
      </c>
      <c r="E3231" t="str">
        <f>_xlfn.CONCAT(_2024[[#This Row],[Armazém]],_2024[[#This Row],[Data]])</f>
        <v>Porto Aeroporto39</v>
      </c>
      <c r="F3231">
        <v>1362.1</v>
      </c>
      <c r="G3231">
        <v>14000</v>
      </c>
      <c r="H3231" s="3">
        <f>INT((MONTH(_2024[[#This Row],[Semana n º Data]])-1)/3)+1</f>
        <v>3</v>
      </c>
    </row>
    <row r="3232" spans="1:8" x14ac:dyDescent="0.25">
      <c r="A3232" t="s">
        <v>282</v>
      </c>
      <c r="B3232">
        <f>+WEEKNUM(_2024[[#This Row],[Semana n º Data]],2)</f>
        <v>39</v>
      </c>
      <c r="C3232">
        <v>27</v>
      </c>
      <c r="D3232" t="s">
        <v>11</v>
      </c>
      <c r="E3232" t="str">
        <f>_xlfn.CONCAT(_2024[[#This Row],[Armazém]],_2024[[#This Row],[Data]])</f>
        <v>Oeiras C.C. Parque Oeiras39</v>
      </c>
      <c r="F3232">
        <v>1018.78</v>
      </c>
      <c r="G3232">
        <v>11592.16</v>
      </c>
      <c r="H3232" s="3">
        <f>INT((MONTH(_2024[[#This Row],[Semana n º Data]])-1)/3)+1</f>
        <v>3</v>
      </c>
    </row>
    <row r="3233" spans="1:8" x14ac:dyDescent="0.25">
      <c r="A3233" t="s">
        <v>282</v>
      </c>
      <c r="B3233">
        <f>+WEEKNUM(_2024[[#This Row],[Semana n º Data]],2)</f>
        <v>39</v>
      </c>
      <c r="C3233">
        <v>19</v>
      </c>
      <c r="D3233" t="s">
        <v>3</v>
      </c>
      <c r="E3233" t="str">
        <f>_xlfn.CONCAT(_2024[[#This Row],[Armazém]],_2024[[#This Row],[Data]])</f>
        <v>Braga39</v>
      </c>
      <c r="F3233">
        <v>1454.77</v>
      </c>
      <c r="G3233">
        <v>8000</v>
      </c>
      <c r="H3233" s="3">
        <f>INT((MONTH(_2024[[#This Row],[Semana n º Data]])-1)/3)+1</f>
        <v>3</v>
      </c>
    </row>
    <row r="3234" spans="1:8" x14ac:dyDescent="0.25">
      <c r="A3234" t="s">
        <v>282</v>
      </c>
      <c r="B3234">
        <f>+WEEKNUM(_2024[[#This Row],[Semana n º Data]],2)</f>
        <v>39</v>
      </c>
      <c r="C3234">
        <v>28</v>
      </c>
      <c r="D3234" t="s">
        <v>9</v>
      </c>
      <c r="E3234" t="str">
        <f>_xlfn.CONCAT(_2024[[#This Row],[Armazém]],_2024[[#This Row],[Data]])</f>
        <v>Lisbona Praca Dom Pedro39</v>
      </c>
      <c r="F3234">
        <v>1491.1</v>
      </c>
      <c r="G3234">
        <v>17000</v>
      </c>
      <c r="H3234" s="3">
        <f>INT((MONTH(_2024[[#This Row],[Semana n º Data]])-1)/3)+1</f>
        <v>3</v>
      </c>
    </row>
    <row r="3235" spans="1:8" x14ac:dyDescent="0.25">
      <c r="A3235" t="s">
        <v>282</v>
      </c>
      <c r="B3235">
        <f>+WEEKNUM(_2024[[#This Row],[Semana n º Data]],2)</f>
        <v>39</v>
      </c>
      <c r="C3235">
        <v>23</v>
      </c>
      <c r="D3235" t="s">
        <v>14</v>
      </c>
      <c r="E3235" t="str">
        <f>_xlfn.CONCAT(_2024[[#This Row],[Armazém]],_2024[[#This Row],[Data]])</f>
        <v>Lisbona Alcochete39</v>
      </c>
      <c r="F3235">
        <v>1856</v>
      </c>
      <c r="G3235">
        <v>15908.11</v>
      </c>
      <c r="H3235" s="3">
        <f>INT((MONTH(_2024[[#This Row],[Semana n º Data]])-1)/3)+1</f>
        <v>3</v>
      </c>
    </row>
    <row r="3236" spans="1:8" x14ac:dyDescent="0.25">
      <c r="A3236" t="s">
        <v>282</v>
      </c>
      <c r="B3236">
        <f>+WEEKNUM(_2024[[#This Row],[Semana n º Data]],2)</f>
        <v>39</v>
      </c>
      <c r="C3236">
        <v>29</v>
      </c>
      <c r="D3236" t="s">
        <v>2</v>
      </c>
      <c r="E3236" t="str">
        <f>_xlfn.CONCAT(_2024[[#This Row],[Armazém]],_2024[[#This Row],[Data]])</f>
        <v>Almancil Outlet39</v>
      </c>
      <c r="F3236">
        <v>2106.94</v>
      </c>
      <c r="G3236">
        <v>12070.3</v>
      </c>
      <c r="H3236" s="3">
        <f>INT((MONTH(_2024[[#This Row],[Semana n º Data]])-1)/3)+1</f>
        <v>3</v>
      </c>
    </row>
    <row r="3237" spans="1:8" x14ac:dyDescent="0.25">
      <c r="A3237" t="s">
        <v>282</v>
      </c>
      <c r="B3237">
        <f>+WEEKNUM(_2024[[#This Row],[Semana n º Data]],2)</f>
        <v>39</v>
      </c>
      <c r="C3237">
        <v>30</v>
      </c>
      <c r="D3237" t="s">
        <v>6</v>
      </c>
      <c r="E3237" t="str">
        <f>_xlfn.CONCAT(_2024[[#This Row],[Armazém]],_2024[[#This Row],[Data]])</f>
        <v>Lisboa CC Amoreiras39</v>
      </c>
      <c r="F3237">
        <v>1345.42</v>
      </c>
      <c r="G3237">
        <v>11541.51</v>
      </c>
      <c r="H3237" s="3">
        <f>INT((MONTH(_2024[[#This Row],[Semana n º Data]])-1)/3)+1</f>
        <v>3</v>
      </c>
    </row>
    <row r="3238" spans="1:8" x14ac:dyDescent="0.25">
      <c r="A3238" t="s">
        <v>283</v>
      </c>
      <c r="B3238">
        <f>+WEEKNUM(_2024[[#This Row],[Semana n º Data]],2)</f>
        <v>39</v>
      </c>
      <c r="C3238">
        <v>20</v>
      </c>
      <c r="D3238" t="s">
        <v>4</v>
      </c>
      <c r="E3238" t="str">
        <f>_xlfn.CONCAT(_2024[[#This Row],[Armazém]],_2024[[#This Row],[Data]])</f>
        <v>Coimbra CC Dolce Vita39</v>
      </c>
      <c r="F3238">
        <v>1410.69</v>
      </c>
      <c r="G3238">
        <v>9000</v>
      </c>
      <c r="H3238" s="3">
        <f>INT((MONTH(_2024[[#This Row],[Semana n º Data]])-1)/3)+1</f>
        <v>3</v>
      </c>
    </row>
    <row r="3239" spans="1:8" x14ac:dyDescent="0.25">
      <c r="A3239" t="s">
        <v>283</v>
      </c>
      <c r="B3239">
        <f>+WEEKNUM(_2024[[#This Row],[Semana n º Data]],2)</f>
        <v>39</v>
      </c>
      <c r="C3239">
        <v>24</v>
      </c>
      <c r="D3239" t="s">
        <v>10</v>
      </c>
      <c r="E3239" t="str">
        <f>_xlfn.CONCAT(_2024[[#This Row],[Armazém]],_2024[[#This Row],[Data]])</f>
        <v>Madeira Funchal CC La39</v>
      </c>
      <c r="F3239">
        <v>1144.77</v>
      </c>
      <c r="G3239">
        <v>10000</v>
      </c>
      <c r="H3239" s="3">
        <f>INT((MONTH(_2024[[#This Row],[Semana n º Data]])-1)/3)+1</f>
        <v>3</v>
      </c>
    </row>
    <row r="3240" spans="1:8" x14ac:dyDescent="0.25">
      <c r="A3240" t="s">
        <v>283</v>
      </c>
      <c r="B3240">
        <f>+WEEKNUM(_2024[[#This Row],[Semana n º Data]],2)</f>
        <v>39</v>
      </c>
      <c r="C3240">
        <v>22</v>
      </c>
      <c r="D3240" t="s">
        <v>5</v>
      </c>
      <c r="E3240" t="str">
        <f>_xlfn.CONCAT(_2024[[#This Row],[Armazém]],_2024[[#This Row],[Data]])</f>
        <v>Faro CC Forum Algarve39</v>
      </c>
      <c r="F3240">
        <v>747.46</v>
      </c>
      <c r="G3240">
        <v>8000</v>
      </c>
      <c r="H3240" s="3">
        <f>INT((MONTH(_2024[[#This Row],[Semana n º Data]])-1)/3)+1</f>
        <v>3</v>
      </c>
    </row>
    <row r="3241" spans="1:8" x14ac:dyDescent="0.25">
      <c r="A3241" t="s">
        <v>283</v>
      </c>
      <c r="B3241">
        <f>+WEEKNUM(_2024[[#This Row],[Semana n º Data]],2)</f>
        <v>39</v>
      </c>
      <c r="C3241">
        <v>26</v>
      </c>
      <c r="D3241" t="s">
        <v>13</v>
      </c>
      <c r="E3241" t="str">
        <f>_xlfn.CONCAT(_2024[[#This Row],[Armazém]],_2024[[#This Row],[Data]])</f>
        <v>Porto CC Norte Shopping39</v>
      </c>
      <c r="F3241">
        <v>1571.8</v>
      </c>
      <c r="G3241">
        <v>18000</v>
      </c>
      <c r="H3241" s="3">
        <f>INT((MONTH(_2024[[#This Row],[Semana n º Data]])-1)/3)+1</f>
        <v>3</v>
      </c>
    </row>
    <row r="3242" spans="1:8" x14ac:dyDescent="0.25">
      <c r="A3242" t="s">
        <v>283</v>
      </c>
      <c r="B3242">
        <f>+WEEKNUM(_2024[[#This Row],[Semana n º Data]],2)</f>
        <v>39</v>
      </c>
      <c r="C3242">
        <v>21</v>
      </c>
      <c r="D3242" t="s">
        <v>7</v>
      </c>
      <c r="E3242" t="str">
        <f>_xlfn.CONCAT(_2024[[#This Row],[Armazém]],_2024[[#This Row],[Data]])</f>
        <v>Lisboa CC Colombo39</v>
      </c>
      <c r="F3242">
        <v>1397.8</v>
      </c>
      <c r="G3242">
        <v>18519.080000000002</v>
      </c>
      <c r="H3242" s="3">
        <f>INT((MONTH(_2024[[#This Row],[Semana n º Data]])-1)/3)+1</f>
        <v>3</v>
      </c>
    </row>
    <row r="3243" spans="1:8" x14ac:dyDescent="0.25">
      <c r="A3243" t="s">
        <v>283</v>
      </c>
      <c r="B3243">
        <f>+WEEKNUM(_2024[[#This Row],[Semana n º Data]],2)</f>
        <v>39</v>
      </c>
      <c r="C3243">
        <v>18</v>
      </c>
      <c r="D3243" t="s">
        <v>12</v>
      </c>
      <c r="E3243" t="str">
        <f>_xlfn.CONCAT(_2024[[#This Row],[Armazém]],_2024[[#This Row],[Data]])</f>
        <v>Porto Aeroporto39</v>
      </c>
      <c r="F3243">
        <v>1092.9000000000001</v>
      </c>
      <c r="G3243">
        <v>14000</v>
      </c>
      <c r="H3243" s="3">
        <f>INT((MONTH(_2024[[#This Row],[Semana n º Data]])-1)/3)+1</f>
        <v>3</v>
      </c>
    </row>
    <row r="3244" spans="1:8" x14ac:dyDescent="0.25">
      <c r="A3244" t="s">
        <v>283</v>
      </c>
      <c r="B3244">
        <f>+WEEKNUM(_2024[[#This Row],[Semana n º Data]],2)</f>
        <v>39</v>
      </c>
      <c r="C3244">
        <v>27</v>
      </c>
      <c r="D3244" t="s">
        <v>11</v>
      </c>
      <c r="E3244" t="str">
        <f>_xlfn.CONCAT(_2024[[#This Row],[Armazém]],_2024[[#This Row],[Data]])</f>
        <v>Oeiras C.C. Parque Oeiras39</v>
      </c>
      <c r="F3244">
        <v>661.25</v>
      </c>
      <c r="G3244">
        <v>11592.16</v>
      </c>
      <c r="H3244" s="3">
        <f>INT((MONTH(_2024[[#This Row],[Semana n º Data]])-1)/3)+1</f>
        <v>3</v>
      </c>
    </row>
    <row r="3245" spans="1:8" x14ac:dyDescent="0.25">
      <c r="A3245" t="s">
        <v>283</v>
      </c>
      <c r="B3245">
        <f>+WEEKNUM(_2024[[#This Row],[Semana n º Data]],2)</f>
        <v>39</v>
      </c>
      <c r="C3245">
        <v>19</v>
      </c>
      <c r="D3245" t="s">
        <v>3</v>
      </c>
      <c r="E3245" t="str">
        <f>_xlfn.CONCAT(_2024[[#This Row],[Armazém]],_2024[[#This Row],[Data]])</f>
        <v>Braga39</v>
      </c>
      <c r="F3245">
        <v>1086.93</v>
      </c>
      <c r="G3245">
        <v>8000</v>
      </c>
      <c r="H3245" s="3">
        <f>INT((MONTH(_2024[[#This Row],[Semana n º Data]])-1)/3)+1</f>
        <v>3</v>
      </c>
    </row>
    <row r="3246" spans="1:8" x14ac:dyDescent="0.25">
      <c r="A3246" t="s">
        <v>283</v>
      </c>
      <c r="B3246">
        <f>+WEEKNUM(_2024[[#This Row],[Semana n º Data]],2)</f>
        <v>39</v>
      </c>
      <c r="C3246">
        <v>28</v>
      </c>
      <c r="D3246" t="s">
        <v>9</v>
      </c>
      <c r="E3246" t="str">
        <f>_xlfn.CONCAT(_2024[[#This Row],[Armazém]],_2024[[#This Row],[Data]])</f>
        <v>Lisbona Praca Dom Pedro39</v>
      </c>
      <c r="F3246">
        <v>2965.49</v>
      </c>
      <c r="G3246">
        <v>17000</v>
      </c>
      <c r="H3246" s="3">
        <f>INT((MONTH(_2024[[#This Row],[Semana n º Data]])-1)/3)+1</f>
        <v>3</v>
      </c>
    </row>
    <row r="3247" spans="1:8" x14ac:dyDescent="0.25">
      <c r="A3247" t="s">
        <v>283</v>
      </c>
      <c r="B3247">
        <f>+WEEKNUM(_2024[[#This Row],[Semana n º Data]],2)</f>
        <v>39</v>
      </c>
      <c r="C3247">
        <v>23</v>
      </c>
      <c r="D3247" t="s">
        <v>14</v>
      </c>
      <c r="E3247" t="str">
        <f>_xlfn.CONCAT(_2024[[#This Row],[Armazém]],_2024[[#This Row],[Data]])</f>
        <v>Lisbona Alcochete39</v>
      </c>
      <c r="F3247">
        <v>1991.52</v>
      </c>
      <c r="G3247">
        <v>15908.11</v>
      </c>
      <c r="H3247" s="3">
        <f>INT((MONTH(_2024[[#This Row],[Semana n º Data]])-1)/3)+1</f>
        <v>3</v>
      </c>
    </row>
    <row r="3248" spans="1:8" x14ac:dyDescent="0.25">
      <c r="A3248" t="s">
        <v>283</v>
      </c>
      <c r="B3248">
        <f>+WEEKNUM(_2024[[#This Row],[Semana n º Data]],2)</f>
        <v>39</v>
      </c>
      <c r="C3248">
        <v>29</v>
      </c>
      <c r="D3248" t="s">
        <v>2</v>
      </c>
      <c r="E3248" t="str">
        <f>_xlfn.CONCAT(_2024[[#This Row],[Armazém]],_2024[[#This Row],[Data]])</f>
        <v>Almancil Outlet39</v>
      </c>
      <c r="F3248">
        <v>1415.69</v>
      </c>
      <c r="G3248">
        <v>12070.3</v>
      </c>
      <c r="H3248" s="3">
        <f>INT((MONTH(_2024[[#This Row],[Semana n º Data]])-1)/3)+1</f>
        <v>3</v>
      </c>
    </row>
    <row r="3249" spans="1:8" x14ac:dyDescent="0.25">
      <c r="A3249" t="s">
        <v>283</v>
      </c>
      <c r="B3249">
        <f>+WEEKNUM(_2024[[#This Row],[Semana n º Data]],2)</f>
        <v>39</v>
      </c>
      <c r="C3249">
        <v>30</v>
      </c>
      <c r="D3249" t="s">
        <v>6</v>
      </c>
      <c r="E3249" t="str">
        <f>_xlfn.CONCAT(_2024[[#This Row],[Armazém]],_2024[[#This Row],[Data]])</f>
        <v>Lisboa CC Amoreiras39</v>
      </c>
      <c r="F3249">
        <v>2572.77</v>
      </c>
      <c r="G3249">
        <v>11541.51</v>
      </c>
      <c r="H3249" s="3">
        <f>INT((MONTH(_2024[[#This Row],[Semana n º Data]])-1)/3)+1</f>
        <v>3</v>
      </c>
    </row>
    <row r="3250" spans="1:8" x14ac:dyDescent="0.25">
      <c r="A3250" t="s">
        <v>284</v>
      </c>
      <c r="B3250">
        <f>+WEEKNUM(_2024[[#This Row],[Semana n º Data]],2)</f>
        <v>39</v>
      </c>
      <c r="C3250">
        <v>20</v>
      </c>
      <c r="D3250" t="s">
        <v>4</v>
      </c>
      <c r="E3250" t="str">
        <f>_xlfn.CONCAT(_2024[[#This Row],[Armazém]],_2024[[#This Row],[Data]])</f>
        <v>Coimbra CC Dolce Vita39</v>
      </c>
      <c r="F3250">
        <v>2076.5100000000002</v>
      </c>
      <c r="G3250">
        <v>9000</v>
      </c>
      <c r="H3250" s="3">
        <f>INT((MONTH(_2024[[#This Row],[Semana n º Data]])-1)/3)+1</f>
        <v>3</v>
      </c>
    </row>
    <row r="3251" spans="1:8" x14ac:dyDescent="0.25">
      <c r="A3251" t="s">
        <v>284</v>
      </c>
      <c r="B3251">
        <f>+WEEKNUM(_2024[[#This Row],[Semana n º Data]],2)</f>
        <v>39</v>
      </c>
      <c r="C3251">
        <v>24</v>
      </c>
      <c r="D3251" t="s">
        <v>10</v>
      </c>
      <c r="E3251" t="str">
        <f>_xlfn.CONCAT(_2024[[#This Row],[Armazém]],_2024[[#This Row],[Data]])</f>
        <v>Madeira Funchal CC La39</v>
      </c>
      <c r="F3251">
        <v>972.11</v>
      </c>
      <c r="G3251">
        <v>10000</v>
      </c>
      <c r="H3251" s="3">
        <f>INT((MONTH(_2024[[#This Row],[Semana n º Data]])-1)/3)+1</f>
        <v>3</v>
      </c>
    </row>
    <row r="3252" spans="1:8" x14ac:dyDescent="0.25">
      <c r="A3252" t="s">
        <v>284</v>
      </c>
      <c r="B3252">
        <f>+WEEKNUM(_2024[[#This Row],[Semana n º Data]],2)</f>
        <v>39</v>
      </c>
      <c r="C3252">
        <v>22</v>
      </c>
      <c r="D3252" t="s">
        <v>5</v>
      </c>
      <c r="E3252" t="str">
        <f>_xlfn.CONCAT(_2024[[#This Row],[Armazém]],_2024[[#This Row],[Data]])</f>
        <v>Faro CC Forum Algarve39</v>
      </c>
      <c r="F3252">
        <v>1137.6600000000001</v>
      </c>
      <c r="G3252">
        <v>8000</v>
      </c>
      <c r="H3252" s="3">
        <f>INT((MONTH(_2024[[#This Row],[Semana n º Data]])-1)/3)+1</f>
        <v>3</v>
      </c>
    </row>
    <row r="3253" spans="1:8" x14ac:dyDescent="0.25">
      <c r="A3253" t="s">
        <v>284</v>
      </c>
      <c r="B3253">
        <f>+WEEKNUM(_2024[[#This Row],[Semana n º Data]],2)</f>
        <v>39</v>
      </c>
      <c r="C3253">
        <v>26</v>
      </c>
      <c r="D3253" t="s">
        <v>13</v>
      </c>
      <c r="E3253" t="str">
        <f>_xlfn.CONCAT(_2024[[#This Row],[Armazém]],_2024[[#This Row],[Data]])</f>
        <v>Porto CC Norte Shopping39</v>
      </c>
      <c r="F3253">
        <v>2620.4</v>
      </c>
      <c r="G3253">
        <v>18000</v>
      </c>
      <c r="H3253" s="3">
        <f>INT((MONTH(_2024[[#This Row],[Semana n º Data]])-1)/3)+1</f>
        <v>3</v>
      </c>
    </row>
    <row r="3254" spans="1:8" x14ac:dyDescent="0.25">
      <c r="A3254" t="s">
        <v>284</v>
      </c>
      <c r="B3254">
        <f>+WEEKNUM(_2024[[#This Row],[Semana n º Data]],2)</f>
        <v>39</v>
      </c>
      <c r="C3254">
        <v>21</v>
      </c>
      <c r="D3254" t="s">
        <v>7</v>
      </c>
      <c r="E3254" t="str">
        <f>_xlfn.CONCAT(_2024[[#This Row],[Armazém]],_2024[[#This Row],[Data]])</f>
        <v>Lisboa CC Colombo39</v>
      </c>
      <c r="F3254">
        <v>2408.73</v>
      </c>
      <c r="G3254">
        <v>18519.080000000002</v>
      </c>
      <c r="H3254" s="3">
        <f>INT((MONTH(_2024[[#This Row],[Semana n º Data]])-1)/3)+1</f>
        <v>3</v>
      </c>
    </row>
    <row r="3255" spans="1:8" x14ac:dyDescent="0.25">
      <c r="A3255" t="s">
        <v>284</v>
      </c>
      <c r="B3255">
        <f>+WEEKNUM(_2024[[#This Row],[Semana n º Data]],2)</f>
        <v>39</v>
      </c>
      <c r="C3255">
        <v>18</v>
      </c>
      <c r="D3255" t="s">
        <v>12</v>
      </c>
      <c r="E3255" t="str">
        <f>_xlfn.CONCAT(_2024[[#This Row],[Armazém]],_2024[[#This Row],[Data]])</f>
        <v>Porto Aeroporto39</v>
      </c>
      <c r="F3255">
        <v>3092</v>
      </c>
      <c r="G3255">
        <v>14000</v>
      </c>
      <c r="H3255" s="3">
        <f>INT((MONTH(_2024[[#This Row],[Semana n º Data]])-1)/3)+1</f>
        <v>3</v>
      </c>
    </row>
    <row r="3256" spans="1:8" x14ac:dyDescent="0.25">
      <c r="A3256" t="s">
        <v>284</v>
      </c>
      <c r="B3256">
        <f>+WEEKNUM(_2024[[#This Row],[Semana n º Data]],2)</f>
        <v>39</v>
      </c>
      <c r="C3256">
        <v>27</v>
      </c>
      <c r="D3256" t="s">
        <v>11</v>
      </c>
      <c r="E3256" t="str">
        <f>_xlfn.CONCAT(_2024[[#This Row],[Armazém]],_2024[[#This Row],[Data]])</f>
        <v>Oeiras C.C. Parque Oeiras39</v>
      </c>
      <c r="F3256">
        <v>1975.02</v>
      </c>
      <c r="G3256">
        <v>11592.16</v>
      </c>
      <c r="H3256" s="3">
        <f>INT((MONTH(_2024[[#This Row],[Semana n º Data]])-1)/3)+1</f>
        <v>3</v>
      </c>
    </row>
    <row r="3257" spans="1:8" x14ac:dyDescent="0.25">
      <c r="A3257" t="s">
        <v>284</v>
      </c>
      <c r="B3257">
        <f>+WEEKNUM(_2024[[#This Row],[Semana n º Data]],2)</f>
        <v>39</v>
      </c>
      <c r="C3257">
        <v>19</v>
      </c>
      <c r="D3257" t="s">
        <v>3</v>
      </c>
      <c r="E3257" t="str">
        <f>_xlfn.CONCAT(_2024[[#This Row],[Armazém]],_2024[[#This Row],[Data]])</f>
        <v>Braga39</v>
      </c>
      <c r="F3257">
        <v>618.5</v>
      </c>
      <c r="G3257">
        <v>8000</v>
      </c>
      <c r="H3257" s="3">
        <f>INT((MONTH(_2024[[#This Row],[Semana n º Data]])-1)/3)+1</f>
        <v>3</v>
      </c>
    </row>
    <row r="3258" spans="1:8" x14ac:dyDescent="0.25">
      <c r="A3258" t="s">
        <v>284</v>
      </c>
      <c r="B3258">
        <f>+WEEKNUM(_2024[[#This Row],[Semana n º Data]],2)</f>
        <v>39</v>
      </c>
      <c r="C3258">
        <v>28</v>
      </c>
      <c r="D3258" t="s">
        <v>9</v>
      </c>
      <c r="E3258" t="str">
        <f>_xlfn.CONCAT(_2024[[#This Row],[Armazém]],_2024[[#This Row],[Data]])</f>
        <v>Lisbona Praca Dom Pedro39</v>
      </c>
      <c r="F3258">
        <v>3187.64</v>
      </c>
      <c r="G3258">
        <v>17000</v>
      </c>
      <c r="H3258" s="3">
        <f>INT((MONTH(_2024[[#This Row],[Semana n º Data]])-1)/3)+1</f>
        <v>3</v>
      </c>
    </row>
    <row r="3259" spans="1:8" x14ac:dyDescent="0.25">
      <c r="A3259" t="s">
        <v>284</v>
      </c>
      <c r="B3259">
        <f>+WEEKNUM(_2024[[#This Row],[Semana n º Data]],2)</f>
        <v>39</v>
      </c>
      <c r="C3259">
        <v>23</v>
      </c>
      <c r="D3259" t="s">
        <v>14</v>
      </c>
      <c r="E3259" t="str">
        <f>_xlfn.CONCAT(_2024[[#This Row],[Armazém]],_2024[[#This Row],[Data]])</f>
        <v>Lisbona Alcochete39</v>
      </c>
      <c r="F3259">
        <v>2518.4</v>
      </c>
      <c r="G3259">
        <v>15908.11</v>
      </c>
      <c r="H3259" s="3">
        <f>INT((MONTH(_2024[[#This Row],[Semana n º Data]])-1)/3)+1</f>
        <v>3</v>
      </c>
    </row>
    <row r="3260" spans="1:8" x14ac:dyDescent="0.25">
      <c r="A3260" t="s">
        <v>284</v>
      </c>
      <c r="B3260">
        <f>+WEEKNUM(_2024[[#This Row],[Semana n º Data]],2)</f>
        <v>39</v>
      </c>
      <c r="C3260">
        <v>29</v>
      </c>
      <c r="D3260" t="s">
        <v>2</v>
      </c>
      <c r="E3260" t="str">
        <f>_xlfn.CONCAT(_2024[[#This Row],[Armazém]],_2024[[#This Row],[Data]])</f>
        <v>Almancil Outlet39</v>
      </c>
      <c r="F3260">
        <v>2336.73</v>
      </c>
      <c r="G3260">
        <v>12070.3</v>
      </c>
      <c r="H3260" s="3">
        <f>INT((MONTH(_2024[[#This Row],[Semana n º Data]])-1)/3)+1</f>
        <v>3</v>
      </c>
    </row>
    <row r="3261" spans="1:8" x14ac:dyDescent="0.25">
      <c r="A3261" t="s">
        <v>284</v>
      </c>
      <c r="B3261">
        <f>+WEEKNUM(_2024[[#This Row],[Semana n º Data]],2)</f>
        <v>39</v>
      </c>
      <c r="C3261">
        <v>30</v>
      </c>
      <c r="D3261" t="s">
        <v>6</v>
      </c>
      <c r="E3261" t="str">
        <f>_xlfn.CONCAT(_2024[[#This Row],[Armazém]],_2024[[#This Row],[Data]])</f>
        <v>Lisboa CC Amoreiras39</v>
      </c>
      <c r="F3261">
        <v>1775.31</v>
      </c>
      <c r="G3261">
        <v>11541.51</v>
      </c>
      <c r="H3261" s="3">
        <f>INT((MONTH(_2024[[#This Row],[Semana n º Data]])-1)/3)+1</f>
        <v>3</v>
      </c>
    </row>
    <row r="3262" spans="1:8" x14ac:dyDescent="0.25">
      <c r="A3262" t="s">
        <v>285</v>
      </c>
      <c r="B3262">
        <f>+WEEKNUM(_2024[[#This Row],[Semana n º Data]],2)</f>
        <v>39</v>
      </c>
      <c r="C3262">
        <v>20</v>
      </c>
      <c r="D3262" t="s">
        <v>4</v>
      </c>
      <c r="E3262" t="str">
        <f>_xlfn.CONCAT(_2024[[#This Row],[Armazém]],_2024[[#This Row],[Data]])</f>
        <v>Coimbra CC Dolce Vita39</v>
      </c>
      <c r="F3262">
        <v>1732.34</v>
      </c>
      <c r="G3262">
        <v>9000</v>
      </c>
      <c r="H3262" s="3">
        <f>INT((MONTH(_2024[[#This Row],[Semana n º Data]])-1)/3)+1</f>
        <v>3</v>
      </c>
    </row>
    <row r="3263" spans="1:8" x14ac:dyDescent="0.25">
      <c r="A3263" t="s">
        <v>285</v>
      </c>
      <c r="B3263">
        <f>+WEEKNUM(_2024[[#This Row],[Semana n º Data]],2)</f>
        <v>39</v>
      </c>
      <c r="C3263">
        <v>24</v>
      </c>
      <c r="D3263" t="s">
        <v>10</v>
      </c>
      <c r="E3263" t="str">
        <f>_xlfn.CONCAT(_2024[[#This Row],[Armazém]],_2024[[#This Row],[Data]])</f>
        <v>Madeira Funchal CC La39</v>
      </c>
      <c r="F3263">
        <v>589.41</v>
      </c>
      <c r="G3263">
        <v>10000</v>
      </c>
      <c r="H3263" s="3">
        <f>INT((MONTH(_2024[[#This Row],[Semana n º Data]])-1)/3)+1</f>
        <v>3</v>
      </c>
    </row>
    <row r="3264" spans="1:8" x14ac:dyDescent="0.25">
      <c r="A3264" t="s">
        <v>285</v>
      </c>
      <c r="B3264">
        <f>+WEEKNUM(_2024[[#This Row],[Semana n º Data]],2)</f>
        <v>39</v>
      </c>
      <c r="C3264">
        <v>22</v>
      </c>
      <c r="D3264" t="s">
        <v>5</v>
      </c>
      <c r="E3264" t="str">
        <f>_xlfn.CONCAT(_2024[[#This Row],[Armazém]],_2024[[#This Row],[Data]])</f>
        <v>Faro CC Forum Algarve39</v>
      </c>
      <c r="F3264">
        <v>1051.71</v>
      </c>
      <c r="G3264">
        <v>8000</v>
      </c>
      <c r="H3264" s="3">
        <f>INT((MONTH(_2024[[#This Row],[Semana n º Data]])-1)/3)+1</f>
        <v>3</v>
      </c>
    </row>
    <row r="3265" spans="1:8" x14ac:dyDescent="0.25">
      <c r="A3265" t="s">
        <v>285</v>
      </c>
      <c r="B3265">
        <f>+WEEKNUM(_2024[[#This Row],[Semana n º Data]],2)</f>
        <v>39</v>
      </c>
      <c r="C3265">
        <v>26</v>
      </c>
      <c r="D3265" t="s">
        <v>13</v>
      </c>
      <c r="E3265" t="str">
        <f>_xlfn.CONCAT(_2024[[#This Row],[Armazém]],_2024[[#This Row],[Data]])</f>
        <v>Porto CC Norte Shopping39</v>
      </c>
      <c r="F3265">
        <v>3267.26</v>
      </c>
      <c r="G3265">
        <v>18000</v>
      </c>
      <c r="H3265" s="3">
        <f>INT((MONTH(_2024[[#This Row],[Semana n º Data]])-1)/3)+1</f>
        <v>3</v>
      </c>
    </row>
    <row r="3266" spans="1:8" x14ac:dyDescent="0.25">
      <c r="A3266" t="s">
        <v>285</v>
      </c>
      <c r="B3266">
        <f>+WEEKNUM(_2024[[#This Row],[Semana n º Data]],2)</f>
        <v>39</v>
      </c>
      <c r="C3266">
        <v>21</v>
      </c>
      <c r="D3266" t="s">
        <v>7</v>
      </c>
      <c r="E3266" t="str">
        <f>_xlfn.CONCAT(_2024[[#This Row],[Armazém]],_2024[[#This Row],[Data]])</f>
        <v>Lisboa CC Colombo39</v>
      </c>
      <c r="F3266">
        <v>2893.63</v>
      </c>
      <c r="G3266">
        <v>18519.080000000002</v>
      </c>
      <c r="H3266" s="3">
        <f>INT((MONTH(_2024[[#This Row],[Semana n º Data]])-1)/3)+1</f>
        <v>3</v>
      </c>
    </row>
    <row r="3267" spans="1:8" x14ac:dyDescent="0.25">
      <c r="A3267" t="s">
        <v>285</v>
      </c>
      <c r="B3267">
        <f>+WEEKNUM(_2024[[#This Row],[Semana n º Data]],2)</f>
        <v>39</v>
      </c>
      <c r="C3267">
        <v>18</v>
      </c>
      <c r="D3267" t="s">
        <v>12</v>
      </c>
      <c r="E3267" t="str">
        <f>_xlfn.CONCAT(_2024[[#This Row],[Armazém]],_2024[[#This Row],[Data]])</f>
        <v>Porto Aeroporto39</v>
      </c>
      <c r="F3267">
        <v>2009.3</v>
      </c>
      <c r="G3267">
        <v>14000</v>
      </c>
      <c r="H3267" s="3">
        <f>INT((MONTH(_2024[[#This Row],[Semana n º Data]])-1)/3)+1</f>
        <v>3</v>
      </c>
    </row>
    <row r="3268" spans="1:8" x14ac:dyDescent="0.25">
      <c r="A3268" t="s">
        <v>285</v>
      </c>
      <c r="B3268">
        <f>+WEEKNUM(_2024[[#This Row],[Semana n º Data]],2)</f>
        <v>39</v>
      </c>
      <c r="C3268">
        <v>27</v>
      </c>
      <c r="D3268" t="s">
        <v>11</v>
      </c>
      <c r="E3268" t="str">
        <f>_xlfn.CONCAT(_2024[[#This Row],[Armazém]],_2024[[#This Row],[Data]])</f>
        <v>Oeiras C.C. Parque Oeiras39</v>
      </c>
      <c r="F3268">
        <v>1168.4100000000001</v>
      </c>
      <c r="G3268">
        <v>11592.16</v>
      </c>
      <c r="H3268" s="3">
        <f>INT((MONTH(_2024[[#This Row],[Semana n º Data]])-1)/3)+1</f>
        <v>3</v>
      </c>
    </row>
    <row r="3269" spans="1:8" x14ac:dyDescent="0.25">
      <c r="A3269" t="s">
        <v>285</v>
      </c>
      <c r="B3269">
        <f>+WEEKNUM(_2024[[#This Row],[Semana n º Data]],2)</f>
        <v>39</v>
      </c>
      <c r="C3269">
        <v>19</v>
      </c>
      <c r="D3269" t="s">
        <v>3</v>
      </c>
      <c r="E3269" t="str">
        <f>_xlfn.CONCAT(_2024[[#This Row],[Armazém]],_2024[[#This Row],[Data]])</f>
        <v>Braga39</v>
      </c>
      <c r="F3269">
        <v>798.15</v>
      </c>
      <c r="G3269">
        <v>8000</v>
      </c>
      <c r="H3269" s="3">
        <f>INT((MONTH(_2024[[#This Row],[Semana n º Data]])-1)/3)+1</f>
        <v>3</v>
      </c>
    </row>
    <row r="3270" spans="1:8" x14ac:dyDescent="0.25">
      <c r="A3270" t="s">
        <v>285</v>
      </c>
      <c r="B3270">
        <f>+WEEKNUM(_2024[[#This Row],[Semana n º Data]],2)</f>
        <v>39</v>
      </c>
      <c r="C3270">
        <v>28</v>
      </c>
      <c r="D3270" t="s">
        <v>9</v>
      </c>
      <c r="E3270" t="str">
        <f>_xlfn.CONCAT(_2024[[#This Row],[Armazém]],_2024[[#This Row],[Data]])</f>
        <v>Lisbona Praca Dom Pedro39</v>
      </c>
      <c r="F3270">
        <v>1890.4</v>
      </c>
      <c r="G3270">
        <v>17000</v>
      </c>
      <c r="H3270" s="3">
        <f>INT((MONTH(_2024[[#This Row],[Semana n º Data]])-1)/3)+1</f>
        <v>3</v>
      </c>
    </row>
    <row r="3271" spans="1:8" x14ac:dyDescent="0.25">
      <c r="A3271" t="s">
        <v>285</v>
      </c>
      <c r="B3271">
        <f>+WEEKNUM(_2024[[#This Row],[Semana n º Data]],2)</f>
        <v>39</v>
      </c>
      <c r="C3271">
        <v>23</v>
      </c>
      <c r="D3271" t="s">
        <v>14</v>
      </c>
      <c r="E3271" t="str">
        <f>_xlfn.CONCAT(_2024[[#This Row],[Armazém]],_2024[[#This Row],[Data]])</f>
        <v>Lisbona Alcochete39</v>
      </c>
      <c r="F3271">
        <v>5235.8900000000003</v>
      </c>
      <c r="G3271">
        <v>15908.11</v>
      </c>
      <c r="H3271" s="3">
        <f>INT((MONTH(_2024[[#This Row],[Semana n º Data]])-1)/3)+1</f>
        <v>3</v>
      </c>
    </row>
    <row r="3272" spans="1:8" x14ac:dyDescent="0.25">
      <c r="A3272" t="s">
        <v>285</v>
      </c>
      <c r="B3272">
        <f>+WEEKNUM(_2024[[#This Row],[Semana n º Data]],2)</f>
        <v>39</v>
      </c>
      <c r="C3272">
        <v>29</v>
      </c>
      <c r="D3272" t="s">
        <v>2</v>
      </c>
      <c r="E3272" t="str">
        <f>_xlfn.CONCAT(_2024[[#This Row],[Armazém]],_2024[[#This Row],[Data]])</f>
        <v>Almancil Outlet39</v>
      </c>
      <c r="F3272">
        <v>2602.9</v>
      </c>
      <c r="G3272">
        <v>12070.3</v>
      </c>
      <c r="H3272" s="3">
        <f>INT((MONTH(_2024[[#This Row],[Semana n º Data]])-1)/3)+1</f>
        <v>3</v>
      </c>
    </row>
    <row r="3273" spans="1:8" x14ac:dyDescent="0.25">
      <c r="A3273" t="s">
        <v>285</v>
      </c>
      <c r="B3273">
        <f>+WEEKNUM(_2024[[#This Row],[Semana n º Data]],2)</f>
        <v>39</v>
      </c>
      <c r="C3273">
        <v>30</v>
      </c>
      <c r="D3273" t="s">
        <v>6</v>
      </c>
      <c r="E3273" t="str">
        <f>_xlfn.CONCAT(_2024[[#This Row],[Armazém]],_2024[[#This Row],[Data]])</f>
        <v>Lisboa CC Amoreiras39</v>
      </c>
      <c r="F3273">
        <v>1857.31</v>
      </c>
      <c r="G3273">
        <v>11541.51</v>
      </c>
      <c r="H3273" s="3">
        <f>INT((MONTH(_2024[[#This Row],[Semana n º Data]])-1)/3)+1</f>
        <v>3</v>
      </c>
    </row>
    <row r="3274" spans="1:8" x14ac:dyDescent="0.25">
      <c r="A3274" t="s">
        <v>286</v>
      </c>
      <c r="B3274">
        <f>+WEEKNUM(_2024[[#This Row],[Semana n º Data]],2)</f>
        <v>39</v>
      </c>
      <c r="C3274">
        <v>20</v>
      </c>
      <c r="D3274" t="s">
        <v>4</v>
      </c>
      <c r="E3274" t="str">
        <f>_xlfn.CONCAT(_2024[[#This Row],[Armazém]],_2024[[#This Row],[Data]])</f>
        <v>Coimbra CC Dolce Vita39</v>
      </c>
      <c r="F3274">
        <v>1387.4</v>
      </c>
      <c r="G3274">
        <v>9000</v>
      </c>
      <c r="H3274" s="3">
        <f>INT((MONTH(_2024[[#This Row],[Semana n º Data]])-1)/3)+1</f>
        <v>3</v>
      </c>
    </row>
    <row r="3275" spans="1:8" x14ac:dyDescent="0.25">
      <c r="A3275" t="s">
        <v>286</v>
      </c>
      <c r="B3275">
        <f>+WEEKNUM(_2024[[#This Row],[Semana n º Data]],2)</f>
        <v>39</v>
      </c>
      <c r="C3275">
        <v>24</v>
      </c>
      <c r="D3275" t="s">
        <v>10</v>
      </c>
      <c r="E3275" t="str">
        <f>_xlfn.CONCAT(_2024[[#This Row],[Armazém]],_2024[[#This Row],[Data]])</f>
        <v>Madeira Funchal CC La39</v>
      </c>
      <c r="F3275">
        <v>959.95</v>
      </c>
      <c r="G3275">
        <v>10000</v>
      </c>
      <c r="H3275" s="3">
        <f>INT((MONTH(_2024[[#This Row],[Semana n º Data]])-1)/3)+1</f>
        <v>3</v>
      </c>
    </row>
    <row r="3276" spans="1:8" x14ac:dyDescent="0.25">
      <c r="A3276" t="s">
        <v>286</v>
      </c>
      <c r="B3276">
        <f>+WEEKNUM(_2024[[#This Row],[Semana n º Data]],2)</f>
        <v>39</v>
      </c>
      <c r="C3276">
        <v>22</v>
      </c>
      <c r="D3276" t="s">
        <v>5</v>
      </c>
      <c r="E3276" t="str">
        <f>_xlfn.CONCAT(_2024[[#This Row],[Armazém]],_2024[[#This Row],[Data]])</f>
        <v>Faro CC Forum Algarve39</v>
      </c>
      <c r="F3276">
        <v>1263.3800000000001</v>
      </c>
      <c r="G3276">
        <v>8000</v>
      </c>
      <c r="H3276" s="3">
        <f>INT((MONTH(_2024[[#This Row],[Semana n º Data]])-1)/3)+1</f>
        <v>3</v>
      </c>
    </row>
    <row r="3277" spans="1:8" x14ac:dyDescent="0.25">
      <c r="A3277" t="s">
        <v>286</v>
      </c>
      <c r="B3277">
        <f>+WEEKNUM(_2024[[#This Row],[Semana n º Data]],2)</f>
        <v>39</v>
      </c>
      <c r="C3277">
        <v>26</v>
      </c>
      <c r="D3277" t="s">
        <v>13</v>
      </c>
      <c r="E3277" t="str">
        <f>_xlfn.CONCAT(_2024[[#This Row],[Armazém]],_2024[[#This Row],[Data]])</f>
        <v>Porto CC Norte Shopping39</v>
      </c>
      <c r="F3277">
        <v>2588.7600000000002</v>
      </c>
      <c r="G3277">
        <v>18000</v>
      </c>
      <c r="H3277" s="3">
        <f>INT((MONTH(_2024[[#This Row],[Semana n º Data]])-1)/3)+1</f>
        <v>3</v>
      </c>
    </row>
    <row r="3278" spans="1:8" x14ac:dyDescent="0.25">
      <c r="A3278" t="s">
        <v>286</v>
      </c>
      <c r="B3278">
        <f>+WEEKNUM(_2024[[#This Row],[Semana n º Data]],2)</f>
        <v>39</v>
      </c>
      <c r="C3278">
        <v>21</v>
      </c>
      <c r="D3278" t="s">
        <v>7</v>
      </c>
      <c r="E3278" t="str">
        <f>_xlfn.CONCAT(_2024[[#This Row],[Armazém]],_2024[[#This Row],[Data]])</f>
        <v>Lisboa CC Colombo39</v>
      </c>
      <c r="F3278">
        <v>2770.6</v>
      </c>
      <c r="G3278">
        <v>18519.080000000002</v>
      </c>
      <c r="H3278" s="3">
        <f>INT((MONTH(_2024[[#This Row],[Semana n º Data]])-1)/3)+1</f>
        <v>3</v>
      </c>
    </row>
    <row r="3279" spans="1:8" x14ac:dyDescent="0.25">
      <c r="A3279" t="s">
        <v>286</v>
      </c>
      <c r="B3279">
        <f>+WEEKNUM(_2024[[#This Row],[Semana n º Data]],2)</f>
        <v>39</v>
      </c>
      <c r="C3279">
        <v>18</v>
      </c>
      <c r="D3279" t="s">
        <v>12</v>
      </c>
      <c r="E3279" t="str">
        <f>_xlfn.CONCAT(_2024[[#This Row],[Armazém]],_2024[[#This Row],[Data]])</f>
        <v>Porto Aeroporto39</v>
      </c>
      <c r="F3279">
        <v>1917.8</v>
      </c>
      <c r="G3279">
        <v>14000</v>
      </c>
      <c r="H3279" s="3">
        <f>INT((MONTH(_2024[[#This Row],[Semana n º Data]])-1)/3)+1</f>
        <v>3</v>
      </c>
    </row>
    <row r="3280" spans="1:8" x14ac:dyDescent="0.25">
      <c r="A3280" t="s">
        <v>286</v>
      </c>
      <c r="B3280">
        <f>+WEEKNUM(_2024[[#This Row],[Semana n º Data]],2)</f>
        <v>39</v>
      </c>
      <c r="C3280">
        <v>27</v>
      </c>
      <c r="D3280" t="s">
        <v>11</v>
      </c>
      <c r="E3280" t="str">
        <f>_xlfn.CONCAT(_2024[[#This Row],[Armazém]],_2024[[#This Row],[Data]])</f>
        <v>Oeiras C.C. Parque Oeiras39</v>
      </c>
      <c r="F3280">
        <v>2511.9899999999998</v>
      </c>
      <c r="G3280">
        <v>11592.16</v>
      </c>
      <c r="H3280" s="3">
        <f>INT((MONTH(_2024[[#This Row],[Semana n º Data]])-1)/3)+1</f>
        <v>3</v>
      </c>
    </row>
    <row r="3281" spans="1:8" x14ac:dyDescent="0.25">
      <c r="A3281" t="s">
        <v>286</v>
      </c>
      <c r="B3281">
        <f>+WEEKNUM(_2024[[#This Row],[Semana n º Data]],2)</f>
        <v>39</v>
      </c>
      <c r="C3281">
        <v>19</v>
      </c>
      <c r="D3281" t="s">
        <v>3</v>
      </c>
      <c r="E3281" t="str">
        <f>_xlfn.CONCAT(_2024[[#This Row],[Armazém]],_2024[[#This Row],[Data]])</f>
        <v>Braga39</v>
      </c>
      <c r="F3281">
        <v>2995.87</v>
      </c>
      <c r="G3281">
        <v>8000</v>
      </c>
      <c r="H3281" s="3">
        <f>INT((MONTH(_2024[[#This Row],[Semana n º Data]])-1)/3)+1</f>
        <v>3</v>
      </c>
    </row>
    <row r="3282" spans="1:8" x14ac:dyDescent="0.25">
      <c r="A3282" t="s">
        <v>286</v>
      </c>
      <c r="B3282">
        <f>+WEEKNUM(_2024[[#This Row],[Semana n º Data]],2)</f>
        <v>39</v>
      </c>
      <c r="C3282">
        <v>28</v>
      </c>
      <c r="D3282" t="s">
        <v>9</v>
      </c>
      <c r="E3282" t="str">
        <f>_xlfn.CONCAT(_2024[[#This Row],[Armazém]],_2024[[#This Row],[Data]])</f>
        <v>Lisbona Praca Dom Pedro39</v>
      </c>
      <c r="F3282">
        <v>2271.02</v>
      </c>
      <c r="G3282">
        <v>17000</v>
      </c>
      <c r="H3282" s="3">
        <f>INT((MONTH(_2024[[#This Row],[Semana n º Data]])-1)/3)+1</f>
        <v>3</v>
      </c>
    </row>
    <row r="3283" spans="1:8" x14ac:dyDescent="0.25">
      <c r="A3283" t="s">
        <v>286</v>
      </c>
      <c r="B3283">
        <f>+WEEKNUM(_2024[[#This Row],[Semana n º Data]],2)</f>
        <v>39</v>
      </c>
      <c r="C3283">
        <v>23</v>
      </c>
      <c r="D3283" t="s">
        <v>14</v>
      </c>
      <c r="E3283" t="str">
        <f>_xlfn.CONCAT(_2024[[#This Row],[Armazém]],_2024[[#This Row],[Data]])</f>
        <v>Lisbona Alcochete39</v>
      </c>
      <c r="F3283">
        <v>2522.13</v>
      </c>
      <c r="G3283">
        <v>15908.11</v>
      </c>
      <c r="H3283" s="3">
        <f>INT((MONTH(_2024[[#This Row],[Semana n º Data]])-1)/3)+1</f>
        <v>3</v>
      </c>
    </row>
    <row r="3284" spans="1:8" x14ac:dyDescent="0.25">
      <c r="A3284" t="s">
        <v>286</v>
      </c>
      <c r="B3284">
        <f>+WEEKNUM(_2024[[#This Row],[Semana n º Data]],2)</f>
        <v>39</v>
      </c>
      <c r="C3284">
        <v>29</v>
      </c>
      <c r="D3284" t="s">
        <v>2</v>
      </c>
      <c r="E3284" t="str">
        <f>_xlfn.CONCAT(_2024[[#This Row],[Armazém]],_2024[[#This Row],[Data]])</f>
        <v>Almancil Outlet39</v>
      </c>
      <c r="F3284">
        <v>1761.98</v>
      </c>
      <c r="G3284">
        <v>12070.3</v>
      </c>
      <c r="H3284" s="3">
        <f>INT((MONTH(_2024[[#This Row],[Semana n º Data]])-1)/3)+1</f>
        <v>3</v>
      </c>
    </row>
    <row r="3285" spans="1:8" x14ac:dyDescent="0.25">
      <c r="A3285" t="s">
        <v>286</v>
      </c>
      <c r="B3285">
        <f>+WEEKNUM(_2024[[#This Row],[Semana n º Data]],2)</f>
        <v>39</v>
      </c>
      <c r="C3285">
        <v>30</v>
      </c>
      <c r="D3285" t="s">
        <v>6</v>
      </c>
      <c r="E3285" t="str">
        <f>_xlfn.CONCAT(_2024[[#This Row],[Armazém]],_2024[[#This Row],[Data]])</f>
        <v>Lisboa CC Amoreiras39</v>
      </c>
      <c r="F3285">
        <v>2174.65</v>
      </c>
      <c r="G3285">
        <v>11541.51</v>
      </c>
      <c r="H3285" s="3">
        <f>INT((MONTH(_2024[[#This Row],[Semana n º Data]])-1)/3)+1</f>
        <v>3</v>
      </c>
    </row>
    <row r="3286" spans="1:8" x14ac:dyDescent="0.25">
      <c r="A3286" t="s">
        <v>287</v>
      </c>
      <c r="B3286">
        <f>+WEEKNUM(_2024[[#This Row],[Semana n º Data]],2)</f>
        <v>39</v>
      </c>
      <c r="C3286">
        <v>20</v>
      </c>
      <c r="D3286" t="s">
        <v>4</v>
      </c>
      <c r="E3286" t="str">
        <f>_xlfn.CONCAT(_2024[[#This Row],[Armazém]],_2024[[#This Row],[Data]])</f>
        <v>Coimbra CC Dolce Vita39</v>
      </c>
      <c r="F3286">
        <v>2077.0700000000002</v>
      </c>
      <c r="G3286">
        <v>9000</v>
      </c>
      <c r="H3286" s="3">
        <f>INT((MONTH(_2024[[#This Row],[Semana n º Data]])-1)/3)+1</f>
        <v>3</v>
      </c>
    </row>
    <row r="3287" spans="1:8" x14ac:dyDescent="0.25">
      <c r="A3287" t="s">
        <v>287</v>
      </c>
      <c r="B3287">
        <f>+WEEKNUM(_2024[[#This Row],[Semana n º Data]],2)</f>
        <v>39</v>
      </c>
      <c r="C3287">
        <v>24</v>
      </c>
      <c r="D3287" t="s">
        <v>10</v>
      </c>
      <c r="E3287" t="str">
        <f>_xlfn.CONCAT(_2024[[#This Row],[Armazém]],_2024[[#This Row],[Data]])</f>
        <v>Madeira Funchal CC La39</v>
      </c>
      <c r="F3287">
        <v>1326.49</v>
      </c>
      <c r="G3287">
        <v>10000</v>
      </c>
      <c r="H3287" s="3">
        <f>INT((MONTH(_2024[[#This Row],[Semana n º Data]])-1)/3)+1</f>
        <v>3</v>
      </c>
    </row>
    <row r="3288" spans="1:8" x14ac:dyDescent="0.25">
      <c r="A3288" t="s">
        <v>287</v>
      </c>
      <c r="B3288">
        <f>+WEEKNUM(_2024[[#This Row],[Semana n º Data]],2)</f>
        <v>39</v>
      </c>
      <c r="C3288">
        <v>22</v>
      </c>
      <c r="D3288" t="s">
        <v>5</v>
      </c>
      <c r="E3288" t="str">
        <f>_xlfn.CONCAT(_2024[[#This Row],[Armazém]],_2024[[#This Row],[Data]])</f>
        <v>Faro CC Forum Algarve39</v>
      </c>
      <c r="F3288">
        <v>1401.55</v>
      </c>
      <c r="G3288">
        <v>8000</v>
      </c>
      <c r="H3288" s="3">
        <f>INT((MONTH(_2024[[#This Row],[Semana n º Data]])-1)/3)+1</f>
        <v>3</v>
      </c>
    </row>
    <row r="3289" spans="1:8" x14ac:dyDescent="0.25">
      <c r="A3289" t="s">
        <v>287</v>
      </c>
      <c r="B3289">
        <f>+WEEKNUM(_2024[[#This Row],[Semana n º Data]],2)</f>
        <v>39</v>
      </c>
      <c r="C3289">
        <v>26</v>
      </c>
      <c r="D3289" t="s">
        <v>13</v>
      </c>
      <c r="E3289" t="str">
        <f>_xlfn.CONCAT(_2024[[#This Row],[Armazém]],_2024[[#This Row],[Data]])</f>
        <v>Porto CC Norte Shopping39</v>
      </c>
      <c r="F3289">
        <v>4879</v>
      </c>
      <c r="G3289">
        <v>18000</v>
      </c>
      <c r="H3289" s="3">
        <f>INT((MONTH(_2024[[#This Row],[Semana n º Data]])-1)/3)+1</f>
        <v>3</v>
      </c>
    </row>
    <row r="3290" spans="1:8" x14ac:dyDescent="0.25">
      <c r="A3290" t="s">
        <v>287</v>
      </c>
      <c r="B3290">
        <f>+WEEKNUM(_2024[[#This Row],[Semana n º Data]],2)</f>
        <v>39</v>
      </c>
      <c r="C3290">
        <v>21</v>
      </c>
      <c r="D3290" t="s">
        <v>7</v>
      </c>
      <c r="E3290" t="str">
        <f>_xlfn.CONCAT(_2024[[#This Row],[Armazém]],_2024[[#This Row],[Data]])</f>
        <v>Lisboa CC Colombo39</v>
      </c>
      <c r="F3290">
        <v>4536.1899999999996</v>
      </c>
      <c r="G3290">
        <v>18519.080000000002</v>
      </c>
      <c r="H3290" s="3">
        <f>INT((MONTH(_2024[[#This Row],[Semana n º Data]])-1)/3)+1</f>
        <v>3</v>
      </c>
    </row>
    <row r="3291" spans="1:8" x14ac:dyDescent="0.25">
      <c r="A3291" t="s">
        <v>287</v>
      </c>
      <c r="B3291">
        <f>+WEEKNUM(_2024[[#This Row],[Semana n º Data]],2)</f>
        <v>39</v>
      </c>
      <c r="C3291">
        <v>18</v>
      </c>
      <c r="D3291" t="s">
        <v>12</v>
      </c>
      <c r="E3291" t="str">
        <f>_xlfn.CONCAT(_2024[[#This Row],[Armazém]],_2024[[#This Row],[Data]])</f>
        <v>Porto Aeroporto39</v>
      </c>
      <c r="F3291">
        <v>1534.2</v>
      </c>
      <c r="G3291">
        <v>14000</v>
      </c>
      <c r="H3291" s="3">
        <f>INT((MONTH(_2024[[#This Row],[Semana n º Data]])-1)/3)+1</f>
        <v>3</v>
      </c>
    </row>
    <row r="3292" spans="1:8" x14ac:dyDescent="0.25">
      <c r="A3292" t="s">
        <v>287</v>
      </c>
      <c r="B3292">
        <f>+WEEKNUM(_2024[[#This Row],[Semana n º Data]],2)</f>
        <v>39</v>
      </c>
      <c r="C3292">
        <v>27</v>
      </c>
      <c r="D3292" t="s">
        <v>11</v>
      </c>
      <c r="E3292" t="str">
        <f>_xlfn.CONCAT(_2024[[#This Row],[Armazém]],_2024[[#This Row],[Data]])</f>
        <v>Oeiras C.C. Parque Oeiras39</v>
      </c>
      <c r="F3292">
        <v>3152.69</v>
      </c>
      <c r="G3292">
        <v>11592.16</v>
      </c>
      <c r="H3292" s="3">
        <f>INT((MONTH(_2024[[#This Row],[Semana n º Data]])-1)/3)+1</f>
        <v>3</v>
      </c>
    </row>
    <row r="3293" spans="1:8" x14ac:dyDescent="0.25">
      <c r="A3293" t="s">
        <v>287</v>
      </c>
      <c r="B3293">
        <f>+WEEKNUM(_2024[[#This Row],[Semana n º Data]],2)</f>
        <v>39</v>
      </c>
      <c r="C3293">
        <v>19</v>
      </c>
      <c r="D3293" t="s">
        <v>3</v>
      </c>
      <c r="E3293" t="str">
        <f>_xlfn.CONCAT(_2024[[#This Row],[Armazém]],_2024[[#This Row],[Data]])</f>
        <v>Braga39</v>
      </c>
      <c r="F3293">
        <v>2068.5</v>
      </c>
      <c r="G3293">
        <v>8000</v>
      </c>
      <c r="H3293" s="3">
        <f>INT((MONTH(_2024[[#This Row],[Semana n º Data]])-1)/3)+1</f>
        <v>3</v>
      </c>
    </row>
    <row r="3294" spans="1:8" x14ac:dyDescent="0.25">
      <c r="A3294" t="s">
        <v>287</v>
      </c>
      <c r="B3294">
        <f>+WEEKNUM(_2024[[#This Row],[Semana n º Data]],2)</f>
        <v>39</v>
      </c>
      <c r="C3294">
        <v>28</v>
      </c>
      <c r="D3294" t="s">
        <v>9</v>
      </c>
      <c r="E3294" t="str">
        <f>_xlfn.CONCAT(_2024[[#This Row],[Armazém]],_2024[[#This Row],[Data]])</f>
        <v>Lisbona Praca Dom Pedro39</v>
      </c>
      <c r="F3294">
        <v>2423.1</v>
      </c>
      <c r="G3294">
        <v>17000</v>
      </c>
      <c r="H3294" s="3">
        <f>INT((MONTH(_2024[[#This Row],[Semana n º Data]])-1)/3)+1</f>
        <v>3</v>
      </c>
    </row>
    <row r="3295" spans="1:8" x14ac:dyDescent="0.25">
      <c r="A3295" t="s">
        <v>287</v>
      </c>
      <c r="B3295">
        <f>+WEEKNUM(_2024[[#This Row],[Semana n º Data]],2)</f>
        <v>39</v>
      </c>
      <c r="C3295">
        <v>23</v>
      </c>
      <c r="D3295" t="s">
        <v>14</v>
      </c>
      <c r="E3295" t="str">
        <f>_xlfn.CONCAT(_2024[[#This Row],[Armazém]],_2024[[#This Row],[Data]])</f>
        <v>Lisbona Alcochete39</v>
      </c>
      <c r="F3295">
        <v>6360.82</v>
      </c>
      <c r="G3295">
        <v>15908.11</v>
      </c>
      <c r="H3295" s="3">
        <f>INT((MONTH(_2024[[#This Row],[Semana n º Data]])-1)/3)+1</f>
        <v>3</v>
      </c>
    </row>
    <row r="3296" spans="1:8" x14ac:dyDescent="0.25">
      <c r="A3296" t="s">
        <v>287</v>
      </c>
      <c r="B3296">
        <f>+WEEKNUM(_2024[[#This Row],[Semana n º Data]],2)</f>
        <v>39</v>
      </c>
      <c r="C3296">
        <v>29</v>
      </c>
      <c r="D3296" t="s">
        <v>2</v>
      </c>
      <c r="E3296" t="str">
        <f>_xlfn.CONCAT(_2024[[#This Row],[Armazém]],_2024[[#This Row],[Data]])</f>
        <v>Almancil Outlet39</v>
      </c>
      <c r="F3296">
        <v>2071.84</v>
      </c>
      <c r="G3296">
        <v>12070.3</v>
      </c>
      <c r="H3296" s="3">
        <f>INT((MONTH(_2024[[#This Row],[Semana n º Data]])-1)/3)+1</f>
        <v>3</v>
      </c>
    </row>
    <row r="3297" spans="1:8" x14ac:dyDescent="0.25">
      <c r="A3297" t="s">
        <v>287</v>
      </c>
      <c r="B3297">
        <f>+WEEKNUM(_2024[[#This Row],[Semana n º Data]],2)</f>
        <v>39</v>
      </c>
      <c r="C3297">
        <v>30</v>
      </c>
      <c r="D3297" t="s">
        <v>6</v>
      </c>
      <c r="E3297" t="str">
        <f>_xlfn.CONCAT(_2024[[#This Row],[Armazém]],_2024[[#This Row],[Data]])</f>
        <v>Lisboa CC Amoreiras39</v>
      </c>
      <c r="F3297">
        <v>1655.44</v>
      </c>
      <c r="G3297">
        <v>11541.51</v>
      </c>
      <c r="H3297" s="3">
        <f>INT((MONTH(_2024[[#This Row],[Semana n º Data]])-1)/3)+1</f>
        <v>3</v>
      </c>
    </row>
    <row r="3298" spans="1:8" x14ac:dyDescent="0.25">
      <c r="A3298" t="s">
        <v>288</v>
      </c>
      <c r="B3298">
        <f>+WEEKNUM(_2024[[#This Row],[Semana n º Data]],2)</f>
        <v>39</v>
      </c>
      <c r="C3298">
        <v>20</v>
      </c>
      <c r="D3298" t="s">
        <v>4</v>
      </c>
      <c r="E3298" t="str">
        <f>_xlfn.CONCAT(_2024[[#This Row],[Armazém]],_2024[[#This Row],[Data]])</f>
        <v>Coimbra CC Dolce Vita39</v>
      </c>
      <c r="F3298">
        <v>1661.05</v>
      </c>
      <c r="G3298">
        <v>9000</v>
      </c>
      <c r="H3298" s="3">
        <f>INT((MONTH(_2024[[#This Row],[Semana n º Data]])-1)/3)+1</f>
        <v>3</v>
      </c>
    </row>
    <row r="3299" spans="1:8" x14ac:dyDescent="0.25">
      <c r="A3299" t="s">
        <v>288</v>
      </c>
      <c r="B3299">
        <f>+WEEKNUM(_2024[[#This Row],[Semana n º Data]],2)</f>
        <v>39</v>
      </c>
      <c r="C3299">
        <v>24</v>
      </c>
      <c r="D3299" t="s">
        <v>10</v>
      </c>
      <c r="E3299" t="str">
        <f>_xlfn.CONCAT(_2024[[#This Row],[Armazém]],_2024[[#This Row],[Data]])</f>
        <v>Madeira Funchal CC La39</v>
      </c>
      <c r="F3299">
        <v>1405.45</v>
      </c>
      <c r="G3299">
        <v>10000</v>
      </c>
      <c r="H3299" s="3">
        <f>INT((MONTH(_2024[[#This Row],[Semana n º Data]])-1)/3)+1</f>
        <v>3</v>
      </c>
    </row>
    <row r="3300" spans="1:8" x14ac:dyDescent="0.25">
      <c r="A3300" t="s">
        <v>288</v>
      </c>
      <c r="B3300">
        <f>+WEEKNUM(_2024[[#This Row],[Semana n º Data]],2)</f>
        <v>39</v>
      </c>
      <c r="C3300">
        <v>22</v>
      </c>
      <c r="D3300" t="s">
        <v>5</v>
      </c>
      <c r="E3300" t="str">
        <f>_xlfn.CONCAT(_2024[[#This Row],[Armazém]],_2024[[#This Row],[Data]])</f>
        <v>Faro CC Forum Algarve39</v>
      </c>
      <c r="F3300">
        <v>889.56</v>
      </c>
      <c r="G3300">
        <v>8000</v>
      </c>
      <c r="H3300" s="3">
        <f>INT((MONTH(_2024[[#This Row],[Semana n º Data]])-1)/3)+1</f>
        <v>3</v>
      </c>
    </row>
    <row r="3301" spans="1:8" x14ac:dyDescent="0.25">
      <c r="A3301" t="s">
        <v>288</v>
      </c>
      <c r="B3301">
        <f>+WEEKNUM(_2024[[#This Row],[Semana n º Data]],2)</f>
        <v>39</v>
      </c>
      <c r="C3301">
        <v>26</v>
      </c>
      <c r="D3301" t="s">
        <v>13</v>
      </c>
      <c r="E3301" t="str">
        <f>_xlfn.CONCAT(_2024[[#This Row],[Armazém]],_2024[[#This Row],[Data]])</f>
        <v>Porto CC Norte Shopping39</v>
      </c>
      <c r="F3301">
        <v>3135.34</v>
      </c>
      <c r="G3301">
        <v>18000</v>
      </c>
      <c r="H3301" s="3">
        <f>INT((MONTH(_2024[[#This Row],[Semana n º Data]])-1)/3)+1</f>
        <v>3</v>
      </c>
    </row>
    <row r="3302" spans="1:8" x14ac:dyDescent="0.25">
      <c r="A3302" t="s">
        <v>288</v>
      </c>
      <c r="B3302">
        <f>+WEEKNUM(_2024[[#This Row],[Semana n º Data]],2)</f>
        <v>39</v>
      </c>
      <c r="C3302">
        <v>21</v>
      </c>
      <c r="D3302" t="s">
        <v>7</v>
      </c>
      <c r="E3302" t="str">
        <f>_xlfn.CONCAT(_2024[[#This Row],[Armazém]],_2024[[#This Row],[Data]])</f>
        <v>Lisboa CC Colombo39</v>
      </c>
      <c r="F3302">
        <v>3317.72</v>
      </c>
      <c r="G3302">
        <v>18519.080000000002</v>
      </c>
      <c r="H3302" s="3">
        <f>INT((MONTH(_2024[[#This Row],[Semana n º Data]])-1)/3)+1</f>
        <v>3</v>
      </c>
    </row>
    <row r="3303" spans="1:8" x14ac:dyDescent="0.25">
      <c r="A3303" t="s">
        <v>288</v>
      </c>
      <c r="B3303">
        <f>+WEEKNUM(_2024[[#This Row],[Semana n º Data]],2)</f>
        <v>39</v>
      </c>
      <c r="C3303">
        <v>18</v>
      </c>
      <c r="D3303" t="s">
        <v>12</v>
      </c>
      <c r="E3303" t="str">
        <f>_xlfn.CONCAT(_2024[[#This Row],[Armazém]],_2024[[#This Row],[Data]])</f>
        <v>Porto Aeroporto39</v>
      </c>
      <c r="F3303">
        <v>1794</v>
      </c>
      <c r="G3303">
        <v>14000</v>
      </c>
      <c r="H3303" s="3">
        <f>INT((MONTH(_2024[[#This Row],[Semana n º Data]])-1)/3)+1</f>
        <v>3</v>
      </c>
    </row>
    <row r="3304" spans="1:8" x14ac:dyDescent="0.25">
      <c r="A3304" t="s">
        <v>288</v>
      </c>
      <c r="B3304">
        <f>+WEEKNUM(_2024[[#This Row],[Semana n º Data]],2)</f>
        <v>39</v>
      </c>
      <c r="C3304">
        <v>27</v>
      </c>
      <c r="D3304" t="s">
        <v>11</v>
      </c>
      <c r="E3304" t="str">
        <f>_xlfn.CONCAT(_2024[[#This Row],[Armazém]],_2024[[#This Row],[Data]])</f>
        <v>Oeiras C.C. Parque Oeiras39</v>
      </c>
      <c r="F3304">
        <v>2674.62</v>
      </c>
      <c r="G3304">
        <v>11592.16</v>
      </c>
      <c r="H3304" s="3">
        <f>INT((MONTH(_2024[[#This Row],[Semana n º Data]])-1)/3)+1</f>
        <v>3</v>
      </c>
    </row>
    <row r="3305" spans="1:8" x14ac:dyDescent="0.25">
      <c r="A3305" t="s">
        <v>288</v>
      </c>
      <c r="B3305">
        <f>+WEEKNUM(_2024[[#This Row],[Semana n º Data]],2)</f>
        <v>39</v>
      </c>
      <c r="C3305">
        <v>28</v>
      </c>
      <c r="D3305" t="s">
        <v>9</v>
      </c>
      <c r="E3305" t="str">
        <f>_xlfn.CONCAT(_2024[[#This Row],[Armazém]],_2024[[#This Row],[Data]])</f>
        <v>Lisbona Praca Dom Pedro39</v>
      </c>
      <c r="F3305">
        <v>2169.41</v>
      </c>
      <c r="G3305">
        <v>17000</v>
      </c>
      <c r="H3305" s="3">
        <f>INT((MONTH(_2024[[#This Row],[Semana n º Data]])-1)/3)+1</f>
        <v>3</v>
      </c>
    </row>
    <row r="3306" spans="1:8" x14ac:dyDescent="0.25">
      <c r="A3306" t="s">
        <v>288</v>
      </c>
      <c r="B3306">
        <f>+WEEKNUM(_2024[[#This Row],[Semana n º Data]],2)</f>
        <v>39</v>
      </c>
      <c r="C3306">
        <v>23</v>
      </c>
      <c r="D3306" t="s">
        <v>14</v>
      </c>
      <c r="E3306" t="str">
        <f>_xlfn.CONCAT(_2024[[#This Row],[Armazém]],_2024[[#This Row],[Data]])</f>
        <v>Lisbona Alcochete39</v>
      </c>
      <c r="F3306">
        <v>6884.83</v>
      </c>
      <c r="G3306">
        <v>15908.11</v>
      </c>
      <c r="H3306" s="3">
        <f>INT((MONTH(_2024[[#This Row],[Semana n º Data]])-1)/3)+1</f>
        <v>3</v>
      </c>
    </row>
    <row r="3307" spans="1:8" x14ac:dyDescent="0.25">
      <c r="A3307" t="s">
        <v>288</v>
      </c>
      <c r="B3307">
        <f>+WEEKNUM(_2024[[#This Row],[Semana n º Data]],2)</f>
        <v>39</v>
      </c>
      <c r="C3307">
        <v>29</v>
      </c>
      <c r="D3307" t="s">
        <v>2</v>
      </c>
      <c r="E3307" t="str">
        <f>_xlfn.CONCAT(_2024[[#This Row],[Armazém]],_2024[[#This Row],[Data]])</f>
        <v>Almancil Outlet39</v>
      </c>
      <c r="F3307">
        <v>2174.67</v>
      </c>
      <c r="G3307">
        <v>12070.3</v>
      </c>
      <c r="H3307" s="3">
        <f>INT((MONTH(_2024[[#This Row],[Semana n º Data]])-1)/3)+1</f>
        <v>3</v>
      </c>
    </row>
    <row r="3308" spans="1:8" x14ac:dyDescent="0.25">
      <c r="A3308" t="s">
        <v>288</v>
      </c>
      <c r="B3308">
        <f>+WEEKNUM(_2024[[#This Row],[Semana n º Data]],2)</f>
        <v>39</v>
      </c>
      <c r="C3308">
        <v>30</v>
      </c>
      <c r="D3308" t="s">
        <v>6</v>
      </c>
      <c r="E3308" t="str">
        <f>_xlfn.CONCAT(_2024[[#This Row],[Armazém]],_2024[[#This Row],[Data]])</f>
        <v>Lisboa CC Amoreiras39</v>
      </c>
      <c r="F3308">
        <v>2713.82</v>
      </c>
      <c r="G3308">
        <v>11541.51</v>
      </c>
      <c r="H3308" s="3">
        <f>INT((MONTH(_2024[[#This Row],[Semana n º Data]])-1)/3)+1</f>
        <v>3</v>
      </c>
    </row>
    <row r="3309" spans="1:8" x14ac:dyDescent="0.25">
      <c r="A3309" t="s">
        <v>289</v>
      </c>
      <c r="B3309">
        <f>+WEEKNUM(_2024[[#This Row],[Semana n º Data]],2)</f>
        <v>40</v>
      </c>
      <c r="C3309">
        <v>20</v>
      </c>
      <c r="D3309" t="s">
        <v>4</v>
      </c>
      <c r="E3309" t="str">
        <f>_xlfn.CONCAT(_2024[[#This Row],[Armazém]],_2024[[#This Row],[Data]])</f>
        <v>Coimbra CC Dolce Vita40</v>
      </c>
      <c r="F3309">
        <v>865.2</v>
      </c>
      <c r="G3309">
        <v>9000</v>
      </c>
      <c r="H3309" s="3">
        <f>INT((MONTH(_2024[[#This Row],[Semana n º Data]])-1)/3)+1</f>
        <v>3</v>
      </c>
    </row>
    <row r="3310" spans="1:8" x14ac:dyDescent="0.25">
      <c r="A3310" t="s">
        <v>289</v>
      </c>
      <c r="B3310">
        <f>+WEEKNUM(_2024[[#This Row],[Semana n º Data]],2)</f>
        <v>40</v>
      </c>
      <c r="C3310">
        <v>24</v>
      </c>
      <c r="D3310" t="s">
        <v>10</v>
      </c>
      <c r="E3310" t="str">
        <f>_xlfn.CONCAT(_2024[[#This Row],[Armazém]],_2024[[#This Row],[Data]])</f>
        <v>Madeira Funchal CC La40</v>
      </c>
      <c r="F3310">
        <v>1009.68</v>
      </c>
      <c r="G3310">
        <v>8428.7099999999991</v>
      </c>
      <c r="H3310" s="3">
        <f>INT((MONTH(_2024[[#This Row],[Semana n º Data]])-1)/3)+1</f>
        <v>3</v>
      </c>
    </row>
    <row r="3311" spans="1:8" x14ac:dyDescent="0.25">
      <c r="A3311" t="s">
        <v>289</v>
      </c>
      <c r="B3311">
        <f>+WEEKNUM(_2024[[#This Row],[Semana n º Data]],2)</f>
        <v>40</v>
      </c>
      <c r="C3311">
        <v>22</v>
      </c>
      <c r="D3311" t="s">
        <v>5</v>
      </c>
      <c r="E3311" t="str">
        <f>_xlfn.CONCAT(_2024[[#This Row],[Armazém]],_2024[[#This Row],[Data]])</f>
        <v>Faro CC Forum Algarve40</v>
      </c>
      <c r="F3311">
        <v>805.58</v>
      </c>
      <c r="G3311">
        <v>7000</v>
      </c>
      <c r="H3311" s="3">
        <f>INT((MONTH(_2024[[#This Row],[Semana n º Data]])-1)/3)+1</f>
        <v>3</v>
      </c>
    </row>
    <row r="3312" spans="1:8" x14ac:dyDescent="0.25">
      <c r="A3312" t="s">
        <v>289</v>
      </c>
      <c r="B3312">
        <f>+WEEKNUM(_2024[[#This Row],[Semana n º Data]],2)</f>
        <v>40</v>
      </c>
      <c r="C3312">
        <v>26</v>
      </c>
      <c r="D3312" t="s">
        <v>13</v>
      </c>
      <c r="E3312" t="str">
        <f>_xlfn.CONCAT(_2024[[#This Row],[Armazém]],_2024[[#This Row],[Data]])</f>
        <v>Porto CC Norte Shopping40</v>
      </c>
      <c r="F3312">
        <v>1892.9</v>
      </c>
      <c r="G3312">
        <v>17453.599999999999</v>
      </c>
      <c r="H3312" s="3">
        <f>INT((MONTH(_2024[[#This Row],[Semana n º Data]])-1)/3)+1</f>
        <v>3</v>
      </c>
    </row>
    <row r="3313" spans="1:8" x14ac:dyDescent="0.25">
      <c r="A3313" t="s">
        <v>289</v>
      </c>
      <c r="B3313">
        <f>+WEEKNUM(_2024[[#This Row],[Semana n º Data]],2)</f>
        <v>40</v>
      </c>
      <c r="C3313">
        <v>21</v>
      </c>
      <c r="D3313" t="s">
        <v>7</v>
      </c>
      <c r="E3313" t="str">
        <f>_xlfn.CONCAT(_2024[[#This Row],[Armazém]],_2024[[#This Row],[Data]])</f>
        <v>Lisboa CC Colombo40</v>
      </c>
      <c r="F3313">
        <v>1875.75</v>
      </c>
      <c r="G3313">
        <v>18000</v>
      </c>
      <c r="H3313" s="3">
        <f>INT((MONTH(_2024[[#This Row],[Semana n º Data]])-1)/3)+1</f>
        <v>3</v>
      </c>
    </row>
    <row r="3314" spans="1:8" x14ac:dyDescent="0.25">
      <c r="A3314" t="s">
        <v>289</v>
      </c>
      <c r="B3314">
        <f>+WEEKNUM(_2024[[#This Row],[Semana n º Data]],2)</f>
        <v>40</v>
      </c>
      <c r="C3314">
        <v>18</v>
      </c>
      <c r="D3314" t="s">
        <v>12</v>
      </c>
      <c r="E3314" t="str">
        <f>_xlfn.CONCAT(_2024[[#This Row],[Armazém]],_2024[[#This Row],[Data]])</f>
        <v>Porto Aeroporto40</v>
      </c>
      <c r="F3314">
        <v>1887.3</v>
      </c>
      <c r="G3314">
        <v>15027.98</v>
      </c>
      <c r="H3314" s="3">
        <f>INT((MONTH(_2024[[#This Row],[Semana n º Data]])-1)/3)+1</f>
        <v>3</v>
      </c>
    </row>
    <row r="3315" spans="1:8" x14ac:dyDescent="0.25">
      <c r="A3315" t="s">
        <v>289</v>
      </c>
      <c r="B3315">
        <f>+WEEKNUM(_2024[[#This Row],[Semana n º Data]],2)</f>
        <v>40</v>
      </c>
      <c r="C3315">
        <v>27</v>
      </c>
      <c r="D3315" t="s">
        <v>11</v>
      </c>
      <c r="E3315" t="str">
        <f>_xlfn.CONCAT(_2024[[#This Row],[Armazém]],_2024[[#This Row],[Data]])</f>
        <v>Oeiras C.C. Parque Oeiras40</v>
      </c>
      <c r="F3315">
        <v>1604.13</v>
      </c>
      <c r="G3315">
        <v>11000</v>
      </c>
      <c r="H3315" s="3">
        <f>INT((MONTH(_2024[[#This Row],[Semana n º Data]])-1)/3)+1</f>
        <v>3</v>
      </c>
    </row>
    <row r="3316" spans="1:8" x14ac:dyDescent="0.25">
      <c r="A3316" t="s">
        <v>289</v>
      </c>
      <c r="B3316">
        <f>+WEEKNUM(_2024[[#This Row],[Semana n º Data]],2)</f>
        <v>40</v>
      </c>
      <c r="C3316">
        <v>19</v>
      </c>
      <c r="D3316" t="s">
        <v>3</v>
      </c>
      <c r="E3316" t="str">
        <f>_xlfn.CONCAT(_2024[[#This Row],[Armazém]],_2024[[#This Row],[Data]])</f>
        <v>Braga40</v>
      </c>
      <c r="F3316">
        <v>2034.58</v>
      </c>
      <c r="G3316">
        <v>8000</v>
      </c>
      <c r="H3316" s="3">
        <f>INT((MONTH(_2024[[#This Row],[Semana n º Data]])-1)/3)+1</f>
        <v>3</v>
      </c>
    </row>
    <row r="3317" spans="1:8" x14ac:dyDescent="0.25">
      <c r="A3317" t="s">
        <v>289</v>
      </c>
      <c r="B3317">
        <f>+WEEKNUM(_2024[[#This Row],[Semana n º Data]],2)</f>
        <v>40</v>
      </c>
      <c r="C3317">
        <v>28</v>
      </c>
      <c r="D3317" t="s">
        <v>9</v>
      </c>
      <c r="E3317" t="str">
        <f>_xlfn.CONCAT(_2024[[#This Row],[Armazém]],_2024[[#This Row],[Data]])</f>
        <v>Lisbona Praca Dom Pedro40</v>
      </c>
      <c r="F3317">
        <v>1787.3</v>
      </c>
      <c r="G3317">
        <v>14042.3</v>
      </c>
      <c r="H3317" s="3">
        <f>INT((MONTH(_2024[[#This Row],[Semana n º Data]])-1)/3)+1</f>
        <v>3</v>
      </c>
    </row>
    <row r="3318" spans="1:8" x14ac:dyDescent="0.25">
      <c r="A3318" t="s">
        <v>289</v>
      </c>
      <c r="B3318">
        <f>+WEEKNUM(_2024[[#This Row],[Semana n º Data]],2)</f>
        <v>40</v>
      </c>
      <c r="C3318">
        <v>23</v>
      </c>
      <c r="D3318" t="s">
        <v>14</v>
      </c>
      <c r="E3318" t="str">
        <f>_xlfn.CONCAT(_2024[[#This Row],[Armazém]],_2024[[#This Row],[Data]])</f>
        <v>Lisbona Alcochete40</v>
      </c>
      <c r="F3318">
        <v>1841.76</v>
      </c>
      <c r="G3318">
        <v>20000</v>
      </c>
      <c r="H3318" s="3">
        <f>INT((MONTH(_2024[[#This Row],[Semana n º Data]])-1)/3)+1</f>
        <v>3</v>
      </c>
    </row>
    <row r="3319" spans="1:8" x14ac:dyDescent="0.25">
      <c r="A3319" t="s">
        <v>289</v>
      </c>
      <c r="B3319">
        <f>+WEEKNUM(_2024[[#This Row],[Semana n º Data]],2)</f>
        <v>40</v>
      </c>
      <c r="C3319">
        <v>29</v>
      </c>
      <c r="D3319" t="s">
        <v>2</v>
      </c>
      <c r="E3319" t="str">
        <f>_xlfn.CONCAT(_2024[[#This Row],[Armazém]],_2024[[#This Row],[Data]])</f>
        <v>Almancil Outlet40</v>
      </c>
      <c r="F3319">
        <v>1345.31</v>
      </c>
      <c r="G3319">
        <v>14284.25</v>
      </c>
      <c r="H3319" s="3">
        <f>INT((MONTH(_2024[[#This Row],[Semana n º Data]])-1)/3)+1</f>
        <v>3</v>
      </c>
    </row>
    <row r="3320" spans="1:8" x14ac:dyDescent="0.25">
      <c r="A3320" t="s">
        <v>289</v>
      </c>
      <c r="B3320">
        <f>+WEEKNUM(_2024[[#This Row],[Semana n º Data]],2)</f>
        <v>40</v>
      </c>
      <c r="C3320">
        <v>30</v>
      </c>
      <c r="D3320" t="s">
        <v>6</v>
      </c>
      <c r="E3320" t="str">
        <f>_xlfn.CONCAT(_2024[[#This Row],[Armazém]],_2024[[#This Row],[Data]])</f>
        <v>Lisboa CC Amoreiras40</v>
      </c>
      <c r="F3320">
        <v>1198.4100000000001</v>
      </c>
      <c r="G3320">
        <v>12000</v>
      </c>
      <c r="H3320" s="3">
        <f>INT((MONTH(_2024[[#This Row],[Semana n º Data]])-1)/3)+1</f>
        <v>3</v>
      </c>
    </row>
    <row r="3321" spans="1:8" x14ac:dyDescent="0.25">
      <c r="A3321" t="s">
        <v>290</v>
      </c>
      <c r="B3321">
        <f>+WEEKNUM(_2024[[#This Row],[Semana n º Data]],2)</f>
        <v>40</v>
      </c>
      <c r="C3321">
        <v>20</v>
      </c>
      <c r="D3321" t="s">
        <v>4</v>
      </c>
      <c r="E3321" t="str">
        <f>_xlfn.CONCAT(_2024[[#This Row],[Armazém]],_2024[[#This Row],[Data]])</f>
        <v>Coimbra CC Dolce Vita40</v>
      </c>
      <c r="F3321">
        <v>1386.36</v>
      </c>
      <c r="G3321">
        <v>9000</v>
      </c>
      <c r="H3321" s="3">
        <f>INT((MONTH(_2024[[#This Row],[Semana n º Data]])-1)/3)+1</f>
        <v>4</v>
      </c>
    </row>
    <row r="3322" spans="1:8" x14ac:dyDescent="0.25">
      <c r="A3322" t="s">
        <v>290</v>
      </c>
      <c r="B3322">
        <f>+WEEKNUM(_2024[[#This Row],[Semana n º Data]],2)</f>
        <v>40</v>
      </c>
      <c r="C3322">
        <v>24</v>
      </c>
      <c r="D3322" t="s">
        <v>10</v>
      </c>
      <c r="E3322" t="str">
        <f>_xlfn.CONCAT(_2024[[#This Row],[Armazém]],_2024[[#This Row],[Data]])</f>
        <v>Madeira Funchal CC La40</v>
      </c>
      <c r="F3322">
        <v>1314.25</v>
      </c>
      <c r="G3322">
        <v>8428.7099999999991</v>
      </c>
      <c r="H3322" s="3">
        <f>INT((MONTH(_2024[[#This Row],[Semana n º Data]])-1)/3)+1</f>
        <v>4</v>
      </c>
    </row>
    <row r="3323" spans="1:8" x14ac:dyDescent="0.25">
      <c r="A3323" t="s">
        <v>290</v>
      </c>
      <c r="B3323">
        <f>+WEEKNUM(_2024[[#This Row],[Semana n º Data]],2)</f>
        <v>40</v>
      </c>
      <c r="C3323">
        <v>22</v>
      </c>
      <c r="D3323" t="s">
        <v>5</v>
      </c>
      <c r="E3323" t="str">
        <f>_xlfn.CONCAT(_2024[[#This Row],[Armazém]],_2024[[#This Row],[Data]])</f>
        <v>Faro CC Forum Algarve40</v>
      </c>
      <c r="F3323">
        <v>45</v>
      </c>
      <c r="G3323">
        <v>7000</v>
      </c>
      <c r="H3323" s="3">
        <f>INT((MONTH(_2024[[#This Row],[Semana n º Data]])-1)/3)+1</f>
        <v>4</v>
      </c>
    </row>
    <row r="3324" spans="1:8" x14ac:dyDescent="0.25">
      <c r="A3324" t="s">
        <v>290</v>
      </c>
      <c r="B3324">
        <f>+WEEKNUM(_2024[[#This Row],[Semana n º Data]],2)</f>
        <v>40</v>
      </c>
      <c r="C3324">
        <v>26</v>
      </c>
      <c r="D3324" t="s">
        <v>13</v>
      </c>
      <c r="E3324" t="str">
        <f>_xlfn.CONCAT(_2024[[#This Row],[Armazém]],_2024[[#This Row],[Data]])</f>
        <v>Porto CC Norte Shopping40</v>
      </c>
      <c r="F3324">
        <v>2581.62</v>
      </c>
      <c r="G3324">
        <v>17453.599999999999</v>
      </c>
      <c r="H3324" s="3">
        <f>INT((MONTH(_2024[[#This Row],[Semana n º Data]])-1)/3)+1</f>
        <v>4</v>
      </c>
    </row>
    <row r="3325" spans="1:8" x14ac:dyDescent="0.25">
      <c r="A3325" t="s">
        <v>290</v>
      </c>
      <c r="B3325">
        <f>+WEEKNUM(_2024[[#This Row],[Semana n º Data]],2)</f>
        <v>40</v>
      </c>
      <c r="C3325">
        <v>21</v>
      </c>
      <c r="D3325" t="s">
        <v>7</v>
      </c>
      <c r="E3325" t="str">
        <f>_xlfn.CONCAT(_2024[[#This Row],[Armazém]],_2024[[#This Row],[Data]])</f>
        <v>Lisboa CC Colombo40</v>
      </c>
      <c r="F3325">
        <v>2584.94</v>
      </c>
      <c r="G3325">
        <v>18000</v>
      </c>
      <c r="H3325" s="3">
        <f>INT((MONTH(_2024[[#This Row],[Semana n º Data]])-1)/3)+1</f>
        <v>4</v>
      </c>
    </row>
    <row r="3326" spans="1:8" x14ac:dyDescent="0.25">
      <c r="A3326" t="s">
        <v>290</v>
      </c>
      <c r="B3326">
        <f>+WEEKNUM(_2024[[#This Row],[Semana n º Data]],2)</f>
        <v>40</v>
      </c>
      <c r="C3326">
        <v>18</v>
      </c>
      <c r="D3326" t="s">
        <v>12</v>
      </c>
      <c r="E3326" t="str">
        <f>_xlfn.CONCAT(_2024[[#This Row],[Armazém]],_2024[[#This Row],[Data]])</f>
        <v>Porto Aeroporto40</v>
      </c>
      <c r="F3326">
        <v>2401.1999999999998</v>
      </c>
      <c r="G3326">
        <v>15027.98</v>
      </c>
      <c r="H3326" s="3">
        <f>INT((MONTH(_2024[[#This Row],[Semana n º Data]])-1)/3)+1</f>
        <v>4</v>
      </c>
    </row>
    <row r="3327" spans="1:8" x14ac:dyDescent="0.25">
      <c r="A3327" t="s">
        <v>290</v>
      </c>
      <c r="B3327">
        <f>+WEEKNUM(_2024[[#This Row],[Semana n º Data]],2)</f>
        <v>40</v>
      </c>
      <c r="C3327">
        <v>27</v>
      </c>
      <c r="D3327" t="s">
        <v>11</v>
      </c>
      <c r="E3327" t="str">
        <f>_xlfn.CONCAT(_2024[[#This Row],[Armazém]],_2024[[#This Row],[Data]])</f>
        <v>Oeiras C.C. Parque Oeiras40</v>
      </c>
      <c r="F3327">
        <v>977.29</v>
      </c>
      <c r="G3327">
        <v>11000</v>
      </c>
      <c r="H3327" s="3">
        <f>INT((MONTH(_2024[[#This Row],[Semana n º Data]])-1)/3)+1</f>
        <v>4</v>
      </c>
    </row>
    <row r="3328" spans="1:8" x14ac:dyDescent="0.25">
      <c r="A3328" t="s">
        <v>290</v>
      </c>
      <c r="B3328">
        <f>+WEEKNUM(_2024[[#This Row],[Semana n º Data]],2)</f>
        <v>40</v>
      </c>
      <c r="C3328">
        <v>19</v>
      </c>
      <c r="D3328" t="s">
        <v>3</v>
      </c>
      <c r="E3328" t="str">
        <f>_xlfn.CONCAT(_2024[[#This Row],[Armazém]],_2024[[#This Row],[Data]])</f>
        <v>Braga40</v>
      </c>
      <c r="F3328">
        <v>645.98</v>
      </c>
      <c r="G3328">
        <v>8000</v>
      </c>
      <c r="H3328" s="3">
        <f>INT((MONTH(_2024[[#This Row],[Semana n º Data]])-1)/3)+1</f>
        <v>4</v>
      </c>
    </row>
    <row r="3329" spans="1:8" x14ac:dyDescent="0.25">
      <c r="A3329" t="s">
        <v>290</v>
      </c>
      <c r="B3329">
        <f>+WEEKNUM(_2024[[#This Row],[Semana n º Data]],2)</f>
        <v>40</v>
      </c>
      <c r="C3329">
        <v>28</v>
      </c>
      <c r="D3329" t="s">
        <v>9</v>
      </c>
      <c r="E3329" t="str">
        <f>_xlfn.CONCAT(_2024[[#This Row],[Armazém]],_2024[[#This Row],[Data]])</f>
        <v>Lisbona Praca Dom Pedro40</v>
      </c>
      <c r="F3329">
        <v>2027.61</v>
      </c>
      <c r="G3329">
        <v>14042.3</v>
      </c>
      <c r="H3329" s="3">
        <f>INT((MONTH(_2024[[#This Row],[Semana n º Data]])-1)/3)+1</f>
        <v>4</v>
      </c>
    </row>
    <row r="3330" spans="1:8" x14ac:dyDescent="0.25">
      <c r="A3330" t="s">
        <v>290</v>
      </c>
      <c r="B3330">
        <f>+WEEKNUM(_2024[[#This Row],[Semana n º Data]],2)</f>
        <v>40</v>
      </c>
      <c r="C3330">
        <v>23</v>
      </c>
      <c r="D3330" t="s">
        <v>14</v>
      </c>
      <c r="E3330" t="str">
        <f>_xlfn.CONCAT(_2024[[#This Row],[Armazém]],_2024[[#This Row],[Data]])</f>
        <v>Lisbona Alcochete40</v>
      </c>
      <c r="F3330">
        <v>1946.81</v>
      </c>
      <c r="G3330">
        <v>20000</v>
      </c>
      <c r="H3330" s="3">
        <f>INT((MONTH(_2024[[#This Row],[Semana n º Data]])-1)/3)+1</f>
        <v>4</v>
      </c>
    </row>
    <row r="3331" spans="1:8" x14ac:dyDescent="0.25">
      <c r="A3331" t="s">
        <v>290</v>
      </c>
      <c r="B3331">
        <f>+WEEKNUM(_2024[[#This Row],[Semana n º Data]],2)</f>
        <v>40</v>
      </c>
      <c r="C3331">
        <v>29</v>
      </c>
      <c r="D3331" t="s">
        <v>2</v>
      </c>
      <c r="E3331" t="str">
        <f>_xlfn.CONCAT(_2024[[#This Row],[Armazém]],_2024[[#This Row],[Data]])</f>
        <v>Almancil Outlet40</v>
      </c>
      <c r="F3331">
        <v>761.02</v>
      </c>
      <c r="G3331">
        <v>14284.25</v>
      </c>
      <c r="H3331" s="3">
        <f>INT((MONTH(_2024[[#This Row],[Semana n º Data]])-1)/3)+1</f>
        <v>4</v>
      </c>
    </row>
    <row r="3332" spans="1:8" x14ac:dyDescent="0.25">
      <c r="A3332" t="s">
        <v>290</v>
      </c>
      <c r="B3332">
        <f>+WEEKNUM(_2024[[#This Row],[Semana n º Data]],2)</f>
        <v>40</v>
      </c>
      <c r="C3332">
        <v>30</v>
      </c>
      <c r="D3332" t="s">
        <v>6</v>
      </c>
      <c r="E3332" t="str">
        <f>_xlfn.CONCAT(_2024[[#This Row],[Armazém]],_2024[[#This Row],[Data]])</f>
        <v>Lisboa CC Amoreiras40</v>
      </c>
      <c r="F3332">
        <v>1030.8</v>
      </c>
      <c r="G3332">
        <v>12000</v>
      </c>
      <c r="H3332" s="3">
        <f>INT((MONTH(_2024[[#This Row],[Semana n º Data]])-1)/3)+1</f>
        <v>4</v>
      </c>
    </row>
    <row r="3333" spans="1:8" x14ac:dyDescent="0.25">
      <c r="A3333" t="s">
        <v>291</v>
      </c>
      <c r="B3333">
        <f>+WEEKNUM(_2024[[#This Row],[Semana n º Data]],2)</f>
        <v>40</v>
      </c>
      <c r="C3333">
        <v>20</v>
      </c>
      <c r="D3333" t="s">
        <v>4</v>
      </c>
      <c r="E3333" t="str">
        <f>_xlfn.CONCAT(_2024[[#This Row],[Armazém]],_2024[[#This Row],[Data]])</f>
        <v>Coimbra CC Dolce Vita40</v>
      </c>
      <c r="F3333">
        <v>1515.12</v>
      </c>
      <c r="G3333">
        <v>9000</v>
      </c>
      <c r="H3333" s="3">
        <f>INT((MONTH(_2024[[#This Row],[Semana n º Data]])-1)/3)+1</f>
        <v>4</v>
      </c>
    </row>
    <row r="3334" spans="1:8" x14ac:dyDescent="0.25">
      <c r="A3334" t="s">
        <v>291</v>
      </c>
      <c r="B3334">
        <f>+WEEKNUM(_2024[[#This Row],[Semana n º Data]],2)</f>
        <v>40</v>
      </c>
      <c r="C3334">
        <v>24</v>
      </c>
      <c r="D3334" t="s">
        <v>10</v>
      </c>
      <c r="E3334" t="str">
        <f>_xlfn.CONCAT(_2024[[#This Row],[Armazém]],_2024[[#This Row],[Data]])</f>
        <v>Madeira Funchal CC La40</v>
      </c>
      <c r="F3334">
        <v>684.06</v>
      </c>
      <c r="G3334">
        <v>8428.7099999999991</v>
      </c>
      <c r="H3334" s="3">
        <f>INT((MONTH(_2024[[#This Row],[Semana n º Data]])-1)/3)+1</f>
        <v>4</v>
      </c>
    </row>
    <row r="3335" spans="1:8" x14ac:dyDescent="0.25">
      <c r="A3335" t="s">
        <v>291</v>
      </c>
      <c r="B3335">
        <f>+WEEKNUM(_2024[[#This Row],[Semana n º Data]],2)</f>
        <v>40</v>
      </c>
      <c r="C3335">
        <v>22</v>
      </c>
      <c r="D3335" t="s">
        <v>5</v>
      </c>
      <c r="E3335" t="str">
        <f>_xlfn.CONCAT(_2024[[#This Row],[Armazém]],_2024[[#This Row],[Data]])</f>
        <v>Faro CC Forum Algarve40</v>
      </c>
      <c r="F3335">
        <v>1056.8699999999999</v>
      </c>
      <c r="G3335">
        <v>7000</v>
      </c>
      <c r="H3335" s="3">
        <f>INT((MONTH(_2024[[#This Row],[Semana n º Data]])-1)/3)+1</f>
        <v>4</v>
      </c>
    </row>
    <row r="3336" spans="1:8" x14ac:dyDescent="0.25">
      <c r="A3336" t="s">
        <v>291</v>
      </c>
      <c r="B3336">
        <f>+WEEKNUM(_2024[[#This Row],[Semana n º Data]],2)</f>
        <v>40</v>
      </c>
      <c r="C3336">
        <v>26</v>
      </c>
      <c r="D3336" t="s">
        <v>13</v>
      </c>
      <c r="E3336" t="str">
        <f>_xlfn.CONCAT(_2024[[#This Row],[Armazém]],_2024[[#This Row],[Data]])</f>
        <v>Porto CC Norte Shopping40</v>
      </c>
      <c r="F3336">
        <v>3611.66</v>
      </c>
      <c r="G3336">
        <v>17453.599999999999</v>
      </c>
      <c r="H3336" s="3">
        <f>INT((MONTH(_2024[[#This Row],[Semana n º Data]])-1)/3)+1</f>
        <v>4</v>
      </c>
    </row>
    <row r="3337" spans="1:8" x14ac:dyDescent="0.25">
      <c r="A3337" t="s">
        <v>291</v>
      </c>
      <c r="B3337">
        <f>+WEEKNUM(_2024[[#This Row],[Semana n º Data]],2)</f>
        <v>40</v>
      </c>
      <c r="C3337">
        <v>21</v>
      </c>
      <c r="D3337" t="s">
        <v>7</v>
      </c>
      <c r="E3337" t="str">
        <f>_xlfn.CONCAT(_2024[[#This Row],[Armazém]],_2024[[#This Row],[Data]])</f>
        <v>Lisboa CC Colombo40</v>
      </c>
      <c r="F3337">
        <v>2110.89</v>
      </c>
      <c r="G3337">
        <v>18000</v>
      </c>
      <c r="H3337" s="3">
        <f>INT((MONTH(_2024[[#This Row],[Semana n º Data]])-1)/3)+1</f>
        <v>4</v>
      </c>
    </row>
    <row r="3338" spans="1:8" x14ac:dyDescent="0.25">
      <c r="A3338" t="s">
        <v>291</v>
      </c>
      <c r="B3338">
        <f>+WEEKNUM(_2024[[#This Row],[Semana n º Data]],2)</f>
        <v>40</v>
      </c>
      <c r="C3338">
        <v>18</v>
      </c>
      <c r="D3338" t="s">
        <v>12</v>
      </c>
      <c r="E3338" t="str">
        <f>_xlfn.CONCAT(_2024[[#This Row],[Armazém]],_2024[[#This Row],[Data]])</f>
        <v>Porto Aeroporto40</v>
      </c>
      <c r="F3338">
        <v>2329.1</v>
      </c>
      <c r="G3338">
        <v>15027.98</v>
      </c>
      <c r="H3338" s="3">
        <f>INT((MONTH(_2024[[#This Row],[Semana n º Data]])-1)/3)+1</f>
        <v>4</v>
      </c>
    </row>
    <row r="3339" spans="1:8" x14ac:dyDescent="0.25">
      <c r="A3339" t="s">
        <v>291</v>
      </c>
      <c r="B3339">
        <f>+WEEKNUM(_2024[[#This Row],[Semana n º Data]],2)</f>
        <v>40</v>
      </c>
      <c r="C3339">
        <v>27</v>
      </c>
      <c r="D3339" t="s">
        <v>11</v>
      </c>
      <c r="E3339" t="str">
        <f>_xlfn.CONCAT(_2024[[#This Row],[Armazém]],_2024[[#This Row],[Data]])</f>
        <v>Oeiras C.C. Parque Oeiras40</v>
      </c>
      <c r="F3339">
        <v>1650.7</v>
      </c>
      <c r="G3339">
        <v>11000</v>
      </c>
      <c r="H3339" s="3">
        <f>INT((MONTH(_2024[[#This Row],[Semana n º Data]])-1)/3)+1</f>
        <v>4</v>
      </c>
    </row>
    <row r="3340" spans="1:8" x14ac:dyDescent="0.25">
      <c r="A3340" t="s">
        <v>291</v>
      </c>
      <c r="B3340">
        <f>+WEEKNUM(_2024[[#This Row],[Semana n º Data]],2)</f>
        <v>40</v>
      </c>
      <c r="C3340">
        <v>19</v>
      </c>
      <c r="D3340" t="s">
        <v>3</v>
      </c>
      <c r="E3340" t="str">
        <f>_xlfn.CONCAT(_2024[[#This Row],[Armazém]],_2024[[#This Row],[Data]])</f>
        <v>Braga40</v>
      </c>
      <c r="F3340">
        <v>593.01</v>
      </c>
      <c r="G3340">
        <v>8000</v>
      </c>
      <c r="H3340" s="3">
        <f>INT((MONTH(_2024[[#This Row],[Semana n º Data]])-1)/3)+1</f>
        <v>4</v>
      </c>
    </row>
    <row r="3341" spans="1:8" x14ac:dyDescent="0.25">
      <c r="A3341" t="s">
        <v>291</v>
      </c>
      <c r="B3341">
        <f>+WEEKNUM(_2024[[#This Row],[Semana n º Data]],2)</f>
        <v>40</v>
      </c>
      <c r="C3341">
        <v>28</v>
      </c>
      <c r="D3341" t="s">
        <v>9</v>
      </c>
      <c r="E3341" t="str">
        <f>_xlfn.CONCAT(_2024[[#This Row],[Armazém]],_2024[[#This Row],[Data]])</f>
        <v>Lisbona Praca Dom Pedro40</v>
      </c>
      <c r="F3341">
        <v>2631.06</v>
      </c>
      <c r="G3341">
        <v>14042.3</v>
      </c>
      <c r="H3341" s="3">
        <f>INT((MONTH(_2024[[#This Row],[Semana n º Data]])-1)/3)+1</f>
        <v>4</v>
      </c>
    </row>
    <row r="3342" spans="1:8" x14ac:dyDescent="0.25">
      <c r="A3342" t="s">
        <v>291</v>
      </c>
      <c r="B3342">
        <f>+WEEKNUM(_2024[[#This Row],[Semana n º Data]],2)</f>
        <v>40</v>
      </c>
      <c r="C3342">
        <v>23</v>
      </c>
      <c r="D3342" t="s">
        <v>14</v>
      </c>
      <c r="E3342" t="str">
        <f>_xlfn.CONCAT(_2024[[#This Row],[Armazém]],_2024[[#This Row],[Data]])</f>
        <v>Lisbona Alcochete40</v>
      </c>
      <c r="F3342">
        <v>997.15</v>
      </c>
      <c r="G3342">
        <v>20000</v>
      </c>
      <c r="H3342" s="3">
        <f>INT((MONTH(_2024[[#This Row],[Semana n º Data]])-1)/3)+1</f>
        <v>4</v>
      </c>
    </row>
    <row r="3343" spans="1:8" x14ac:dyDescent="0.25">
      <c r="A3343" t="s">
        <v>291</v>
      </c>
      <c r="B3343">
        <f>+WEEKNUM(_2024[[#This Row],[Semana n º Data]],2)</f>
        <v>40</v>
      </c>
      <c r="C3343">
        <v>29</v>
      </c>
      <c r="D3343" t="s">
        <v>2</v>
      </c>
      <c r="E3343" t="str">
        <f>_xlfn.CONCAT(_2024[[#This Row],[Armazém]],_2024[[#This Row],[Data]])</f>
        <v>Almancil Outlet40</v>
      </c>
      <c r="F3343">
        <v>1033.6199999999999</v>
      </c>
      <c r="G3343">
        <v>14284.25</v>
      </c>
      <c r="H3343" s="3">
        <f>INT((MONTH(_2024[[#This Row],[Semana n º Data]])-1)/3)+1</f>
        <v>4</v>
      </c>
    </row>
    <row r="3344" spans="1:8" x14ac:dyDescent="0.25">
      <c r="A3344" t="s">
        <v>291</v>
      </c>
      <c r="B3344">
        <f>+WEEKNUM(_2024[[#This Row],[Semana n º Data]],2)</f>
        <v>40</v>
      </c>
      <c r="C3344">
        <v>30</v>
      </c>
      <c r="D3344" t="s">
        <v>6</v>
      </c>
      <c r="E3344" t="str">
        <f>_xlfn.CONCAT(_2024[[#This Row],[Armazém]],_2024[[#This Row],[Data]])</f>
        <v>Lisboa CC Amoreiras40</v>
      </c>
      <c r="F3344">
        <v>757.08</v>
      </c>
      <c r="G3344">
        <v>12000</v>
      </c>
      <c r="H3344" s="3">
        <f>INT((MONTH(_2024[[#This Row],[Semana n º Data]])-1)/3)+1</f>
        <v>4</v>
      </c>
    </row>
    <row r="3345" spans="1:8" x14ac:dyDescent="0.25">
      <c r="A3345" t="s">
        <v>292</v>
      </c>
      <c r="B3345">
        <f>+WEEKNUM(_2024[[#This Row],[Semana n º Data]],2)</f>
        <v>40</v>
      </c>
      <c r="C3345">
        <v>20</v>
      </c>
      <c r="D3345" t="s">
        <v>4</v>
      </c>
      <c r="E3345" t="str">
        <f>_xlfn.CONCAT(_2024[[#This Row],[Armazém]],_2024[[#This Row],[Data]])</f>
        <v>Coimbra CC Dolce Vita40</v>
      </c>
      <c r="F3345">
        <v>3136.29</v>
      </c>
      <c r="G3345">
        <v>9000</v>
      </c>
      <c r="H3345" s="3">
        <f>INT((MONTH(_2024[[#This Row],[Semana n º Data]])-1)/3)+1</f>
        <v>4</v>
      </c>
    </row>
    <row r="3346" spans="1:8" x14ac:dyDescent="0.25">
      <c r="A3346" t="s">
        <v>292</v>
      </c>
      <c r="B3346">
        <f>+WEEKNUM(_2024[[#This Row],[Semana n º Data]],2)</f>
        <v>40</v>
      </c>
      <c r="C3346">
        <v>24</v>
      </c>
      <c r="D3346" t="s">
        <v>10</v>
      </c>
      <c r="E3346" t="str">
        <f>_xlfn.CONCAT(_2024[[#This Row],[Armazém]],_2024[[#This Row],[Data]])</f>
        <v>Madeira Funchal CC La40</v>
      </c>
      <c r="F3346">
        <v>791.1</v>
      </c>
      <c r="G3346">
        <v>8428.7099999999991</v>
      </c>
      <c r="H3346" s="3">
        <f>INT((MONTH(_2024[[#This Row],[Semana n º Data]])-1)/3)+1</f>
        <v>4</v>
      </c>
    </row>
    <row r="3347" spans="1:8" x14ac:dyDescent="0.25">
      <c r="A3347" t="s">
        <v>292</v>
      </c>
      <c r="B3347">
        <f>+WEEKNUM(_2024[[#This Row],[Semana n º Data]],2)</f>
        <v>40</v>
      </c>
      <c r="C3347">
        <v>22</v>
      </c>
      <c r="D3347" t="s">
        <v>5</v>
      </c>
      <c r="E3347" t="str">
        <f>_xlfn.CONCAT(_2024[[#This Row],[Armazém]],_2024[[#This Row],[Data]])</f>
        <v>Faro CC Forum Algarve40</v>
      </c>
      <c r="F3347">
        <v>518.79999999999995</v>
      </c>
      <c r="G3347">
        <v>7000</v>
      </c>
      <c r="H3347" s="3">
        <f>INT((MONTH(_2024[[#This Row],[Semana n º Data]])-1)/3)+1</f>
        <v>4</v>
      </c>
    </row>
    <row r="3348" spans="1:8" x14ac:dyDescent="0.25">
      <c r="A3348" t="s">
        <v>292</v>
      </c>
      <c r="B3348">
        <f>+WEEKNUM(_2024[[#This Row],[Semana n º Data]],2)</f>
        <v>40</v>
      </c>
      <c r="C3348">
        <v>26</v>
      </c>
      <c r="D3348" t="s">
        <v>13</v>
      </c>
      <c r="E3348" t="str">
        <f>_xlfn.CONCAT(_2024[[#This Row],[Armazém]],_2024[[#This Row],[Data]])</f>
        <v>Porto CC Norte Shopping40</v>
      </c>
      <c r="F3348">
        <v>1947.2</v>
      </c>
      <c r="G3348">
        <v>17453.599999999999</v>
      </c>
      <c r="H3348" s="3">
        <f>INT((MONTH(_2024[[#This Row],[Semana n º Data]])-1)/3)+1</f>
        <v>4</v>
      </c>
    </row>
    <row r="3349" spans="1:8" x14ac:dyDescent="0.25">
      <c r="A3349" t="s">
        <v>292</v>
      </c>
      <c r="B3349">
        <f>+WEEKNUM(_2024[[#This Row],[Semana n º Data]],2)</f>
        <v>40</v>
      </c>
      <c r="C3349">
        <v>21</v>
      </c>
      <c r="D3349" t="s">
        <v>7</v>
      </c>
      <c r="E3349" t="str">
        <f>_xlfn.CONCAT(_2024[[#This Row],[Armazém]],_2024[[#This Row],[Data]])</f>
        <v>Lisboa CC Colombo40</v>
      </c>
      <c r="F3349">
        <v>3129.2</v>
      </c>
      <c r="G3349">
        <v>18000</v>
      </c>
      <c r="H3349" s="3">
        <f>INT((MONTH(_2024[[#This Row],[Semana n º Data]])-1)/3)+1</f>
        <v>4</v>
      </c>
    </row>
    <row r="3350" spans="1:8" x14ac:dyDescent="0.25">
      <c r="A3350" t="s">
        <v>292</v>
      </c>
      <c r="B3350">
        <f>+WEEKNUM(_2024[[#This Row],[Semana n º Data]],2)</f>
        <v>40</v>
      </c>
      <c r="C3350">
        <v>18</v>
      </c>
      <c r="D3350" t="s">
        <v>12</v>
      </c>
      <c r="E3350" t="str">
        <f>_xlfn.CONCAT(_2024[[#This Row],[Armazém]],_2024[[#This Row],[Data]])</f>
        <v>Porto Aeroporto40</v>
      </c>
      <c r="F3350">
        <v>2060.41</v>
      </c>
      <c r="G3350">
        <v>15027.98</v>
      </c>
      <c r="H3350" s="3">
        <f>INT((MONTH(_2024[[#This Row],[Semana n º Data]])-1)/3)+1</f>
        <v>4</v>
      </c>
    </row>
    <row r="3351" spans="1:8" x14ac:dyDescent="0.25">
      <c r="A3351" t="s">
        <v>292</v>
      </c>
      <c r="B3351">
        <f>+WEEKNUM(_2024[[#This Row],[Semana n º Data]],2)</f>
        <v>40</v>
      </c>
      <c r="C3351">
        <v>27</v>
      </c>
      <c r="D3351" t="s">
        <v>11</v>
      </c>
      <c r="E3351" t="str">
        <f>_xlfn.CONCAT(_2024[[#This Row],[Armazém]],_2024[[#This Row],[Data]])</f>
        <v>Oeiras C.C. Parque Oeiras40</v>
      </c>
      <c r="F3351">
        <v>1581.54</v>
      </c>
      <c r="G3351">
        <v>11000</v>
      </c>
      <c r="H3351" s="3">
        <f>INT((MONTH(_2024[[#This Row],[Semana n º Data]])-1)/3)+1</f>
        <v>4</v>
      </c>
    </row>
    <row r="3352" spans="1:8" x14ac:dyDescent="0.25">
      <c r="A3352" t="s">
        <v>292</v>
      </c>
      <c r="B3352">
        <f>+WEEKNUM(_2024[[#This Row],[Semana n º Data]],2)</f>
        <v>40</v>
      </c>
      <c r="C3352">
        <v>19</v>
      </c>
      <c r="D3352" t="s">
        <v>3</v>
      </c>
      <c r="E3352" t="str">
        <f>_xlfn.CONCAT(_2024[[#This Row],[Armazém]],_2024[[#This Row],[Data]])</f>
        <v>Braga40</v>
      </c>
      <c r="F3352">
        <v>525.1</v>
      </c>
      <c r="G3352">
        <v>8000</v>
      </c>
      <c r="H3352" s="3">
        <f>INT((MONTH(_2024[[#This Row],[Semana n º Data]])-1)/3)+1</f>
        <v>4</v>
      </c>
    </row>
    <row r="3353" spans="1:8" x14ac:dyDescent="0.25">
      <c r="A3353" t="s">
        <v>292</v>
      </c>
      <c r="B3353">
        <f>+WEEKNUM(_2024[[#This Row],[Semana n º Data]],2)</f>
        <v>40</v>
      </c>
      <c r="C3353">
        <v>28</v>
      </c>
      <c r="D3353" t="s">
        <v>9</v>
      </c>
      <c r="E3353" t="str">
        <f>_xlfn.CONCAT(_2024[[#This Row],[Armazém]],_2024[[#This Row],[Data]])</f>
        <v>Lisbona Praca Dom Pedro40</v>
      </c>
      <c r="F3353">
        <v>2099.41</v>
      </c>
      <c r="G3353">
        <v>14042.3</v>
      </c>
      <c r="H3353" s="3">
        <f>INT((MONTH(_2024[[#This Row],[Semana n º Data]])-1)/3)+1</f>
        <v>4</v>
      </c>
    </row>
    <row r="3354" spans="1:8" x14ac:dyDescent="0.25">
      <c r="A3354" t="s">
        <v>292</v>
      </c>
      <c r="B3354">
        <f>+WEEKNUM(_2024[[#This Row],[Semana n º Data]],2)</f>
        <v>40</v>
      </c>
      <c r="C3354">
        <v>23</v>
      </c>
      <c r="D3354" t="s">
        <v>14</v>
      </c>
      <c r="E3354" t="str">
        <f>_xlfn.CONCAT(_2024[[#This Row],[Armazém]],_2024[[#This Row],[Data]])</f>
        <v>Lisbona Alcochete40</v>
      </c>
      <c r="F3354">
        <v>1624.02</v>
      </c>
      <c r="G3354">
        <v>20000</v>
      </c>
      <c r="H3354" s="3">
        <f>INT((MONTH(_2024[[#This Row],[Semana n º Data]])-1)/3)+1</f>
        <v>4</v>
      </c>
    </row>
    <row r="3355" spans="1:8" x14ac:dyDescent="0.25">
      <c r="A3355" t="s">
        <v>292</v>
      </c>
      <c r="B3355">
        <f>+WEEKNUM(_2024[[#This Row],[Semana n º Data]],2)</f>
        <v>40</v>
      </c>
      <c r="C3355">
        <v>29</v>
      </c>
      <c r="D3355" t="s">
        <v>2</v>
      </c>
      <c r="E3355" t="str">
        <f>_xlfn.CONCAT(_2024[[#This Row],[Armazém]],_2024[[#This Row],[Data]])</f>
        <v>Almancil Outlet40</v>
      </c>
      <c r="F3355">
        <v>1292.08</v>
      </c>
      <c r="G3355">
        <v>14284.25</v>
      </c>
      <c r="H3355" s="3">
        <f>INT((MONTH(_2024[[#This Row],[Semana n º Data]])-1)/3)+1</f>
        <v>4</v>
      </c>
    </row>
    <row r="3356" spans="1:8" x14ac:dyDescent="0.25">
      <c r="A3356" t="s">
        <v>292</v>
      </c>
      <c r="B3356">
        <f>+WEEKNUM(_2024[[#This Row],[Semana n º Data]],2)</f>
        <v>40</v>
      </c>
      <c r="C3356">
        <v>30</v>
      </c>
      <c r="D3356" t="s">
        <v>6</v>
      </c>
      <c r="E3356" t="str">
        <f>_xlfn.CONCAT(_2024[[#This Row],[Armazém]],_2024[[#This Row],[Data]])</f>
        <v>Lisboa CC Amoreiras40</v>
      </c>
      <c r="F3356">
        <v>2242.9</v>
      </c>
      <c r="G3356">
        <v>12000</v>
      </c>
      <c r="H3356" s="3">
        <f>INT((MONTH(_2024[[#This Row],[Semana n º Data]])-1)/3)+1</f>
        <v>4</v>
      </c>
    </row>
    <row r="3357" spans="1:8" x14ac:dyDescent="0.25">
      <c r="A3357" t="s">
        <v>293</v>
      </c>
      <c r="B3357">
        <f>+WEEKNUM(_2024[[#This Row],[Semana n º Data]],2)</f>
        <v>40</v>
      </c>
      <c r="C3357">
        <v>20</v>
      </c>
      <c r="D3357" t="s">
        <v>4</v>
      </c>
      <c r="E3357" t="str">
        <f>_xlfn.CONCAT(_2024[[#This Row],[Armazém]],_2024[[#This Row],[Data]])</f>
        <v>Coimbra CC Dolce Vita40</v>
      </c>
      <c r="F3357">
        <v>1839.92</v>
      </c>
      <c r="G3357">
        <v>9000</v>
      </c>
      <c r="H3357" s="3">
        <f>INT((MONTH(_2024[[#This Row],[Semana n º Data]])-1)/3)+1</f>
        <v>4</v>
      </c>
    </row>
    <row r="3358" spans="1:8" x14ac:dyDescent="0.25">
      <c r="A3358" t="s">
        <v>293</v>
      </c>
      <c r="B3358">
        <f>+WEEKNUM(_2024[[#This Row],[Semana n º Data]],2)</f>
        <v>40</v>
      </c>
      <c r="C3358">
        <v>24</v>
      </c>
      <c r="D3358" t="s">
        <v>10</v>
      </c>
      <c r="E3358" t="str">
        <f>_xlfn.CONCAT(_2024[[#This Row],[Armazém]],_2024[[#This Row],[Data]])</f>
        <v>Madeira Funchal CC La40</v>
      </c>
      <c r="F3358">
        <v>1942.84</v>
      </c>
      <c r="G3358">
        <v>8428.7099999999991</v>
      </c>
      <c r="H3358" s="3">
        <f>INT((MONTH(_2024[[#This Row],[Semana n º Data]])-1)/3)+1</f>
        <v>4</v>
      </c>
    </row>
    <row r="3359" spans="1:8" x14ac:dyDescent="0.25">
      <c r="A3359" t="s">
        <v>293</v>
      </c>
      <c r="B3359">
        <f>+WEEKNUM(_2024[[#This Row],[Semana n º Data]],2)</f>
        <v>40</v>
      </c>
      <c r="C3359">
        <v>22</v>
      </c>
      <c r="D3359" t="s">
        <v>5</v>
      </c>
      <c r="E3359" t="str">
        <f>_xlfn.CONCAT(_2024[[#This Row],[Armazém]],_2024[[#This Row],[Data]])</f>
        <v>Faro CC Forum Algarve40</v>
      </c>
      <c r="F3359">
        <v>1228.5999999999999</v>
      </c>
      <c r="G3359">
        <v>7000</v>
      </c>
      <c r="H3359" s="3">
        <f>INT((MONTH(_2024[[#This Row],[Semana n º Data]])-1)/3)+1</f>
        <v>4</v>
      </c>
    </row>
    <row r="3360" spans="1:8" x14ac:dyDescent="0.25">
      <c r="A3360" t="s">
        <v>293</v>
      </c>
      <c r="B3360">
        <f>+WEEKNUM(_2024[[#This Row],[Semana n º Data]],2)</f>
        <v>40</v>
      </c>
      <c r="C3360">
        <v>26</v>
      </c>
      <c r="D3360" t="s">
        <v>13</v>
      </c>
      <c r="E3360" t="str">
        <f>_xlfn.CONCAT(_2024[[#This Row],[Armazém]],_2024[[#This Row],[Data]])</f>
        <v>Porto CC Norte Shopping40</v>
      </c>
      <c r="F3360">
        <v>4530.8100000000004</v>
      </c>
      <c r="G3360">
        <v>17453.599999999999</v>
      </c>
      <c r="H3360" s="3">
        <f>INT((MONTH(_2024[[#This Row],[Semana n º Data]])-1)/3)+1</f>
        <v>4</v>
      </c>
    </row>
    <row r="3361" spans="1:8" x14ac:dyDescent="0.25">
      <c r="A3361" t="s">
        <v>293</v>
      </c>
      <c r="B3361">
        <f>+WEEKNUM(_2024[[#This Row],[Semana n º Data]],2)</f>
        <v>40</v>
      </c>
      <c r="C3361">
        <v>21</v>
      </c>
      <c r="D3361" t="s">
        <v>7</v>
      </c>
      <c r="E3361" t="str">
        <f>_xlfn.CONCAT(_2024[[#This Row],[Armazém]],_2024[[#This Row],[Data]])</f>
        <v>Lisboa CC Colombo40</v>
      </c>
      <c r="F3361">
        <v>2809.88</v>
      </c>
      <c r="G3361">
        <v>18000</v>
      </c>
      <c r="H3361" s="3">
        <f>INT((MONTH(_2024[[#This Row],[Semana n º Data]])-1)/3)+1</f>
        <v>4</v>
      </c>
    </row>
    <row r="3362" spans="1:8" x14ac:dyDescent="0.25">
      <c r="A3362" t="s">
        <v>293</v>
      </c>
      <c r="B3362">
        <f>+WEEKNUM(_2024[[#This Row],[Semana n º Data]],2)</f>
        <v>40</v>
      </c>
      <c r="C3362">
        <v>18</v>
      </c>
      <c r="D3362" t="s">
        <v>12</v>
      </c>
      <c r="E3362" t="str">
        <f>_xlfn.CONCAT(_2024[[#This Row],[Armazém]],_2024[[#This Row],[Data]])</f>
        <v>Porto Aeroporto40</v>
      </c>
      <c r="F3362">
        <v>2170.0100000000002</v>
      </c>
      <c r="G3362">
        <v>15027.98</v>
      </c>
      <c r="H3362" s="3">
        <f>INT((MONTH(_2024[[#This Row],[Semana n º Data]])-1)/3)+1</f>
        <v>4</v>
      </c>
    </row>
    <row r="3363" spans="1:8" x14ac:dyDescent="0.25">
      <c r="A3363" t="s">
        <v>293</v>
      </c>
      <c r="B3363">
        <f>+WEEKNUM(_2024[[#This Row],[Semana n º Data]],2)</f>
        <v>40</v>
      </c>
      <c r="C3363">
        <v>27</v>
      </c>
      <c r="D3363" t="s">
        <v>11</v>
      </c>
      <c r="E3363" t="str">
        <f>_xlfn.CONCAT(_2024[[#This Row],[Armazém]],_2024[[#This Row],[Data]])</f>
        <v>Oeiras C.C. Parque Oeiras40</v>
      </c>
      <c r="F3363">
        <v>1517.76</v>
      </c>
      <c r="G3363">
        <v>11000</v>
      </c>
      <c r="H3363" s="3">
        <f>INT((MONTH(_2024[[#This Row],[Semana n º Data]])-1)/3)+1</f>
        <v>4</v>
      </c>
    </row>
    <row r="3364" spans="1:8" x14ac:dyDescent="0.25">
      <c r="A3364" t="s">
        <v>293</v>
      </c>
      <c r="B3364">
        <f>+WEEKNUM(_2024[[#This Row],[Semana n º Data]],2)</f>
        <v>40</v>
      </c>
      <c r="C3364">
        <v>19</v>
      </c>
      <c r="D3364" t="s">
        <v>3</v>
      </c>
      <c r="E3364" t="str">
        <f>_xlfn.CONCAT(_2024[[#This Row],[Armazém]],_2024[[#This Row],[Data]])</f>
        <v>Braga40</v>
      </c>
      <c r="F3364">
        <v>2119.36</v>
      </c>
      <c r="G3364">
        <v>8000</v>
      </c>
      <c r="H3364" s="3">
        <f>INT((MONTH(_2024[[#This Row],[Semana n º Data]])-1)/3)+1</f>
        <v>4</v>
      </c>
    </row>
    <row r="3365" spans="1:8" x14ac:dyDescent="0.25">
      <c r="A3365" t="s">
        <v>293</v>
      </c>
      <c r="B3365">
        <f>+WEEKNUM(_2024[[#This Row],[Semana n º Data]],2)</f>
        <v>40</v>
      </c>
      <c r="C3365">
        <v>28</v>
      </c>
      <c r="D3365" t="s">
        <v>9</v>
      </c>
      <c r="E3365" t="str">
        <f>_xlfn.CONCAT(_2024[[#This Row],[Armazém]],_2024[[#This Row],[Data]])</f>
        <v>Lisbona Praca Dom Pedro40</v>
      </c>
      <c r="F3365">
        <v>2314.88</v>
      </c>
      <c r="G3365">
        <v>14042.3</v>
      </c>
      <c r="H3365" s="3">
        <f>INT((MONTH(_2024[[#This Row],[Semana n º Data]])-1)/3)+1</f>
        <v>4</v>
      </c>
    </row>
    <row r="3366" spans="1:8" x14ac:dyDescent="0.25">
      <c r="A3366" t="s">
        <v>293</v>
      </c>
      <c r="B3366">
        <f>+WEEKNUM(_2024[[#This Row],[Semana n º Data]],2)</f>
        <v>40</v>
      </c>
      <c r="C3366">
        <v>23</v>
      </c>
      <c r="D3366" t="s">
        <v>14</v>
      </c>
      <c r="E3366" t="str">
        <f>_xlfn.CONCAT(_2024[[#This Row],[Armazém]],_2024[[#This Row],[Data]])</f>
        <v>Lisbona Alcochete40</v>
      </c>
      <c r="F3366">
        <v>2678.43</v>
      </c>
      <c r="G3366">
        <v>20000</v>
      </c>
      <c r="H3366" s="3">
        <f>INT((MONTH(_2024[[#This Row],[Semana n º Data]])-1)/3)+1</f>
        <v>4</v>
      </c>
    </row>
    <row r="3367" spans="1:8" x14ac:dyDescent="0.25">
      <c r="A3367" t="s">
        <v>293</v>
      </c>
      <c r="B3367">
        <f>+WEEKNUM(_2024[[#This Row],[Semana n º Data]],2)</f>
        <v>40</v>
      </c>
      <c r="C3367">
        <v>29</v>
      </c>
      <c r="D3367" t="s">
        <v>2</v>
      </c>
      <c r="E3367" t="str">
        <f>_xlfn.CONCAT(_2024[[#This Row],[Armazém]],_2024[[#This Row],[Data]])</f>
        <v>Almancil Outlet40</v>
      </c>
      <c r="F3367">
        <v>2234.4299999999998</v>
      </c>
      <c r="G3367">
        <v>14284.25</v>
      </c>
      <c r="H3367" s="3">
        <f>INT((MONTH(_2024[[#This Row],[Semana n º Data]])-1)/3)+1</f>
        <v>4</v>
      </c>
    </row>
    <row r="3368" spans="1:8" x14ac:dyDescent="0.25">
      <c r="A3368" t="s">
        <v>293</v>
      </c>
      <c r="B3368">
        <f>+WEEKNUM(_2024[[#This Row],[Semana n º Data]],2)</f>
        <v>40</v>
      </c>
      <c r="C3368">
        <v>30</v>
      </c>
      <c r="D3368" t="s">
        <v>6</v>
      </c>
      <c r="E3368" t="str">
        <f>_xlfn.CONCAT(_2024[[#This Row],[Armazém]],_2024[[#This Row],[Data]])</f>
        <v>Lisboa CC Amoreiras40</v>
      </c>
      <c r="F3368">
        <v>1896.27</v>
      </c>
      <c r="G3368">
        <v>12000</v>
      </c>
      <c r="H3368" s="3">
        <f>INT((MONTH(_2024[[#This Row],[Semana n º Data]])-1)/3)+1</f>
        <v>4</v>
      </c>
    </row>
    <row r="3369" spans="1:8" x14ac:dyDescent="0.25">
      <c r="A3369" t="s">
        <v>294</v>
      </c>
      <c r="B3369">
        <f>+WEEKNUM(_2024[[#This Row],[Semana n º Data]],2)</f>
        <v>40</v>
      </c>
      <c r="C3369">
        <v>20</v>
      </c>
      <c r="D3369" t="s">
        <v>4</v>
      </c>
      <c r="E3369" t="str">
        <f>_xlfn.CONCAT(_2024[[#This Row],[Armazém]],_2024[[#This Row],[Data]])</f>
        <v>Coimbra CC Dolce Vita40</v>
      </c>
      <c r="F3369">
        <v>2749.17</v>
      </c>
      <c r="G3369">
        <v>9000</v>
      </c>
      <c r="H3369" s="3">
        <f>INT((MONTH(_2024[[#This Row],[Semana n º Data]])-1)/3)+1</f>
        <v>4</v>
      </c>
    </row>
    <row r="3370" spans="1:8" x14ac:dyDescent="0.25">
      <c r="A3370" t="s">
        <v>294</v>
      </c>
      <c r="B3370">
        <f>+WEEKNUM(_2024[[#This Row],[Semana n º Data]],2)</f>
        <v>40</v>
      </c>
      <c r="C3370">
        <v>24</v>
      </c>
      <c r="D3370" t="s">
        <v>10</v>
      </c>
      <c r="E3370" t="str">
        <f>_xlfn.CONCAT(_2024[[#This Row],[Armazém]],_2024[[#This Row],[Data]])</f>
        <v>Madeira Funchal CC La40</v>
      </c>
      <c r="F3370">
        <v>1165.1199999999999</v>
      </c>
      <c r="G3370">
        <v>8428.7099999999991</v>
      </c>
      <c r="H3370" s="3">
        <f>INT((MONTH(_2024[[#This Row],[Semana n º Data]])-1)/3)+1</f>
        <v>4</v>
      </c>
    </row>
    <row r="3371" spans="1:8" x14ac:dyDescent="0.25">
      <c r="A3371" t="s">
        <v>294</v>
      </c>
      <c r="B3371">
        <f>+WEEKNUM(_2024[[#This Row],[Semana n º Data]],2)</f>
        <v>40</v>
      </c>
      <c r="C3371">
        <v>22</v>
      </c>
      <c r="D3371" t="s">
        <v>5</v>
      </c>
      <c r="E3371" t="str">
        <f>_xlfn.CONCAT(_2024[[#This Row],[Armazém]],_2024[[#This Row],[Data]])</f>
        <v>Faro CC Forum Algarve40</v>
      </c>
      <c r="F3371">
        <v>862.76</v>
      </c>
      <c r="G3371">
        <v>7000</v>
      </c>
      <c r="H3371" s="3">
        <f>INT((MONTH(_2024[[#This Row],[Semana n º Data]])-1)/3)+1</f>
        <v>4</v>
      </c>
    </row>
    <row r="3372" spans="1:8" x14ac:dyDescent="0.25">
      <c r="A3372" t="s">
        <v>294</v>
      </c>
      <c r="B3372">
        <f>+WEEKNUM(_2024[[#This Row],[Semana n º Data]],2)</f>
        <v>40</v>
      </c>
      <c r="C3372">
        <v>26</v>
      </c>
      <c r="D3372" t="s">
        <v>13</v>
      </c>
      <c r="E3372" t="str">
        <f>_xlfn.CONCAT(_2024[[#This Row],[Armazém]],_2024[[#This Row],[Data]])</f>
        <v>Porto CC Norte Shopping40</v>
      </c>
      <c r="F3372">
        <v>8600.7800000000007</v>
      </c>
      <c r="G3372">
        <v>17453.599999999999</v>
      </c>
      <c r="H3372" s="3">
        <f>INT((MONTH(_2024[[#This Row],[Semana n º Data]])-1)/3)+1</f>
        <v>4</v>
      </c>
    </row>
    <row r="3373" spans="1:8" x14ac:dyDescent="0.25">
      <c r="A3373" t="s">
        <v>294</v>
      </c>
      <c r="B3373">
        <f>+WEEKNUM(_2024[[#This Row],[Semana n º Data]],2)</f>
        <v>40</v>
      </c>
      <c r="C3373">
        <v>21</v>
      </c>
      <c r="D3373" t="s">
        <v>7</v>
      </c>
      <c r="E3373" t="str">
        <f>_xlfn.CONCAT(_2024[[#This Row],[Armazém]],_2024[[#This Row],[Data]])</f>
        <v>Lisboa CC Colombo40</v>
      </c>
      <c r="F3373">
        <v>6681.7</v>
      </c>
      <c r="G3373">
        <v>18000</v>
      </c>
      <c r="H3373" s="3">
        <f>INT((MONTH(_2024[[#This Row],[Semana n º Data]])-1)/3)+1</f>
        <v>4</v>
      </c>
    </row>
    <row r="3374" spans="1:8" x14ac:dyDescent="0.25">
      <c r="A3374" t="s">
        <v>294</v>
      </c>
      <c r="B3374">
        <f>+WEEKNUM(_2024[[#This Row],[Semana n º Data]],2)</f>
        <v>40</v>
      </c>
      <c r="C3374">
        <v>18</v>
      </c>
      <c r="D3374" t="s">
        <v>12</v>
      </c>
      <c r="E3374" t="str">
        <f>_xlfn.CONCAT(_2024[[#This Row],[Armazém]],_2024[[#This Row],[Data]])</f>
        <v>Porto Aeroporto40</v>
      </c>
      <c r="F3374">
        <v>2069.6999999999998</v>
      </c>
      <c r="G3374">
        <v>15027.98</v>
      </c>
      <c r="H3374" s="3">
        <f>INT((MONTH(_2024[[#This Row],[Semana n º Data]])-1)/3)+1</f>
        <v>4</v>
      </c>
    </row>
    <row r="3375" spans="1:8" x14ac:dyDescent="0.25">
      <c r="A3375" t="s">
        <v>294</v>
      </c>
      <c r="B3375">
        <f>+WEEKNUM(_2024[[#This Row],[Semana n º Data]],2)</f>
        <v>40</v>
      </c>
      <c r="C3375">
        <v>27</v>
      </c>
      <c r="D3375" t="s">
        <v>11</v>
      </c>
      <c r="E3375" t="str">
        <f>_xlfn.CONCAT(_2024[[#This Row],[Armazém]],_2024[[#This Row],[Data]])</f>
        <v>Oeiras C.C. Parque Oeiras40</v>
      </c>
      <c r="F3375">
        <v>2151.46</v>
      </c>
      <c r="G3375">
        <v>11000</v>
      </c>
      <c r="H3375" s="3">
        <f>INT((MONTH(_2024[[#This Row],[Semana n º Data]])-1)/3)+1</f>
        <v>4</v>
      </c>
    </row>
    <row r="3376" spans="1:8" x14ac:dyDescent="0.25">
      <c r="A3376" t="s">
        <v>294</v>
      </c>
      <c r="B3376">
        <f>+WEEKNUM(_2024[[#This Row],[Semana n º Data]],2)</f>
        <v>40</v>
      </c>
      <c r="C3376">
        <v>19</v>
      </c>
      <c r="D3376" t="s">
        <v>3</v>
      </c>
      <c r="E3376" t="str">
        <f>_xlfn.CONCAT(_2024[[#This Row],[Armazém]],_2024[[#This Row],[Data]])</f>
        <v>Braga40</v>
      </c>
      <c r="F3376">
        <v>1790.46</v>
      </c>
      <c r="G3376">
        <v>8000</v>
      </c>
      <c r="H3376" s="3">
        <f>INT((MONTH(_2024[[#This Row],[Semana n º Data]])-1)/3)+1</f>
        <v>4</v>
      </c>
    </row>
    <row r="3377" spans="1:8" x14ac:dyDescent="0.25">
      <c r="A3377" t="s">
        <v>294</v>
      </c>
      <c r="B3377">
        <f>+WEEKNUM(_2024[[#This Row],[Semana n º Data]],2)</f>
        <v>40</v>
      </c>
      <c r="C3377">
        <v>28</v>
      </c>
      <c r="D3377" t="s">
        <v>9</v>
      </c>
      <c r="E3377" t="str">
        <f>_xlfn.CONCAT(_2024[[#This Row],[Armazém]],_2024[[#This Row],[Data]])</f>
        <v>Lisbona Praca Dom Pedro40</v>
      </c>
      <c r="F3377">
        <v>3728.1</v>
      </c>
      <c r="G3377">
        <v>14042.3</v>
      </c>
      <c r="H3377" s="3">
        <f>INT((MONTH(_2024[[#This Row],[Semana n º Data]])-1)/3)+1</f>
        <v>4</v>
      </c>
    </row>
    <row r="3378" spans="1:8" x14ac:dyDescent="0.25">
      <c r="A3378" t="s">
        <v>294</v>
      </c>
      <c r="B3378">
        <f>+WEEKNUM(_2024[[#This Row],[Semana n º Data]],2)</f>
        <v>40</v>
      </c>
      <c r="C3378">
        <v>23</v>
      </c>
      <c r="D3378" t="s">
        <v>14</v>
      </c>
      <c r="E3378" t="str">
        <f>_xlfn.CONCAT(_2024[[#This Row],[Armazém]],_2024[[#This Row],[Data]])</f>
        <v>Lisbona Alcochete40</v>
      </c>
      <c r="F3378">
        <v>5682.51</v>
      </c>
      <c r="G3378">
        <v>20000</v>
      </c>
      <c r="H3378" s="3">
        <f>INT((MONTH(_2024[[#This Row],[Semana n º Data]])-1)/3)+1</f>
        <v>4</v>
      </c>
    </row>
    <row r="3379" spans="1:8" x14ac:dyDescent="0.25">
      <c r="A3379" t="s">
        <v>294</v>
      </c>
      <c r="B3379">
        <f>+WEEKNUM(_2024[[#This Row],[Semana n º Data]],2)</f>
        <v>40</v>
      </c>
      <c r="C3379">
        <v>29</v>
      </c>
      <c r="D3379" t="s">
        <v>2</v>
      </c>
      <c r="E3379" t="str">
        <f>_xlfn.CONCAT(_2024[[#This Row],[Armazém]],_2024[[#This Row],[Data]])</f>
        <v>Almancil Outlet40</v>
      </c>
      <c r="F3379">
        <v>2165.44</v>
      </c>
      <c r="G3379">
        <v>14284.25</v>
      </c>
      <c r="H3379" s="3">
        <f>INT((MONTH(_2024[[#This Row],[Semana n º Data]])-1)/3)+1</f>
        <v>4</v>
      </c>
    </row>
    <row r="3380" spans="1:8" x14ac:dyDescent="0.25">
      <c r="A3380" t="s">
        <v>294</v>
      </c>
      <c r="B3380">
        <f>+WEEKNUM(_2024[[#This Row],[Semana n º Data]],2)</f>
        <v>40</v>
      </c>
      <c r="C3380">
        <v>30</v>
      </c>
      <c r="D3380" t="s">
        <v>6</v>
      </c>
      <c r="E3380" t="str">
        <f>_xlfn.CONCAT(_2024[[#This Row],[Armazém]],_2024[[#This Row],[Data]])</f>
        <v>Lisboa CC Amoreiras40</v>
      </c>
      <c r="F3380">
        <v>2939.69</v>
      </c>
      <c r="G3380">
        <v>12000</v>
      </c>
      <c r="H3380" s="3">
        <f>INT((MONTH(_2024[[#This Row],[Semana n º Data]])-1)/3)+1</f>
        <v>4</v>
      </c>
    </row>
    <row r="3381" spans="1:8" x14ac:dyDescent="0.25">
      <c r="A3381" t="s">
        <v>295</v>
      </c>
      <c r="B3381">
        <f>+WEEKNUM(_2024[[#This Row],[Semana n º Data]],2)</f>
        <v>40</v>
      </c>
      <c r="C3381">
        <v>20</v>
      </c>
      <c r="D3381" t="s">
        <v>4</v>
      </c>
      <c r="E3381" t="str">
        <f>_xlfn.CONCAT(_2024[[#This Row],[Armazém]],_2024[[#This Row],[Data]])</f>
        <v>Coimbra CC Dolce Vita40</v>
      </c>
      <c r="F3381">
        <v>3887.4</v>
      </c>
      <c r="G3381">
        <v>9000</v>
      </c>
      <c r="H3381" s="3">
        <f>INT((MONTH(_2024[[#This Row],[Semana n º Data]])-1)/3)+1</f>
        <v>4</v>
      </c>
    </row>
    <row r="3382" spans="1:8" x14ac:dyDescent="0.25">
      <c r="A3382" t="s">
        <v>295</v>
      </c>
      <c r="B3382">
        <f>+WEEKNUM(_2024[[#This Row],[Semana n º Data]],2)</f>
        <v>40</v>
      </c>
      <c r="C3382">
        <v>24</v>
      </c>
      <c r="D3382" t="s">
        <v>10</v>
      </c>
      <c r="E3382" t="str">
        <f>_xlfn.CONCAT(_2024[[#This Row],[Armazém]],_2024[[#This Row],[Data]])</f>
        <v>Madeira Funchal CC La40</v>
      </c>
      <c r="F3382">
        <v>917.58</v>
      </c>
      <c r="G3382">
        <v>8428.7099999999991</v>
      </c>
      <c r="H3382" s="3">
        <f>INT((MONTH(_2024[[#This Row],[Semana n º Data]])-1)/3)+1</f>
        <v>4</v>
      </c>
    </row>
    <row r="3383" spans="1:8" x14ac:dyDescent="0.25">
      <c r="A3383" t="s">
        <v>295</v>
      </c>
      <c r="B3383">
        <f>+WEEKNUM(_2024[[#This Row],[Semana n º Data]],2)</f>
        <v>40</v>
      </c>
      <c r="C3383">
        <v>22</v>
      </c>
      <c r="D3383" t="s">
        <v>5</v>
      </c>
      <c r="E3383" t="str">
        <f>_xlfn.CONCAT(_2024[[#This Row],[Armazém]],_2024[[#This Row],[Data]])</f>
        <v>Faro CC Forum Algarve40</v>
      </c>
      <c r="F3383">
        <v>1304.8900000000001</v>
      </c>
      <c r="G3383">
        <v>7000</v>
      </c>
      <c r="H3383" s="3">
        <f>INT((MONTH(_2024[[#This Row],[Semana n º Data]])-1)/3)+1</f>
        <v>4</v>
      </c>
    </row>
    <row r="3384" spans="1:8" x14ac:dyDescent="0.25">
      <c r="A3384" t="s">
        <v>295</v>
      </c>
      <c r="B3384">
        <f>+WEEKNUM(_2024[[#This Row],[Semana n º Data]],2)</f>
        <v>40</v>
      </c>
      <c r="C3384">
        <v>26</v>
      </c>
      <c r="D3384" t="s">
        <v>13</v>
      </c>
      <c r="E3384" t="str">
        <f>_xlfn.CONCAT(_2024[[#This Row],[Armazém]],_2024[[#This Row],[Data]])</f>
        <v>Porto CC Norte Shopping40</v>
      </c>
      <c r="F3384">
        <v>7637.51</v>
      </c>
      <c r="G3384">
        <v>17453.599999999999</v>
      </c>
      <c r="H3384" s="3">
        <f>INT((MONTH(_2024[[#This Row],[Semana n º Data]])-1)/3)+1</f>
        <v>4</v>
      </c>
    </row>
    <row r="3385" spans="1:8" x14ac:dyDescent="0.25">
      <c r="A3385" t="s">
        <v>295</v>
      </c>
      <c r="B3385">
        <f>+WEEKNUM(_2024[[#This Row],[Semana n º Data]],2)</f>
        <v>40</v>
      </c>
      <c r="C3385">
        <v>21</v>
      </c>
      <c r="D3385" t="s">
        <v>7</v>
      </c>
      <c r="E3385" t="str">
        <f>_xlfn.CONCAT(_2024[[#This Row],[Armazém]],_2024[[#This Row],[Data]])</f>
        <v>Lisboa CC Colombo40</v>
      </c>
      <c r="F3385">
        <v>5773.31</v>
      </c>
      <c r="G3385">
        <v>18000</v>
      </c>
      <c r="H3385" s="3">
        <f>INT((MONTH(_2024[[#This Row],[Semana n º Data]])-1)/3)+1</f>
        <v>4</v>
      </c>
    </row>
    <row r="3386" spans="1:8" x14ac:dyDescent="0.25">
      <c r="A3386" t="s">
        <v>295</v>
      </c>
      <c r="B3386">
        <f>+WEEKNUM(_2024[[#This Row],[Semana n º Data]],2)</f>
        <v>40</v>
      </c>
      <c r="C3386">
        <v>18</v>
      </c>
      <c r="D3386" t="s">
        <v>12</v>
      </c>
      <c r="E3386" t="str">
        <f>_xlfn.CONCAT(_2024[[#This Row],[Armazém]],_2024[[#This Row],[Data]])</f>
        <v>Porto Aeroporto40</v>
      </c>
      <c r="F3386">
        <v>2511.4</v>
      </c>
      <c r="G3386">
        <v>15027.98</v>
      </c>
      <c r="H3386" s="3">
        <f>INT((MONTH(_2024[[#This Row],[Semana n º Data]])-1)/3)+1</f>
        <v>4</v>
      </c>
    </row>
    <row r="3387" spans="1:8" x14ac:dyDescent="0.25">
      <c r="A3387" t="s">
        <v>295</v>
      </c>
      <c r="B3387">
        <f>+WEEKNUM(_2024[[#This Row],[Semana n º Data]],2)</f>
        <v>40</v>
      </c>
      <c r="C3387">
        <v>27</v>
      </c>
      <c r="D3387" t="s">
        <v>11</v>
      </c>
      <c r="E3387" t="str">
        <f>_xlfn.CONCAT(_2024[[#This Row],[Armazém]],_2024[[#This Row],[Data]])</f>
        <v>Oeiras C.C. Parque Oeiras40</v>
      </c>
      <c r="F3387">
        <v>3522.64</v>
      </c>
      <c r="G3387">
        <v>11000</v>
      </c>
      <c r="H3387" s="3">
        <f>INT((MONTH(_2024[[#This Row],[Semana n º Data]])-1)/3)+1</f>
        <v>4</v>
      </c>
    </row>
    <row r="3388" spans="1:8" x14ac:dyDescent="0.25">
      <c r="A3388" t="s">
        <v>295</v>
      </c>
      <c r="B3388">
        <f>+WEEKNUM(_2024[[#This Row],[Semana n º Data]],2)</f>
        <v>40</v>
      </c>
      <c r="C3388">
        <v>28</v>
      </c>
      <c r="D3388" t="s">
        <v>9</v>
      </c>
      <c r="E3388" t="str">
        <f>_xlfn.CONCAT(_2024[[#This Row],[Armazém]],_2024[[#This Row],[Data]])</f>
        <v>Lisbona Praca Dom Pedro40</v>
      </c>
      <c r="F3388">
        <v>1480.3</v>
      </c>
      <c r="G3388">
        <v>14042.3</v>
      </c>
      <c r="H3388" s="3">
        <f>INT((MONTH(_2024[[#This Row],[Semana n º Data]])-1)/3)+1</f>
        <v>4</v>
      </c>
    </row>
    <row r="3389" spans="1:8" x14ac:dyDescent="0.25">
      <c r="A3389" t="s">
        <v>295</v>
      </c>
      <c r="B3389">
        <f>+WEEKNUM(_2024[[#This Row],[Semana n º Data]],2)</f>
        <v>40</v>
      </c>
      <c r="C3389">
        <v>23</v>
      </c>
      <c r="D3389" t="s">
        <v>14</v>
      </c>
      <c r="E3389" t="str">
        <f>_xlfn.CONCAT(_2024[[#This Row],[Armazém]],_2024[[#This Row],[Data]])</f>
        <v>Lisbona Alcochete40</v>
      </c>
      <c r="F3389">
        <v>5102.1499999999996</v>
      </c>
      <c r="G3389">
        <v>20000</v>
      </c>
      <c r="H3389" s="3">
        <f>INT((MONTH(_2024[[#This Row],[Semana n º Data]])-1)/3)+1</f>
        <v>4</v>
      </c>
    </row>
    <row r="3390" spans="1:8" x14ac:dyDescent="0.25">
      <c r="A3390" t="s">
        <v>295</v>
      </c>
      <c r="B3390">
        <f>+WEEKNUM(_2024[[#This Row],[Semana n º Data]],2)</f>
        <v>40</v>
      </c>
      <c r="C3390">
        <v>29</v>
      </c>
      <c r="D3390" t="s">
        <v>2</v>
      </c>
      <c r="E3390" t="str">
        <f>_xlfn.CONCAT(_2024[[#This Row],[Armazém]],_2024[[#This Row],[Data]])</f>
        <v>Almancil Outlet40</v>
      </c>
      <c r="F3390">
        <v>3481.73</v>
      </c>
      <c r="G3390">
        <v>14284.25</v>
      </c>
      <c r="H3390" s="3">
        <f>INT((MONTH(_2024[[#This Row],[Semana n º Data]])-1)/3)+1</f>
        <v>4</v>
      </c>
    </row>
    <row r="3391" spans="1:8" x14ac:dyDescent="0.25">
      <c r="A3391" t="s">
        <v>295</v>
      </c>
      <c r="B3391">
        <f>+WEEKNUM(_2024[[#This Row],[Semana n º Data]],2)</f>
        <v>40</v>
      </c>
      <c r="C3391">
        <v>30</v>
      </c>
      <c r="D3391" t="s">
        <v>6</v>
      </c>
      <c r="E3391" t="str">
        <f>_xlfn.CONCAT(_2024[[#This Row],[Armazém]],_2024[[#This Row],[Data]])</f>
        <v>Lisboa CC Amoreiras40</v>
      </c>
      <c r="F3391">
        <v>4758.88</v>
      </c>
      <c r="G3391">
        <v>12000</v>
      </c>
      <c r="H3391" s="3">
        <f>INT((MONTH(_2024[[#This Row],[Semana n º Data]])-1)/3)+1</f>
        <v>4</v>
      </c>
    </row>
    <row r="3392" spans="1:8" x14ac:dyDescent="0.25">
      <c r="A3392" t="s">
        <v>296</v>
      </c>
      <c r="B3392">
        <f>+WEEKNUM(_2024[[#This Row],[Semana n º Data]],2)</f>
        <v>41</v>
      </c>
      <c r="C3392">
        <v>20</v>
      </c>
      <c r="D3392" t="s">
        <v>4</v>
      </c>
      <c r="E3392" t="str">
        <f>_xlfn.CONCAT(_2024[[#This Row],[Armazém]],_2024[[#This Row],[Data]])</f>
        <v>Coimbra CC Dolce Vita41</v>
      </c>
      <c r="F3392">
        <v>1181.74</v>
      </c>
      <c r="G3392">
        <v>12000</v>
      </c>
      <c r="H3392" s="3">
        <f>INT((MONTH(_2024[[#This Row],[Semana n º Data]])-1)/3)+1</f>
        <v>4</v>
      </c>
    </row>
    <row r="3393" spans="1:8" x14ac:dyDescent="0.25">
      <c r="A3393" t="s">
        <v>296</v>
      </c>
      <c r="B3393">
        <f>+WEEKNUM(_2024[[#This Row],[Semana n º Data]],2)</f>
        <v>41</v>
      </c>
      <c r="C3393">
        <v>24</v>
      </c>
      <c r="D3393" t="s">
        <v>10</v>
      </c>
      <c r="E3393" t="str">
        <f>_xlfn.CONCAT(_2024[[#This Row],[Armazém]],_2024[[#This Row],[Data]])</f>
        <v>Madeira Funchal CC La41</v>
      </c>
      <c r="F3393">
        <v>792.86</v>
      </c>
      <c r="G3393">
        <v>8506.89</v>
      </c>
      <c r="H3393" s="3">
        <f>INT((MONTH(_2024[[#This Row],[Semana n º Data]])-1)/3)+1</f>
        <v>4</v>
      </c>
    </row>
    <row r="3394" spans="1:8" x14ac:dyDescent="0.25">
      <c r="A3394" t="s">
        <v>296</v>
      </c>
      <c r="B3394">
        <f>+WEEKNUM(_2024[[#This Row],[Semana n º Data]],2)</f>
        <v>41</v>
      </c>
      <c r="C3394">
        <v>22</v>
      </c>
      <c r="D3394" t="s">
        <v>5</v>
      </c>
      <c r="E3394" t="str">
        <f>_xlfn.CONCAT(_2024[[#This Row],[Armazém]],_2024[[#This Row],[Data]])</f>
        <v>Faro CC Forum Algarve41</v>
      </c>
      <c r="F3394">
        <v>1126.31</v>
      </c>
      <c r="G3394">
        <v>6256.61</v>
      </c>
      <c r="H3394" s="3">
        <f>INT((MONTH(_2024[[#This Row],[Semana n º Data]])-1)/3)+1</f>
        <v>4</v>
      </c>
    </row>
    <row r="3395" spans="1:8" x14ac:dyDescent="0.25">
      <c r="A3395" t="s">
        <v>296</v>
      </c>
      <c r="B3395">
        <f>+WEEKNUM(_2024[[#This Row],[Semana n º Data]],2)</f>
        <v>41</v>
      </c>
      <c r="C3395">
        <v>26</v>
      </c>
      <c r="D3395" t="s">
        <v>13</v>
      </c>
      <c r="E3395" t="str">
        <f>_xlfn.CONCAT(_2024[[#This Row],[Armazém]],_2024[[#This Row],[Data]])</f>
        <v>Porto CC Norte Shopping41</v>
      </c>
      <c r="F3395">
        <v>3731.37</v>
      </c>
      <c r="G3395">
        <v>25000</v>
      </c>
      <c r="H3395" s="3">
        <f>INT((MONTH(_2024[[#This Row],[Semana n º Data]])-1)/3)+1</f>
        <v>4</v>
      </c>
    </row>
    <row r="3396" spans="1:8" x14ac:dyDescent="0.25">
      <c r="A3396" t="s">
        <v>296</v>
      </c>
      <c r="B3396">
        <f>+WEEKNUM(_2024[[#This Row],[Semana n º Data]],2)</f>
        <v>41</v>
      </c>
      <c r="C3396">
        <v>21</v>
      </c>
      <c r="D3396" t="s">
        <v>7</v>
      </c>
      <c r="E3396" t="str">
        <f>_xlfn.CONCAT(_2024[[#This Row],[Armazém]],_2024[[#This Row],[Data]])</f>
        <v>Lisboa CC Colombo41</v>
      </c>
      <c r="F3396">
        <v>2494.52</v>
      </c>
      <c r="G3396">
        <v>23967.94</v>
      </c>
      <c r="H3396" s="3">
        <f>INT((MONTH(_2024[[#This Row],[Semana n º Data]])-1)/3)+1</f>
        <v>4</v>
      </c>
    </row>
    <row r="3397" spans="1:8" x14ac:dyDescent="0.25">
      <c r="A3397" t="s">
        <v>296</v>
      </c>
      <c r="B3397">
        <f>+WEEKNUM(_2024[[#This Row],[Semana n º Data]],2)</f>
        <v>41</v>
      </c>
      <c r="C3397">
        <v>18</v>
      </c>
      <c r="D3397" t="s">
        <v>12</v>
      </c>
      <c r="E3397" t="str">
        <f>_xlfn.CONCAT(_2024[[#This Row],[Armazém]],_2024[[#This Row],[Data]])</f>
        <v>Porto Aeroporto41</v>
      </c>
      <c r="F3397">
        <v>2489.4</v>
      </c>
      <c r="G3397">
        <v>13541.52</v>
      </c>
      <c r="H3397" s="3">
        <f>INT((MONTH(_2024[[#This Row],[Semana n º Data]])-1)/3)+1</f>
        <v>4</v>
      </c>
    </row>
    <row r="3398" spans="1:8" x14ac:dyDescent="0.25">
      <c r="A3398" t="s">
        <v>296</v>
      </c>
      <c r="B3398">
        <f>+WEEKNUM(_2024[[#This Row],[Semana n º Data]],2)</f>
        <v>41</v>
      </c>
      <c r="C3398">
        <v>27</v>
      </c>
      <c r="D3398" t="s">
        <v>11</v>
      </c>
      <c r="E3398" t="str">
        <f>_xlfn.CONCAT(_2024[[#This Row],[Armazém]],_2024[[#This Row],[Data]])</f>
        <v>Oeiras C.C. Parque Oeiras41</v>
      </c>
      <c r="F3398">
        <v>818.05</v>
      </c>
      <c r="G3398">
        <v>11947.84</v>
      </c>
      <c r="H3398" s="3">
        <f>INT((MONTH(_2024[[#This Row],[Semana n º Data]])-1)/3)+1</f>
        <v>4</v>
      </c>
    </row>
    <row r="3399" spans="1:8" x14ac:dyDescent="0.25">
      <c r="A3399" t="s">
        <v>296</v>
      </c>
      <c r="B3399">
        <f>+WEEKNUM(_2024[[#This Row],[Semana n º Data]],2)</f>
        <v>41</v>
      </c>
      <c r="C3399">
        <v>19</v>
      </c>
      <c r="D3399" t="s">
        <v>3</v>
      </c>
      <c r="E3399" t="str">
        <f>_xlfn.CONCAT(_2024[[#This Row],[Armazém]],_2024[[#This Row],[Data]])</f>
        <v>Braga41</v>
      </c>
      <c r="F3399">
        <v>1890.46</v>
      </c>
      <c r="G3399">
        <v>7009.85</v>
      </c>
      <c r="H3399" s="3">
        <f>INT((MONTH(_2024[[#This Row],[Semana n º Data]])-1)/3)+1</f>
        <v>4</v>
      </c>
    </row>
    <row r="3400" spans="1:8" x14ac:dyDescent="0.25">
      <c r="A3400" t="s">
        <v>296</v>
      </c>
      <c r="B3400">
        <f>+WEEKNUM(_2024[[#This Row],[Semana n º Data]],2)</f>
        <v>41</v>
      </c>
      <c r="C3400">
        <v>28</v>
      </c>
      <c r="D3400" t="s">
        <v>9</v>
      </c>
      <c r="E3400" t="str">
        <f>_xlfn.CONCAT(_2024[[#This Row],[Armazém]],_2024[[#This Row],[Data]])</f>
        <v>Lisbona Praca Dom Pedro41</v>
      </c>
      <c r="F3400">
        <v>3126.68</v>
      </c>
      <c r="G3400">
        <v>14318.44</v>
      </c>
      <c r="H3400" s="3">
        <f>INT((MONTH(_2024[[#This Row],[Semana n º Data]])-1)/3)+1</f>
        <v>4</v>
      </c>
    </row>
    <row r="3401" spans="1:8" x14ac:dyDescent="0.25">
      <c r="A3401" t="s">
        <v>296</v>
      </c>
      <c r="B3401">
        <f>+WEEKNUM(_2024[[#This Row],[Semana n º Data]],2)</f>
        <v>41</v>
      </c>
      <c r="C3401">
        <v>23</v>
      </c>
      <c r="D3401" t="s">
        <v>14</v>
      </c>
      <c r="E3401" t="str">
        <f>_xlfn.CONCAT(_2024[[#This Row],[Armazém]],_2024[[#This Row],[Data]])</f>
        <v>Lisbona Alcochete41</v>
      </c>
      <c r="F3401">
        <v>2003.62</v>
      </c>
      <c r="G3401">
        <v>18094.150000000001</v>
      </c>
      <c r="H3401" s="3">
        <f>INT((MONTH(_2024[[#This Row],[Semana n º Data]])-1)/3)+1</f>
        <v>4</v>
      </c>
    </row>
    <row r="3402" spans="1:8" x14ac:dyDescent="0.25">
      <c r="A3402" t="s">
        <v>296</v>
      </c>
      <c r="B3402">
        <f>+WEEKNUM(_2024[[#This Row],[Semana n º Data]],2)</f>
        <v>41</v>
      </c>
      <c r="C3402">
        <v>29</v>
      </c>
      <c r="D3402" t="s">
        <v>2</v>
      </c>
      <c r="E3402" t="str">
        <f>_xlfn.CONCAT(_2024[[#This Row],[Armazém]],_2024[[#This Row],[Data]])</f>
        <v>Almancil Outlet41</v>
      </c>
      <c r="F3402">
        <v>1959.05</v>
      </c>
      <c r="G3402">
        <v>16099.9</v>
      </c>
      <c r="H3402" s="3">
        <f>INT((MONTH(_2024[[#This Row],[Semana n º Data]])-1)/3)+1</f>
        <v>4</v>
      </c>
    </row>
    <row r="3403" spans="1:8" x14ac:dyDescent="0.25">
      <c r="A3403" t="s">
        <v>296</v>
      </c>
      <c r="B3403">
        <f>+WEEKNUM(_2024[[#This Row],[Semana n º Data]],2)</f>
        <v>41</v>
      </c>
      <c r="C3403">
        <v>30</v>
      </c>
      <c r="D3403" t="s">
        <v>6</v>
      </c>
      <c r="E3403" t="str">
        <f>_xlfn.CONCAT(_2024[[#This Row],[Armazém]],_2024[[#This Row],[Data]])</f>
        <v>Lisboa CC Amoreiras41</v>
      </c>
      <c r="F3403">
        <v>1570.36</v>
      </c>
      <c r="G3403">
        <v>12000</v>
      </c>
      <c r="H3403" s="3">
        <f>INT((MONTH(_2024[[#This Row],[Semana n º Data]])-1)/3)+1</f>
        <v>4</v>
      </c>
    </row>
    <row r="3404" spans="1:8" x14ac:dyDescent="0.25">
      <c r="A3404" t="s">
        <v>297</v>
      </c>
      <c r="B3404">
        <f>+WEEKNUM(_2024[[#This Row],[Semana n º Data]],2)</f>
        <v>41</v>
      </c>
      <c r="C3404">
        <v>20</v>
      </c>
      <c r="D3404" t="s">
        <v>4</v>
      </c>
      <c r="E3404" t="str">
        <f>_xlfn.CONCAT(_2024[[#This Row],[Armazém]],_2024[[#This Row],[Data]])</f>
        <v>Coimbra CC Dolce Vita41</v>
      </c>
      <c r="F3404">
        <v>1336.2</v>
      </c>
      <c r="G3404">
        <v>12000</v>
      </c>
      <c r="H3404" s="3">
        <f>INT((MONTH(_2024[[#This Row],[Semana n º Data]])-1)/3)+1</f>
        <v>4</v>
      </c>
    </row>
    <row r="3405" spans="1:8" x14ac:dyDescent="0.25">
      <c r="A3405" t="s">
        <v>297</v>
      </c>
      <c r="B3405">
        <f>+WEEKNUM(_2024[[#This Row],[Semana n º Data]],2)</f>
        <v>41</v>
      </c>
      <c r="C3405">
        <v>24</v>
      </c>
      <c r="D3405" t="s">
        <v>10</v>
      </c>
      <c r="E3405" t="str">
        <f>_xlfn.CONCAT(_2024[[#This Row],[Armazém]],_2024[[#This Row],[Data]])</f>
        <v>Madeira Funchal CC La41</v>
      </c>
      <c r="F3405">
        <v>679.4</v>
      </c>
      <c r="G3405">
        <v>8506.89</v>
      </c>
      <c r="H3405" s="3">
        <f>INT((MONTH(_2024[[#This Row],[Semana n º Data]])-1)/3)+1</f>
        <v>4</v>
      </c>
    </row>
    <row r="3406" spans="1:8" x14ac:dyDescent="0.25">
      <c r="A3406" t="s">
        <v>297</v>
      </c>
      <c r="B3406">
        <f>+WEEKNUM(_2024[[#This Row],[Semana n º Data]],2)</f>
        <v>41</v>
      </c>
      <c r="C3406">
        <v>22</v>
      </c>
      <c r="D3406" t="s">
        <v>5</v>
      </c>
      <c r="E3406" t="str">
        <f>_xlfn.CONCAT(_2024[[#This Row],[Armazém]],_2024[[#This Row],[Data]])</f>
        <v>Faro CC Forum Algarve41</v>
      </c>
      <c r="F3406">
        <v>590.1</v>
      </c>
      <c r="G3406">
        <v>6256.61</v>
      </c>
      <c r="H3406" s="3">
        <f>INT((MONTH(_2024[[#This Row],[Semana n º Data]])-1)/3)+1</f>
        <v>4</v>
      </c>
    </row>
    <row r="3407" spans="1:8" x14ac:dyDescent="0.25">
      <c r="A3407" t="s">
        <v>297</v>
      </c>
      <c r="B3407">
        <f>+WEEKNUM(_2024[[#This Row],[Semana n º Data]],2)</f>
        <v>41</v>
      </c>
      <c r="C3407">
        <v>26</v>
      </c>
      <c r="D3407" t="s">
        <v>13</v>
      </c>
      <c r="E3407" t="str">
        <f>_xlfn.CONCAT(_2024[[#This Row],[Armazém]],_2024[[#This Row],[Data]])</f>
        <v>Porto CC Norte Shopping41</v>
      </c>
      <c r="F3407">
        <v>3222.28</v>
      </c>
      <c r="G3407">
        <v>25000</v>
      </c>
      <c r="H3407" s="3">
        <f>INT((MONTH(_2024[[#This Row],[Semana n º Data]])-1)/3)+1</f>
        <v>4</v>
      </c>
    </row>
    <row r="3408" spans="1:8" x14ac:dyDescent="0.25">
      <c r="A3408" t="s">
        <v>297</v>
      </c>
      <c r="B3408">
        <f>+WEEKNUM(_2024[[#This Row],[Semana n º Data]],2)</f>
        <v>41</v>
      </c>
      <c r="C3408">
        <v>21</v>
      </c>
      <c r="D3408" t="s">
        <v>7</v>
      </c>
      <c r="E3408" t="str">
        <f>_xlfn.CONCAT(_2024[[#This Row],[Armazém]],_2024[[#This Row],[Data]])</f>
        <v>Lisboa CC Colombo41</v>
      </c>
      <c r="F3408">
        <v>2153.16</v>
      </c>
      <c r="G3408">
        <v>23967.94</v>
      </c>
      <c r="H3408" s="3">
        <f>INT((MONTH(_2024[[#This Row],[Semana n º Data]])-1)/3)+1</f>
        <v>4</v>
      </c>
    </row>
    <row r="3409" spans="1:8" x14ac:dyDescent="0.25">
      <c r="A3409" t="s">
        <v>297</v>
      </c>
      <c r="B3409">
        <f>+WEEKNUM(_2024[[#This Row],[Semana n º Data]],2)</f>
        <v>41</v>
      </c>
      <c r="C3409">
        <v>18</v>
      </c>
      <c r="D3409" t="s">
        <v>12</v>
      </c>
      <c r="E3409" t="str">
        <f>_xlfn.CONCAT(_2024[[#This Row],[Armazém]],_2024[[#This Row],[Data]])</f>
        <v>Porto Aeroporto41</v>
      </c>
      <c r="F3409">
        <v>2280.5</v>
      </c>
      <c r="G3409">
        <v>13541.52</v>
      </c>
      <c r="H3409" s="3">
        <f>INT((MONTH(_2024[[#This Row],[Semana n º Data]])-1)/3)+1</f>
        <v>4</v>
      </c>
    </row>
    <row r="3410" spans="1:8" x14ac:dyDescent="0.25">
      <c r="A3410" t="s">
        <v>297</v>
      </c>
      <c r="B3410">
        <f>+WEEKNUM(_2024[[#This Row],[Semana n º Data]],2)</f>
        <v>41</v>
      </c>
      <c r="C3410">
        <v>27</v>
      </c>
      <c r="D3410" t="s">
        <v>11</v>
      </c>
      <c r="E3410" t="str">
        <f>_xlfn.CONCAT(_2024[[#This Row],[Armazém]],_2024[[#This Row],[Data]])</f>
        <v>Oeiras C.C. Parque Oeiras41</v>
      </c>
      <c r="F3410">
        <v>1684.78</v>
      </c>
      <c r="G3410">
        <v>11947.84</v>
      </c>
      <c r="H3410" s="3">
        <f>INT((MONTH(_2024[[#This Row],[Semana n º Data]])-1)/3)+1</f>
        <v>4</v>
      </c>
    </row>
    <row r="3411" spans="1:8" x14ac:dyDescent="0.25">
      <c r="A3411" t="s">
        <v>297</v>
      </c>
      <c r="B3411">
        <f>+WEEKNUM(_2024[[#This Row],[Semana n º Data]],2)</f>
        <v>41</v>
      </c>
      <c r="C3411">
        <v>19</v>
      </c>
      <c r="D3411" t="s">
        <v>3</v>
      </c>
      <c r="E3411" t="str">
        <f>_xlfn.CONCAT(_2024[[#This Row],[Armazém]],_2024[[#This Row],[Data]])</f>
        <v>Braga41</v>
      </c>
      <c r="F3411">
        <v>1794.01</v>
      </c>
      <c r="G3411">
        <v>7009.85</v>
      </c>
      <c r="H3411" s="3">
        <f>INT((MONTH(_2024[[#This Row],[Semana n º Data]])-1)/3)+1</f>
        <v>4</v>
      </c>
    </row>
    <row r="3412" spans="1:8" x14ac:dyDescent="0.25">
      <c r="A3412" t="s">
        <v>297</v>
      </c>
      <c r="B3412">
        <f>+WEEKNUM(_2024[[#This Row],[Semana n º Data]],2)</f>
        <v>41</v>
      </c>
      <c r="C3412">
        <v>28</v>
      </c>
      <c r="D3412" t="s">
        <v>9</v>
      </c>
      <c r="E3412" t="str">
        <f>_xlfn.CONCAT(_2024[[#This Row],[Armazém]],_2024[[#This Row],[Data]])</f>
        <v>Lisbona Praca Dom Pedro41</v>
      </c>
      <c r="F3412">
        <v>1878</v>
      </c>
      <c r="G3412">
        <v>14318.44</v>
      </c>
      <c r="H3412" s="3">
        <f>INT((MONTH(_2024[[#This Row],[Semana n º Data]])-1)/3)+1</f>
        <v>4</v>
      </c>
    </row>
    <row r="3413" spans="1:8" x14ac:dyDescent="0.25">
      <c r="A3413" t="s">
        <v>297</v>
      </c>
      <c r="B3413">
        <f>+WEEKNUM(_2024[[#This Row],[Semana n º Data]],2)</f>
        <v>41</v>
      </c>
      <c r="C3413">
        <v>23</v>
      </c>
      <c r="D3413" t="s">
        <v>14</v>
      </c>
      <c r="E3413" t="str">
        <f>_xlfn.CONCAT(_2024[[#This Row],[Armazém]],_2024[[#This Row],[Data]])</f>
        <v>Lisbona Alcochete41</v>
      </c>
      <c r="F3413">
        <v>2264.21</v>
      </c>
      <c r="G3413">
        <v>18094.150000000001</v>
      </c>
      <c r="H3413" s="3">
        <f>INT((MONTH(_2024[[#This Row],[Semana n º Data]])-1)/3)+1</f>
        <v>4</v>
      </c>
    </row>
    <row r="3414" spans="1:8" x14ac:dyDescent="0.25">
      <c r="A3414" t="s">
        <v>297</v>
      </c>
      <c r="B3414">
        <f>+WEEKNUM(_2024[[#This Row],[Semana n º Data]],2)</f>
        <v>41</v>
      </c>
      <c r="C3414">
        <v>29</v>
      </c>
      <c r="D3414" t="s">
        <v>2</v>
      </c>
      <c r="E3414" t="str">
        <f>_xlfn.CONCAT(_2024[[#This Row],[Armazém]],_2024[[#This Row],[Data]])</f>
        <v>Almancil Outlet41</v>
      </c>
      <c r="F3414">
        <v>495.89</v>
      </c>
      <c r="G3414">
        <v>16099.9</v>
      </c>
      <c r="H3414" s="3">
        <f>INT((MONTH(_2024[[#This Row],[Semana n º Data]])-1)/3)+1</f>
        <v>4</v>
      </c>
    </row>
    <row r="3415" spans="1:8" x14ac:dyDescent="0.25">
      <c r="A3415" t="s">
        <v>297</v>
      </c>
      <c r="B3415">
        <f>+WEEKNUM(_2024[[#This Row],[Semana n º Data]],2)</f>
        <v>41</v>
      </c>
      <c r="C3415">
        <v>30</v>
      </c>
      <c r="D3415" t="s">
        <v>6</v>
      </c>
      <c r="E3415" t="str">
        <f>_xlfn.CONCAT(_2024[[#This Row],[Armazém]],_2024[[#This Row],[Data]])</f>
        <v>Lisboa CC Amoreiras41</v>
      </c>
      <c r="F3415">
        <v>1390.36</v>
      </c>
      <c r="G3415">
        <v>12000</v>
      </c>
      <c r="H3415" s="3">
        <f>INT((MONTH(_2024[[#This Row],[Semana n º Data]])-1)/3)+1</f>
        <v>4</v>
      </c>
    </row>
    <row r="3416" spans="1:8" x14ac:dyDescent="0.25">
      <c r="A3416" t="s">
        <v>298</v>
      </c>
      <c r="B3416">
        <f>+WEEKNUM(_2024[[#This Row],[Semana n º Data]],2)</f>
        <v>41</v>
      </c>
      <c r="C3416">
        <v>20</v>
      </c>
      <c r="D3416" t="s">
        <v>4</v>
      </c>
      <c r="E3416" t="str">
        <f>_xlfn.CONCAT(_2024[[#This Row],[Armazém]],_2024[[#This Row],[Data]])</f>
        <v>Coimbra CC Dolce Vita41</v>
      </c>
      <c r="F3416">
        <v>2060.2800000000002</v>
      </c>
      <c r="G3416">
        <v>12000</v>
      </c>
      <c r="H3416" s="3">
        <f>INT((MONTH(_2024[[#This Row],[Semana n º Data]])-1)/3)+1</f>
        <v>4</v>
      </c>
    </row>
    <row r="3417" spans="1:8" x14ac:dyDescent="0.25">
      <c r="A3417" t="s">
        <v>298</v>
      </c>
      <c r="B3417">
        <f>+WEEKNUM(_2024[[#This Row],[Semana n º Data]],2)</f>
        <v>41</v>
      </c>
      <c r="C3417">
        <v>24</v>
      </c>
      <c r="D3417" t="s">
        <v>10</v>
      </c>
      <c r="E3417" t="str">
        <f>_xlfn.CONCAT(_2024[[#This Row],[Armazém]],_2024[[#This Row],[Data]])</f>
        <v>Madeira Funchal CC La41</v>
      </c>
      <c r="F3417">
        <v>2141.39</v>
      </c>
      <c r="G3417">
        <v>8506.89</v>
      </c>
      <c r="H3417" s="3">
        <f>INT((MONTH(_2024[[#This Row],[Semana n º Data]])-1)/3)+1</f>
        <v>4</v>
      </c>
    </row>
    <row r="3418" spans="1:8" x14ac:dyDescent="0.25">
      <c r="A3418" t="s">
        <v>298</v>
      </c>
      <c r="B3418">
        <f>+WEEKNUM(_2024[[#This Row],[Semana n º Data]],2)</f>
        <v>41</v>
      </c>
      <c r="C3418">
        <v>22</v>
      </c>
      <c r="D3418" t="s">
        <v>5</v>
      </c>
      <c r="E3418" t="str">
        <f>_xlfn.CONCAT(_2024[[#This Row],[Armazém]],_2024[[#This Row],[Data]])</f>
        <v>Faro CC Forum Algarve41</v>
      </c>
      <c r="F3418">
        <v>1083.71</v>
      </c>
      <c r="G3418">
        <v>6256.61</v>
      </c>
      <c r="H3418" s="3">
        <f>INT((MONTH(_2024[[#This Row],[Semana n º Data]])-1)/3)+1</f>
        <v>4</v>
      </c>
    </row>
    <row r="3419" spans="1:8" x14ac:dyDescent="0.25">
      <c r="A3419" t="s">
        <v>298</v>
      </c>
      <c r="B3419">
        <f>+WEEKNUM(_2024[[#This Row],[Semana n º Data]],2)</f>
        <v>41</v>
      </c>
      <c r="C3419">
        <v>26</v>
      </c>
      <c r="D3419" t="s">
        <v>13</v>
      </c>
      <c r="E3419" t="str">
        <f>_xlfn.CONCAT(_2024[[#This Row],[Armazém]],_2024[[#This Row],[Data]])</f>
        <v>Porto CC Norte Shopping41</v>
      </c>
      <c r="F3419">
        <v>2034.22</v>
      </c>
      <c r="G3419">
        <v>25000</v>
      </c>
      <c r="H3419" s="3">
        <f>INT((MONTH(_2024[[#This Row],[Semana n º Data]])-1)/3)+1</f>
        <v>4</v>
      </c>
    </row>
    <row r="3420" spans="1:8" x14ac:dyDescent="0.25">
      <c r="A3420" t="s">
        <v>298</v>
      </c>
      <c r="B3420">
        <f>+WEEKNUM(_2024[[#This Row],[Semana n º Data]],2)</f>
        <v>41</v>
      </c>
      <c r="C3420">
        <v>21</v>
      </c>
      <c r="D3420" t="s">
        <v>7</v>
      </c>
      <c r="E3420" t="str">
        <f>_xlfn.CONCAT(_2024[[#This Row],[Armazém]],_2024[[#This Row],[Data]])</f>
        <v>Lisboa CC Colombo41</v>
      </c>
      <c r="F3420">
        <v>3013.98</v>
      </c>
      <c r="G3420">
        <v>23967.94</v>
      </c>
      <c r="H3420" s="3">
        <f>INT((MONTH(_2024[[#This Row],[Semana n º Data]])-1)/3)+1</f>
        <v>4</v>
      </c>
    </row>
    <row r="3421" spans="1:8" x14ac:dyDescent="0.25">
      <c r="A3421" t="s">
        <v>298</v>
      </c>
      <c r="B3421">
        <f>+WEEKNUM(_2024[[#This Row],[Semana n º Data]],2)</f>
        <v>41</v>
      </c>
      <c r="C3421">
        <v>18</v>
      </c>
      <c r="D3421" t="s">
        <v>12</v>
      </c>
      <c r="E3421" t="str">
        <f>_xlfn.CONCAT(_2024[[#This Row],[Armazém]],_2024[[#This Row],[Data]])</f>
        <v>Porto Aeroporto41</v>
      </c>
      <c r="F3421">
        <v>1822.11</v>
      </c>
      <c r="G3421">
        <v>13541.52</v>
      </c>
      <c r="H3421" s="3">
        <f>INT((MONTH(_2024[[#This Row],[Semana n º Data]])-1)/3)+1</f>
        <v>4</v>
      </c>
    </row>
    <row r="3422" spans="1:8" x14ac:dyDescent="0.25">
      <c r="A3422" t="s">
        <v>298</v>
      </c>
      <c r="B3422">
        <f>+WEEKNUM(_2024[[#This Row],[Semana n º Data]],2)</f>
        <v>41</v>
      </c>
      <c r="C3422">
        <v>27</v>
      </c>
      <c r="D3422" t="s">
        <v>11</v>
      </c>
      <c r="E3422" t="str">
        <f>_xlfn.CONCAT(_2024[[#This Row],[Armazém]],_2024[[#This Row],[Data]])</f>
        <v>Oeiras C.C. Parque Oeiras41</v>
      </c>
      <c r="F3422">
        <v>2124.5300000000002</v>
      </c>
      <c r="G3422">
        <v>11947.84</v>
      </c>
      <c r="H3422" s="3">
        <f>INT((MONTH(_2024[[#This Row],[Semana n º Data]])-1)/3)+1</f>
        <v>4</v>
      </c>
    </row>
    <row r="3423" spans="1:8" x14ac:dyDescent="0.25">
      <c r="A3423" t="s">
        <v>298</v>
      </c>
      <c r="B3423">
        <f>+WEEKNUM(_2024[[#This Row],[Semana n º Data]],2)</f>
        <v>41</v>
      </c>
      <c r="C3423">
        <v>19</v>
      </c>
      <c r="D3423" t="s">
        <v>3</v>
      </c>
      <c r="E3423" t="str">
        <f>_xlfn.CONCAT(_2024[[#This Row],[Armazém]],_2024[[#This Row],[Data]])</f>
        <v>Braga41</v>
      </c>
      <c r="F3423">
        <v>518.57000000000005</v>
      </c>
      <c r="G3423">
        <v>7009.85</v>
      </c>
      <c r="H3423" s="3">
        <f>INT((MONTH(_2024[[#This Row],[Semana n º Data]])-1)/3)+1</f>
        <v>4</v>
      </c>
    </row>
    <row r="3424" spans="1:8" x14ac:dyDescent="0.25">
      <c r="A3424" t="s">
        <v>298</v>
      </c>
      <c r="B3424">
        <f>+WEEKNUM(_2024[[#This Row],[Semana n º Data]],2)</f>
        <v>41</v>
      </c>
      <c r="C3424">
        <v>28</v>
      </c>
      <c r="D3424" t="s">
        <v>9</v>
      </c>
      <c r="E3424" t="str">
        <f>_xlfn.CONCAT(_2024[[#This Row],[Armazém]],_2024[[#This Row],[Data]])</f>
        <v>Lisbona Praca Dom Pedro41</v>
      </c>
      <c r="F3424">
        <v>3262.1</v>
      </c>
      <c r="G3424">
        <v>14318.44</v>
      </c>
      <c r="H3424" s="3">
        <f>INT((MONTH(_2024[[#This Row],[Semana n º Data]])-1)/3)+1</f>
        <v>4</v>
      </c>
    </row>
    <row r="3425" spans="1:8" x14ac:dyDescent="0.25">
      <c r="A3425" t="s">
        <v>298</v>
      </c>
      <c r="B3425">
        <f>+WEEKNUM(_2024[[#This Row],[Semana n º Data]],2)</f>
        <v>41</v>
      </c>
      <c r="C3425">
        <v>23</v>
      </c>
      <c r="D3425" t="s">
        <v>14</v>
      </c>
      <c r="E3425" t="str">
        <f>_xlfn.CONCAT(_2024[[#This Row],[Armazém]],_2024[[#This Row],[Data]])</f>
        <v>Lisbona Alcochete41</v>
      </c>
      <c r="F3425">
        <v>1828.64</v>
      </c>
      <c r="G3425">
        <v>18094.150000000001</v>
      </c>
      <c r="H3425" s="3">
        <f>INT((MONTH(_2024[[#This Row],[Semana n º Data]])-1)/3)+1</f>
        <v>4</v>
      </c>
    </row>
    <row r="3426" spans="1:8" x14ac:dyDescent="0.25">
      <c r="A3426" t="s">
        <v>298</v>
      </c>
      <c r="B3426">
        <f>+WEEKNUM(_2024[[#This Row],[Semana n º Data]],2)</f>
        <v>41</v>
      </c>
      <c r="C3426">
        <v>29</v>
      </c>
      <c r="D3426" t="s">
        <v>2</v>
      </c>
      <c r="E3426" t="str">
        <f>_xlfn.CONCAT(_2024[[#This Row],[Armazém]],_2024[[#This Row],[Data]])</f>
        <v>Almancil Outlet41</v>
      </c>
      <c r="F3426">
        <v>1665.76</v>
      </c>
      <c r="G3426">
        <v>16099.9</v>
      </c>
      <c r="H3426" s="3">
        <f>INT((MONTH(_2024[[#This Row],[Semana n º Data]])-1)/3)+1</f>
        <v>4</v>
      </c>
    </row>
    <row r="3427" spans="1:8" x14ac:dyDescent="0.25">
      <c r="A3427" t="s">
        <v>298</v>
      </c>
      <c r="B3427">
        <f>+WEEKNUM(_2024[[#This Row],[Semana n º Data]],2)</f>
        <v>41</v>
      </c>
      <c r="C3427">
        <v>30</v>
      </c>
      <c r="D3427" t="s">
        <v>6</v>
      </c>
      <c r="E3427" t="str">
        <f>_xlfn.CONCAT(_2024[[#This Row],[Armazém]],_2024[[#This Row],[Data]])</f>
        <v>Lisboa CC Amoreiras41</v>
      </c>
      <c r="F3427">
        <v>2313.5300000000002</v>
      </c>
      <c r="G3427">
        <v>12000</v>
      </c>
      <c r="H3427" s="3">
        <f>INT((MONTH(_2024[[#This Row],[Semana n º Data]])-1)/3)+1</f>
        <v>4</v>
      </c>
    </row>
    <row r="3428" spans="1:8" x14ac:dyDescent="0.25">
      <c r="A3428" t="s">
        <v>299</v>
      </c>
      <c r="B3428">
        <f>+WEEKNUM(_2024[[#This Row],[Semana n º Data]],2)</f>
        <v>41</v>
      </c>
      <c r="C3428">
        <v>20</v>
      </c>
      <c r="D3428" t="s">
        <v>4</v>
      </c>
      <c r="E3428" t="str">
        <f>_xlfn.CONCAT(_2024[[#This Row],[Armazém]],_2024[[#This Row],[Data]])</f>
        <v>Coimbra CC Dolce Vita41</v>
      </c>
      <c r="F3428">
        <v>2612.52</v>
      </c>
      <c r="G3428">
        <v>12000</v>
      </c>
      <c r="H3428" s="3">
        <f>INT((MONTH(_2024[[#This Row],[Semana n º Data]])-1)/3)+1</f>
        <v>4</v>
      </c>
    </row>
    <row r="3429" spans="1:8" x14ac:dyDescent="0.25">
      <c r="A3429" t="s">
        <v>299</v>
      </c>
      <c r="B3429">
        <f>+WEEKNUM(_2024[[#This Row],[Semana n º Data]],2)</f>
        <v>41</v>
      </c>
      <c r="C3429">
        <v>24</v>
      </c>
      <c r="D3429" t="s">
        <v>10</v>
      </c>
      <c r="E3429" t="str">
        <f>_xlfn.CONCAT(_2024[[#This Row],[Armazém]],_2024[[#This Row],[Data]])</f>
        <v>Madeira Funchal CC La41</v>
      </c>
      <c r="F3429">
        <v>1450.41</v>
      </c>
      <c r="G3429">
        <v>8506.89</v>
      </c>
      <c r="H3429" s="3">
        <f>INT((MONTH(_2024[[#This Row],[Semana n º Data]])-1)/3)+1</f>
        <v>4</v>
      </c>
    </row>
    <row r="3430" spans="1:8" x14ac:dyDescent="0.25">
      <c r="A3430" t="s">
        <v>299</v>
      </c>
      <c r="B3430">
        <f>+WEEKNUM(_2024[[#This Row],[Semana n º Data]],2)</f>
        <v>41</v>
      </c>
      <c r="C3430">
        <v>22</v>
      </c>
      <c r="D3430" t="s">
        <v>5</v>
      </c>
      <c r="E3430" t="str">
        <f>_xlfn.CONCAT(_2024[[#This Row],[Armazém]],_2024[[#This Row],[Data]])</f>
        <v>Faro CC Forum Algarve41</v>
      </c>
      <c r="F3430">
        <v>741.59</v>
      </c>
      <c r="G3430">
        <v>6256.61</v>
      </c>
      <c r="H3430" s="3">
        <f>INT((MONTH(_2024[[#This Row],[Semana n º Data]])-1)/3)+1</f>
        <v>4</v>
      </c>
    </row>
    <row r="3431" spans="1:8" x14ac:dyDescent="0.25">
      <c r="A3431" t="s">
        <v>299</v>
      </c>
      <c r="B3431">
        <f>+WEEKNUM(_2024[[#This Row],[Semana n º Data]],2)</f>
        <v>41</v>
      </c>
      <c r="C3431">
        <v>26</v>
      </c>
      <c r="D3431" t="s">
        <v>13</v>
      </c>
      <c r="E3431" t="str">
        <f>_xlfn.CONCAT(_2024[[#This Row],[Armazém]],_2024[[#This Row],[Data]])</f>
        <v>Porto CC Norte Shopping41</v>
      </c>
      <c r="F3431">
        <v>2717.79</v>
      </c>
      <c r="G3431">
        <v>25000</v>
      </c>
      <c r="H3431" s="3">
        <f>INT((MONTH(_2024[[#This Row],[Semana n º Data]])-1)/3)+1</f>
        <v>4</v>
      </c>
    </row>
    <row r="3432" spans="1:8" x14ac:dyDescent="0.25">
      <c r="A3432" t="s">
        <v>299</v>
      </c>
      <c r="B3432">
        <f>+WEEKNUM(_2024[[#This Row],[Semana n º Data]],2)</f>
        <v>41</v>
      </c>
      <c r="C3432">
        <v>21</v>
      </c>
      <c r="D3432" t="s">
        <v>7</v>
      </c>
      <c r="E3432" t="str">
        <f>_xlfn.CONCAT(_2024[[#This Row],[Armazém]],_2024[[#This Row],[Data]])</f>
        <v>Lisboa CC Colombo41</v>
      </c>
      <c r="F3432">
        <v>2478.9</v>
      </c>
      <c r="G3432">
        <v>23967.94</v>
      </c>
      <c r="H3432" s="3">
        <f>INT((MONTH(_2024[[#This Row],[Semana n º Data]])-1)/3)+1</f>
        <v>4</v>
      </c>
    </row>
    <row r="3433" spans="1:8" x14ac:dyDescent="0.25">
      <c r="A3433" t="s">
        <v>299</v>
      </c>
      <c r="B3433">
        <f>+WEEKNUM(_2024[[#This Row],[Semana n º Data]],2)</f>
        <v>41</v>
      </c>
      <c r="C3433">
        <v>18</v>
      </c>
      <c r="D3433" t="s">
        <v>12</v>
      </c>
      <c r="E3433" t="str">
        <f>_xlfn.CONCAT(_2024[[#This Row],[Armazém]],_2024[[#This Row],[Data]])</f>
        <v>Porto Aeroporto41</v>
      </c>
      <c r="F3433">
        <v>2042.3</v>
      </c>
      <c r="G3433">
        <v>13541.52</v>
      </c>
      <c r="H3433" s="3">
        <f>INT((MONTH(_2024[[#This Row],[Semana n º Data]])-1)/3)+1</f>
        <v>4</v>
      </c>
    </row>
    <row r="3434" spans="1:8" x14ac:dyDescent="0.25">
      <c r="A3434" t="s">
        <v>299</v>
      </c>
      <c r="B3434">
        <f>+WEEKNUM(_2024[[#This Row],[Semana n º Data]],2)</f>
        <v>41</v>
      </c>
      <c r="C3434">
        <v>27</v>
      </c>
      <c r="D3434" t="s">
        <v>11</v>
      </c>
      <c r="E3434" t="str">
        <f>_xlfn.CONCAT(_2024[[#This Row],[Armazém]],_2024[[#This Row],[Data]])</f>
        <v>Oeiras C.C. Parque Oeiras41</v>
      </c>
      <c r="F3434">
        <v>1618.72</v>
      </c>
      <c r="G3434">
        <v>11947.84</v>
      </c>
      <c r="H3434" s="3">
        <f>INT((MONTH(_2024[[#This Row],[Semana n º Data]])-1)/3)+1</f>
        <v>4</v>
      </c>
    </row>
    <row r="3435" spans="1:8" x14ac:dyDescent="0.25">
      <c r="A3435" t="s">
        <v>299</v>
      </c>
      <c r="B3435">
        <f>+WEEKNUM(_2024[[#This Row],[Semana n º Data]],2)</f>
        <v>41</v>
      </c>
      <c r="C3435">
        <v>19</v>
      </c>
      <c r="D3435" t="s">
        <v>3</v>
      </c>
      <c r="E3435" t="str">
        <f>_xlfn.CONCAT(_2024[[#This Row],[Armazém]],_2024[[#This Row],[Data]])</f>
        <v>Braga41</v>
      </c>
      <c r="F3435">
        <v>1871.51</v>
      </c>
      <c r="G3435">
        <v>7009.85</v>
      </c>
      <c r="H3435" s="3">
        <f>INT((MONTH(_2024[[#This Row],[Semana n º Data]])-1)/3)+1</f>
        <v>4</v>
      </c>
    </row>
    <row r="3436" spans="1:8" x14ac:dyDescent="0.25">
      <c r="A3436" t="s">
        <v>299</v>
      </c>
      <c r="B3436">
        <f>+WEEKNUM(_2024[[#This Row],[Semana n º Data]],2)</f>
        <v>41</v>
      </c>
      <c r="C3436">
        <v>28</v>
      </c>
      <c r="D3436" t="s">
        <v>9</v>
      </c>
      <c r="E3436" t="str">
        <f>_xlfn.CONCAT(_2024[[#This Row],[Armazém]],_2024[[#This Row],[Data]])</f>
        <v>Lisbona Praca Dom Pedro41</v>
      </c>
      <c r="F3436">
        <v>2550.85</v>
      </c>
      <c r="G3436">
        <v>14318.44</v>
      </c>
      <c r="H3436" s="3">
        <f>INT((MONTH(_2024[[#This Row],[Semana n º Data]])-1)/3)+1</f>
        <v>4</v>
      </c>
    </row>
    <row r="3437" spans="1:8" x14ac:dyDescent="0.25">
      <c r="A3437" t="s">
        <v>299</v>
      </c>
      <c r="B3437">
        <f>+WEEKNUM(_2024[[#This Row],[Semana n º Data]],2)</f>
        <v>41</v>
      </c>
      <c r="C3437">
        <v>23</v>
      </c>
      <c r="D3437" t="s">
        <v>14</v>
      </c>
      <c r="E3437" t="str">
        <f>_xlfn.CONCAT(_2024[[#This Row],[Armazém]],_2024[[#This Row],[Data]])</f>
        <v>Lisbona Alcochete41</v>
      </c>
      <c r="F3437">
        <v>2036.23</v>
      </c>
      <c r="G3437">
        <v>18094.150000000001</v>
      </c>
      <c r="H3437" s="3">
        <f>INT((MONTH(_2024[[#This Row],[Semana n º Data]])-1)/3)+1</f>
        <v>4</v>
      </c>
    </row>
    <row r="3438" spans="1:8" x14ac:dyDescent="0.25">
      <c r="A3438" t="s">
        <v>299</v>
      </c>
      <c r="B3438">
        <f>+WEEKNUM(_2024[[#This Row],[Semana n º Data]],2)</f>
        <v>41</v>
      </c>
      <c r="C3438">
        <v>29</v>
      </c>
      <c r="D3438" t="s">
        <v>2</v>
      </c>
      <c r="E3438" t="str">
        <f>_xlfn.CONCAT(_2024[[#This Row],[Armazém]],_2024[[#This Row],[Data]])</f>
        <v>Almancil Outlet41</v>
      </c>
      <c r="F3438">
        <v>760.28</v>
      </c>
      <c r="G3438">
        <v>16099.9</v>
      </c>
      <c r="H3438" s="3">
        <f>INT((MONTH(_2024[[#This Row],[Semana n º Data]])-1)/3)+1</f>
        <v>4</v>
      </c>
    </row>
    <row r="3439" spans="1:8" x14ac:dyDescent="0.25">
      <c r="A3439" t="s">
        <v>299</v>
      </c>
      <c r="B3439">
        <f>+WEEKNUM(_2024[[#This Row],[Semana n º Data]],2)</f>
        <v>41</v>
      </c>
      <c r="C3439">
        <v>30</v>
      </c>
      <c r="D3439" t="s">
        <v>6</v>
      </c>
      <c r="E3439" t="str">
        <f>_xlfn.CONCAT(_2024[[#This Row],[Armazém]],_2024[[#This Row],[Data]])</f>
        <v>Lisboa CC Amoreiras41</v>
      </c>
      <c r="F3439">
        <v>1485.6</v>
      </c>
      <c r="G3439">
        <v>12000</v>
      </c>
      <c r="H3439" s="3">
        <f>INT((MONTH(_2024[[#This Row],[Semana n º Data]])-1)/3)+1</f>
        <v>4</v>
      </c>
    </row>
    <row r="3440" spans="1:8" x14ac:dyDescent="0.25">
      <c r="A3440" t="s">
        <v>300</v>
      </c>
      <c r="B3440">
        <f>+WEEKNUM(_2024[[#This Row],[Semana n º Data]],2)</f>
        <v>41</v>
      </c>
      <c r="C3440">
        <v>20</v>
      </c>
      <c r="D3440" t="s">
        <v>4</v>
      </c>
      <c r="E3440" t="str">
        <f>_xlfn.CONCAT(_2024[[#This Row],[Armazém]],_2024[[#This Row],[Data]])</f>
        <v>Coimbra CC Dolce Vita41</v>
      </c>
      <c r="F3440">
        <v>1151.6500000000001</v>
      </c>
      <c r="G3440">
        <v>12000</v>
      </c>
      <c r="H3440" s="3">
        <f>INT((MONTH(_2024[[#This Row],[Semana n º Data]])-1)/3)+1</f>
        <v>4</v>
      </c>
    </row>
    <row r="3441" spans="1:8" x14ac:dyDescent="0.25">
      <c r="A3441" t="s">
        <v>300</v>
      </c>
      <c r="B3441">
        <f>+WEEKNUM(_2024[[#This Row],[Semana n º Data]],2)</f>
        <v>41</v>
      </c>
      <c r="C3441">
        <v>24</v>
      </c>
      <c r="D3441" t="s">
        <v>10</v>
      </c>
      <c r="E3441" t="str">
        <f>_xlfn.CONCAT(_2024[[#This Row],[Armazém]],_2024[[#This Row],[Data]])</f>
        <v>Madeira Funchal CC La41</v>
      </c>
      <c r="F3441">
        <v>1413.62</v>
      </c>
      <c r="G3441">
        <v>8506.89</v>
      </c>
      <c r="H3441" s="3">
        <f>INT((MONTH(_2024[[#This Row],[Semana n º Data]])-1)/3)+1</f>
        <v>4</v>
      </c>
    </row>
    <row r="3442" spans="1:8" x14ac:dyDescent="0.25">
      <c r="A3442" t="s">
        <v>300</v>
      </c>
      <c r="B3442">
        <f>+WEEKNUM(_2024[[#This Row],[Semana n º Data]],2)</f>
        <v>41</v>
      </c>
      <c r="C3442">
        <v>22</v>
      </c>
      <c r="D3442" t="s">
        <v>5</v>
      </c>
      <c r="E3442" t="str">
        <f>_xlfn.CONCAT(_2024[[#This Row],[Armazém]],_2024[[#This Row],[Data]])</f>
        <v>Faro CC Forum Algarve41</v>
      </c>
      <c r="F3442">
        <v>597.79</v>
      </c>
      <c r="G3442">
        <v>6256.61</v>
      </c>
      <c r="H3442" s="3">
        <f>INT((MONTH(_2024[[#This Row],[Semana n º Data]])-1)/3)+1</f>
        <v>4</v>
      </c>
    </row>
    <row r="3443" spans="1:8" x14ac:dyDescent="0.25">
      <c r="A3443" t="s">
        <v>300</v>
      </c>
      <c r="B3443">
        <f>+WEEKNUM(_2024[[#This Row],[Semana n º Data]],2)</f>
        <v>41</v>
      </c>
      <c r="C3443">
        <v>26</v>
      </c>
      <c r="D3443" t="s">
        <v>13</v>
      </c>
      <c r="E3443" t="str">
        <f>_xlfn.CONCAT(_2024[[#This Row],[Armazém]],_2024[[#This Row],[Data]])</f>
        <v>Porto CC Norte Shopping41</v>
      </c>
      <c r="F3443">
        <v>3367.57</v>
      </c>
      <c r="G3443">
        <v>25000</v>
      </c>
      <c r="H3443" s="3">
        <f>INT((MONTH(_2024[[#This Row],[Semana n º Data]])-1)/3)+1</f>
        <v>4</v>
      </c>
    </row>
    <row r="3444" spans="1:8" x14ac:dyDescent="0.25">
      <c r="A3444" t="s">
        <v>300</v>
      </c>
      <c r="B3444">
        <f>+WEEKNUM(_2024[[#This Row],[Semana n º Data]],2)</f>
        <v>41</v>
      </c>
      <c r="C3444">
        <v>21</v>
      </c>
      <c r="D3444" t="s">
        <v>7</v>
      </c>
      <c r="E3444" t="str">
        <f>_xlfn.CONCAT(_2024[[#This Row],[Armazém]],_2024[[#This Row],[Data]])</f>
        <v>Lisboa CC Colombo41</v>
      </c>
      <c r="F3444">
        <v>2586.15</v>
      </c>
      <c r="G3444">
        <v>23967.94</v>
      </c>
      <c r="H3444" s="3">
        <f>INT((MONTH(_2024[[#This Row],[Semana n º Data]])-1)/3)+1</f>
        <v>4</v>
      </c>
    </row>
    <row r="3445" spans="1:8" x14ac:dyDescent="0.25">
      <c r="A3445" t="s">
        <v>300</v>
      </c>
      <c r="B3445">
        <f>+WEEKNUM(_2024[[#This Row],[Semana n º Data]],2)</f>
        <v>41</v>
      </c>
      <c r="C3445">
        <v>18</v>
      </c>
      <c r="D3445" t="s">
        <v>12</v>
      </c>
      <c r="E3445" t="str">
        <f>_xlfn.CONCAT(_2024[[#This Row],[Armazém]],_2024[[#This Row],[Data]])</f>
        <v>Porto Aeroporto41</v>
      </c>
      <c r="F3445">
        <v>1364.5</v>
      </c>
      <c r="G3445">
        <v>13541.52</v>
      </c>
      <c r="H3445" s="3">
        <f>INT((MONTH(_2024[[#This Row],[Semana n º Data]])-1)/3)+1</f>
        <v>4</v>
      </c>
    </row>
    <row r="3446" spans="1:8" x14ac:dyDescent="0.25">
      <c r="A3446" t="s">
        <v>300</v>
      </c>
      <c r="B3446">
        <f>+WEEKNUM(_2024[[#This Row],[Semana n º Data]],2)</f>
        <v>41</v>
      </c>
      <c r="C3446">
        <v>27</v>
      </c>
      <c r="D3446" t="s">
        <v>11</v>
      </c>
      <c r="E3446" t="str">
        <f>_xlfn.CONCAT(_2024[[#This Row],[Armazém]],_2024[[#This Row],[Data]])</f>
        <v>Oeiras C.C. Parque Oeiras41</v>
      </c>
      <c r="F3446">
        <v>2157.96</v>
      </c>
      <c r="G3446">
        <v>11947.84</v>
      </c>
      <c r="H3446" s="3">
        <f>INT((MONTH(_2024[[#This Row],[Semana n º Data]])-1)/3)+1</f>
        <v>4</v>
      </c>
    </row>
    <row r="3447" spans="1:8" x14ac:dyDescent="0.25">
      <c r="A3447" t="s">
        <v>300</v>
      </c>
      <c r="B3447">
        <f>+WEEKNUM(_2024[[#This Row],[Semana n º Data]],2)</f>
        <v>41</v>
      </c>
      <c r="C3447">
        <v>19</v>
      </c>
      <c r="D3447" t="s">
        <v>3</v>
      </c>
      <c r="E3447" t="str">
        <f>_xlfn.CONCAT(_2024[[#This Row],[Armazém]],_2024[[#This Row],[Data]])</f>
        <v>Braga41</v>
      </c>
      <c r="F3447">
        <v>1341.47</v>
      </c>
      <c r="G3447">
        <v>7009.85</v>
      </c>
      <c r="H3447" s="3">
        <f>INT((MONTH(_2024[[#This Row],[Semana n º Data]])-1)/3)+1</f>
        <v>4</v>
      </c>
    </row>
    <row r="3448" spans="1:8" x14ac:dyDescent="0.25">
      <c r="A3448" t="s">
        <v>300</v>
      </c>
      <c r="B3448">
        <f>+WEEKNUM(_2024[[#This Row],[Semana n º Data]],2)</f>
        <v>41</v>
      </c>
      <c r="C3448">
        <v>28</v>
      </c>
      <c r="D3448" t="s">
        <v>9</v>
      </c>
      <c r="E3448" t="str">
        <f>_xlfn.CONCAT(_2024[[#This Row],[Armazém]],_2024[[#This Row],[Data]])</f>
        <v>Lisbona Praca Dom Pedro41</v>
      </c>
      <c r="F3448">
        <v>2439.35</v>
      </c>
      <c r="G3448">
        <v>14318.44</v>
      </c>
      <c r="H3448" s="3">
        <f>INT((MONTH(_2024[[#This Row],[Semana n º Data]])-1)/3)+1</f>
        <v>4</v>
      </c>
    </row>
    <row r="3449" spans="1:8" x14ac:dyDescent="0.25">
      <c r="A3449" t="s">
        <v>300</v>
      </c>
      <c r="B3449">
        <f>+WEEKNUM(_2024[[#This Row],[Semana n º Data]],2)</f>
        <v>41</v>
      </c>
      <c r="C3449">
        <v>23</v>
      </c>
      <c r="D3449" t="s">
        <v>14</v>
      </c>
      <c r="E3449" t="str">
        <f>_xlfn.CONCAT(_2024[[#This Row],[Armazém]],_2024[[#This Row],[Data]])</f>
        <v>Lisbona Alcochete41</v>
      </c>
      <c r="F3449">
        <v>2873.5</v>
      </c>
      <c r="G3449">
        <v>18094.150000000001</v>
      </c>
      <c r="H3449" s="3">
        <f>INT((MONTH(_2024[[#This Row],[Semana n º Data]])-1)/3)+1</f>
        <v>4</v>
      </c>
    </row>
    <row r="3450" spans="1:8" x14ac:dyDescent="0.25">
      <c r="A3450" t="s">
        <v>300</v>
      </c>
      <c r="B3450">
        <f>+WEEKNUM(_2024[[#This Row],[Semana n º Data]],2)</f>
        <v>41</v>
      </c>
      <c r="C3450">
        <v>29</v>
      </c>
      <c r="D3450" t="s">
        <v>2</v>
      </c>
      <c r="E3450" t="str">
        <f>_xlfn.CONCAT(_2024[[#This Row],[Armazém]],_2024[[#This Row],[Data]])</f>
        <v>Almancil Outlet41</v>
      </c>
      <c r="F3450">
        <v>2275.98</v>
      </c>
      <c r="G3450">
        <v>16099.9</v>
      </c>
      <c r="H3450" s="3">
        <f>INT((MONTH(_2024[[#This Row],[Semana n º Data]])-1)/3)+1</f>
        <v>4</v>
      </c>
    </row>
    <row r="3451" spans="1:8" x14ac:dyDescent="0.25">
      <c r="A3451" t="s">
        <v>300</v>
      </c>
      <c r="B3451">
        <f>+WEEKNUM(_2024[[#This Row],[Semana n º Data]],2)</f>
        <v>41</v>
      </c>
      <c r="C3451">
        <v>30</v>
      </c>
      <c r="D3451" t="s">
        <v>6</v>
      </c>
      <c r="E3451" t="str">
        <f>_xlfn.CONCAT(_2024[[#This Row],[Armazém]],_2024[[#This Row],[Data]])</f>
        <v>Lisboa CC Amoreiras41</v>
      </c>
      <c r="F3451">
        <v>2888.78</v>
      </c>
      <c r="G3451">
        <v>12000</v>
      </c>
      <c r="H3451" s="3">
        <f>INT((MONTH(_2024[[#This Row],[Semana n º Data]])-1)/3)+1</f>
        <v>4</v>
      </c>
    </row>
    <row r="3452" spans="1:8" x14ac:dyDescent="0.25">
      <c r="A3452" t="s">
        <v>301</v>
      </c>
      <c r="B3452">
        <f>+WEEKNUM(_2024[[#This Row],[Semana n º Data]],2)</f>
        <v>41</v>
      </c>
      <c r="C3452">
        <v>20</v>
      </c>
      <c r="D3452" t="s">
        <v>4</v>
      </c>
      <c r="E3452" t="str">
        <f>_xlfn.CONCAT(_2024[[#This Row],[Armazém]],_2024[[#This Row],[Data]])</f>
        <v>Coimbra CC Dolce Vita41</v>
      </c>
      <c r="F3452">
        <v>3173.79</v>
      </c>
      <c r="G3452">
        <v>12000</v>
      </c>
      <c r="H3452" s="3">
        <f>INT((MONTH(_2024[[#This Row],[Semana n º Data]])-1)/3)+1</f>
        <v>4</v>
      </c>
    </row>
    <row r="3453" spans="1:8" x14ac:dyDescent="0.25">
      <c r="A3453" t="s">
        <v>301</v>
      </c>
      <c r="B3453">
        <f>+WEEKNUM(_2024[[#This Row],[Semana n º Data]],2)</f>
        <v>41</v>
      </c>
      <c r="C3453">
        <v>24</v>
      </c>
      <c r="D3453" t="s">
        <v>10</v>
      </c>
      <c r="E3453" t="str">
        <f>_xlfn.CONCAT(_2024[[#This Row],[Armazém]],_2024[[#This Row],[Data]])</f>
        <v>Madeira Funchal CC La41</v>
      </c>
      <c r="F3453">
        <v>1212.8599999999999</v>
      </c>
      <c r="G3453">
        <v>8506.89</v>
      </c>
      <c r="H3453" s="3">
        <f>INT((MONTH(_2024[[#This Row],[Semana n º Data]])-1)/3)+1</f>
        <v>4</v>
      </c>
    </row>
    <row r="3454" spans="1:8" x14ac:dyDescent="0.25">
      <c r="A3454" t="s">
        <v>301</v>
      </c>
      <c r="B3454">
        <f>+WEEKNUM(_2024[[#This Row],[Semana n º Data]],2)</f>
        <v>41</v>
      </c>
      <c r="C3454">
        <v>22</v>
      </c>
      <c r="D3454" t="s">
        <v>5</v>
      </c>
      <c r="E3454" t="str">
        <f>_xlfn.CONCAT(_2024[[#This Row],[Armazém]],_2024[[#This Row],[Data]])</f>
        <v>Faro CC Forum Algarve41</v>
      </c>
      <c r="F3454">
        <v>2260.0100000000002</v>
      </c>
      <c r="G3454">
        <v>6256.61</v>
      </c>
      <c r="H3454" s="3">
        <f>INT((MONTH(_2024[[#This Row],[Semana n º Data]])-1)/3)+1</f>
        <v>4</v>
      </c>
    </row>
    <row r="3455" spans="1:8" x14ac:dyDescent="0.25">
      <c r="A3455" t="s">
        <v>301</v>
      </c>
      <c r="B3455">
        <f>+WEEKNUM(_2024[[#This Row],[Semana n º Data]],2)</f>
        <v>41</v>
      </c>
      <c r="C3455">
        <v>26</v>
      </c>
      <c r="D3455" t="s">
        <v>13</v>
      </c>
      <c r="E3455" t="str">
        <f>_xlfn.CONCAT(_2024[[#This Row],[Armazém]],_2024[[#This Row],[Data]])</f>
        <v>Porto CC Norte Shopping41</v>
      </c>
      <c r="F3455">
        <v>9052.25</v>
      </c>
      <c r="G3455">
        <v>25000</v>
      </c>
      <c r="H3455" s="3">
        <f>INT((MONTH(_2024[[#This Row],[Semana n º Data]])-1)/3)+1</f>
        <v>4</v>
      </c>
    </row>
    <row r="3456" spans="1:8" x14ac:dyDescent="0.25">
      <c r="A3456" t="s">
        <v>301</v>
      </c>
      <c r="B3456">
        <f>+WEEKNUM(_2024[[#This Row],[Semana n º Data]],2)</f>
        <v>41</v>
      </c>
      <c r="C3456">
        <v>21</v>
      </c>
      <c r="D3456" t="s">
        <v>7</v>
      </c>
      <c r="E3456" t="str">
        <f>_xlfn.CONCAT(_2024[[#This Row],[Armazém]],_2024[[#This Row],[Data]])</f>
        <v>Lisboa CC Colombo41</v>
      </c>
      <c r="F3456">
        <v>7166.04</v>
      </c>
      <c r="G3456">
        <v>23967.94</v>
      </c>
      <c r="H3456" s="3">
        <f>INT((MONTH(_2024[[#This Row],[Semana n º Data]])-1)/3)+1</f>
        <v>4</v>
      </c>
    </row>
    <row r="3457" spans="1:8" x14ac:dyDescent="0.25">
      <c r="A3457" t="s">
        <v>301</v>
      </c>
      <c r="B3457">
        <f>+WEEKNUM(_2024[[#This Row],[Semana n º Data]],2)</f>
        <v>41</v>
      </c>
      <c r="C3457">
        <v>18</v>
      </c>
      <c r="D3457" t="s">
        <v>12</v>
      </c>
      <c r="E3457" t="str">
        <f>_xlfn.CONCAT(_2024[[#This Row],[Armazém]],_2024[[#This Row],[Data]])</f>
        <v>Porto Aeroporto41</v>
      </c>
      <c r="F3457">
        <v>2358.4</v>
      </c>
      <c r="G3457">
        <v>13541.52</v>
      </c>
      <c r="H3457" s="3">
        <f>INT((MONTH(_2024[[#This Row],[Semana n º Data]])-1)/3)+1</f>
        <v>4</v>
      </c>
    </row>
    <row r="3458" spans="1:8" x14ac:dyDescent="0.25">
      <c r="A3458" t="s">
        <v>301</v>
      </c>
      <c r="B3458">
        <f>+WEEKNUM(_2024[[#This Row],[Semana n º Data]],2)</f>
        <v>41</v>
      </c>
      <c r="C3458">
        <v>27</v>
      </c>
      <c r="D3458" t="s">
        <v>11</v>
      </c>
      <c r="E3458" t="str">
        <f>_xlfn.CONCAT(_2024[[#This Row],[Armazém]],_2024[[#This Row],[Data]])</f>
        <v>Oeiras C.C. Parque Oeiras41</v>
      </c>
      <c r="F3458">
        <v>4519.2</v>
      </c>
      <c r="G3458">
        <v>11947.84</v>
      </c>
      <c r="H3458" s="3">
        <f>INT((MONTH(_2024[[#This Row],[Semana n º Data]])-1)/3)+1</f>
        <v>4</v>
      </c>
    </row>
    <row r="3459" spans="1:8" x14ac:dyDescent="0.25">
      <c r="A3459" t="s">
        <v>301</v>
      </c>
      <c r="B3459">
        <f>+WEEKNUM(_2024[[#This Row],[Semana n º Data]],2)</f>
        <v>41</v>
      </c>
      <c r="C3459">
        <v>19</v>
      </c>
      <c r="D3459" t="s">
        <v>3</v>
      </c>
      <c r="E3459" t="str">
        <f>_xlfn.CONCAT(_2024[[#This Row],[Armazém]],_2024[[#This Row],[Data]])</f>
        <v>Braga41</v>
      </c>
      <c r="F3459">
        <v>3423.59</v>
      </c>
      <c r="G3459">
        <v>7009.85</v>
      </c>
      <c r="H3459" s="3">
        <f>INT((MONTH(_2024[[#This Row],[Semana n º Data]])-1)/3)+1</f>
        <v>4</v>
      </c>
    </row>
    <row r="3460" spans="1:8" x14ac:dyDescent="0.25">
      <c r="A3460" t="s">
        <v>301</v>
      </c>
      <c r="B3460">
        <f>+WEEKNUM(_2024[[#This Row],[Semana n º Data]],2)</f>
        <v>41</v>
      </c>
      <c r="C3460">
        <v>28</v>
      </c>
      <c r="D3460" t="s">
        <v>9</v>
      </c>
      <c r="E3460" t="str">
        <f>_xlfn.CONCAT(_2024[[#This Row],[Armazém]],_2024[[#This Row],[Data]])</f>
        <v>Lisbona Praca Dom Pedro41</v>
      </c>
      <c r="F3460">
        <v>3439.91</v>
      </c>
      <c r="G3460">
        <v>14318.44</v>
      </c>
      <c r="H3460" s="3">
        <f>INT((MONTH(_2024[[#This Row],[Semana n º Data]])-1)/3)+1</f>
        <v>4</v>
      </c>
    </row>
    <row r="3461" spans="1:8" x14ac:dyDescent="0.25">
      <c r="A3461" t="s">
        <v>301</v>
      </c>
      <c r="B3461">
        <f>+WEEKNUM(_2024[[#This Row],[Semana n º Data]],2)</f>
        <v>41</v>
      </c>
      <c r="C3461">
        <v>23</v>
      </c>
      <c r="D3461" t="s">
        <v>14</v>
      </c>
      <c r="E3461" t="str">
        <f>_xlfn.CONCAT(_2024[[#This Row],[Armazém]],_2024[[#This Row],[Data]])</f>
        <v>Lisbona Alcochete41</v>
      </c>
      <c r="F3461">
        <v>6034.29</v>
      </c>
      <c r="G3461">
        <v>18094.150000000001</v>
      </c>
      <c r="H3461" s="3">
        <f>INT((MONTH(_2024[[#This Row],[Semana n º Data]])-1)/3)+1</f>
        <v>4</v>
      </c>
    </row>
    <row r="3462" spans="1:8" x14ac:dyDescent="0.25">
      <c r="A3462" t="s">
        <v>301</v>
      </c>
      <c r="B3462">
        <f>+WEEKNUM(_2024[[#This Row],[Semana n º Data]],2)</f>
        <v>41</v>
      </c>
      <c r="C3462">
        <v>29</v>
      </c>
      <c r="D3462" t="s">
        <v>2</v>
      </c>
      <c r="E3462" t="str">
        <f>_xlfn.CONCAT(_2024[[#This Row],[Armazém]],_2024[[#This Row],[Data]])</f>
        <v>Almancil Outlet41</v>
      </c>
      <c r="F3462">
        <v>3644.11</v>
      </c>
      <c r="G3462">
        <v>16099.9</v>
      </c>
      <c r="H3462" s="3">
        <f>INT((MONTH(_2024[[#This Row],[Semana n º Data]])-1)/3)+1</f>
        <v>4</v>
      </c>
    </row>
    <row r="3463" spans="1:8" x14ac:dyDescent="0.25">
      <c r="A3463" t="s">
        <v>301</v>
      </c>
      <c r="B3463">
        <f>+WEEKNUM(_2024[[#This Row],[Semana n º Data]],2)</f>
        <v>41</v>
      </c>
      <c r="C3463">
        <v>30</v>
      </c>
      <c r="D3463" t="s">
        <v>6</v>
      </c>
      <c r="E3463" t="str">
        <f>_xlfn.CONCAT(_2024[[#This Row],[Armazém]],_2024[[#This Row],[Data]])</f>
        <v>Lisboa CC Amoreiras41</v>
      </c>
      <c r="F3463">
        <v>3662.22</v>
      </c>
      <c r="G3463">
        <v>12000</v>
      </c>
      <c r="H3463" s="3">
        <f>INT((MONTH(_2024[[#This Row],[Semana n º Data]])-1)/3)+1</f>
        <v>4</v>
      </c>
    </row>
    <row r="3464" spans="1:8" x14ac:dyDescent="0.25">
      <c r="A3464" t="s">
        <v>302</v>
      </c>
      <c r="B3464">
        <f>+WEEKNUM(_2024[[#This Row],[Semana n º Data]],2)</f>
        <v>41</v>
      </c>
      <c r="C3464">
        <v>20</v>
      </c>
      <c r="D3464" t="s">
        <v>4</v>
      </c>
      <c r="E3464" t="str">
        <f>_xlfn.CONCAT(_2024[[#This Row],[Armazém]],_2024[[#This Row],[Data]])</f>
        <v>Coimbra CC Dolce Vita41</v>
      </c>
      <c r="F3464">
        <v>2614.9899999999998</v>
      </c>
      <c r="G3464">
        <v>12000</v>
      </c>
      <c r="H3464" s="3">
        <f>INT((MONTH(_2024[[#This Row],[Semana n º Data]])-1)/3)+1</f>
        <v>4</v>
      </c>
    </row>
    <row r="3465" spans="1:8" x14ac:dyDescent="0.25">
      <c r="A3465" t="s">
        <v>302</v>
      </c>
      <c r="B3465">
        <f>+WEEKNUM(_2024[[#This Row],[Semana n º Data]],2)</f>
        <v>41</v>
      </c>
      <c r="C3465">
        <v>24</v>
      </c>
      <c r="D3465" t="s">
        <v>10</v>
      </c>
      <c r="E3465" t="str">
        <f>_xlfn.CONCAT(_2024[[#This Row],[Armazém]],_2024[[#This Row],[Data]])</f>
        <v>Madeira Funchal CC La41</v>
      </c>
      <c r="F3465">
        <v>1727.76</v>
      </c>
      <c r="G3465">
        <v>8506.89</v>
      </c>
      <c r="H3465" s="3">
        <f>INT((MONTH(_2024[[#This Row],[Semana n º Data]])-1)/3)+1</f>
        <v>4</v>
      </c>
    </row>
    <row r="3466" spans="1:8" x14ac:dyDescent="0.25">
      <c r="A3466" t="s">
        <v>302</v>
      </c>
      <c r="B3466">
        <f>+WEEKNUM(_2024[[#This Row],[Semana n º Data]],2)</f>
        <v>41</v>
      </c>
      <c r="C3466">
        <v>22</v>
      </c>
      <c r="D3466" t="s">
        <v>5</v>
      </c>
      <c r="E3466" t="str">
        <f>_xlfn.CONCAT(_2024[[#This Row],[Armazém]],_2024[[#This Row],[Data]])</f>
        <v>Faro CC Forum Algarve41</v>
      </c>
      <c r="F3466">
        <v>1681.03</v>
      </c>
      <c r="G3466">
        <v>6256.61</v>
      </c>
      <c r="H3466" s="3">
        <f>INT((MONTH(_2024[[#This Row],[Semana n º Data]])-1)/3)+1</f>
        <v>4</v>
      </c>
    </row>
    <row r="3467" spans="1:8" x14ac:dyDescent="0.25">
      <c r="A3467" t="s">
        <v>302</v>
      </c>
      <c r="B3467">
        <f>+WEEKNUM(_2024[[#This Row],[Semana n º Data]],2)</f>
        <v>41</v>
      </c>
      <c r="C3467">
        <v>26</v>
      </c>
      <c r="D3467" t="s">
        <v>13</v>
      </c>
      <c r="E3467" t="str">
        <f>_xlfn.CONCAT(_2024[[#This Row],[Armazém]],_2024[[#This Row],[Data]])</f>
        <v>Porto CC Norte Shopping41</v>
      </c>
      <c r="F3467">
        <v>6006.29</v>
      </c>
      <c r="G3467">
        <v>25000</v>
      </c>
      <c r="H3467" s="3">
        <f>INT((MONTH(_2024[[#This Row],[Semana n º Data]])-1)/3)+1</f>
        <v>4</v>
      </c>
    </row>
    <row r="3468" spans="1:8" x14ac:dyDescent="0.25">
      <c r="A3468" t="s">
        <v>302</v>
      </c>
      <c r="B3468">
        <f>+WEEKNUM(_2024[[#This Row],[Semana n º Data]],2)</f>
        <v>41</v>
      </c>
      <c r="C3468">
        <v>21</v>
      </c>
      <c r="D3468" t="s">
        <v>7</v>
      </c>
      <c r="E3468" t="str">
        <f>_xlfn.CONCAT(_2024[[#This Row],[Armazém]],_2024[[#This Row],[Data]])</f>
        <v>Lisboa CC Colombo41</v>
      </c>
      <c r="F3468">
        <v>4478.3999999999996</v>
      </c>
      <c r="G3468">
        <v>23967.94</v>
      </c>
      <c r="H3468" s="3">
        <f>INT((MONTH(_2024[[#This Row],[Semana n º Data]])-1)/3)+1</f>
        <v>4</v>
      </c>
    </row>
    <row r="3469" spans="1:8" x14ac:dyDescent="0.25">
      <c r="A3469" t="s">
        <v>302</v>
      </c>
      <c r="B3469">
        <f>+WEEKNUM(_2024[[#This Row],[Semana n º Data]],2)</f>
        <v>41</v>
      </c>
      <c r="C3469">
        <v>18</v>
      </c>
      <c r="D3469" t="s">
        <v>12</v>
      </c>
      <c r="E3469" t="str">
        <f>_xlfn.CONCAT(_2024[[#This Row],[Armazém]],_2024[[#This Row],[Data]])</f>
        <v>Porto Aeroporto41</v>
      </c>
      <c r="F3469">
        <v>1899.4</v>
      </c>
      <c r="G3469">
        <v>13541.52</v>
      </c>
      <c r="H3469" s="3">
        <f>INT((MONTH(_2024[[#This Row],[Semana n º Data]])-1)/3)+1</f>
        <v>4</v>
      </c>
    </row>
    <row r="3470" spans="1:8" x14ac:dyDescent="0.25">
      <c r="A3470" t="s">
        <v>302</v>
      </c>
      <c r="B3470">
        <f>+WEEKNUM(_2024[[#This Row],[Semana n º Data]],2)</f>
        <v>41</v>
      </c>
      <c r="C3470">
        <v>27</v>
      </c>
      <c r="D3470" t="s">
        <v>11</v>
      </c>
      <c r="E3470" t="str">
        <f>_xlfn.CONCAT(_2024[[#This Row],[Armazém]],_2024[[#This Row],[Data]])</f>
        <v>Oeiras C.C. Parque Oeiras41</v>
      </c>
      <c r="F3470">
        <v>3096.76</v>
      </c>
      <c r="G3470">
        <v>11947.84</v>
      </c>
      <c r="H3470" s="3">
        <f>INT((MONTH(_2024[[#This Row],[Semana n º Data]])-1)/3)+1</f>
        <v>4</v>
      </c>
    </row>
    <row r="3471" spans="1:8" x14ac:dyDescent="0.25">
      <c r="A3471" t="s">
        <v>302</v>
      </c>
      <c r="B3471">
        <f>+WEEKNUM(_2024[[#This Row],[Semana n º Data]],2)</f>
        <v>41</v>
      </c>
      <c r="C3471">
        <v>28</v>
      </c>
      <c r="D3471" t="s">
        <v>9</v>
      </c>
      <c r="E3471" t="str">
        <f>_xlfn.CONCAT(_2024[[#This Row],[Armazém]],_2024[[#This Row],[Data]])</f>
        <v>Lisbona Praca Dom Pedro41</v>
      </c>
      <c r="F3471">
        <v>4152.5600000000004</v>
      </c>
      <c r="G3471">
        <v>14318.44</v>
      </c>
      <c r="H3471" s="3">
        <f>INT((MONTH(_2024[[#This Row],[Semana n º Data]])-1)/3)+1</f>
        <v>4</v>
      </c>
    </row>
    <row r="3472" spans="1:8" x14ac:dyDescent="0.25">
      <c r="A3472" t="s">
        <v>302</v>
      </c>
      <c r="B3472">
        <f>+WEEKNUM(_2024[[#This Row],[Semana n º Data]],2)</f>
        <v>41</v>
      </c>
      <c r="C3472">
        <v>23</v>
      </c>
      <c r="D3472" t="s">
        <v>14</v>
      </c>
      <c r="E3472" t="str">
        <f>_xlfn.CONCAT(_2024[[#This Row],[Armazém]],_2024[[#This Row],[Data]])</f>
        <v>Lisbona Alcochete41</v>
      </c>
      <c r="F3472">
        <v>5922.95</v>
      </c>
      <c r="G3472">
        <v>18094.150000000001</v>
      </c>
      <c r="H3472" s="3">
        <f>INT((MONTH(_2024[[#This Row],[Semana n º Data]])-1)/3)+1</f>
        <v>4</v>
      </c>
    </row>
    <row r="3473" spans="1:8" x14ac:dyDescent="0.25">
      <c r="A3473" t="s">
        <v>302</v>
      </c>
      <c r="B3473">
        <f>+WEEKNUM(_2024[[#This Row],[Semana n º Data]],2)</f>
        <v>41</v>
      </c>
      <c r="C3473">
        <v>29</v>
      </c>
      <c r="D3473" t="s">
        <v>2</v>
      </c>
      <c r="E3473" t="str">
        <f>_xlfn.CONCAT(_2024[[#This Row],[Armazém]],_2024[[#This Row],[Data]])</f>
        <v>Almancil Outlet41</v>
      </c>
      <c r="F3473">
        <v>3606.75</v>
      </c>
      <c r="G3473">
        <v>16099.9</v>
      </c>
      <c r="H3473" s="3">
        <f>INT((MONTH(_2024[[#This Row],[Semana n º Data]])-1)/3)+1</f>
        <v>4</v>
      </c>
    </row>
    <row r="3474" spans="1:8" x14ac:dyDescent="0.25">
      <c r="A3474" t="s">
        <v>302</v>
      </c>
      <c r="B3474">
        <f>+WEEKNUM(_2024[[#This Row],[Semana n º Data]],2)</f>
        <v>41</v>
      </c>
      <c r="C3474">
        <v>30</v>
      </c>
      <c r="D3474" t="s">
        <v>6</v>
      </c>
      <c r="E3474" t="str">
        <f>_xlfn.CONCAT(_2024[[#This Row],[Armazém]],_2024[[#This Row],[Data]])</f>
        <v>Lisboa CC Amoreiras41</v>
      </c>
      <c r="F3474">
        <v>3709.8</v>
      </c>
      <c r="G3474">
        <v>12000</v>
      </c>
      <c r="H3474" s="3">
        <f>INT((MONTH(_2024[[#This Row],[Semana n º Data]])-1)/3)+1</f>
        <v>4</v>
      </c>
    </row>
    <row r="3475" spans="1:8" x14ac:dyDescent="0.25">
      <c r="A3475" t="s">
        <v>303</v>
      </c>
      <c r="B3475">
        <f>+WEEKNUM(_2024[[#This Row],[Semana n º Data]],2)</f>
        <v>42</v>
      </c>
      <c r="C3475">
        <v>20</v>
      </c>
      <c r="D3475" t="s">
        <v>4</v>
      </c>
      <c r="E3475" t="str">
        <f>_xlfn.CONCAT(_2024[[#This Row],[Armazém]],_2024[[#This Row],[Data]])</f>
        <v>Coimbra CC Dolce Vita42</v>
      </c>
      <c r="F3475">
        <v>1380.98</v>
      </c>
      <c r="G3475">
        <v>20641.78</v>
      </c>
      <c r="H3475" s="3">
        <f>INT((MONTH(_2024[[#This Row],[Semana n º Data]])-1)/3)+1</f>
        <v>4</v>
      </c>
    </row>
    <row r="3476" spans="1:8" x14ac:dyDescent="0.25">
      <c r="A3476" t="s">
        <v>303</v>
      </c>
      <c r="B3476">
        <f>+WEEKNUM(_2024[[#This Row],[Semana n º Data]],2)</f>
        <v>42</v>
      </c>
      <c r="C3476">
        <v>24</v>
      </c>
      <c r="D3476" t="s">
        <v>10</v>
      </c>
      <c r="E3476" t="str">
        <f>_xlfn.CONCAT(_2024[[#This Row],[Armazém]],_2024[[#This Row],[Data]])</f>
        <v>Madeira Funchal CC La42</v>
      </c>
      <c r="F3476">
        <v>1113.98</v>
      </c>
      <c r="G3476">
        <v>11541.5</v>
      </c>
      <c r="H3476" s="3">
        <f>INT((MONTH(_2024[[#This Row],[Semana n º Data]])-1)/3)+1</f>
        <v>4</v>
      </c>
    </row>
    <row r="3477" spans="1:8" x14ac:dyDescent="0.25">
      <c r="A3477" t="s">
        <v>303</v>
      </c>
      <c r="B3477">
        <f>+WEEKNUM(_2024[[#This Row],[Semana n º Data]],2)</f>
        <v>42</v>
      </c>
      <c r="C3477">
        <v>22</v>
      </c>
      <c r="D3477" t="s">
        <v>5</v>
      </c>
      <c r="E3477" t="str">
        <f>_xlfn.CONCAT(_2024[[#This Row],[Armazém]],_2024[[#This Row],[Data]])</f>
        <v>Faro CC Forum Algarve42</v>
      </c>
      <c r="F3477">
        <v>983.72</v>
      </c>
      <c r="G3477">
        <v>12709.64</v>
      </c>
      <c r="H3477" s="3">
        <f>INT((MONTH(_2024[[#This Row],[Semana n º Data]])-1)/3)+1</f>
        <v>4</v>
      </c>
    </row>
    <row r="3478" spans="1:8" x14ac:dyDescent="0.25">
      <c r="A3478" t="s">
        <v>303</v>
      </c>
      <c r="B3478">
        <f>+WEEKNUM(_2024[[#This Row],[Semana n º Data]],2)</f>
        <v>42</v>
      </c>
      <c r="C3478">
        <v>26</v>
      </c>
      <c r="D3478" t="s">
        <v>13</v>
      </c>
      <c r="E3478" t="str">
        <f>_xlfn.CONCAT(_2024[[#This Row],[Armazém]],_2024[[#This Row],[Data]])</f>
        <v>Porto CC Norte Shopping42</v>
      </c>
      <c r="F3478">
        <v>1816.13</v>
      </c>
      <c r="G3478">
        <v>38667.17</v>
      </c>
      <c r="H3478" s="3">
        <f>INT((MONTH(_2024[[#This Row],[Semana n º Data]])-1)/3)+1</f>
        <v>4</v>
      </c>
    </row>
    <row r="3479" spans="1:8" x14ac:dyDescent="0.25">
      <c r="A3479" t="s">
        <v>303</v>
      </c>
      <c r="B3479">
        <f>+WEEKNUM(_2024[[#This Row],[Semana n º Data]],2)</f>
        <v>42</v>
      </c>
      <c r="C3479">
        <v>21</v>
      </c>
      <c r="D3479" t="s">
        <v>7</v>
      </c>
      <c r="E3479" t="str">
        <f>_xlfn.CONCAT(_2024[[#This Row],[Armazém]],_2024[[#This Row],[Data]])</f>
        <v>Lisboa CC Colombo42</v>
      </c>
      <c r="F3479">
        <v>3349.91</v>
      </c>
      <c r="G3479">
        <v>35341.980000000003</v>
      </c>
      <c r="H3479" s="3">
        <f>INT((MONTH(_2024[[#This Row],[Semana n º Data]])-1)/3)+1</f>
        <v>4</v>
      </c>
    </row>
    <row r="3480" spans="1:8" x14ac:dyDescent="0.25">
      <c r="A3480" t="s">
        <v>303</v>
      </c>
      <c r="B3480">
        <f>+WEEKNUM(_2024[[#This Row],[Semana n º Data]],2)</f>
        <v>42</v>
      </c>
      <c r="C3480">
        <v>18</v>
      </c>
      <c r="D3480" t="s">
        <v>12</v>
      </c>
      <c r="E3480" t="str">
        <f>_xlfn.CONCAT(_2024[[#This Row],[Armazém]],_2024[[#This Row],[Data]])</f>
        <v>Porto Aeroporto42</v>
      </c>
      <c r="F3480">
        <v>2229.6999999999998</v>
      </c>
      <c r="G3480">
        <v>20179.259999999998</v>
      </c>
      <c r="H3480" s="3">
        <f>INT((MONTH(_2024[[#This Row],[Semana n º Data]])-1)/3)+1</f>
        <v>4</v>
      </c>
    </row>
    <row r="3481" spans="1:8" x14ac:dyDescent="0.25">
      <c r="A3481" t="s">
        <v>303</v>
      </c>
      <c r="B3481">
        <f>+WEEKNUM(_2024[[#This Row],[Semana n º Data]],2)</f>
        <v>42</v>
      </c>
      <c r="C3481">
        <v>27</v>
      </c>
      <c r="D3481" t="s">
        <v>11</v>
      </c>
      <c r="E3481" t="str">
        <f>_xlfn.CONCAT(_2024[[#This Row],[Armazém]],_2024[[#This Row],[Data]])</f>
        <v>Oeiras C.C. Parque Oeiras42</v>
      </c>
      <c r="F3481">
        <v>1139.6199999999999</v>
      </c>
      <c r="G3481">
        <v>24152.55</v>
      </c>
      <c r="H3481" s="3">
        <f>INT((MONTH(_2024[[#This Row],[Semana n º Data]])-1)/3)+1</f>
        <v>4</v>
      </c>
    </row>
    <row r="3482" spans="1:8" x14ac:dyDescent="0.25">
      <c r="A3482" t="s">
        <v>303</v>
      </c>
      <c r="B3482">
        <f>+WEEKNUM(_2024[[#This Row],[Semana n º Data]],2)</f>
        <v>42</v>
      </c>
      <c r="C3482">
        <v>19</v>
      </c>
      <c r="D3482" t="s">
        <v>3</v>
      </c>
      <c r="E3482" t="str">
        <f>_xlfn.CONCAT(_2024[[#This Row],[Armazém]],_2024[[#This Row],[Data]])</f>
        <v>Braga42</v>
      </c>
      <c r="F3482">
        <v>990.45</v>
      </c>
      <c r="G3482">
        <v>12601.4</v>
      </c>
      <c r="H3482" s="3">
        <f>INT((MONTH(_2024[[#This Row],[Semana n º Data]])-1)/3)+1</f>
        <v>4</v>
      </c>
    </row>
    <row r="3483" spans="1:8" x14ac:dyDescent="0.25">
      <c r="A3483" t="s">
        <v>303</v>
      </c>
      <c r="B3483">
        <f>+WEEKNUM(_2024[[#This Row],[Semana n º Data]],2)</f>
        <v>42</v>
      </c>
      <c r="C3483">
        <v>28</v>
      </c>
      <c r="D3483" t="s">
        <v>9</v>
      </c>
      <c r="E3483" t="str">
        <f>_xlfn.CONCAT(_2024[[#This Row],[Armazém]],_2024[[#This Row],[Data]])</f>
        <v>Lisbona Praca Dom Pedro42</v>
      </c>
      <c r="F3483">
        <v>2520.25</v>
      </c>
      <c r="G3483">
        <v>20000</v>
      </c>
      <c r="H3483" s="3">
        <f>INT((MONTH(_2024[[#This Row],[Semana n º Data]])-1)/3)+1</f>
        <v>4</v>
      </c>
    </row>
    <row r="3484" spans="1:8" x14ac:dyDescent="0.25">
      <c r="A3484" t="s">
        <v>303</v>
      </c>
      <c r="B3484">
        <f>+WEEKNUM(_2024[[#This Row],[Semana n º Data]],2)</f>
        <v>42</v>
      </c>
      <c r="C3484">
        <v>23</v>
      </c>
      <c r="D3484" t="s">
        <v>14</v>
      </c>
      <c r="E3484" t="str">
        <f>_xlfn.CONCAT(_2024[[#This Row],[Armazém]],_2024[[#This Row],[Data]])</f>
        <v>Lisbona Alcochete42</v>
      </c>
      <c r="F3484">
        <v>1697.85</v>
      </c>
      <c r="G3484">
        <v>19207.66</v>
      </c>
      <c r="H3484" s="3">
        <f>INT((MONTH(_2024[[#This Row],[Semana n º Data]])-1)/3)+1</f>
        <v>4</v>
      </c>
    </row>
    <row r="3485" spans="1:8" x14ac:dyDescent="0.25">
      <c r="A3485" t="s">
        <v>303</v>
      </c>
      <c r="B3485">
        <f>+WEEKNUM(_2024[[#This Row],[Semana n º Data]],2)</f>
        <v>42</v>
      </c>
      <c r="C3485">
        <v>29</v>
      </c>
      <c r="D3485" t="s">
        <v>2</v>
      </c>
      <c r="E3485" t="str">
        <f>_xlfn.CONCAT(_2024[[#This Row],[Armazém]],_2024[[#This Row],[Data]])</f>
        <v>Almancil Outlet42</v>
      </c>
      <c r="F3485">
        <v>1447.75</v>
      </c>
      <c r="G3485">
        <v>18435.57</v>
      </c>
      <c r="H3485" s="3">
        <f>INT((MONTH(_2024[[#This Row],[Semana n º Data]])-1)/3)+1</f>
        <v>4</v>
      </c>
    </row>
    <row r="3486" spans="1:8" x14ac:dyDescent="0.25">
      <c r="A3486" t="s">
        <v>303</v>
      </c>
      <c r="B3486">
        <f>+WEEKNUM(_2024[[#This Row],[Semana n º Data]],2)</f>
        <v>42</v>
      </c>
      <c r="C3486">
        <v>30</v>
      </c>
      <c r="D3486" t="s">
        <v>6</v>
      </c>
      <c r="E3486" t="str">
        <f>_xlfn.CONCAT(_2024[[#This Row],[Armazém]],_2024[[#This Row],[Data]])</f>
        <v>Lisboa CC Amoreiras42</v>
      </c>
      <c r="F3486">
        <v>1660.88</v>
      </c>
      <c r="G3486">
        <v>23984.33</v>
      </c>
      <c r="H3486" s="3">
        <f>INT((MONTH(_2024[[#This Row],[Semana n º Data]])-1)/3)+1</f>
        <v>4</v>
      </c>
    </row>
    <row r="3487" spans="1:8" x14ac:dyDescent="0.25">
      <c r="A3487" t="s">
        <v>304</v>
      </c>
      <c r="B3487">
        <f>+WEEKNUM(_2024[[#This Row],[Semana n º Data]],2)</f>
        <v>42</v>
      </c>
      <c r="C3487">
        <v>20</v>
      </c>
      <c r="D3487" t="s">
        <v>4</v>
      </c>
      <c r="E3487" t="str">
        <f>_xlfn.CONCAT(_2024[[#This Row],[Armazém]],_2024[[#This Row],[Data]])</f>
        <v>Coimbra CC Dolce Vita42</v>
      </c>
      <c r="F3487">
        <v>1233.47</v>
      </c>
      <c r="G3487">
        <v>20641.78</v>
      </c>
      <c r="H3487" s="3">
        <f>INT((MONTH(_2024[[#This Row],[Semana n º Data]])-1)/3)+1</f>
        <v>4</v>
      </c>
    </row>
    <row r="3488" spans="1:8" x14ac:dyDescent="0.25">
      <c r="A3488" t="s">
        <v>304</v>
      </c>
      <c r="B3488">
        <f>+WEEKNUM(_2024[[#This Row],[Semana n º Data]],2)</f>
        <v>42</v>
      </c>
      <c r="C3488">
        <v>24</v>
      </c>
      <c r="D3488" t="s">
        <v>10</v>
      </c>
      <c r="E3488" t="str">
        <f>_xlfn.CONCAT(_2024[[#This Row],[Armazém]],_2024[[#This Row],[Data]])</f>
        <v>Madeira Funchal CC La42</v>
      </c>
      <c r="F3488">
        <v>1147.8599999999999</v>
      </c>
      <c r="G3488">
        <v>11541.5</v>
      </c>
      <c r="H3488" s="3">
        <f>INT((MONTH(_2024[[#This Row],[Semana n º Data]])-1)/3)+1</f>
        <v>4</v>
      </c>
    </row>
    <row r="3489" spans="1:8" x14ac:dyDescent="0.25">
      <c r="A3489" t="s">
        <v>304</v>
      </c>
      <c r="B3489">
        <f>+WEEKNUM(_2024[[#This Row],[Semana n º Data]],2)</f>
        <v>42</v>
      </c>
      <c r="C3489">
        <v>22</v>
      </c>
      <c r="D3489" t="s">
        <v>5</v>
      </c>
      <c r="E3489" t="str">
        <f>_xlfn.CONCAT(_2024[[#This Row],[Armazém]],_2024[[#This Row],[Data]])</f>
        <v>Faro CC Forum Algarve42</v>
      </c>
      <c r="F3489">
        <v>695.57</v>
      </c>
      <c r="G3489">
        <v>12709.64</v>
      </c>
      <c r="H3489" s="3">
        <f>INT((MONTH(_2024[[#This Row],[Semana n º Data]])-1)/3)+1</f>
        <v>4</v>
      </c>
    </row>
    <row r="3490" spans="1:8" x14ac:dyDescent="0.25">
      <c r="A3490" t="s">
        <v>304</v>
      </c>
      <c r="B3490">
        <f>+WEEKNUM(_2024[[#This Row],[Semana n º Data]],2)</f>
        <v>42</v>
      </c>
      <c r="C3490">
        <v>26</v>
      </c>
      <c r="D3490" t="s">
        <v>13</v>
      </c>
      <c r="E3490" t="str">
        <f>_xlfn.CONCAT(_2024[[#This Row],[Armazém]],_2024[[#This Row],[Data]])</f>
        <v>Porto CC Norte Shopping42</v>
      </c>
      <c r="F3490">
        <v>3702.9</v>
      </c>
      <c r="G3490">
        <v>38667.17</v>
      </c>
      <c r="H3490" s="3">
        <f>INT((MONTH(_2024[[#This Row],[Semana n º Data]])-1)/3)+1</f>
        <v>4</v>
      </c>
    </row>
    <row r="3491" spans="1:8" x14ac:dyDescent="0.25">
      <c r="A3491" t="s">
        <v>304</v>
      </c>
      <c r="B3491">
        <f>+WEEKNUM(_2024[[#This Row],[Semana n º Data]],2)</f>
        <v>42</v>
      </c>
      <c r="C3491">
        <v>21</v>
      </c>
      <c r="D3491" t="s">
        <v>7</v>
      </c>
      <c r="E3491" t="str">
        <f>_xlfn.CONCAT(_2024[[#This Row],[Armazém]],_2024[[#This Row],[Data]])</f>
        <v>Lisboa CC Colombo42</v>
      </c>
      <c r="F3491">
        <v>3350.66</v>
      </c>
      <c r="G3491">
        <v>35341.980000000003</v>
      </c>
      <c r="H3491" s="3">
        <f>INT((MONTH(_2024[[#This Row],[Semana n º Data]])-1)/3)+1</f>
        <v>4</v>
      </c>
    </row>
    <row r="3492" spans="1:8" x14ac:dyDescent="0.25">
      <c r="A3492" t="s">
        <v>304</v>
      </c>
      <c r="B3492">
        <f>+WEEKNUM(_2024[[#This Row],[Semana n º Data]],2)</f>
        <v>42</v>
      </c>
      <c r="C3492">
        <v>18</v>
      </c>
      <c r="D3492" t="s">
        <v>12</v>
      </c>
      <c r="E3492" t="str">
        <f>_xlfn.CONCAT(_2024[[#This Row],[Armazém]],_2024[[#This Row],[Data]])</f>
        <v>Porto Aeroporto42</v>
      </c>
      <c r="F3492">
        <v>1925.91</v>
      </c>
      <c r="G3492">
        <v>20179.259999999998</v>
      </c>
      <c r="H3492" s="3">
        <f>INT((MONTH(_2024[[#This Row],[Semana n º Data]])-1)/3)+1</f>
        <v>4</v>
      </c>
    </row>
    <row r="3493" spans="1:8" x14ac:dyDescent="0.25">
      <c r="A3493" t="s">
        <v>304</v>
      </c>
      <c r="B3493">
        <f>+WEEKNUM(_2024[[#This Row],[Semana n º Data]],2)</f>
        <v>42</v>
      </c>
      <c r="C3493">
        <v>27</v>
      </c>
      <c r="D3493" t="s">
        <v>11</v>
      </c>
      <c r="E3493" t="str">
        <f>_xlfn.CONCAT(_2024[[#This Row],[Armazém]],_2024[[#This Row],[Data]])</f>
        <v>Oeiras C.C. Parque Oeiras42</v>
      </c>
      <c r="F3493">
        <v>1352.17</v>
      </c>
      <c r="G3493">
        <v>24152.55</v>
      </c>
      <c r="H3493" s="3">
        <f>INT((MONTH(_2024[[#This Row],[Semana n º Data]])-1)/3)+1</f>
        <v>4</v>
      </c>
    </row>
    <row r="3494" spans="1:8" x14ac:dyDescent="0.25">
      <c r="A3494" t="s">
        <v>304</v>
      </c>
      <c r="B3494">
        <f>+WEEKNUM(_2024[[#This Row],[Semana n º Data]],2)</f>
        <v>42</v>
      </c>
      <c r="C3494">
        <v>19</v>
      </c>
      <c r="D3494" t="s">
        <v>3</v>
      </c>
      <c r="E3494" t="str">
        <f>_xlfn.CONCAT(_2024[[#This Row],[Armazém]],_2024[[#This Row],[Data]])</f>
        <v>Braga42</v>
      </c>
      <c r="F3494">
        <v>558.70000000000005</v>
      </c>
      <c r="G3494">
        <v>12601.4</v>
      </c>
      <c r="H3494" s="3">
        <f>INT((MONTH(_2024[[#This Row],[Semana n º Data]])-1)/3)+1</f>
        <v>4</v>
      </c>
    </row>
    <row r="3495" spans="1:8" x14ac:dyDescent="0.25">
      <c r="A3495" t="s">
        <v>304</v>
      </c>
      <c r="B3495">
        <f>+WEEKNUM(_2024[[#This Row],[Semana n º Data]],2)</f>
        <v>42</v>
      </c>
      <c r="C3495">
        <v>28</v>
      </c>
      <c r="D3495" t="s">
        <v>9</v>
      </c>
      <c r="E3495" t="str">
        <f>_xlfn.CONCAT(_2024[[#This Row],[Armazém]],_2024[[#This Row],[Data]])</f>
        <v>Lisbona Praca Dom Pedro42</v>
      </c>
      <c r="F3495">
        <v>1951.31</v>
      </c>
      <c r="G3495">
        <v>20000</v>
      </c>
      <c r="H3495" s="3">
        <f>INT((MONTH(_2024[[#This Row],[Semana n º Data]])-1)/3)+1</f>
        <v>4</v>
      </c>
    </row>
    <row r="3496" spans="1:8" x14ac:dyDescent="0.25">
      <c r="A3496" t="s">
        <v>304</v>
      </c>
      <c r="B3496">
        <f>+WEEKNUM(_2024[[#This Row],[Semana n º Data]],2)</f>
        <v>42</v>
      </c>
      <c r="C3496">
        <v>23</v>
      </c>
      <c r="D3496" t="s">
        <v>14</v>
      </c>
      <c r="E3496" t="str">
        <f>_xlfn.CONCAT(_2024[[#This Row],[Armazém]],_2024[[#This Row],[Data]])</f>
        <v>Lisbona Alcochete42</v>
      </c>
      <c r="F3496">
        <v>1132.3599999999999</v>
      </c>
      <c r="G3496">
        <v>19207.66</v>
      </c>
      <c r="H3496" s="3">
        <f>INT((MONTH(_2024[[#This Row],[Semana n º Data]])-1)/3)+1</f>
        <v>4</v>
      </c>
    </row>
    <row r="3497" spans="1:8" x14ac:dyDescent="0.25">
      <c r="A3497" t="s">
        <v>304</v>
      </c>
      <c r="B3497">
        <f>+WEEKNUM(_2024[[#This Row],[Semana n º Data]],2)</f>
        <v>42</v>
      </c>
      <c r="C3497">
        <v>29</v>
      </c>
      <c r="D3497" t="s">
        <v>2</v>
      </c>
      <c r="E3497" t="str">
        <f>_xlfn.CONCAT(_2024[[#This Row],[Armazém]],_2024[[#This Row],[Data]])</f>
        <v>Almancil Outlet42</v>
      </c>
      <c r="F3497">
        <v>2326.17</v>
      </c>
      <c r="G3497">
        <v>18435.57</v>
      </c>
      <c r="H3497" s="3">
        <f>INT((MONTH(_2024[[#This Row],[Semana n º Data]])-1)/3)+1</f>
        <v>4</v>
      </c>
    </row>
    <row r="3498" spans="1:8" x14ac:dyDescent="0.25">
      <c r="A3498" t="s">
        <v>304</v>
      </c>
      <c r="B3498">
        <f>+WEEKNUM(_2024[[#This Row],[Semana n º Data]],2)</f>
        <v>42</v>
      </c>
      <c r="C3498">
        <v>30</v>
      </c>
      <c r="D3498" t="s">
        <v>6</v>
      </c>
      <c r="E3498" t="str">
        <f>_xlfn.CONCAT(_2024[[#This Row],[Armazém]],_2024[[#This Row],[Data]])</f>
        <v>Lisboa CC Amoreiras42</v>
      </c>
      <c r="F3498">
        <v>2030.92</v>
      </c>
      <c r="G3498">
        <v>23984.33</v>
      </c>
      <c r="H3498" s="3">
        <f>INT((MONTH(_2024[[#This Row],[Semana n º Data]])-1)/3)+1</f>
        <v>4</v>
      </c>
    </row>
    <row r="3499" spans="1:8" x14ac:dyDescent="0.25">
      <c r="A3499" t="s">
        <v>305</v>
      </c>
      <c r="B3499">
        <f>+WEEKNUM(_2024[[#This Row],[Semana n º Data]],2)</f>
        <v>42</v>
      </c>
      <c r="C3499">
        <v>20</v>
      </c>
      <c r="D3499" t="s">
        <v>4</v>
      </c>
      <c r="E3499" t="str">
        <f>_xlfn.CONCAT(_2024[[#This Row],[Armazém]],_2024[[#This Row],[Data]])</f>
        <v>Coimbra CC Dolce Vita42</v>
      </c>
      <c r="F3499">
        <v>1482.39</v>
      </c>
      <c r="G3499">
        <v>20641.78</v>
      </c>
      <c r="H3499" s="3">
        <f>INT((MONTH(_2024[[#This Row],[Semana n º Data]])-1)/3)+1</f>
        <v>4</v>
      </c>
    </row>
    <row r="3500" spans="1:8" x14ac:dyDescent="0.25">
      <c r="A3500" t="s">
        <v>305</v>
      </c>
      <c r="B3500">
        <f>+WEEKNUM(_2024[[#This Row],[Semana n º Data]],2)</f>
        <v>42</v>
      </c>
      <c r="C3500">
        <v>24</v>
      </c>
      <c r="D3500" t="s">
        <v>10</v>
      </c>
      <c r="E3500" t="str">
        <f>_xlfn.CONCAT(_2024[[#This Row],[Armazém]],_2024[[#This Row],[Data]])</f>
        <v>Madeira Funchal CC La42</v>
      </c>
      <c r="F3500">
        <v>1349.57</v>
      </c>
      <c r="G3500">
        <v>11541.5</v>
      </c>
      <c r="H3500" s="3">
        <f>INT((MONTH(_2024[[#This Row],[Semana n º Data]])-1)/3)+1</f>
        <v>4</v>
      </c>
    </row>
    <row r="3501" spans="1:8" x14ac:dyDescent="0.25">
      <c r="A3501" t="s">
        <v>305</v>
      </c>
      <c r="B3501">
        <f>+WEEKNUM(_2024[[#This Row],[Semana n º Data]],2)</f>
        <v>42</v>
      </c>
      <c r="C3501">
        <v>22</v>
      </c>
      <c r="D3501" t="s">
        <v>5</v>
      </c>
      <c r="E3501" t="str">
        <f>_xlfn.CONCAT(_2024[[#This Row],[Armazém]],_2024[[#This Row],[Data]])</f>
        <v>Faro CC Forum Algarve42</v>
      </c>
      <c r="F3501">
        <v>720.2</v>
      </c>
      <c r="G3501">
        <v>12709.64</v>
      </c>
      <c r="H3501" s="3">
        <f>INT((MONTH(_2024[[#This Row],[Semana n º Data]])-1)/3)+1</f>
        <v>4</v>
      </c>
    </row>
    <row r="3502" spans="1:8" x14ac:dyDescent="0.25">
      <c r="A3502" t="s">
        <v>305</v>
      </c>
      <c r="B3502">
        <f>+WEEKNUM(_2024[[#This Row],[Semana n º Data]],2)</f>
        <v>42</v>
      </c>
      <c r="C3502">
        <v>26</v>
      </c>
      <c r="D3502" t="s">
        <v>13</v>
      </c>
      <c r="E3502" t="str">
        <f>_xlfn.CONCAT(_2024[[#This Row],[Armazém]],_2024[[#This Row],[Data]])</f>
        <v>Porto CC Norte Shopping42</v>
      </c>
      <c r="F3502">
        <v>3409.31</v>
      </c>
      <c r="G3502">
        <v>38667.17</v>
      </c>
      <c r="H3502" s="3">
        <f>INT((MONTH(_2024[[#This Row],[Semana n º Data]])-1)/3)+1</f>
        <v>4</v>
      </c>
    </row>
    <row r="3503" spans="1:8" x14ac:dyDescent="0.25">
      <c r="A3503" t="s">
        <v>305</v>
      </c>
      <c r="B3503">
        <f>+WEEKNUM(_2024[[#This Row],[Semana n º Data]],2)</f>
        <v>42</v>
      </c>
      <c r="C3503">
        <v>21</v>
      </c>
      <c r="D3503" t="s">
        <v>7</v>
      </c>
      <c r="E3503" t="str">
        <f>_xlfn.CONCAT(_2024[[#This Row],[Armazém]],_2024[[#This Row],[Data]])</f>
        <v>Lisboa CC Colombo42</v>
      </c>
      <c r="F3503">
        <v>2260.54</v>
      </c>
      <c r="G3503">
        <v>35341.980000000003</v>
      </c>
      <c r="H3503" s="3">
        <f>INT((MONTH(_2024[[#This Row],[Semana n º Data]])-1)/3)+1</f>
        <v>4</v>
      </c>
    </row>
    <row r="3504" spans="1:8" x14ac:dyDescent="0.25">
      <c r="A3504" t="s">
        <v>305</v>
      </c>
      <c r="B3504">
        <f>+WEEKNUM(_2024[[#This Row],[Semana n º Data]],2)</f>
        <v>42</v>
      </c>
      <c r="C3504">
        <v>18</v>
      </c>
      <c r="D3504" t="s">
        <v>12</v>
      </c>
      <c r="E3504" t="str">
        <f>_xlfn.CONCAT(_2024[[#This Row],[Armazém]],_2024[[#This Row],[Data]])</f>
        <v>Porto Aeroporto42</v>
      </c>
      <c r="F3504">
        <v>1605.4</v>
      </c>
      <c r="G3504">
        <v>20179.259999999998</v>
      </c>
      <c r="H3504" s="3">
        <f>INT((MONTH(_2024[[#This Row],[Semana n º Data]])-1)/3)+1</f>
        <v>4</v>
      </c>
    </row>
    <row r="3505" spans="1:8" x14ac:dyDescent="0.25">
      <c r="A3505" t="s">
        <v>305</v>
      </c>
      <c r="B3505">
        <f>+WEEKNUM(_2024[[#This Row],[Semana n º Data]],2)</f>
        <v>42</v>
      </c>
      <c r="C3505">
        <v>27</v>
      </c>
      <c r="D3505" t="s">
        <v>11</v>
      </c>
      <c r="E3505" t="str">
        <f>_xlfn.CONCAT(_2024[[#This Row],[Armazém]],_2024[[#This Row],[Data]])</f>
        <v>Oeiras C.C. Parque Oeiras42</v>
      </c>
      <c r="F3505">
        <v>2090.96</v>
      </c>
      <c r="G3505">
        <v>24152.55</v>
      </c>
      <c r="H3505" s="3">
        <f>INT((MONTH(_2024[[#This Row],[Semana n º Data]])-1)/3)+1</f>
        <v>4</v>
      </c>
    </row>
    <row r="3506" spans="1:8" x14ac:dyDescent="0.25">
      <c r="A3506" t="s">
        <v>305</v>
      </c>
      <c r="B3506">
        <f>+WEEKNUM(_2024[[#This Row],[Semana n º Data]],2)</f>
        <v>42</v>
      </c>
      <c r="C3506">
        <v>19</v>
      </c>
      <c r="D3506" t="s">
        <v>3</v>
      </c>
      <c r="E3506" t="str">
        <f>_xlfn.CONCAT(_2024[[#This Row],[Armazém]],_2024[[#This Row],[Data]])</f>
        <v>Braga42</v>
      </c>
      <c r="F3506">
        <v>804.21</v>
      </c>
      <c r="G3506">
        <v>12601.4</v>
      </c>
      <c r="H3506" s="3">
        <f>INT((MONTH(_2024[[#This Row],[Semana n º Data]])-1)/3)+1</f>
        <v>4</v>
      </c>
    </row>
    <row r="3507" spans="1:8" x14ac:dyDescent="0.25">
      <c r="A3507" t="s">
        <v>305</v>
      </c>
      <c r="B3507">
        <f>+WEEKNUM(_2024[[#This Row],[Semana n º Data]],2)</f>
        <v>42</v>
      </c>
      <c r="C3507">
        <v>28</v>
      </c>
      <c r="D3507" t="s">
        <v>9</v>
      </c>
      <c r="E3507" t="str">
        <f>_xlfn.CONCAT(_2024[[#This Row],[Armazém]],_2024[[#This Row],[Data]])</f>
        <v>Lisbona Praca Dom Pedro42</v>
      </c>
      <c r="F3507">
        <v>2767.08</v>
      </c>
      <c r="G3507">
        <v>20000</v>
      </c>
      <c r="H3507" s="3">
        <f>INT((MONTH(_2024[[#This Row],[Semana n º Data]])-1)/3)+1</f>
        <v>4</v>
      </c>
    </row>
    <row r="3508" spans="1:8" x14ac:dyDescent="0.25">
      <c r="A3508" t="s">
        <v>305</v>
      </c>
      <c r="B3508">
        <f>+WEEKNUM(_2024[[#This Row],[Semana n º Data]],2)</f>
        <v>42</v>
      </c>
      <c r="C3508">
        <v>23</v>
      </c>
      <c r="D3508" t="s">
        <v>14</v>
      </c>
      <c r="E3508" t="str">
        <f>_xlfn.CONCAT(_2024[[#This Row],[Armazém]],_2024[[#This Row],[Data]])</f>
        <v>Lisbona Alcochete42</v>
      </c>
      <c r="F3508">
        <v>1883.14</v>
      </c>
      <c r="G3508">
        <v>19207.66</v>
      </c>
      <c r="H3508" s="3">
        <f>INT((MONTH(_2024[[#This Row],[Semana n º Data]])-1)/3)+1</f>
        <v>4</v>
      </c>
    </row>
    <row r="3509" spans="1:8" x14ac:dyDescent="0.25">
      <c r="A3509" t="s">
        <v>305</v>
      </c>
      <c r="B3509">
        <f>+WEEKNUM(_2024[[#This Row],[Semana n º Data]],2)</f>
        <v>42</v>
      </c>
      <c r="C3509">
        <v>29</v>
      </c>
      <c r="D3509" t="s">
        <v>2</v>
      </c>
      <c r="E3509" t="str">
        <f>_xlfn.CONCAT(_2024[[#This Row],[Armazém]],_2024[[#This Row],[Data]])</f>
        <v>Almancil Outlet42</v>
      </c>
      <c r="F3509">
        <v>1108.71</v>
      </c>
      <c r="G3509">
        <v>18435.57</v>
      </c>
      <c r="H3509" s="3">
        <f>INT((MONTH(_2024[[#This Row],[Semana n º Data]])-1)/3)+1</f>
        <v>4</v>
      </c>
    </row>
    <row r="3510" spans="1:8" x14ac:dyDescent="0.25">
      <c r="A3510" t="s">
        <v>305</v>
      </c>
      <c r="B3510">
        <f>+WEEKNUM(_2024[[#This Row],[Semana n º Data]],2)</f>
        <v>42</v>
      </c>
      <c r="C3510">
        <v>30</v>
      </c>
      <c r="D3510" t="s">
        <v>6</v>
      </c>
      <c r="E3510" t="str">
        <f>_xlfn.CONCAT(_2024[[#This Row],[Armazém]],_2024[[#This Row],[Data]])</f>
        <v>Lisboa CC Amoreiras42</v>
      </c>
      <c r="F3510">
        <v>1644.52</v>
      </c>
      <c r="G3510">
        <v>23984.33</v>
      </c>
      <c r="H3510" s="3">
        <f>INT((MONTH(_2024[[#This Row],[Semana n º Data]])-1)/3)+1</f>
        <v>4</v>
      </c>
    </row>
    <row r="3511" spans="1:8" x14ac:dyDescent="0.25">
      <c r="A3511" t="s">
        <v>306</v>
      </c>
      <c r="B3511">
        <f>+WEEKNUM(_2024[[#This Row],[Semana n º Data]],2)</f>
        <v>42</v>
      </c>
      <c r="C3511">
        <v>20</v>
      </c>
      <c r="D3511" t="s">
        <v>4</v>
      </c>
      <c r="E3511" t="str">
        <f>_xlfn.CONCAT(_2024[[#This Row],[Armazém]],_2024[[#This Row],[Data]])</f>
        <v>Coimbra CC Dolce Vita42</v>
      </c>
      <c r="F3511">
        <v>3086.9</v>
      </c>
      <c r="G3511">
        <v>20641.78</v>
      </c>
      <c r="H3511" s="3">
        <f>INT((MONTH(_2024[[#This Row],[Semana n º Data]])-1)/3)+1</f>
        <v>4</v>
      </c>
    </row>
    <row r="3512" spans="1:8" x14ac:dyDescent="0.25">
      <c r="A3512" t="s">
        <v>306</v>
      </c>
      <c r="B3512">
        <f>+WEEKNUM(_2024[[#This Row],[Semana n º Data]],2)</f>
        <v>42</v>
      </c>
      <c r="C3512">
        <v>24</v>
      </c>
      <c r="D3512" t="s">
        <v>10</v>
      </c>
      <c r="E3512" t="str">
        <f>_xlfn.CONCAT(_2024[[#This Row],[Armazém]],_2024[[#This Row],[Data]])</f>
        <v>Madeira Funchal CC La42</v>
      </c>
      <c r="F3512">
        <v>2019.96</v>
      </c>
      <c r="G3512">
        <v>11541.5</v>
      </c>
      <c r="H3512" s="3">
        <f>INT((MONTH(_2024[[#This Row],[Semana n º Data]])-1)/3)+1</f>
        <v>4</v>
      </c>
    </row>
    <row r="3513" spans="1:8" x14ac:dyDescent="0.25">
      <c r="A3513" t="s">
        <v>306</v>
      </c>
      <c r="B3513">
        <f>+WEEKNUM(_2024[[#This Row],[Semana n º Data]],2)</f>
        <v>42</v>
      </c>
      <c r="C3513">
        <v>22</v>
      </c>
      <c r="D3513" t="s">
        <v>5</v>
      </c>
      <c r="E3513" t="str">
        <f>_xlfn.CONCAT(_2024[[#This Row],[Armazém]],_2024[[#This Row],[Data]])</f>
        <v>Faro CC Forum Algarve42</v>
      </c>
      <c r="F3513">
        <v>855.76</v>
      </c>
      <c r="G3513">
        <v>12709.64</v>
      </c>
      <c r="H3513" s="3">
        <f>INT((MONTH(_2024[[#This Row],[Semana n º Data]])-1)/3)+1</f>
        <v>4</v>
      </c>
    </row>
    <row r="3514" spans="1:8" x14ac:dyDescent="0.25">
      <c r="A3514" t="s">
        <v>306</v>
      </c>
      <c r="B3514">
        <f>+WEEKNUM(_2024[[#This Row],[Semana n º Data]],2)</f>
        <v>42</v>
      </c>
      <c r="C3514">
        <v>26</v>
      </c>
      <c r="D3514" t="s">
        <v>13</v>
      </c>
      <c r="E3514" t="str">
        <f>_xlfn.CONCAT(_2024[[#This Row],[Armazém]],_2024[[#This Row],[Data]])</f>
        <v>Porto CC Norte Shopping42</v>
      </c>
      <c r="F3514">
        <v>2664.28</v>
      </c>
      <c r="G3514">
        <v>38667.17</v>
      </c>
      <c r="H3514" s="3">
        <f>INT((MONTH(_2024[[#This Row],[Semana n º Data]])-1)/3)+1</f>
        <v>4</v>
      </c>
    </row>
    <row r="3515" spans="1:8" x14ac:dyDescent="0.25">
      <c r="A3515" t="s">
        <v>306</v>
      </c>
      <c r="B3515">
        <f>+WEEKNUM(_2024[[#This Row],[Semana n º Data]],2)</f>
        <v>42</v>
      </c>
      <c r="C3515">
        <v>21</v>
      </c>
      <c r="D3515" t="s">
        <v>7</v>
      </c>
      <c r="E3515" t="str">
        <f>_xlfn.CONCAT(_2024[[#This Row],[Armazém]],_2024[[#This Row],[Data]])</f>
        <v>Lisboa CC Colombo42</v>
      </c>
      <c r="F3515">
        <v>3840.37</v>
      </c>
      <c r="G3515">
        <v>35341.980000000003</v>
      </c>
      <c r="H3515" s="3">
        <f>INT((MONTH(_2024[[#This Row],[Semana n º Data]])-1)/3)+1</f>
        <v>4</v>
      </c>
    </row>
    <row r="3516" spans="1:8" x14ac:dyDescent="0.25">
      <c r="A3516" t="s">
        <v>306</v>
      </c>
      <c r="B3516">
        <f>+WEEKNUM(_2024[[#This Row],[Semana n º Data]],2)</f>
        <v>42</v>
      </c>
      <c r="C3516">
        <v>18</v>
      </c>
      <c r="D3516" t="s">
        <v>12</v>
      </c>
      <c r="E3516" t="str">
        <f>_xlfn.CONCAT(_2024[[#This Row],[Armazém]],_2024[[#This Row],[Data]])</f>
        <v>Porto Aeroporto42</v>
      </c>
      <c r="F3516">
        <v>1578.6</v>
      </c>
      <c r="G3516">
        <v>20179.259999999998</v>
      </c>
      <c r="H3516" s="3">
        <f>INT((MONTH(_2024[[#This Row],[Semana n º Data]])-1)/3)+1</f>
        <v>4</v>
      </c>
    </row>
    <row r="3517" spans="1:8" x14ac:dyDescent="0.25">
      <c r="A3517" t="s">
        <v>306</v>
      </c>
      <c r="B3517">
        <f>+WEEKNUM(_2024[[#This Row],[Semana n º Data]],2)</f>
        <v>42</v>
      </c>
      <c r="C3517">
        <v>27</v>
      </c>
      <c r="D3517" t="s">
        <v>11</v>
      </c>
      <c r="E3517" t="str">
        <f>_xlfn.CONCAT(_2024[[#This Row],[Armazém]],_2024[[#This Row],[Data]])</f>
        <v>Oeiras C.C. Parque Oeiras42</v>
      </c>
      <c r="F3517">
        <v>774.74</v>
      </c>
      <c r="G3517">
        <v>24152.55</v>
      </c>
      <c r="H3517" s="3">
        <f>INT((MONTH(_2024[[#This Row],[Semana n º Data]])-1)/3)+1</f>
        <v>4</v>
      </c>
    </row>
    <row r="3518" spans="1:8" x14ac:dyDescent="0.25">
      <c r="A3518" t="s">
        <v>306</v>
      </c>
      <c r="B3518">
        <f>+WEEKNUM(_2024[[#This Row],[Semana n º Data]],2)</f>
        <v>42</v>
      </c>
      <c r="C3518">
        <v>19</v>
      </c>
      <c r="D3518" t="s">
        <v>3</v>
      </c>
      <c r="E3518" t="str">
        <f>_xlfn.CONCAT(_2024[[#This Row],[Armazém]],_2024[[#This Row],[Data]])</f>
        <v>Braga42</v>
      </c>
      <c r="F3518">
        <v>813.88</v>
      </c>
      <c r="G3518">
        <v>12601.4</v>
      </c>
      <c r="H3518" s="3">
        <f>INT((MONTH(_2024[[#This Row],[Semana n º Data]])-1)/3)+1</f>
        <v>4</v>
      </c>
    </row>
    <row r="3519" spans="1:8" x14ac:dyDescent="0.25">
      <c r="A3519" t="s">
        <v>306</v>
      </c>
      <c r="B3519">
        <f>+WEEKNUM(_2024[[#This Row],[Semana n º Data]],2)</f>
        <v>42</v>
      </c>
      <c r="C3519">
        <v>28</v>
      </c>
      <c r="D3519" t="s">
        <v>9</v>
      </c>
      <c r="E3519" t="str">
        <f>_xlfn.CONCAT(_2024[[#This Row],[Armazém]],_2024[[#This Row],[Data]])</f>
        <v>Lisbona Praca Dom Pedro42</v>
      </c>
      <c r="F3519">
        <v>2159.3000000000002</v>
      </c>
      <c r="G3519">
        <v>20000</v>
      </c>
      <c r="H3519" s="3">
        <f>INT((MONTH(_2024[[#This Row],[Semana n º Data]])-1)/3)+1</f>
        <v>4</v>
      </c>
    </row>
    <row r="3520" spans="1:8" x14ac:dyDescent="0.25">
      <c r="A3520" t="s">
        <v>306</v>
      </c>
      <c r="B3520">
        <f>+WEEKNUM(_2024[[#This Row],[Semana n º Data]],2)</f>
        <v>42</v>
      </c>
      <c r="C3520">
        <v>23</v>
      </c>
      <c r="D3520" t="s">
        <v>14</v>
      </c>
      <c r="E3520" t="str">
        <f>_xlfn.CONCAT(_2024[[#This Row],[Armazém]],_2024[[#This Row],[Data]])</f>
        <v>Lisbona Alcochete42</v>
      </c>
      <c r="F3520">
        <v>2154.39</v>
      </c>
      <c r="G3520">
        <v>19207.66</v>
      </c>
      <c r="H3520" s="3">
        <f>INT((MONTH(_2024[[#This Row],[Semana n º Data]])-1)/3)+1</f>
        <v>4</v>
      </c>
    </row>
    <row r="3521" spans="1:8" x14ac:dyDescent="0.25">
      <c r="A3521" t="s">
        <v>306</v>
      </c>
      <c r="B3521">
        <f>+WEEKNUM(_2024[[#This Row],[Semana n º Data]],2)</f>
        <v>42</v>
      </c>
      <c r="C3521">
        <v>29</v>
      </c>
      <c r="D3521" t="s">
        <v>2</v>
      </c>
      <c r="E3521" t="str">
        <f>_xlfn.CONCAT(_2024[[#This Row],[Armazém]],_2024[[#This Row],[Data]])</f>
        <v>Almancil Outlet42</v>
      </c>
      <c r="F3521">
        <v>1020.03</v>
      </c>
      <c r="G3521">
        <v>18435.57</v>
      </c>
      <c r="H3521" s="3">
        <f>INT((MONTH(_2024[[#This Row],[Semana n º Data]])-1)/3)+1</f>
        <v>4</v>
      </c>
    </row>
    <row r="3522" spans="1:8" x14ac:dyDescent="0.25">
      <c r="A3522" t="s">
        <v>306</v>
      </c>
      <c r="B3522">
        <f>+WEEKNUM(_2024[[#This Row],[Semana n º Data]],2)</f>
        <v>42</v>
      </c>
      <c r="C3522">
        <v>30</v>
      </c>
      <c r="D3522" t="s">
        <v>6</v>
      </c>
      <c r="E3522" t="str">
        <f>_xlfn.CONCAT(_2024[[#This Row],[Armazém]],_2024[[#This Row],[Data]])</f>
        <v>Lisboa CC Amoreiras42</v>
      </c>
      <c r="F3522">
        <v>2381.11</v>
      </c>
      <c r="G3522">
        <v>23984.33</v>
      </c>
      <c r="H3522" s="3">
        <f>INT((MONTH(_2024[[#This Row],[Semana n º Data]])-1)/3)+1</f>
        <v>4</v>
      </c>
    </row>
    <row r="3523" spans="1:8" x14ac:dyDescent="0.25">
      <c r="A3523" t="s">
        <v>307</v>
      </c>
      <c r="B3523">
        <f>+WEEKNUM(_2024[[#This Row],[Semana n º Data]],2)</f>
        <v>42</v>
      </c>
      <c r="C3523">
        <v>20</v>
      </c>
      <c r="D3523" t="s">
        <v>4</v>
      </c>
      <c r="E3523" t="str">
        <f>_xlfn.CONCAT(_2024[[#This Row],[Armazém]],_2024[[#This Row],[Data]])</f>
        <v>Coimbra CC Dolce Vita42</v>
      </c>
      <c r="F3523">
        <v>2073.08</v>
      </c>
      <c r="G3523">
        <v>20641.78</v>
      </c>
      <c r="H3523" s="3">
        <f>INT((MONTH(_2024[[#This Row],[Semana n º Data]])-1)/3)+1</f>
        <v>4</v>
      </c>
    </row>
    <row r="3524" spans="1:8" x14ac:dyDescent="0.25">
      <c r="A3524" t="s">
        <v>307</v>
      </c>
      <c r="B3524">
        <f>+WEEKNUM(_2024[[#This Row],[Semana n º Data]],2)</f>
        <v>42</v>
      </c>
      <c r="C3524">
        <v>24</v>
      </c>
      <c r="D3524" t="s">
        <v>10</v>
      </c>
      <c r="E3524" t="str">
        <f>_xlfn.CONCAT(_2024[[#This Row],[Armazém]],_2024[[#This Row],[Data]])</f>
        <v>Madeira Funchal CC La42</v>
      </c>
      <c r="F3524">
        <v>1678.25</v>
      </c>
      <c r="G3524">
        <v>11541.5</v>
      </c>
      <c r="H3524" s="3">
        <f>INT((MONTH(_2024[[#This Row],[Semana n º Data]])-1)/3)+1</f>
        <v>4</v>
      </c>
    </row>
    <row r="3525" spans="1:8" x14ac:dyDescent="0.25">
      <c r="A3525" t="s">
        <v>307</v>
      </c>
      <c r="B3525">
        <f>+WEEKNUM(_2024[[#This Row],[Semana n º Data]],2)</f>
        <v>42</v>
      </c>
      <c r="C3525">
        <v>22</v>
      </c>
      <c r="D3525" t="s">
        <v>5</v>
      </c>
      <c r="E3525" t="str">
        <f>_xlfn.CONCAT(_2024[[#This Row],[Armazém]],_2024[[#This Row],[Data]])</f>
        <v>Faro CC Forum Algarve42</v>
      </c>
      <c r="F3525">
        <v>633.70000000000005</v>
      </c>
      <c r="G3525">
        <v>12709.64</v>
      </c>
      <c r="H3525" s="3">
        <f>INT((MONTH(_2024[[#This Row],[Semana n º Data]])-1)/3)+1</f>
        <v>4</v>
      </c>
    </row>
    <row r="3526" spans="1:8" x14ac:dyDescent="0.25">
      <c r="A3526" t="s">
        <v>307</v>
      </c>
      <c r="B3526">
        <f>+WEEKNUM(_2024[[#This Row],[Semana n º Data]],2)</f>
        <v>42</v>
      </c>
      <c r="C3526">
        <v>26</v>
      </c>
      <c r="D3526" t="s">
        <v>13</v>
      </c>
      <c r="E3526" t="str">
        <f>_xlfn.CONCAT(_2024[[#This Row],[Armazém]],_2024[[#This Row],[Data]])</f>
        <v>Porto CC Norte Shopping42</v>
      </c>
      <c r="F3526">
        <v>4750.37</v>
      </c>
      <c r="G3526">
        <v>38667.17</v>
      </c>
      <c r="H3526" s="3">
        <f>INT((MONTH(_2024[[#This Row],[Semana n º Data]])-1)/3)+1</f>
        <v>4</v>
      </c>
    </row>
    <row r="3527" spans="1:8" x14ac:dyDescent="0.25">
      <c r="A3527" t="s">
        <v>307</v>
      </c>
      <c r="B3527">
        <f>+WEEKNUM(_2024[[#This Row],[Semana n º Data]],2)</f>
        <v>42</v>
      </c>
      <c r="C3527">
        <v>21</v>
      </c>
      <c r="D3527" t="s">
        <v>7</v>
      </c>
      <c r="E3527" t="str">
        <f>_xlfn.CONCAT(_2024[[#This Row],[Armazém]],_2024[[#This Row],[Data]])</f>
        <v>Lisboa CC Colombo42</v>
      </c>
      <c r="F3527">
        <v>4309.7299999999996</v>
      </c>
      <c r="G3527">
        <v>35341.980000000003</v>
      </c>
      <c r="H3527" s="3">
        <f>INT((MONTH(_2024[[#This Row],[Semana n º Data]])-1)/3)+1</f>
        <v>4</v>
      </c>
    </row>
    <row r="3528" spans="1:8" x14ac:dyDescent="0.25">
      <c r="A3528" t="s">
        <v>307</v>
      </c>
      <c r="B3528">
        <f>+WEEKNUM(_2024[[#This Row],[Semana n º Data]],2)</f>
        <v>42</v>
      </c>
      <c r="C3528">
        <v>18</v>
      </c>
      <c r="D3528" t="s">
        <v>12</v>
      </c>
      <c r="E3528" t="str">
        <f>_xlfn.CONCAT(_2024[[#This Row],[Armazém]],_2024[[#This Row],[Data]])</f>
        <v>Porto Aeroporto42</v>
      </c>
      <c r="F3528">
        <v>1343.2</v>
      </c>
      <c r="G3528">
        <v>20179.259999999998</v>
      </c>
      <c r="H3528" s="3">
        <f>INT((MONTH(_2024[[#This Row],[Semana n º Data]])-1)/3)+1</f>
        <v>4</v>
      </c>
    </row>
    <row r="3529" spans="1:8" x14ac:dyDescent="0.25">
      <c r="A3529" t="s">
        <v>307</v>
      </c>
      <c r="B3529">
        <f>+WEEKNUM(_2024[[#This Row],[Semana n º Data]],2)</f>
        <v>42</v>
      </c>
      <c r="C3529">
        <v>27</v>
      </c>
      <c r="D3529" t="s">
        <v>11</v>
      </c>
      <c r="E3529" t="str">
        <f>_xlfn.CONCAT(_2024[[#This Row],[Armazém]],_2024[[#This Row],[Data]])</f>
        <v>Oeiras C.C. Parque Oeiras42</v>
      </c>
      <c r="F3529">
        <v>1766.81</v>
      </c>
      <c r="G3529">
        <v>24152.55</v>
      </c>
      <c r="H3529" s="3">
        <f>INT((MONTH(_2024[[#This Row],[Semana n º Data]])-1)/3)+1</f>
        <v>4</v>
      </c>
    </row>
    <row r="3530" spans="1:8" x14ac:dyDescent="0.25">
      <c r="A3530" t="s">
        <v>307</v>
      </c>
      <c r="B3530">
        <f>+WEEKNUM(_2024[[#This Row],[Semana n º Data]],2)</f>
        <v>42</v>
      </c>
      <c r="C3530">
        <v>19</v>
      </c>
      <c r="D3530" t="s">
        <v>3</v>
      </c>
      <c r="E3530" t="str">
        <f>_xlfn.CONCAT(_2024[[#This Row],[Armazém]],_2024[[#This Row],[Data]])</f>
        <v>Braga42</v>
      </c>
      <c r="F3530">
        <v>1371.77</v>
      </c>
      <c r="G3530">
        <v>12601.4</v>
      </c>
      <c r="H3530" s="3">
        <f>INT((MONTH(_2024[[#This Row],[Semana n º Data]])-1)/3)+1</f>
        <v>4</v>
      </c>
    </row>
    <row r="3531" spans="1:8" x14ac:dyDescent="0.25">
      <c r="A3531" t="s">
        <v>307</v>
      </c>
      <c r="B3531">
        <f>+WEEKNUM(_2024[[#This Row],[Semana n º Data]],2)</f>
        <v>42</v>
      </c>
      <c r="C3531">
        <v>28</v>
      </c>
      <c r="D3531" t="s">
        <v>9</v>
      </c>
      <c r="E3531" t="str">
        <f>_xlfn.CONCAT(_2024[[#This Row],[Armazém]],_2024[[#This Row],[Data]])</f>
        <v>Lisbona Praca Dom Pedro42</v>
      </c>
      <c r="F3531">
        <v>2710.6</v>
      </c>
      <c r="G3531">
        <v>20000</v>
      </c>
      <c r="H3531" s="3">
        <f>INT((MONTH(_2024[[#This Row],[Semana n º Data]])-1)/3)+1</f>
        <v>4</v>
      </c>
    </row>
    <row r="3532" spans="1:8" x14ac:dyDescent="0.25">
      <c r="A3532" t="s">
        <v>307</v>
      </c>
      <c r="B3532">
        <f>+WEEKNUM(_2024[[#This Row],[Semana n º Data]],2)</f>
        <v>42</v>
      </c>
      <c r="C3532">
        <v>23</v>
      </c>
      <c r="D3532" t="s">
        <v>14</v>
      </c>
      <c r="E3532" t="str">
        <f>_xlfn.CONCAT(_2024[[#This Row],[Armazém]],_2024[[#This Row],[Data]])</f>
        <v>Lisbona Alcochete42</v>
      </c>
      <c r="F3532">
        <v>2447.44</v>
      </c>
      <c r="G3532">
        <v>19207.66</v>
      </c>
      <c r="H3532" s="3">
        <f>INT((MONTH(_2024[[#This Row],[Semana n º Data]])-1)/3)+1</f>
        <v>4</v>
      </c>
    </row>
    <row r="3533" spans="1:8" x14ac:dyDescent="0.25">
      <c r="A3533" t="s">
        <v>307</v>
      </c>
      <c r="B3533">
        <f>+WEEKNUM(_2024[[#This Row],[Semana n º Data]],2)</f>
        <v>42</v>
      </c>
      <c r="C3533">
        <v>29</v>
      </c>
      <c r="D3533" t="s">
        <v>2</v>
      </c>
      <c r="E3533" t="str">
        <f>_xlfn.CONCAT(_2024[[#This Row],[Armazém]],_2024[[#This Row],[Data]])</f>
        <v>Almancil Outlet42</v>
      </c>
      <c r="F3533">
        <v>1575.78</v>
      </c>
      <c r="G3533">
        <v>18435.57</v>
      </c>
      <c r="H3533" s="3">
        <f>INT((MONTH(_2024[[#This Row],[Semana n º Data]])-1)/3)+1</f>
        <v>4</v>
      </c>
    </row>
    <row r="3534" spans="1:8" x14ac:dyDescent="0.25">
      <c r="A3534" t="s">
        <v>307</v>
      </c>
      <c r="B3534">
        <f>+WEEKNUM(_2024[[#This Row],[Semana n º Data]],2)</f>
        <v>42</v>
      </c>
      <c r="C3534">
        <v>30</v>
      </c>
      <c r="D3534" t="s">
        <v>6</v>
      </c>
      <c r="E3534" t="str">
        <f>_xlfn.CONCAT(_2024[[#This Row],[Armazém]],_2024[[#This Row],[Data]])</f>
        <v>Lisboa CC Amoreiras42</v>
      </c>
      <c r="F3534">
        <v>2055.11</v>
      </c>
      <c r="G3534">
        <v>23984.33</v>
      </c>
      <c r="H3534" s="3">
        <f>INT((MONTH(_2024[[#This Row],[Semana n º Data]])-1)/3)+1</f>
        <v>4</v>
      </c>
    </row>
    <row r="3535" spans="1:8" x14ac:dyDescent="0.25">
      <c r="A3535" t="s">
        <v>308</v>
      </c>
      <c r="B3535">
        <f>+WEEKNUM(_2024[[#This Row],[Semana n º Data]],2)</f>
        <v>42</v>
      </c>
      <c r="C3535">
        <v>20</v>
      </c>
      <c r="D3535" t="s">
        <v>4</v>
      </c>
      <c r="E3535" t="str">
        <f>_xlfn.CONCAT(_2024[[#This Row],[Armazém]],_2024[[#This Row],[Data]])</f>
        <v>Coimbra CC Dolce Vita42</v>
      </c>
      <c r="F3535">
        <v>2667</v>
      </c>
      <c r="G3535">
        <v>20641.78</v>
      </c>
      <c r="H3535" s="3">
        <f>INT((MONTH(_2024[[#This Row],[Semana n º Data]])-1)/3)+1</f>
        <v>4</v>
      </c>
    </row>
    <row r="3536" spans="1:8" x14ac:dyDescent="0.25">
      <c r="A3536" t="s">
        <v>308</v>
      </c>
      <c r="B3536">
        <f>+WEEKNUM(_2024[[#This Row],[Semana n º Data]],2)</f>
        <v>42</v>
      </c>
      <c r="C3536">
        <v>24</v>
      </c>
      <c r="D3536" t="s">
        <v>10</v>
      </c>
      <c r="E3536" t="str">
        <f>_xlfn.CONCAT(_2024[[#This Row],[Armazém]],_2024[[#This Row],[Data]])</f>
        <v>Madeira Funchal CC La42</v>
      </c>
      <c r="F3536">
        <v>1913.08</v>
      </c>
      <c r="G3536">
        <v>11541.5</v>
      </c>
      <c r="H3536" s="3">
        <f>INT((MONTH(_2024[[#This Row],[Semana n º Data]])-1)/3)+1</f>
        <v>4</v>
      </c>
    </row>
    <row r="3537" spans="1:8" x14ac:dyDescent="0.25">
      <c r="A3537" t="s">
        <v>308</v>
      </c>
      <c r="B3537">
        <f>+WEEKNUM(_2024[[#This Row],[Semana n º Data]],2)</f>
        <v>42</v>
      </c>
      <c r="C3537">
        <v>22</v>
      </c>
      <c r="D3537" t="s">
        <v>5</v>
      </c>
      <c r="E3537" t="str">
        <f>_xlfn.CONCAT(_2024[[#This Row],[Armazém]],_2024[[#This Row],[Data]])</f>
        <v>Faro CC Forum Algarve42</v>
      </c>
      <c r="F3537">
        <v>1056.24</v>
      </c>
      <c r="G3537">
        <v>12709.64</v>
      </c>
      <c r="H3537" s="3">
        <f>INT((MONTH(_2024[[#This Row],[Semana n º Data]])-1)/3)+1</f>
        <v>4</v>
      </c>
    </row>
    <row r="3538" spans="1:8" x14ac:dyDescent="0.25">
      <c r="A3538" t="s">
        <v>308</v>
      </c>
      <c r="B3538">
        <f>+WEEKNUM(_2024[[#This Row],[Semana n º Data]],2)</f>
        <v>42</v>
      </c>
      <c r="C3538">
        <v>26</v>
      </c>
      <c r="D3538" t="s">
        <v>13</v>
      </c>
      <c r="E3538" t="str">
        <f>_xlfn.CONCAT(_2024[[#This Row],[Armazém]],_2024[[#This Row],[Data]])</f>
        <v>Porto CC Norte Shopping42</v>
      </c>
      <c r="F3538">
        <v>6682.55</v>
      </c>
      <c r="G3538">
        <v>38667.17</v>
      </c>
      <c r="H3538" s="3">
        <f>INT((MONTH(_2024[[#This Row],[Semana n º Data]])-1)/3)+1</f>
        <v>4</v>
      </c>
    </row>
    <row r="3539" spans="1:8" x14ac:dyDescent="0.25">
      <c r="A3539" t="s">
        <v>308</v>
      </c>
      <c r="B3539">
        <f>+WEEKNUM(_2024[[#This Row],[Semana n º Data]],2)</f>
        <v>42</v>
      </c>
      <c r="C3539">
        <v>21</v>
      </c>
      <c r="D3539" t="s">
        <v>7</v>
      </c>
      <c r="E3539" t="str">
        <f>_xlfn.CONCAT(_2024[[#This Row],[Armazém]],_2024[[#This Row],[Data]])</f>
        <v>Lisboa CC Colombo42</v>
      </c>
      <c r="F3539">
        <v>5831.04</v>
      </c>
      <c r="G3539">
        <v>35341.980000000003</v>
      </c>
      <c r="H3539" s="3">
        <f>INT((MONTH(_2024[[#This Row],[Semana n º Data]])-1)/3)+1</f>
        <v>4</v>
      </c>
    </row>
    <row r="3540" spans="1:8" x14ac:dyDescent="0.25">
      <c r="A3540" t="s">
        <v>308</v>
      </c>
      <c r="B3540">
        <f>+WEEKNUM(_2024[[#This Row],[Semana n º Data]],2)</f>
        <v>42</v>
      </c>
      <c r="C3540">
        <v>18</v>
      </c>
      <c r="D3540" t="s">
        <v>12</v>
      </c>
      <c r="E3540" t="str">
        <f>_xlfn.CONCAT(_2024[[#This Row],[Armazém]],_2024[[#This Row],[Data]])</f>
        <v>Porto Aeroporto42</v>
      </c>
      <c r="F3540">
        <v>1250.22</v>
      </c>
      <c r="G3540">
        <v>20179.259999999998</v>
      </c>
      <c r="H3540" s="3">
        <f>INT((MONTH(_2024[[#This Row],[Semana n º Data]])-1)/3)+1</f>
        <v>4</v>
      </c>
    </row>
    <row r="3541" spans="1:8" x14ac:dyDescent="0.25">
      <c r="A3541" t="s">
        <v>308</v>
      </c>
      <c r="B3541">
        <f>+WEEKNUM(_2024[[#This Row],[Semana n º Data]],2)</f>
        <v>42</v>
      </c>
      <c r="C3541">
        <v>27</v>
      </c>
      <c r="D3541" t="s">
        <v>11</v>
      </c>
      <c r="E3541" t="str">
        <f>_xlfn.CONCAT(_2024[[#This Row],[Armazém]],_2024[[#This Row],[Data]])</f>
        <v>Oeiras C.C. Parque Oeiras42</v>
      </c>
      <c r="F3541">
        <v>5595.88</v>
      </c>
      <c r="G3541">
        <v>24152.55</v>
      </c>
      <c r="H3541" s="3">
        <f>INT((MONTH(_2024[[#This Row],[Semana n º Data]])-1)/3)+1</f>
        <v>4</v>
      </c>
    </row>
    <row r="3542" spans="1:8" x14ac:dyDescent="0.25">
      <c r="A3542" t="s">
        <v>308</v>
      </c>
      <c r="B3542">
        <f>+WEEKNUM(_2024[[#This Row],[Semana n º Data]],2)</f>
        <v>42</v>
      </c>
      <c r="C3542">
        <v>19</v>
      </c>
      <c r="D3542" t="s">
        <v>3</v>
      </c>
      <c r="E3542" t="str">
        <f>_xlfn.CONCAT(_2024[[#This Row],[Armazém]],_2024[[#This Row],[Data]])</f>
        <v>Braga42</v>
      </c>
      <c r="F3542">
        <v>2800.04</v>
      </c>
      <c r="G3542">
        <v>12601.4</v>
      </c>
      <c r="H3542" s="3">
        <f>INT((MONTH(_2024[[#This Row],[Semana n º Data]])-1)/3)+1</f>
        <v>4</v>
      </c>
    </row>
    <row r="3543" spans="1:8" x14ac:dyDescent="0.25">
      <c r="A3543" t="s">
        <v>308</v>
      </c>
      <c r="B3543">
        <f>+WEEKNUM(_2024[[#This Row],[Semana n º Data]],2)</f>
        <v>42</v>
      </c>
      <c r="C3543">
        <v>28</v>
      </c>
      <c r="D3543" t="s">
        <v>9</v>
      </c>
      <c r="E3543" t="str">
        <f>_xlfn.CONCAT(_2024[[#This Row],[Armazém]],_2024[[#This Row],[Data]])</f>
        <v>Lisbona Praca Dom Pedro42</v>
      </c>
      <c r="F3543">
        <v>4183.74</v>
      </c>
      <c r="G3543">
        <v>20000</v>
      </c>
      <c r="H3543" s="3">
        <f>INT((MONTH(_2024[[#This Row],[Semana n º Data]])-1)/3)+1</f>
        <v>4</v>
      </c>
    </row>
    <row r="3544" spans="1:8" x14ac:dyDescent="0.25">
      <c r="A3544" t="s">
        <v>308</v>
      </c>
      <c r="B3544">
        <f>+WEEKNUM(_2024[[#This Row],[Semana n º Data]],2)</f>
        <v>42</v>
      </c>
      <c r="C3544">
        <v>23</v>
      </c>
      <c r="D3544" t="s">
        <v>14</v>
      </c>
      <c r="E3544" t="str">
        <f>_xlfn.CONCAT(_2024[[#This Row],[Armazém]],_2024[[#This Row],[Data]])</f>
        <v>Lisbona Alcochete42</v>
      </c>
      <c r="F3544">
        <v>5042.1099999999997</v>
      </c>
      <c r="G3544">
        <v>19207.66</v>
      </c>
      <c r="H3544" s="3">
        <f>INT((MONTH(_2024[[#This Row],[Semana n º Data]])-1)/3)+1</f>
        <v>4</v>
      </c>
    </row>
    <row r="3545" spans="1:8" x14ac:dyDescent="0.25">
      <c r="A3545" t="s">
        <v>308</v>
      </c>
      <c r="B3545">
        <f>+WEEKNUM(_2024[[#This Row],[Semana n º Data]],2)</f>
        <v>42</v>
      </c>
      <c r="C3545">
        <v>29</v>
      </c>
      <c r="D3545" t="s">
        <v>2</v>
      </c>
      <c r="E3545" t="str">
        <f>_xlfn.CONCAT(_2024[[#This Row],[Armazém]],_2024[[#This Row],[Data]])</f>
        <v>Almancil Outlet42</v>
      </c>
      <c r="F3545">
        <v>2646.19</v>
      </c>
      <c r="G3545">
        <v>18435.57</v>
      </c>
      <c r="H3545" s="3">
        <f>INT((MONTH(_2024[[#This Row],[Semana n º Data]])-1)/3)+1</f>
        <v>4</v>
      </c>
    </row>
    <row r="3546" spans="1:8" x14ac:dyDescent="0.25">
      <c r="A3546" t="s">
        <v>308</v>
      </c>
      <c r="B3546">
        <f>+WEEKNUM(_2024[[#This Row],[Semana n º Data]],2)</f>
        <v>42</v>
      </c>
      <c r="C3546">
        <v>30</v>
      </c>
      <c r="D3546" t="s">
        <v>6</v>
      </c>
      <c r="E3546" t="str">
        <f>_xlfn.CONCAT(_2024[[#This Row],[Armazém]],_2024[[#This Row],[Data]])</f>
        <v>Lisboa CC Amoreiras42</v>
      </c>
      <c r="F3546">
        <v>3313.33</v>
      </c>
      <c r="G3546">
        <v>23984.33</v>
      </c>
      <c r="H3546" s="3">
        <f>INT((MONTH(_2024[[#This Row],[Semana n º Data]])-1)/3)+1</f>
        <v>4</v>
      </c>
    </row>
    <row r="3547" spans="1:8" x14ac:dyDescent="0.25">
      <c r="A3547" t="s">
        <v>309</v>
      </c>
      <c r="B3547">
        <f>+WEEKNUM(_2024[[#This Row],[Semana n º Data]],2)</f>
        <v>42</v>
      </c>
      <c r="C3547">
        <v>20</v>
      </c>
      <c r="D3547" t="s">
        <v>4</v>
      </c>
      <c r="E3547" t="str">
        <f>_xlfn.CONCAT(_2024[[#This Row],[Armazém]],_2024[[#This Row],[Data]])</f>
        <v>Coimbra CC Dolce Vita42</v>
      </c>
      <c r="F3547">
        <v>2573.08</v>
      </c>
      <c r="G3547">
        <v>20641.78</v>
      </c>
      <c r="H3547" s="3">
        <f>INT((MONTH(_2024[[#This Row],[Semana n º Data]])-1)/3)+1</f>
        <v>4</v>
      </c>
    </row>
    <row r="3548" spans="1:8" x14ac:dyDescent="0.25">
      <c r="A3548" t="s">
        <v>309</v>
      </c>
      <c r="B3548">
        <f>+WEEKNUM(_2024[[#This Row],[Semana n º Data]],2)</f>
        <v>42</v>
      </c>
      <c r="C3548">
        <v>24</v>
      </c>
      <c r="D3548" t="s">
        <v>10</v>
      </c>
      <c r="E3548" t="str">
        <f>_xlfn.CONCAT(_2024[[#This Row],[Armazém]],_2024[[#This Row],[Data]])</f>
        <v>Madeira Funchal CC La42</v>
      </c>
      <c r="F3548">
        <v>1540.07</v>
      </c>
      <c r="G3548">
        <v>11541.5</v>
      </c>
      <c r="H3548" s="3">
        <f>INT((MONTH(_2024[[#This Row],[Semana n º Data]])-1)/3)+1</f>
        <v>4</v>
      </c>
    </row>
    <row r="3549" spans="1:8" x14ac:dyDescent="0.25">
      <c r="A3549" t="s">
        <v>309</v>
      </c>
      <c r="B3549">
        <f>+WEEKNUM(_2024[[#This Row],[Semana n º Data]],2)</f>
        <v>42</v>
      </c>
      <c r="C3549">
        <v>22</v>
      </c>
      <c r="D3549" t="s">
        <v>5</v>
      </c>
      <c r="E3549" t="str">
        <f>_xlfn.CONCAT(_2024[[#This Row],[Armazém]],_2024[[#This Row],[Data]])</f>
        <v>Faro CC Forum Algarve42</v>
      </c>
      <c r="F3549">
        <v>949.32</v>
      </c>
      <c r="G3549">
        <v>12709.64</v>
      </c>
      <c r="H3549" s="3">
        <f>INT((MONTH(_2024[[#This Row],[Semana n º Data]])-1)/3)+1</f>
        <v>4</v>
      </c>
    </row>
    <row r="3550" spans="1:8" x14ac:dyDescent="0.25">
      <c r="A3550" t="s">
        <v>309</v>
      </c>
      <c r="B3550">
        <f>+WEEKNUM(_2024[[#This Row],[Semana n º Data]],2)</f>
        <v>42</v>
      </c>
      <c r="C3550">
        <v>26</v>
      </c>
      <c r="D3550" t="s">
        <v>13</v>
      </c>
      <c r="E3550" t="str">
        <f>_xlfn.CONCAT(_2024[[#This Row],[Armazém]],_2024[[#This Row],[Data]])</f>
        <v>Porto CC Norte Shopping42</v>
      </c>
      <c r="F3550">
        <v>5362.38</v>
      </c>
      <c r="G3550">
        <v>38667.17</v>
      </c>
      <c r="H3550" s="3">
        <f>INT((MONTH(_2024[[#This Row],[Semana n º Data]])-1)/3)+1</f>
        <v>4</v>
      </c>
    </row>
    <row r="3551" spans="1:8" x14ac:dyDescent="0.25">
      <c r="A3551" t="s">
        <v>309</v>
      </c>
      <c r="B3551">
        <f>+WEEKNUM(_2024[[#This Row],[Semana n º Data]],2)</f>
        <v>42</v>
      </c>
      <c r="C3551">
        <v>21</v>
      </c>
      <c r="D3551" t="s">
        <v>7</v>
      </c>
      <c r="E3551" t="str">
        <f>_xlfn.CONCAT(_2024[[#This Row],[Armazém]],_2024[[#This Row],[Data]])</f>
        <v>Lisboa CC Colombo42</v>
      </c>
      <c r="F3551">
        <v>6249.96</v>
      </c>
      <c r="G3551">
        <v>35341.980000000003</v>
      </c>
      <c r="H3551" s="3">
        <f>INT((MONTH(_2024[[#This Row],[Semana n º Data]])-1)/3)+1</f>
        <v>4</v>
      </c>
    </row>
    <row r="3552" spans="1:8" x14ac:dyDescent="0.25">
      <c r="A3552" t="s">
        <v>309</v>
      </c>
      <c r="B3552">
        <f>+WEEKNUM(_2024[[#This Row],[Semana n º Data]],2)</f>
        <v>42</v>
      </c>
      <c r="C3552">
        <v>18</v>
      </c>
      <c r="D3552" t="s">
        <v>12</v>
      </c>
      <c r="E3552" t="str">
        <f>_xlfn.CONCAT(_2024[[#This Row],[Armazém]],_2024[[#This Row],[Data]])</f>
        <v>Porto Aeroporto42</v>
      </c>
      <c r="F3552">
        <v>2545.6</v>
      </c>
      <c r="G3552">
        <v>20179.259999999998</v>
      </c>
      <c r="H3552" s="3">
        <f>INT((MONTH(_2024[[#This Row],[Semana n º Data]])-1)/3)+1</f>
        <v>4</v>
      </c>
    </row>
    <row r="3553" spans="1:8" x14ac:dyDescent="0.25">
      <c r="A3553" t="s">
        <v>309</v>
      </c>
      <c r="B3553">
        <f>+WEEKNUM(_2024[[#This Row],[Semana n º Data]],2)</f>
        <v>42</v>
      </c>
      <c r="C3553">
        <v>27</v>
      </c>
      <c r="D3553" t="s">
        <v>11</v>
      </c>
      <c r="E3553" t="str">
        <f>_xlfn.CONCAT(_2024[[#This Row],[Armazém]],_2024[[#This Row],[Data]])</f>
        <v>Oeiras C.C. Parque Oeiras42</v>
      </c>
      <c r="F3553">
        <v>3373.41</v>
      </c>
      <c r="G3553">
        <v>24152.55</v>
      </c>
      <c r="H3553" s="3">
        <f>INT((MONTH(_2024[[#This Row],[Semana n º Data]])-1)/3)+1</f>
        <v>4</v>
      </c>
    </row>
    <row r="3554" spans="1:8" x14ac:dyDescent="0.25">
      <c r="A3554" t="s">
        <v>309</v>
      </c>
      <c r="B3554">
        <f>+WEEKNUM(_2024[[#This Row],[Semana n º Data]],2)</f>
        <v>42</v>
      </c>
      <c r="C3554">
        <v>28</v>
      </c>
      <c r="D3554" t="s">
        <v>9</v>
      </c>
      <c r="E3554" t="str">
        <f>_xlfn.CONCAT(_2024[[#This Row],[Armazém]],_2024[[#This Row],[Data]])</f>
        <v>Lisbona Praca Dom Pedro42</v>
      </c>
      <c r="F3554">
        <v>2156.08</v>
      </c>
      <c r="G3554">
        <v>20000</v>
      </c>
      <c r="H3554" s="3">
        <f>INT((MONTH(_2024[[#This Row],[Semana n º Data]])-1)/3)+1</f>
        <v>4</v>
      </c>
    </row>
    <row r="3555" spans="1:8" x14ac:dyDescent="0.25">
      <c r="A3555" t="s">
        <v>309</v>
      </c>
      <c r="B3555">
        <f>+WEEKNUM(_2024[[#This Row],[Semana n º Data]],2)</f>
        <v>42</v>
      </c>
      <c r="C3555">
        <v>23</v>
      </c>
      <c r="D3555" t="s">
        <v>14</v>
      </c>
      <c r="E3555" t="str">
        <f>_xlfn.CONCAT(_2024[[#This Row],[Armazém]],_2024[[#This Row],[Data]])</f>
        <v>Lisbona Alcochete42</v>
      </c>
      <c r="F3555">
        <v>5157.6099999999997</v>
      </c>
      <c r="G3555">
        <v>19207.66</v>
      </c>
      <c r="H3555" s="3">
        <f>INT((MONTH(_2024[[#This Row],[Semana n º Data]])-1)/3)+1</f>
        <v>4</v>
      </c>
    </row>
    <row r="3556" spans="1:8" x14ac:dyDescent="0.25">
      <c r="A3556" t="s">
        <v>309</v>
      </c>
      <c r="B3556">
        <f>+WEEKNUM(_2024[[#This Row],[Semana n º Data]],2)</f>
        <v>42</v>
      </c>
      <c r="C3556">
        <v>29</v>
      </c>
      <c r="D3556" t="s">
        <v>2</v>
      </c>
      <c r="E3556" t="str">
        <f>_xlfn.CONCAT(_2024[[#This Row],[Armazém]],_2024[[#This Row],[Data]])</f>
        <v>Almancil Outlet42</v>
      </c>
      <c r="F3556">
        <v>1594.52</v>
      </c>
      <c r="G3556">
        <v>18435.57</v>
      </c>
      <c r="H3556" s="3">
        <f>INT((MONTH(_2024[[#This Row],[Semana n º Data]])-1)/3)+1</f>
        <v>4</v>
      </c>
    </row>
    <row r="3557" spans="1:8" x14ac:dyDescent="0.25">
      <c r="A3557" t="s">
        <v>309</v>
      </c>
      <c r="B3557">
        <f>+WEEKNUM(_2024[[#This Row],[Semana n º Data]],2)</f>
        <v>42</v>
      </c>
      <c r="C3557">
        <v>30</v>
      </c>
      <c r="D3557" t="s">
        <v>6</v>
      </c>
      <c r="E3557" t="str">
        <f>_xlfn.CONCAT(_2024[[#This Row],[Armazém]],_2024[[#This Row],[Data]])</f>
        <v>Lisboa CC Amoreiras42</v>
      </c>
      <c r="F3557">
        <v>3261.12</v>
      </c>
      <c r="G3557">
        <v>23984.33</v>
      </c>
      <c r="H3557" s="3">
        <f>INT((MONTH(_2024[[#This Row],[Semana n º Data]])-1)/3)+1</f>
        <v>4</v>
      </c>
    </row>
    <row r="3558" spans="1:8" x14ac:dyDescent="0.25">
      <c r="A3558" t="s">
        <v>310</v>
      </c>
      <c r="B3558">
        <f>+WEEKNUM(_2024[[#This Row],[Semana n º Data]],2)</f>
        <v>43</v>
      </c>
      <c r="C3558">
        <v>20</v>
      </c>
      <c r="D3558" t="s">
        <v>4</v>
      </c>
      <c r="E3558" t="str">
        <f>_xlfn.CONCAT(_2024[[#This Row],[Armazém]],_2024[[#This Row],[Data]])</f>
        <v>Coimbra CC Dolce Vita43</v>
      </c>
      <c r="F3558">
        <v>1631.46</v>
      </c>
      <c r="G3558">
        <v>18727.45</v>
      </c>
      <c r="H3558" s="3">
        <f>INT((MONTH(_2024[[#This Row],[Semana n º Data]])-1)/3)+1</f>
        <v>4</v>
      </c>
    </row>
    <row r="3559" spans="1:8" x14ac:dyDescent="0.25">
      <c r="A3559" t="s">
        <v>310</v>
      </c>
      <c r="B3559">
        <f>+WEEKNUM(_2024[[#This Row],[Semana n º Data]],2)</f>
        <v>43</v>
      </c>
      <c r="C3559">
        <v>24</v>
      </c>
      <c r="D3559" t="s">
        <v>10</v>
      </c>
      <c r="E3559" t="str">
        <f>_xlfn.CONCAT(_2024[[#This Row],[Armazém]],_2024[[#This Row],[Data]])</f>
        <v>Madeira Funchal CC La43</v>
      </c>
      <c r="F3559">
        <v>1426.29</v>
      </c>
      <c r="G3559">
        <v>12025.68</v>
      </c>
      <c r="H3559" s="3">
        <f>INT((MONTH(_2024[[#This Row],[Semana n º Data]])-1)/3)+1</f>
        <v>4</v>
      </c>
    </row>
    <row r="3560" spans="1:8" x14ac:dyDescent="0.25">
      <c r="A3560" t="s">
        <v>310</v>
      </c>
      <c r="B3560">
        <f>+WEEKNUM(_2024[[#This Row],[Semana n º Data]],2)</f>
        <v>43</v>
      </c>
      <c r="C3560">
        <v>22</v>
      </c>
      <c r="D3560" t="s">
        <v>5</v>
      </c>
      <c r="E3560" t="str">
        <f>_xlfn.CONCAT(_2024[[#This Row],[Armazém]],_2024[[#This Row],[Data]])</f>
        <v>Faro CC Forum Algarve43</v>
      </c>
      <c r="F3560">
        <v>865.34</v>
      </c>
      <c r="G3560">
        <v>10463.43</v>
      </c>
      <c r="H3560" s="3">
        <f>INT((MONTH(_2024[[#This Row],[Semana n º Data]])-1)/3)+1</f>
        <v>4</v>
      </c>
    </row>
    <row r="3561" spans="1:8" x14ac:dyDescent="0.25">
      <c r="A3561" t="s">
        <v>310</v>
      </c>
      <c r="B3561">
        <f>+WEEKNUM(_2024[[#This Row],[Semana n º Data]],2)</f>
        <v>43</v>
      </c>
      <c r="C3561">
        <v>26</v>
      </c>
      <c r="D3561" t="s">
        <v>13</v>
      </c>
      <c r="E3561" t="str">
        <f>_xlfn.CONCAT(_2024[[#This Row],[Armazém]],_2024[[#This Row],[Data]])</f>
        <v>Porto CC Norte Shopping43</v>
      </c>
      <c r="F3561">
        <v>2435.9899999999998</v>
      </c>
      <c r="G3561">
        <v>43193.41</v>
      </c>
      <c r="H3561" s="3">
        <f>INT((MONTH(_2024[[#This Row],[Semana n º Data]])-1)/3)+1</f>
        <v>4</v>
      </c>
    </row>
    <row r="3562" spans="1:8" x14ac:dyDescent="0.25">
      <c r="A3562" t="s">
        <v>310</v>
      </c>
      <c r="B3562">
        <f>+WEEKNUM(_2024[[#This Row],[Semana n º Data]],2)</f>
        <v>43</v>
      </c>
      <c r="C3562">
        <v>21</v>
      </c>
      <c r="D3562" t="s">
        <v>7</v>
      </c>
      <c r="E3562" t="str">
        <f>_xlfn.CONCAT(_2024[[#This Row],[Armazém]],_2024[[#This Row],[Data]])</f>
        <v>Lisboa CC Colombo43</v>
      </c>
      <c r="F3562">
        <v>4621.13</v>
      </c>
      <c r="G3562">
        <v>43502.38</v>
      </c>
      <c r="H3562" s="3">
        <f>INT((MONTH(_2024[[#This Row],[Semana n º Data]])-1)/3)+1</f>
        <v>4</v>
      </c>
    </row>
    <row r="3563" spans="1:8" x14ac:dyDescent="0.25">
      <c r="A3563" t="s">
        <v>310</v>
      </c>
      <c r="B3563">
        <f>+WEEKNUM(_2024[[#This Row],[Semana n º Data]],2)</f>
        <v>43</v>
      </c>
      <c r="C3563">
        <v>18</v>
      </c>
      <c r="D3563" t="s">
        <v>12</v>
      </c>
      <c r="E3563" t="str">
        <f>_xlfn.CONCAT(_2024[[#This Row],[Armazém]],_2024[[#This Row],[Data]])</f>
        <v>Porto Aeroporto43</v>
      </c>
      <c r="F3563">
        <v>1988.4</v>
      </c>
      <c r="G3563">
        <v>17670.349999999999</v>
      </c>
      <c r="H3563" s="3">
        <f>INT((MONTH(_2024[[#This Row],[Semana n º Data]])-1)/3)+1</f>
        <v>4</v>
      </c>
    </row>
    <row r="3564" spans="1:8" x14ac:dyDescent="0.25">
      <c r="A3564" t="s">
        <v>310</v>
      </c>
      <c r="B3564">
        <f>+WEEKNUM(_2024[[#This Row],[Semana n º Data]],2)</f>
        <v>43</v>
      </c>
      <c r="C3564">
        <v>27</v>
      </c>
      <c r="D3564" t="s">
        <v>11</v>
      </c>
      <c r="E3564" t="str">
        <f>_xlfn.CONCAT(_2024[[#This Row],[Armazém]],_2024[[#This Row],[Data]])</f>
        <v>Oeiras C.C. Parque Oeiras43</v>
      </c>
      <c r="F3564">
        <v>732.19</v>
      </c>
      <c r="G3564">
        <v>21655.88</v>
      </c>
      <c r="H3564" s="3">
        <f>INT((MONTH(_2024[[#This Row],[Semana n º Data]])-1)/3)+1</f>
        <v>4</v>
      </c>
    </row>
    <row r="3565" spans="1:8" x14ac:dyDescent="0.25">
      <c r="A3565" t="s">
        <v>310</v>
      </c>
      <c r="B3565">
        <f>+WEEKNUM(_2024[[#This Row],[Semana n º Data]],2)</f>
        <v>43</v>
      </c>
      <c r="C3565">
        <v>19</v>
      </c>
      <c r="D3565" t="s">
        <v>3</v>
      </c>
      <c r="E3565" t="str">
        <f>_xlfn.CONCAT(_2024[[#This Row],[Armazém]],_2024[[#This Row],[Data]])</f>
        <v>Braga43</v>
      </c>
      <c r="F3565">
        <v>1529.05</v>
      </c>
      <c r="G3565">
        <v>11190.52</v>
      </c>
      <c r="H3565" s="3">
        <f>INT((MONTH(_2024[[#This Row],[Semana n º Data]])-1)/3)+1</f>
        <v>4</v>
      </c>
    </row>
    <row r="3566" spans="1:8" x14ac:dyDescent="0.25">
      <c r="A3566" t="s">
        <v>310</v>
      </c>
      <c r="B3566">
        <f>+WEEKNUM(_2024[[#This Row],[Semana n º Data]],2)</f>
        <v>43</v>
      </c>
      <c r="C3566">
        <v>28</v>
      </c>
      <c r="D3566" t="s">
        <v>9</v>
      </c>
      <c r="E3566" t="str">
        <f>_xlfn.CONCAT(_2024[[#This Row],[Armazém]],_2024[[#This Row],[Data]])</f>
        <v>Lisbona Praca Dom Pedro43</v>
      </c>
      <c r="F3566">
        <v>2644.7</v>
      </c>
      <c r="G3566">
        <v>20114.97</v>
      </c>
      <c r="H3566" s="3">
        <f>INT((MONTH(_2024[[#This Row],[Semana n º Data]])-1)/3)+1</f>
        <v>4</v>
      </c>
    </row>
    <row r="3567" spans="1:8" x14ac:dyDescent="0.25">
      <c r="A3567" t="s">
        <v>310</v>
      </c>
      <c r="B3567">
        <f>+WEEKNUM(_2024[[#This Row],[Semana n º Data]],2)</f>
        <v>43</v>
      </c>
      <c r="C3567">
        <v>23</v>
      </c>
      <c r="D3567" t="s">
        <v>14</v>
      </c>
      <c r="E3567" t="str">
        <f>_xlfn.CONCAT(_2024[[#This Row],[Armazém]],_2024[[#This Row],[Data]])</f>
        <v>Lisbona Alcochete43</v>
      </c>
      <c r="F3567">
        <v>1575.06</v>
      </c>
      <c r="G3567">
        <v>27706.73</v>
      </c>
      <c r="H3567" s="3">
        <f>INT((MONTH(_2024[[#This Row],[Semana n º Data]])-1)/3)+1</f>
        <v>4</v>
      </c>
    </row>
    <row r="3568" spans="1:8" x14ac:dyDescent="0.25">
      <c r="A3568" t="s">
        <v>310</v>
      </c>
      <c r="B3568">
        <f>+WEEKNUM(_2024[[#This Row],[Semana n º Data]],2)</f>
        <v>43</v>
      </c>
      <c r="C3568">
        <v>29</v>
      </c>
      <c r="D3568" t="s">
        <v>2</v>
      </c>
      <c r="E3568" t="str">
        <f>_xlfn.CONCAT(_2024[[#This Row],[Armazém]],_2024[[#This Row],[Data]])</f>
        <v>Almancil Outlet43</v>
      </c>
      <c r="F3568">
        <v>715</v>
      </c>
      <c r="G3568">
        <v>18038.240000000002</v>
      </c>
      <c r="H3568" s="3">
        <f>INT((MONTH(_2024[[#This Row],[Semana n º Data]])-1)/3)+1</f>
        <v>4</v>
      </c>
    </row>
    <row r="3569" spans="1:8" x14ac:dyDescent="0.25">
      <c r="A3569" t="s">
        <v>310</v>
      </c>
      <c r="B3569">
        <f>+WEEKNUM(_2024[[#This Row],[Semana n º Data]],2)</f>
        <v>43</v>
      </c>
      <c r="C3569">
        <v>30</v>
      </c>
      <c r="D3569" t="s">
        <v>6</v>
      </c>
      <c r="E3569" t="str">
        <f>_xlfn.CONCAT(_2024[[#This Row],[Armazém]],_2024[[#This Row],[Data]])</f>
        <v>Lisboa CC Amoreiras43</v>
      </c>
      <c r="F3569">
        <v>2215.2199999999998</v>
      </c>
      <c r="G3569">
        <v>23339.98</v>
      </c>
      <c r="H3569" s="3">
        <f>INT((MONTH(_2024[[#This Row],[Semana n º Data]])-1)/3)+1</f>
        <v>4</v>
      </c>
    </row>
    <row r="3570" spans="1:8" x14ac:dyDescent="0.25">
      <c r="A3570" t="s">
        <v>311</v>
      </c>
      <c r="B3570">
        <f>+WEEKNUM(_2024[[#This Row],[Semana n º Data]],2)</f>
        <v>43</v>
      </c>
      <c r="C3570">
        <v>20</v>
      </c>
      <c r="D3570" t="s">
        <v>4</v>
      </c>
      <c r="E3570" t="str">
        <f>_xlfn.CONCAT(_2024[[#This Row],[Armazém]],_2024[[#This Row],[Data]])</f>
        <v>Coimbra CC Dolce Vita43</v>
      </c>
      <c r="F3570">
        <v>818.53</v>
      </c>
      <c r="G3570">
        <v>18727.45</v>
      </c>
      <c r="H3570" s="3">
        <f>INT((MONTH(_2024[[#This Row],[Semana n º Data]])-1)/3)+1</f>
        <v>4</v>
      </c>
    </row>
    <row r="3571" spans="1:8" x14ac:dyDescent="0.25">
      <c r="A3571" t="s">
        <v>311</v>
      </c>
      <c r="B3571">
        <f>+WEEKNUM(_2024[[#This Row],[Semana n º Data]],2)</f>
        <v>43</v>
      </c>
      <c r="C3571">
        <v>24</v>
      </c>
      <c r="D3571" t="s">
        <v>10</v>
      </c>
      <c r="E3571" t="str">
        <f>_xlfn.CONCAT(_2024[[#This Row],[Armazém]],_2024[[#This Row],[Data]])</f>
        <v>Madeira Funchal CC La43</v>
      </c>
      <c r="F3571">
        <v>2213.8200000000002</v>
      </c>
      <c r="G3571">
        <v>12025.68</v>
      </c>
      <c r="H3571" s="3">
        <f>INT((MONTH(_2024[[#This Row],[Semana n º Data]])-1)/3)+1</f>
        <v>4</v>
      </c>
    </row>
    <row r="3572" spans="1:8" x14ac:dyDescent="0.25">
      <c r="A3572" t="s">
        <v>311</v>
      </c>
      <c r="B3572">
        <f>+WEEKNUM(_2024[[#This Row],[Semana n º Data]],2)</f>
        <v>43</v>
      </c>
      <c r="C3572">
        <v>21</v>
      </c>
      <c r="D3572" t="s">
        <v>7</v>
      </c>
      <c r="E3572" t="str">
        <f>_xlfn.CONCAT(_2024[[#This Row],[Armazém]],_2024[[#This Row],[Data]])</f>
        <v>Lisboa CC Colombo43</v>
      </c>
      <c r="F3572">
        <v>3491</v>
      </c>
      <c r="G3572">
        <v>43502.38</v>
      </c>
      <c r="H3572" s="3">
        <f>INT((MONTH(_2024[[#This Row],[Semana n º Data]])-1)/3)+1</f>
        <v>4</v>
      </c>
    </row>
    <row r="3573" spans="1:8" x14ac:dyDescent="0.25">
      <c r="A3573" t="s">
        <v>311</v>
      </c>
      <c r="B3573">
        <f>+WEEKNUM(_2024[[#This Row],[Semana n º Data]],2)</f>
        <v>43</v>
      </c>
      <c r="C3573">
        <v>22</v>
      </c>
      <c r="D3573" t="s">
        <v>5</v>
      </c>
      <c r="E3573" t="str">
        <f>_xlfn.CONCAT(_2024[[#This Row],[Armazém]],_2024[[#This Row],[Data]])</f>
        <v>Faro CC Forum Algarve43</v>
      </c>
      <c r="F3573">
        <v>731.64</v>
      </c>
      <c r="G3573">
        <v>10463.43</v>
      </c>
      <c r="H3573" s="3">
        <f>INT((MONTH(_2024[[#This Row],[Semana n º Data]])-1)/3)+1</f>
        <v>4</v>
      </c>
    </row>
    <row r="3574" spans="1:8" x14ac:dyDescent="0.25">
      <c r="A3574" t="s">
        <v>311</v>
      </c>
      <c r="B3574">
        <f>+WEEKNUM(_2024[[#This Row],[Semana n º Data]],2)</f>
        <v>43</v>
      </c>
      <c r="C3574">
        <v>26</v>
      </c>
      <c r="D3574" t="s">
        <v>13</v>
      </c>
      <c r="E3574" t="str">
        <f>_xlfn.CONCAT(_2024[[#This Row],[Armazém]],_2024[[#This Row],[Data]])</f>
        <v>Porto CC Norte Shopping43</v>
      </c>
      <c r="F3574">
        <v>3060.75</v>
      </c>
      <c r="G3574">
        <v>43193.41</v>
      </c>
      <c r="H3574" s="3">
        <f>INT((MONTH(_2024[[#This Row],[Semana n º Data]])-1)/3)+1</f>
        <v>4</v>
      </c>
    </row>
    <row r="3575" spans="1:8" x14ac:dyDescent="0.25">
      <c r="A3575" t="s">
        <v>311</v>
      </c>
      <c r="B3575">
        <f>+WEEKNUM(_2024[[#This Row],[Semana n º Data]],2)</f>
        <v>43</v>
      </c>
      <c r="C3575">
        <v>18</v>
      </c>
      <c r="D3575" t="s">
        <v>12</v>
      </c>
      <c r="E3575" t="str">
        <f>_xlfn.CONCAT(_2024[[#This Row],[Armazém]],_2024[[#This Row],[Data]])</f>
        <v>Porto Aeroporto43</v>
      </c>
      <c r="F3575">
        <v>713.01</v>
      </c>
      <c r="G3575">
        <v>17670.349999999999</v>
      </c>
      <c r="H3575" s="3">
        <f>INT((MONTH(_2024[[#This Row],[Semana n º Data]])-1)/3)+1</f>
        <v>4</v>
      </c>
    </row>
    <row r="3576" spans="1:8" x14ac:dyDescent="0.25">
      <c r="A3576" t="s">
        <v>311</v>
      </c>
      <c r="B3576">
        <f>+WEEKNUM(_2024[[#This Row],[Semana n º Data]],2)</f>
        <v>43</v>
      </c>
      <c r="C3576">
        <v>27</v>
      </c>
      <c r="D3576" t="s">
        <v>11</v>
      </c>
      <c r="E3576" t="str">
        <f>_xlfn.CONCAT(_2024[[#This Row],[Armazém]],_2024[[#This Row],[Data]])</f>
        <v>Oeiras C.C. Parque Oeiras43</v>
      </c>
      <c r="F3576">
        <v>956.93</v>
      </c>
      <c r="G3576">
        <v>21655.88</v>
      </c>
      <c r="H3576" s="3">
        <f>INT((MONTH(_2024[[#This Row],[Semana n º Data]])-1)/3)+1</f>
        <v>4</v>
      </c>
    </row>
    <row r="3577" spans="1:8" x14ac:dyDescent="0.25">
      <c r="A3577" t="s">
        <v>311</v>
      </c>
      <c r="B3577">
        <f>+WEEKNUM(_2024[[#This Row],[Semana n º Data]],2)</f>
        <v>43</v>
      </c>
      <c r="C3577">
        <v>28</v>
      </c>
      <c r="D3577" t="s">
        <v>9</v>
      </c>
      <c r="E3577" t="str">
        <f>_xlfn.CONCAT(_2024[[#This Row],[Armazém]],_2024[[#This Row],[Data]])</f>
        <v>Lisbona Praca Dom Pedro43</v>
      </c>
      <c r="F3577">
        <v>3196.3</v>
      </c>
      <c r="G3577">
        <v>20114.97</v>
      </c>
      <c r="H3577" s="3">
        <f>INT((MONTH(_2024[[#This Row],[Semana n º Data]])-1)/3)+1</f>
        <v>4</v>
      </c>
    </row>
    <row r="3578" spans="1:8" x14ac:dyDescent="0.25">
      <c r="A3578" t="s">
        <v>311</v>
      </c>
      <c r="B3578">
        <f>+WEEKNUM(_2024[[#This Row],[Semana n º Data]],2)</f>
        <v>43</v>
      </c>
      <c r="C3578">
        <v>23</v>
      </c>
      <c r="D3578" t="s">
        <v>14</v>
      </c>
      <c r="E3578" t="str">
        <f>_xlfn.CONCAT(_2024[[#This Row],[Armazém]],_2024[[#This Row],[Data]])</f>
        <v>Lisbona Alcochete43</v>
      </c>
      <c r="F3578">
        <v>1196.6099999999999</v>
      </c>
      <c r="G3578">
        <v>27706.73</v>
      </c>
      <c r="H3578" s="3">
        <f>INT((MONTH(_2024[[#This Row],[Semana n º Data]])-1)/3)+1</f>
        <v>4</v>
      </c>
    </row>
    <row r="3579" spans="1:8" x14ac:dyDescent="0.25">
      <c r="A3579" t="s">
        <v>311</v>
      </c>
      <c r="B3579">
        <f>+WEEKNUM(_2024[[#This Row],[Semana n º Data]],2)</f>
        <v>43</v>
      </c>
      <c r="C3579">
        <v>29</v>
      </c>
      <c r="D3579" t="s">
        <v>2</v>
      </c>
      <c r="E3579" t="str">
        <f>_xlfn.CONCAT(_2024[[#This Row],[Armazém]],_2024[[#This Row],[Data]])</f>
        <v>Almancil Outlet43</v>
      </c>
      <c r="F3579">
        <v>999.35</v>
      </c>
      <c r="G3579">
        <v>18038.240000000002</v>
      </c>
      <c r="H3579" s="3">
        <f>INT((MONTH(_2024[[#This Row],[Semana n º Data]])-1)/3)+1</f>
        <v>4</v>
      </c>
    </row>
    <row r="3580" spans="1:8" x14ac:dyDescent="0.25">
      <c r="A3580" t="s">
        <v>311</v>
      </c>
      <c r="B3580">
        <f>+WEEKNUM(_2024[[#This Row],[Semana n º Data]],2)</f>
        <v>43</v>
      </c>
      <c r="C3580">
        <v>30</v>
      </c>
      <c r="D3580" t="s">
        <v>6</v>
      </c>
      <c r="E3580" t="str">
        <f>_xlfn.CONCAT(_2024[[#This Row],[Armazém]],_2024[[#This Row],[Data]])</f>
        <v>Lisboa CC Amoreiras43</v>
      </c>
      <c r="F3580">
        <v>1228.28</v>
      </c>
      <c r="G3580">
        <v>23339.98</v>
      </c>
      <c r="H3580" s="3">
        <f>INT((MONTH(_2024[[#This Row],[Semana n º Data]])-1)/3)+1</f>
        <v>4</v>
      </c>
    </row>
    <row r="3581" spans="1:8" x14ac:dyDescent="0.25">
      <c r="A3581" t="s">
        <v>311</v>
      </c>
      <c r="B3581">
        <f>+WEEKNUM(_2024[[#This Row],[Semana n º Data]],2)</f>
        <v>43</v>
      </c>
      <c r="C3581">
        <v>19</v>
      </c>
      <c r="D3581" t="s">
        <v>3</v>
      </c>
      <c r="E3581" t="str">
        <f>_xlfn.CONCAT(_2024[[#This Row],[Armazém]],_2024[[#This Row],[Data]])</f>
        <v>Braga43</v>
      </c>
      <c r="F3581">
        <v>1198.08</v>
      </c>
      <c r="G3581">
        <v>11190.52</v>
      </c>
      <c r="H3581" s="3">
        <f>INT((MONTH(_2024[[#This Row],[Semana n º Data]])-1)/3)+1</f>
        <v>4</v>
      </c>
    </row>
    <row r="3582" spans="1:8" x14ac:dyDescent="0.25">
      <c r="A3582" t="s">
        <v>312</v>
      </c>
      <c r="B3582">
        <f>+WEEKNUM(_2024[[#This Row],[Semana n º Data]],2)</f>
        <v>43</v>
      </c>
      <c r="C3582">
        <v>20</v>
      </c>
      <c r="D3582" t="s">
        <v>4</v>
      </c>
      <c r="E3582" t="str">
        <f>_xlfn.CONCAT(_2024[[#This Row],[Armazém]],_2024[[#This Row],[Data]])</f>
        <v>Coimbra CC Dolce Vita43</v>
      </c>
      <c r="F3582">
        <v>1870.65</v>
      </c>
      <c r="G3582">
        <v>18727.45</v>
      </c>
      <c r="H3582" s="3">
        <f>INT((MONTH(_2024[[#This Row],[Semana n º Data]])-1)/3)+1</f>
        <v>4</v>
      </c>
    </row>
    <row r="3583" spans="1:8" x14ac:dyDescent="0.25">
      <c r="A3583" t="s">
        <v>312</v>
      </c>
      <c r="B3583">
        <f>+WEEKNUM(_2024[[#This Row],[Semana n º Data]],2)</f>
        <v>43</v>
      </c>
      <c r="C3583">
        <v>24</v>
      </c>
      <c r="D3583" t="s">
        <v>10</v>
      </c>
      <c r="E3583" t="str">
        <f>_xlfn.CONCAT(_2024[[#This Row],[Armazém]],_2024[[#This Row],[Data]])</f>
        <v>Madeira Funchal CC La43</v>
      </c>
      <c r="F3583">
        <v>1614.85</v>
      </c>
      <c r="G3583">
        <v>12025.68</v>
      </c>
      <c r="H3583" s="3">
        <f>INT((MONTH(_2024[[#This Row],[Semana n º Data]])-1)/3)+1</f>
        <v>4</v>
      </c>
    </row>
    <row r="3584" spans="1:8" x14ac:dyDescent="0.25">
      <c r="A3584" t="s">
        <v>312</v>
      </c>
      <c r="B3584">
        <f>+WEEKNUM(_2024[[#This Row],[Semana n º Data]],2)</f>
        <v>43</v>
      </c>
      <c r="C3584">
        <v>21</v>
      </c>
      <c r="D3584" t="s">
        <v>7</v>
      </c>
      <c r="E3584" t="str">
        <f>_xlfn.CONCAT(_2024[[#This Row],[Armazém]],_2024[[#This Row],[Data]])</f>
        <v>Lisboa CC Colombo43</v>
      </c>
      <c r="F3584">
        <v>1803.94</v>
      </c>
      <c r="G3584">
        <v>43502.38</v>
      </c>
      <c r="H3584" s="3">
        <f>INT((MONTH(_2024[[#This Row],[Semana n º Data]])-1)/3)+1</f>
        <v>4</v>
      </c>
    </row>
    <row r="3585" spans="1:8" x14ac:dyDescent="0.25">
      <c r="A3585" t="s">
        <v>312</v>
      </c>
      <c r="B3585">
        <f>+WEEKNUM(_2024[[#This Row],[Semana n º Data]],2)</f>
        <v>43</v>
      </c>
      <c r="C3585">
        <v>22</v>
      </c>
      <c r="D3585" t="s">
        <v>5</v>
      </c>
      <c r="E3585" t="str">
        <f>_xlfn.CONCAT(_2024[[#This Row],[Armazém]],_2024[[#This Row],[Data]])</f>
        <v>Faro CC Forum Algarve43</v>
      </c>
      <c r="F3585">
        <v>717.28</v>
      </c>
      <c r="G3585">
        <v>10463.43</v>
      </c>
      <c r="H3585" s="3">
        <f>INT((MONTH(_2024[[#This Row],[Semana n º Data]])-1)/3)+1</f>
        <v>4</v>
      </c>
    </row>
    <row r="3586" spans="1:8" x14ac:dyDescent="0.25">
      <c r="A3586" t="s">
        <v>312</v>
      </c>
      <c r="B3586">
        <f>+WEEKNUM(_2024[[#This Row],[Semana n º Data]],2)</f>
        <v>43</v>
      </c>
      <c r="C3586">
        <v>26</v>
      </c>
      <c r="D3586" t="s">
        <v>13</v>
      </c>
      <c r="E3586" t="str">
        <f>_xlfn.CONCAT(_2024[[#This Row],[Armazém]],_2024[[#This Row],[Data]])</f>
        <v>Porto CC Norte Shopping43</v>
      </c>
      <c r="F3586">
        <v>3226.74</v>
      </c>
      <c r="G3586">
        <v>43193.41</v>
      </c>
      <c r="H3586" s="3">
        <f>INT((MONTH(_2024[[#This Row],[Semana n º Data]])-1)/3)+1</f>
        <v>4</v>
      </c>
    </row>
    <row r="3587" spans="1:8" x14ac:dyDescent="0.25">
      <c r="A3587" t="s">
        <v>312</v>
      </c>
      <c r="B3587">
        <f>+WEEKNUM(_2024[[#This Row],[Semana n º Data]],2)</f>
        <v>43</v>
      </c>
      <c r="C3587">
        <v>18</v>
      </c>
      <c r="D3587" t="s">
        <v>12</v>
      </c>
      <c r="E3587" t="str">
        <f>_xlfn.CONCAT(_2024[[#This Row],[Armazém]],_2024[[#This Row],[Data]])</f>
        <v>Porto Aeroporto43</v>
      </c>
      <c r="F3587">
        <v>1354.7</v>
      </c>
      <c r="G3587">
        <v>17670.349999999999</v>
      </c>
      <c r="H3587" s="3">
        <f>INT((MONTH(_2024[[#This Row],[Semana n º Data]])-1)/3)+1</f>
        <v>4</v>
      </c>
    </row>
    <row r="3588" spans="1:8" x14ac:dyDescent="0.25">
      <c r="A3588" t="s">
        <v>312</v>
      </c>
      <c r="B3588">
        <f>+WEEKNUM(_2024[[#This Row],[Semana n º Data]],2)</f>
        <v>43</v>
      </c>
      <c r="C3588">
        <v>27</v>
      </c>
      <c r="D3588" t="s">
        <v>11</v>
      </c>
      <c r="E3588" t="str">
        <f>_xlfn.CONCAT(_2024[[#This Row],[Armazém]],_2024[[#This Row],[Data]])</f>
        <v>Oeiras C.C. Parque Oeiras43</v>
      </c>
      <c r="F3588">
        <v>1049.27</v>
      </c>
      <c r="G3588">
        <v>21655.88</v>
      </c>
      <c r="H3588" s="3">
        <f>INT((MONTH(_2024[[#This Row],[Semana n º Data]])-1)/3)+1</f>
        <v>4</v>
      </c>
    </row>
    <row r="3589" spans="1:8" x14ac:dyDescent="0.25">
      <c r="A3589" t="s">
        <v>312</v>
      </c>
      <c r="B3589">
        <f>+WEEKNUM(_2024[[#This Row],[Semana n º Data]],2)</f>
        <v>43</v>
      </c>
      <c r="C3589">
        <v>28</v>
      </c>
      <c r="D3589" t="s">
        <v>9</v>
      </c>
      <c r="E3589" t="str">
        <f>_xlfn.CONCAT(_2024[[#This Row],[Armazém]],_2024[[#This Row],[Data]])</f>
        <v>Lisbona Praca Dom Pedro43</v>
      </c>
      <c r="F3589">
        <v>2050.09</v>
      </c>
      <c r="G3589">
        <v>20114.97</v>
      </c>
      <c r="H3589" s="3">
        <f>INT((MONTH(_2024[[#This Row],[Semana n º Data]])-1)/3)+1</f>
        <v>4</v>
      </c>
    </row>
    <row r="3590" spans="1:8" x14ac:dyDescent="0.25">
      <c r="A3590" t="s">
        <v>312</v>
      </c>
      <c r="B3590">
        <f>+WEEKNUM(_2024[[#This Row],[Semana n º Data]],2)</f>
        <v>43</v>
      </c>
      <c r="C3590">
        <v>23</v>
      </c>
      <c r="D3590" t="s">
        <v>14</v>
      </c>
      <c r="E3590" t="str">
        <f>_xlfn.CONCAT(_2024[[#This Row],[Armazém]],_2024[[#This Row],[Data]])</f>
        <v>Lisbona Alcochete43</v>
      </c>
      <c r="F3590">
        <v>1239.1300000000001</v>
      </c>
      <c r="G3590">
        <v>27706.73</v>
      </c>
      <c r="H3590" s="3">
        <f>INT((MONTH(_2024[[#This Row],[Semana n º Data]])-1)/3)+1</f>
        <v>4</v>
      </c>
    </row>
    <row r="3591" spans="1:8" x14ac:dyDescent="0.25">
      <c r="A3591" t="s">
        <v>312</v>
      </c>
      <c r="B3591">
        <f>+WEEKNUM(_2024[[#This Row],[Semana n º Data]],2)</f>
        <v>43</v>
      </c>
      <c r="C3591">
        <v>29</v>
      </c>
      <c r="D3591" t="s">
        <v>2</v>
      </c>
      <c r="E3591" t="str">
        <f>_xlfn.CONCAT(_2024[[#This Row],[Armazém]],_2024[[#This Row],[Data]])</f>
        <v>Almancil Outlet43</v>
      </c>
      <c r="F3591">
        <v>740.55</v>
      </c>
      <c r="G3591">
        <v>18038.240000000002</v>
      </c>
      <c r="H3591" s="3">
        <f>INT((MONTH(_2024[[#This Row],[Semana n º Data]])-1)/3)+1</f>
        <v>4</v>
      </c>
    </row>
    <row r="3592" spans="1:8" x14ac:dyDescent="0.25">
      <c r="A3592" t="s">
        <v>312</v>
      </c>
      <c r="B3592">
        <f>+WEEKNUM(_2024[[#This Row],[Semana n º Data]],2)</f>
        <v>43</v>
      </c>
      <c r="C3592">
        <v>30</v>
      </c>
      <c r="D3592" t="s">
        <v>6</v>
      </c>
      <c r="E3592" t="str">
        <f>_xlfn.CONCAT(_2024[[#This Row],[Armazém]],_2024[[#This Row],[Data]])</f>
        <v>Lisboa CC Amoreiras43</v>
      </c>
      <c r="F3592">
        <v>2096.33</v>
      </c>
      <c r="G3592">
        <v>23339.98</v>
      </c>
      <c r="H3592" s="3">
        <f>INT((MONTH(_2024[[#This Row],[Semana n º Data]])-1)/3)+1</f>
        <v>4</v>
      </c>
    </row>
    <row r="3593" spans="1:8" x14ac:dyDescent="0.25">
      <c r="A3593" t="s">
        <v>312</v>
      </c>
      <c r="B3593">
        <f>+WEEKNUM(_2024[[#This Row],[Semana n º Data]],2)</f>
        <v>43</v>
      </c>
      <c r="C3593">
        <v>19</v>
      </c>
      <c r="D3593" t="s">
        <v>3</v>
      </c>
      <c r="E3593" t="str">
        <f>_xlfn.CONCAT(_2024[[#This Row],[Armazém]],_2024[[#This Row],[Data]])</f>
        <v>Braga43</v>
      </c>
      <c r="F3593">
        <v>1071.6500000000001</v>
      </c>
      <c r="G3593">
        <v>11190.52</v>
      </c>
      <c r="H3593" s="3">
        <f>INT((MONTH(_2024[[#This Row],[Semana n º Data]])-1)/3)+1</f>
        <v>4</v>
      </c>
    </row>
    <row r="3594" spans="1:8" x14ac:dyDescent="0.25">
      <c r="A3594" t="s">
        <v>313</v>
      </c>
      <c r="B3594">
        <f>+WEEKNUM(_2024[[#This Row],[Semana n º Data]],2)</f>
        <v>43</v>
      </c>
      <c r="C3594">
        <v>20</v>
      </c>
      <c r="D3594" t="s">
        <v>4</v>
      </c>
      <c r="E3594" t="str">
        <f>_xlfn.CONCAT(_2024[[#This Row],[Armazém]],_2024[[#This Row],[Data]])</f>
        <v>Coimbra CC Dolce Vita43</v>
      </c>
      <c r="F3594">
        <v>1266.82</v>
      </c>
      <c r="G3594">
        <v>18727.45</v>
      </c>
      <c r="H3594" s="3">
        <f>INT((MONTH(_2024[[#This Row],[Semana n º Data]])-1)/3)+1</f>
        <v>4</v>
      </c>
    </row>
    <row r="3595" spans="1:8" x14ac:dyDescent="0.25">
      <c r="A3595" t="s">
        <v>313</v>
      </c>
      <c r="B3595">
        <f>+WEEKNUM(_2024[[#This Row],[Semana n º Data]],2)</f>
        <v>43</v>
      </c>
      <c r="C3595">
        <v>24</v>
      </c>
      <c r="D3595" t="s">
        <v>10</v>
      </c>
      <c r="E3595" t="str">
        <f>_xlfn.CONCAT(_2024[[#This Row],[Armazém]],_2024[[#This Row],[Data]])</f>
        <v>Madeira Funchal CC La43</v>
      </c>
      <c r="F3595">
        <v>959.74</v>
      </c>
      <c r="G3595">
        <v>12025.68</v>
      </c>
      <c r="H3595" s="3">
        <f>INT((MONTH(_2024[[#This Row],[Semana n º Data]])-1)/3)+1</f>
        <v>4</v>
      </c>
    </row>
    <row r="3596" spans="1:8" x14ac:dyDescent="0.25">
      <c r="A3596" t="s">
        <v>313</v>
      </c>
      <c r="B3596">
        <f>+WEEKNUM(_2024[[#This Row],[Semana n º Data]],2)</f>
        <v>43</v>
      </c>
      <c r="C3596">
        <v>21</v>
      </c>
      <c r="D3596" t="s">
        <v>7</v>
      </c>
      <c r="E3596" t="str">
        <f>_xlfn.CONCAT(_2024[[#This Row],[Armazém]],_2024[[#This Row],[Data]])</f>
        <v>Lisboa CC Colombo43</v>
      </c>
      <c r="F3596">
        <v>1887.54</v>
      </c>
      <c r="G3596">
        <v>43502.38</v>
      </c>
      <c r="H3596" s="3">
        <f>INT((MONTH(_2024[[#This Row],[Semana n º Data]])-1)/3)+1</f>
        <v>4</v>
      </c>
    </row>
    <row r="3597" spans="1:8" x14ac:dyDescent="0.25">
      <c r="A3597" t="s">
        <v>313</v>
      </c>
      <c r="B3597">
        <f>+WEEKNUM(_2024[[#This Row],[Semana n º Data]],2)</f>
        <v>43</v>
      </c>
      <c r="C3597">
        <v>22</v>
      </c>
      <c r="D3597" t="s">
        <v>5</v>
      </c>
      <c r="E3597" t="str">
        <f>_xlfn.CONCAT(_2024[[#This Row],[Armazém]],_2024[[#This Row],[Data]])</f>
        <v>Faro CC Forum Algarve43</v>
      </c>
      <c r="F3597">
        <v>1347.28</v>
      </c>
      <c r="G3597">
        <v>10463.43</v>
      </c>
      <c r="H3597" s="3">
        <f>INT((MONTH(_2024[[#This Row],[Semana n º Data]])-1)/3)+1</f>
        <v>4</v>
      </c>
    </row>
    <row r="3598" spans="1:8" x14ac:dyDescent="0.25">
      <c r="A3598" t="s">
        <v>313</v>
      </c>
      <c r="B3598">
        <f>+WEEKNUM(_2024[[#This Row],[Semana n º Data]],2)</f>
        <v>43</v>
      </c>
      <c r="C3598">
        <v>26</v>
      </c>
      <c r="D3598" t="s">
        <v>13</v>
      </c>
      <c r="E3598" t="str">
        <f>_xlfn.CONCAT(_2024[[#This Row],[Armazém]],_2024[[#This Row],[Data]])</f>
        <v>Porto CC Norte Shopping43</v>
      </c>
      <c r="F3598">
        <v>2030.81</v>
      </c>
      <c r="G3598">
        <v>43193.41</v>
      </c>
      <c r="H3598" s="3">
        <f>INT((MONTH(_2024[[#This Row],[Semana n º Data]])-1)/3)+1</f>
        <v>4</v>
      </c>
    </row>
    <row r="3599" spans="1:8" x14ac:dyDescent="0.25">
      <c r="A3599" t="s">
        <v>313</v>
      </c>
      <c r="B3599">
        <f>+WEEKNUM(_2024[[#This Row],[Semana n º Data]],2)</f>
        <v>43</v>
      </c>
      <c r="C3599">
        <v>18</v>
      </c>
      <c r="D3599" t="s">
        <v>12</v>
      </c>
      <c r="E3599" t="str">
        <f>_xlfn.CONCAT(_2024[[#This Row],[Armazém]],_2024[[#This Row],[Data]])</f>
        <v>Porto Aeroporto43</v>
      </c>
      <c r="F3599">
        <v>1662.7</v>
      </c>
      <c r="G3599">
        <v>17670.349999999999</v>
      </c>
      <c r="H3599" s="3">
        <f>INT((MONTH(_2024[[#This Row],[Semana n º Data]])-1)/3)+1</f>
        <v>4</v>
      </c>
    </row>
    <row r="3600" spans="1:8" x14ac:dyDescent="0.25">
      <c r="A3600" t="s">
        <v>313</v>
      </c>
      <c r="B3600">
        <f>+WEEKNUM(_2024[[#This Row],[Semana n º Data]],2)</f>
        <v>43</v>
      </c>
      <c r="C3600">
        <v>27</v>
      </c>
      <c r="D3600" t="s">
        <v>11</v>
      </c>
      <c r="E3600" t="str">
        <f>_xlfn.CONCAT(_2024[[#This Row],[Armazém]],_2024[[#This Row],[Data]])</f>
        <v>Oeiras C.C. Parque Oeiras43</v>
      </c>
      <c r="F3600">
        <v>1348.36</v>
      </c>
      <c r="G3600">
        <v>21655.88</v>
      </c>
      <c r="H3600" s="3">
        <f>INT((MONTH(_2024[[#This Row],[Semana n º Data]])-1)/3)+1</f>
        <v>4</v>
      </c>
    </row>
    <row r="3601" spans="1:8" x14ac:dyDescent="0.25">
      <c r="A3601" t="s">
        <v>313</v>
      </c>
      <c r="B3601">
        <f>+WEEKNUM(_2024[[#This Row],[Semana n º Data]],2)</f>
        <v>43</v>
      </c>
      <c r="C3601">
        <v>28</v>
      </c>
      <c r="D3601" t="s">
        <v>9</v>
      </c>
      <c r="E3601" t="str">
        <f>_xlfn.CONCAT(_2024[[#This Row],[Armazém]],_2024[[#This Row],[Data]])</f>
        <v>Lisbona Praca Dom Pedro43</v>
      </c>
      <c r="F3601">
        <v>2115.3200000000002</v>
      </c>
      <c r="G3601">
        <v>20114.97</v>
      </c>
      <c r="H3601" s="3">
        <f>INT((MONTH(_2024[[#This Row],[Semana n º Data]])-1)/3)+1</f>
        <v>4</v>
      </c>
    </row>
    <row r="3602" spans="1:8" x14ac:dyDescent="0.25">
      <c r="A3602" t="s">
        <v>313</v>
      </c>
      <c r="B3602">
        <f>+WEEKNUM(_2024[[#This Row],[Semana n º Data]],2)</f>
        <v>43</v>
      </c>
      <c r="C3602">
        <v>23</v>
      </c>
      <c r="D3602" t="s">
        <v>14</v>
      </c>
      <c r="E3602" t="str">
        <f>_xlfn.CONCAT(_2024[[#This Row],[Armazém]],_2024[[#This Row],[Data]])</f>
        <v>Lisbona Alcochete43</v>
      </c>
      <c r="F3602">
        <v>2943.35</v>
      </c>
      <c r="G3602">
        <v>27706.73</v>
      </c>
      <c r="H3602" s="3">
        <f>INT((MONTH(_2024[[#This Row],[Semana n º Data]])-1)/3)+1</f>
        <v>4</v>
      </c>
    </row>
    <row r="3603" spans="1:8" x14ac:dyDescent="0.25">
      <c r="A3603" t="s">
        <v>313</v>
      </c>
      <c r="B3603">
        <f>+WEEKNUM(_2024[[#This Row],[Semana n º Data]],2)</f>
        <v>43</v>
      </c>
      <c r="C3603">
        <v>29</v>
      </c>
      <c r="D3603" t="s">
        <v>2</v>
      </c>
      <c r="E3603" t="str">
        <f>_xlfn.CONCAT(_2024[[#This Row],[Armazém]],_2024[[#This Row],[Data]])</f>
        <v>Almancil Outlet43</v>
      </c>
      <c r="F3603">
        <v>1482.64</v>
      </c>
      <c r="G3603">
        <v>18038.240000000002</v>
      </c>
      <c r="H3603" s="3">
        <f>INT((MONTH(_2024[[#This Row],[Semana n º Data]])-1)/3)+1</f>
        <v>4</v>
      </c>
    </row>
    <row r="3604" spans="1:8" x14ac:dyDescent="0.25">
      <c r="A3604" t="s">
        <v>313</v>
      </c>
      <c r="B3604">
        <f>+WEEKNUM(_2024[[#This Row],[Semana n º Data]],2)</f>
        <v>43</v>
      </c>
      <c r="C3604">
        <v>30</v>
      </c>
      <c r="D3604" t="s">
        <v>6</v>
      </c>
      <c r="E3604" t="str">
        <f>_xlfn.CONCAT(_2024[[#This Row],[Armazém]],_2024[[#This Row],[Data]])</f>
        <v>Lisboa CC Amoreiras43</v>
      </c>
      <c r="F3604">
        <v>1729.29</v>
      </c>
      <c r="G3604">
        <v>23339.98</v>
      </c>
      <c r="H3604" s="3">
        <f>INT((MONTH(_2024[[#This Row],[Semana n º Data]])-1)/3)+1</f>
        <v>4</v>
      </c>
    </row>
    <row r="3605" spans="1:8" x14ac:dyDescent="0.25">
      <c r="A3605" t="s">
        <v>313</v>
      </c>
      <c r="B3605">
        <f>+WEEKNUM(_2024[[#This Row],[Semana n º Data]],2)</f>
        <v>43</v>
      </c>
      <c r="C3605">
        <v>19</v>
      </c>
      <c r="D3605" t="s">
        <v>3</v>
      </c>
      <c r="E3605" t="str">
        <f>_xlfn.CONCAT(_2024[[#This Row],[Armazém]],_2024[[#This Row],[Data]])</f>
        <v>Braga43</v>
      </c>
      <c r="F3605">
        <v>787.19</v>
      </c>
      <c r="G3605">
        <v>11190.52</v>
      </c>
      <c r="H3605" s="3">
        <f>INT((MONTH(_2024[[#This Row],[Semana n º Data]])-1)/3)+1</f>
        <v>4</v>
      </c>
    </row>
    <row r="3606" spans="1:8" x14ac:dyDescent="0.25">
      <c r="A3606" t="s">
        <v>314</v>
      </c>
      <c r="B3606">
        <f>+WEEKNUM(_2024[[#This Row],[Semana n º Data]],2)</f>
        <v>43</v>
      </c>
      <c r="C3606">
        <v>20</v>
      </c>
      <c r="D3606" t="s">
        <v>4</v>
      </c>
      <c r="E3606" t="str">
        <f>_xlfn.CONCAT(_2024[[#This Row],[Armazém]],_2024[[#This Row],[Data]])</f>
        <v>Coimbra CC Dolce Vita43</v>
      </c>
      <c r="F3606">
        <v>2493.06</v>
      </c>
      <c r="G3606">
        <v>18727.45</v>
      </c>
      <c r="H3606" s="3">
        <f>INT((MONTH(_2024[[#This Row],[Semana n º Data]])-1)/3)+1</f>
        <v>4</v>
      </c>
    </row>
    <row r="3607" spans="1:8" x14ac:dyDescent="0.25">
      <c r="A3607" t="s">
        <v>314</v>
      </c>
      <c r="B3607">
        <f>+WEEKNUM(_2024[[#This Row],[Semana n º Data]],2)</f>
        <v>43</v>
      </c>
      <c r="C3607">
        <v>24</v>
      </c>
      <c r="D3607" t="s">
        <v>10</v>
      </c>
      <c r="E3607" t="str">
        <f>_xlfn.CONCAT(_2024[[#This Row],[Armazém]],_2024[[#This Row],[Data]])</f>
        <v>Madeira Funchal CC La43</v>
      </c>
      <c r="F3607">
        <v>1272.6500000000001</v>
      </c>
      <c r="G3607">
        <v>12025.68</v>
      </c>
      <c r="H3607" s="3">
        <f>INT((MONTH(_2024[[#This Row],[Semana n º Data]])-1)/3)+1</f>
        <v>4</v>
      </c>
    </row>
    <row r="3608" spans="1:8" x14ac:dyDescent="0.25">
      <c r="A3608" t="s">
        <v>314</v>
      </c>
      <c r="B3608">
        <f>+WEEKNUM(_2024[[#This Row],[Semana n º Data]],2)</f>
        <v>43</v>
      </c>
      <c r="C3608">
        <v>21</v>
      </c>
      <c r="D3608" t="s">
        <v>7</v>
      </c>
      <c r="E3608" t="str">
        <f>_xlfn.CONCAT(_2024[[#This Row],[Armazém]],_2024[[#This Row],[Data]])</f>
        <v>Lisboa CC Colombo43</v>
      </c>
      <c r="F3608">
        <v>3801.99</v>
      </c>
      <c r="G3608">
        <v>43502.38</v>
      </c>
      <c r="H3608" s="3">
        <f>INT((MONTH(_2024[[#This Row],[Semana n º Data]])-1)/3)+1</f>
        <v>4</v>
      </c>
    </row>
    <row r="3609" spans="1:8" x14ac:dyDescent="0.25">
      <c r="A3609" t="s">
        <v>314</v>
      </c>
      <c r="B3609">
        <f>+WEEKNUM(_2024[[#This Row],[Semana n º Data]],2)</f>
        <v>43</v>
      </c>
      <c r="C3609">
        <v>22</v>
      </c>
      <c r="D3609" t="s">
        <v>5</v>
      </c>
      <c r="E3609" t="str">
        <f>_xlfn.CONCAT(_2024[[#This Row],[Armazém]],_2024[[#This Row],[Data]])</f>
        <v>Faro CC Forum Algarve43</v>
      </c>
      <c r="F3609">
        <v>923.73</v>
      </c>
      <c r="G3609">
        <v>10463.43</v>
      </c>
      <c r="H3609" s="3">
        <f>INT((MONTH(_2024[[#This Row],[Semana n º Data]])-1)/3)+1</f>
        <v>4</v>
      </c>
    </row>
    <row r="3610" spans="1:8" x14ac:dyDescent="0.25">
      <c r="A3610" t="s">
        <v>314</v>
      </c>
      <c r="B3610">
        <f>+WEEKNUM(_2024[[#This Row],[Semana n º Data]],2)</f>
        <v>43</v>
      </c>
      <c r="C3610">
        <v>26</v>
      </c>
      <c r="D3610" t="s">
        <v>13</v>
      </c>
      <c r="E3610" t="str">
        <f>_xlfn.CONCAT(_2024[[#This Row],[Armazém]],_2024[[#This Row],[Data]])</f>
        <v>Porto CC Norte Shopping43</v>
      </c>
      <c r="F3610">
        <v>2781.64</v>
      </c>
      <c r="G3610">
        <v>43193.41</v>
      </c>
      <c r="H3610" s="3">
        <f>INT((MONTH(_2024[[#This Row],[Semana n º Data]])-1)/3)+1</f>
        <v>4</v>
      </c>
    </row>
    <row r="3611" spans="1:8" x14ac:dyDescent="0.25">
      <c r="A3611" t="s">
        <v>314</v>
      </c>
      <c r="B3611">
        <f>+WEEKNUM(_2024[[#This Row],[Semana n º Data]],2)</f>
        <v>43</v>
      </c>
      <c r="C3611">
        <v>18</v>
      </c>
      <c r="D3611" t="s">
        <v>12</v>
      </c>
      <c r="E3611" t="str">
        <f>_xlfn.CONCAT(_2024[[#This Row],[Armazém]],_2024[[#This Row],[Data]])</f>
        <v>Porto Aeroporto43</v>
      </c>
      <c r="F3611">
        <v>1539.76</v>
      </c>
      <c r="G3611">
        <v>17670.349999999999</v>
      </c>
      <c r="H3611" s="3">
        <f>INT((MONTH(_2024[[#This Row],[Semana n º Data]])-1)/3)+1</f>
        <v>4</v>
      </c>
    </row>
    <row r="3612" spans="1:8" x14ac:dyDescent="0.25">
      <c r="A3612" t="s">
        <v>314</v>
      </c>
      <c r="B3612">
        <f>+WEEKNUM(_2024[[#This Row],[Semana n º Data]],2)</f>
        <v>43</v>
      </c>
      <c r="C3612">
        <v>27</v>
      </c>
      <c r="D3612" t="s">
        <v>11</v>
      </c>
      <c r="E3612" t="str">
        <f>_xlfn.CONCAT(_2024[[#This Row],[Armazém]],_2024[[#This Row],[Data]])</f>
        <v>Oeiras C.C. Parque Oeiras43</v>
      </c>
      <c r="F3612">
        <v>2870.75</v>
      </c>
      <c r="G3612">
        <v>21655.88</v>
      </c>
      <c r="H3612" s="3">
        <f>INT((MONTH(_2024[[#This Row],[Semana n º Data]])-1)/3)+1</f>
        <v>4</v>
      </c>
    </row>
    <row r="3613" spans="1:8" x14ac:dyDescent="0.25">
      <c r="A3613" t="s">
        <v>314</v>
      </c>
      <c r="B3613">
        <f>+WEEKNUM(_2024[[#This Row],[Semana n º Data]],2)</f>
        <v>43</v>
      </c>
      <c r="C3613">
        <v>28</v>
      </c>
      <c r="D3613" t="s">
        <v>9</v>
      </c>
      <c r="E3613" t="str">
        <f>_xlfn.CONCAT(_2024[[#This Row],[Armazém]],_2024[[#This Row],[Data]])</f>
        <v>Lisbona Praca Dom Pedro43</v>
      </c>
      <c r="F3613">
        <v>2054.9899999999998</v>
      </c>
      <c r="G3613">
        <v>20114.97</v>
      </c>
      <c r="H3613" s="3">
        <f>INT((MONTH(_2024[[#This Row],[Semana n º Data]])-1)/3)+1</f>
        <v>4</v>
      </c>
    </row>
    <row r="3614" spans="1:8" x14ac:dyDescent="0.25">
      <c r="A3614" t="s">
        <v>314</v>
      </c>
      <c r="B3614">
        <f>+WEEKNUM(_2024[[#This Row],[Semana n º Data]],2)</f>
        <v>43</v>
      </c>
      <c r="C3614">
        <v>23</v>
      </c>
      <c r="D3614" t="s">
        <v>14</v>
      </c>
      <c r="E3614" t="str">
        <f>_xlfn.CONCAT(_2024[[#This Row],[Armazém]],_2024[[#This Row],[Data]])</f>
        <v>Lisbona Alcochete43</v>
      </c>
      <c r="F3614">
        <v>2496.88</v>
      </c>
      <c r="G3614">
        <v>27706.73</v>
      </c>
      <c r="H3614" s="3">
        <f>INT((MONTH(_2024[[#This Row],[Semana n º Data]])-1)/3)+1</f>
        <v>4</v>
      </c>
    </row>
    <row r="3615" spans="1:8" x14ac:dyDescent="0.25">
      <c r="A3615" t="s">
        <v>314</v>
      </c>
      <c r="B3615">
        <f>+WEEKNUM(_2024[[#This Row],[Semana n º Data]],2)</f>
        <v>43</v>
      </c>
      <c r="C3615">
        <v>29</v>
      </c>
      <c r="D3615" t="s">
        <v>2</v>
      </c>
      <c r="E3615" t="str">
        <f>_xlfn.CONCAT(_2024[[#This Row],[Armazém]],_2024[[#This Row],[Data]])</f>
        <v>Almancil Outlet43</v>
      </c>
      <c r="F3615">
        <v>1955.86</v>
      </c>
      <c r="G3615">
        <v>18038.240000000002</v>
      </c>
      <c r="H3615" s="3">
        <f>INT((MONTH(_2024[[#This Row],[Semana n º Data]])-1)/3)+1</f>
        <v>4</v>
      </c>
    </row>
    <row r="3616" spans="1:8" x14ac:dyDescent="0.25">
      <c r="A3616" t="s">
        <v>314</v>
      </c>
      <c r="B3616">
        <f>+WEEKNUM(_2024[[#This Row],[Semana n º Data]],2)</f>
        <v>43</v>
      </c>
      <c r="C3616">
        <v>30</v>
      </c>
      <c r="D3616" t="s">
        <v>6</v>
      </c>
      <c r="E3616" t="str">
        <f>_xlfn.CONCAT(_2024[[#This Row],[Armazém]],_2024[[#This Row],[Data]])</f>
        <v>Lisboa CC Amoreiras43</v>
      </c>
      <c r="F3616">
        <v>2046.52</v>
      </c>
      <c r="G3616">
        <v>23339.98</v>
      </c>
      <c r="H3616" s="3">
        <f>INT((MONTH(_2024[[#This Row],[Semana n º Data]])-1)/3)+1</f>
        <v>4</v>
      </c>
    </row>
    <row r="3617" spans="1:8" x14ac:dyDescent="0.25">
      <c r="A3617" t="s">
        <v>314</v>
      </c>
      <c r="B3617">
        <f>+WEEKNUM(_2024[[#This Row],[Semana n º Data]],2)</f>
        <v>43</v>
      </c>
      <c r="C3617">
        <v>19</v>
      </c>
      <c r="D3617" t="s">
        <v>3</v>
      </c>
      <c r="E3617" t="str">
        <f>_xlfn.CONCAT(_2024[[#This Row],[Armazém]],_2024[[#This Row],[Data]])</f>
        <v>Braga43</v>
      </c>
      <c r="F3617">
        <v>2050.91</v>
      </c>
      <c r="G3617">
        <v>11190.52</v>
      </c>
      <c r="H3617" s="3">
        <f>INT((MONTH(_2024[[#This Row],[Semana n º Data]])-1)/3)+1</f>
        <v>4</v>
      </c>
    </row>
    <row r="3618" spans="1:8" x14ac:dyDescent="0.25">
      <c r="A3618" t="s">
        <v>315</v>
      </c>
      <c r="B3618">
        <f>+WEEKNUM(_2024[[#This Row],[Semana n º Data]],2)</f>
        <v>43</v>
      </c>
      <c r="C3618">
        <v>20</v>
      </c>
      <c r="D3618" t="s">
        <v>4</v>
      </c>
      <c r="E3618" t="str">
        <f>_xlfn.CONCAT(_2024[[#This Row],[Armazém]],_2024[[#This Row],[Data]])</f>
        <v>Coimbra CC Dolce Vita43</v>
      </c>
      <c r="F3618">
        <v>2789.39</v>
      </c>
      <c r="G3618">
        <v>18727.45</v>
      </c>
      <c r="H3618" s="3">
        <f>INT((MONTH(_2024[[#This Row],[Semana n º Data]])-1)/3)+1</f>
        <v>4</v>
      </c>
    </row>
    <row r="3619" spans="1:8" x14ac:dyDescent="0.25">
      <c r="A3619" t="s">
        <v>315</v>
      </c>
      <c r="B3619">
        <f>+WEEKNUM(_2024[[#This Row],[Semana n º Data]],2)</f>
        <v>43</v>
      </c>
      <c r="C3619">
        <v>24</v>
      </c>
      <c r="D3619" t="s">
        <v>10</v>
      </c>
      <c r="E3619" t="str">
        <f>_xlfn.CONCAT(_2024[[#This Row],[Armazém]],_2024[[#This Row],[Data]])</f>
        <v>Madeira Funchal CC La43</v>
      </c>
      <c r="F3619">
        <v>3318.7</v>
      </c>
      <c r="G3619">
        <v>12025.68</v>
      </c>
      <c r="H3619" s="3">
        <f>INT((MONTH(_2024[[#This Row],[Semana n º Data]])-1)/3)+1</f>
        <v>4</v>
      </c>
    </row>
    <row r="3620" spans="1:8" x14ac:dyDescent="0.25">
      <c r="A3620" t="s">
        <v>315</v>
      </c>
      <c r="B3620">
        <f>+WEEKNUM(_2024[[#This Row],[Semana n º Data]],2)</f>
        <v>43</v>
      </c>
      <c r="C3620">
        <v>21</v>
      </c>
      <c r="D3620" t="s">
        <v>7</v>
      </c>
      <c r="E3620" t="str">
        <f>_xlfn.CONCAT(_2024[[#This Row],[Armazém]],_2024[[#This Row],[Data]])</f>
        <v>Lisboa CC Colombo43</v>
      </c>
      <c r="F3620">
        <v>7510.17</v>
      </c>
      <c r="G3620">
        <v>43502.38</v>
      </c>
      <c r="H3620" s="3">
        <f>INT((MONTH(_2024[[#This Row],[Semana n º Data]])-1)/3)+1</f>
        <v>4</v>
      </c>
    </row>
    <row r="3621" spans="1:8" x14ac:dyDescent="0.25">
      <c r="A3621" t="s">
        <v>315</v>
      </c>
      <c r="B3621">
        <f>+WEEKNUM(_2024[[#This Row],[Semana n º Data]],2)</f>
        <v>43</v>
      </c>
      <c r="C3621">
        <v>22</v>
      </c>
      <c r="D3621" t="s">
        <v>5</v>
      </c>
      <c r="E3621" t="str">
        <f>_xlfn.CONCAT(_2024[[#This Row],[Armazém]],_2024[[#This Row],[Data]])</f>
        <v>Faro CC Forum Algarve43</v>
      </c>
      <c r="F3621">
        <v>1526.73</v>
      </c>
      <c r="G3621">
        <v>10463.43</v>
      </c>
      <c r="H3621" s="3">
        <f>INT((MONTH(_2024[[#This Row],[Semana n º Data]])-1)/3)+1</f>
        <v>4</v>
      </c>
    </row>
    <row r="3622" spans="1:8" x14ac:dyDescent="0.25">
      <c r="A3622" t="s">
        <v>315</v>
      </c>
      <c r="B3622">
        <f>+WEEKNUM(_2024[[#This Row],[Semana n º Data]],2)</f>
        <v>43</v>
      </c>
      <c r="C3622">
        <v>26</v>
      </c>
      <c r="D3622" t="s">
        <v>13</v>
      </c>
      <c r="E3622" t="str">
        <f>_xlfn.CONCAT(_2024[[#This Row],[Armazém]],_2024[[#This Row],[Data]])</f>
        <v>Porto CC Norte Shopping43</v>
      </c>
      <c r="F3622">
        <v>5349.29</v>
      </c>
      <c r="G3622">
        <v>43193.41</v>
      </c>
      <c r="H3622" s="3">
        <f>INT((MONTH(_2024[[#This Row],[Semana n º Data]])-1)/3)+1</f>
        <v>4</v>
      </c>
    </row>
    <row r="3623" spans="1:8" x14ac:dyDescent="0.25">
      <c r="A3623" t="s">
        <v>315</v>
      </c>
      <c r="B3623">
        <f>+WEEKNUM(_2024[[#This Row],[Semana n º Data]],2)</f>
        <v>43</v>
      </c>
      <c r="C3623">
        <v>18</v>
      </c>
      <c r="D3623" t="s">
        <v>12</v>
      </c>
      <c r="E3623" t="str">
        <f>_xlfn.CONCAT(_2024[[#This Row],[Armazém]],_2024[[#This Row],[Data]])</f>
        <v>Porto Aeroporto43</v>
      </c>
      <c r="F3623">
        <v>1688.24</v>
      </c>
      <c r="G3623">
        <v>17670.349999999999</v>
      </c>
      <c r="H3623" s="3">
        <f>INT((MONTH(_2024[[#This Row],[Semana n º Data]])-1)/3)+1</f>
        <v>4</v>
      </c>
    </row>
    <row r="3624" spans="1:8" x14ac:dyDescent="0.25">
      <c r="A3624" t="s">
        <v>315</v>
      </c>
      <c r="B3624">
        <f>+WEEKNUM(_2024[[#This Row],[Semana n º Data]],2)</f>
        <v>43</v>
      </c>
      <c r="C3624">
        <v>27</v>
      </c>
      <c r="D3624" t="s">
        <v>11</v>
      </c>
      <c r="E3624" t="str">
        <f>_xlfn.CONCAT(_2024[[#This Row],[Armazém]],_2024[[#This Row],[Data]])</f>
        <v>Oeiras C.C. Parque Oeiras43</v>
      </c>
      <c r="F3624">
        <v>4724.3599999999997</v>
      </c>
      <c r="G3624">
        <v>21655.88</v>
      </c>
      <c r="H3624" s="3">
        <f>INT((MONTH(_2024[[#This Row],[Semana n º Data]])-1)/3)+1</f>
        <v>4</v>
      </c>
    </row>
    <row r="3625" spans="1:8" x14ac:dyDescent="0.25">
      <c r="A3625" t="s">
        <v>315</v>
      </c>
      <c r="B3625">
        <f>+WEEKNUM(_2024[[#This Row],[Semana n º Data]],2)</f>
        <v>43</v>
      </c>
      <c r="C3625">
        <v>28</v>
      </c>
      <c r="D3625" t="s">
        <v>9</v>
      </c>
      <c r="E3625" t="str">
        <f>_xlfn.CONCAT(_2024[[#This Row],[Armazém]],_2024[[#This Row],[Data]])</f>
        <v>Lisbona Praca Dom Pedro43</v>
      </c>
      <c r="F3625">
        <v>3740.34</v>
      </c>
      <c r="G3625">
        <v>20114.97</v>
      </c>
      <c r="H3625" s="3">
        <f>INT((MONTH(_2024[[#This Row],[Semana n º Data]])-1)/3)+1</f>
        <v>4</v>
      </c>
    </row>
    <row r="3626" spans="1:8" x14ac:dyDescent="0.25">
      <c r="A3626" t="s">
        <v>315</v>
      </c>
      <c r="B3626">
        <f>+WEEKNUM(_2024[[#This Row],[Semana n º Data]],2)</f>
        <v>43</v>
      </c>
      <c r="C3626">
        <v>23</v>
      </c>
      <c r="D3626" t="s">
        <v>14</v>
      </c>
      <c r="E3626" t="str">
        <f>_xlfn.CONCAT(_2024[[#This Row],[Armazém]],_2024[[#This Row],[Data]])</f>
        <v>Lisbona Alcochete43</v>
      </c>
      <c r="F3626">
        <v>6019.24</v>
      </c>
      <c r="G3626">
        <v>27706.73</v>
      </c>
      <c r="H3626" s="3">
        <f>INT((MONTH(_2024[[#This Row],[Semana n º Data]])-1)/3)+1</f>
        <v>4</v>
      </c>
    </row>
    <row r="3627" spans="1:8" x14ac:dyDescent="0.25">
      <c r="A3627" t="s">
        <v>315</v>
      </c>
      <c r="B3627">
        <f>+WEEKNUM(_2024[[#This Row],[Semana n º Data]],2)</f>
        <v>43</v>
      </c>
      <c r="C3627">
        <v>29</v>
      </c>
      <c r="D3627" t="s">
        <v>2</v>
      </c>
      <c r="E3627" t="str">
        <f>_xlfn.CONCAT(_2024[[#This Row],[Armazém]],_2024[[#This Row],[Data]])</f>
        <v>Almancil Outlet43</v>
      </c>
      <c r="F3627">
        <v>2121.96</v>
      </c>
      <c r="G3627">
        <v>18038.240000000002</v>
      </c>
      <c r="H3627" s="3">
        <f>INT((MONTH(_2024[[#This Row],[Semana n º Data]])-1)/3)+1</f>
        <v>4</v>
      </c>
    </row>
    <row r="3628" spans="1:8" x14ac:dyDescent="0.25">
      <c r="A3628" t="s">
        <v>315</v>
      </c>
      <c r="B3628">
        <f>+WEEKNUM(_2024[[#This Row],[Semana n º Data]],2)</f>
        <v>43</v>
      </c>
      <c r="C3628">
        <v>30</v>
      </c>
      <c r="D3628" t="s">
        <v>6</v>
      </c>
      <c r="E3628" t="str">
        <f>_xlfn.CONCAT(_2024[[#This Row],[Armazém]],_2024[[#This Row],[Data]])</f>
        <v>Lisboa CC Amoreiras43</v>
      </c>
      <c r="F3628">
        <v>3227.42</v>
      </c>
      <c r="G3628">
        <v>23339.98</v>
      </c>
      <c r="H3628" s="3">
        <f>INT((MONTH(_2024[[#This Row],[Semana n º Data]])-1)/3)+1</f>
        <v>4</v>
      </c>
    </row>
    <row r="3629" spans="1:8" x14ac:dyDescent="0.25">
      <c r="A3629" t="s">
        <v>315</v>
      </c>
      <c r="B3629">
        <f>+WEEKNUM(_2024[[#This Row],[Semana n º Data]],2)</f>
        <v>43</v>
      </c>
      <c r="C3629">
        <v>19</v>
      </c>
      <c r="D3629" t="s">
        <v>3</v>
      </c>
      <c r="E3629" t="str">
        <f>_xlfn.CONCAT(_2024[[#This Row],[Armazém]],_2024[[#This Row],[Data]])</f>
        <v>Braga43</v>
      </c>
      <c r="F3629">
        <v>3152.11</v>
      </c>
      <c r="G3629">
        <v>11190.52</v>
      </c>
      <c r="H3629" s="3">
        <f>INT((MONTH(_2024[[#This Row],[Semana n º Data]])-1)/3)+1</f>
        <v>4</v>
      </c>
    </row>
    <row r="3630" spans="1:8" x14ac:dyDescent="0.25">
      <c r="A3630" t="s">
        <v>316</v>
      </c>
      <c r="B3630">
        <f>+WEEKNUM(_2024[[#This Row],[Semana n º Data]],2)</f>
        <v>43</v>
      </c>
      <c r="C3630">
        <v>20</v>
      </c>
      <c r="D3630" t="s">
        <v>4</v>
      </c>
      <c r="E3630" t="str">
        <f>_xlfn.CONCAT(_2024[[#This Row],[Armazém]],_2024[[#This Row],[Data]])</f>
        <v>Coimbra CC Dolce Vita43</v>
      </c>
      <c r="F3630">
        <v>2895.55</v>
      </c>
      <c r="G3630">
        <v>18727.45</v>
      </c>
      <c r="H3630" s="3">
        <f>INT((MONTH(_2024[[#This Row],[Semana n º Data]])-1)/3)+1</f>
        <v>4</v>
      </c>
    </row>
    <row r="3631" spans="1:8" x14ac:dyDescent="0.25">
      <c r="A3631" t="s">
        <v>316</v>
      </c>
      <c r="B3631">
        <f>+WEEKNUM(_2024[[#This Row],[Semana n º Data]],2)</f>
        <v>43</v>
      </c>
      <c r="C3631">
        <v>24</v>
      </c>
      <c r="D3631" t="s">
        <v>10</v>
      </c>
      <c r="E3631" t="str">
        <f>_xlfn.CONCAT(_2024[[#This Row],[Armazém]],_2024[[#This Row],[Data]])</f>
        <v>Madeira Funchal CC La43</v>
      </c>
      <c r="F3631">
        <v>2444.87</v>
      </c>
      <c r="G3631">
        <v>12025.68</v>
      </c>
      <c r="H3631" s="3">
        <f>INT((MONTH(_2024[[#This Row],[Semana n º Data]])-1)/3)+1</f>
        <v>4</v>
      </c>
    </row>
    <row r="3632" spans="1:8" x14ac:dyDescent="0.25">
      <c r="A3632" t="s">
        <v>316</v>
      </c>
      <c r="B3632">
        <f>+WEEKNUM(_2024[[#This Row],[Semana n º Data]],2)</f>
        <v>43</v>
      </c>
      <c r="C3632">
        <v>21</v>
      </c>
      <c r="D3632" t="s">
        <v>7</v>
      </c>
      <c r="E3632" t="str">
        <f>_xlfn.CONCAT(_2024[[#This Row],[Armazém]],_2024[[#This Row],[Data]])</f>
        <v>Lisboa CC Colombo43</v>
      </c>
      <c r="F3632">
        <v>4719.9399999999996</v>
      </c>
      <c r="G3632">
        <v>43502.38</v>
      </c>
      <c r="H3632" s="3">
        <f>INT((MONTH(_2024[[#This Row],[Semana n º Data]])-1)/3)+1</f>
        <v>4</v>
      </c>
    </row>
    <row r="3633" spans="1:8" x14ac:dyDescent="0.25">
      <c r="A3633" t="s">
        <v>316</v>
      </c>
      <c r="B3633">
        <f>+WEEKNUM(_2024[[#This Row],[Semana n º Data]],2)</f>
        <v>43</v>
      </c>
      <c r="C3633">
        <v>22</v>
      </c>
      <c r="D3633" t="s">
        <v>5</v>
      </c>
      <c r="E3633" t="str">
        <f>_xlfn.CONCAT(_2024[[#This Row],[Armazém]],_2024[[#This Row],[Data]])</f>
        <v>Faro CC Forum Algarve43</v>
      </c>
      <c r="F3633">
        <v>1417.26</v>
      </c>
      <c r="G3633">
        <v>10463.43</v>
      </c>
      <c r="H3633" s="3">
        <f>INT((MONTH(_2024[[#This Row],[Semana n º Data]])-1)/3)+1</f>
        <v>4</v>
      </c>
    </row>
    <row r="3634" spans="1:8" x14ac:dyDescent="0.25">
      <c r="A3634" t="s">
        <v>316</v>
      </c>
      <c r="B3634">
        <f>+WEEKNUM(_2024[[#This Row],[Semana n º Data]],2)</f>
        <v>43</v>
      </c>
      <c r="C3634">
        <v>26</v>
      </c>
      <c r="D3634" t="s">
        <v>13</v>
      </c>
      <c r="E3634" t="str">
        <f>_xlfn.CONCAT(_2024[[#This Row],[Armazém]],_2024[[#This Row],[Data]])</f>
        <v>Porto CC Norte Shopping43</v>
      </c>
      <c r="F3634">
        <v>4398.8999999999996</v>
      </c>
      <c r="G3634">
        <v>43193.41</v>
      </c>
      <c r="H3634" s="3">
        <f>INT((MONTH(_2024[[#This Row],[Semana n º Data]])-1)/3)+1</f>
        <v>4</v>
      </c>
    </row>
    <row r="3635" spans="1:8" x14ac:dyDescent="0.25">
      <c r="A3635" t="s">
        <v>316</v>
      </c>
      <c r="B3635">
        <f>+WEEKNUM(_2024[[#This Row],[Semana n º Data]],2)</f>
        <v>43</v>
      </c>
      <c r="C3635">
        <v>18</v>
      </c>
      <c r="D3635" t="s">
        <v>12</v>
      </c>
      <c r="E3635" t="str">
        <f>_xlfn.CONCAT(_2024[[#This Row],[Armazém]],_2024[[#This Row],[Data]])</f>
        <v>Porto Aeroporto43</v>
      </c>
      <c r="F3635">
        <v>1804.09</v>
      </c>
      <c r="G3635">
        <v>17670.349999999999</v>
      </c>
      <c r="H3635" s="3">
        <f>INT((MONTH(_2024[[#This Row],[Semana n º Data]])-1)/3)+1</f>
        <v>4</v>
      </c>
    </row>
    <row r="3636" spans="1:8" x14ac:dyDescent="0.25">
      <c r="A3636" t="s">
        <v>316</v>
      </c>
      <c r="B3636">
        <f>+WEEKNUM(_2024[[#This Row],[Semana n º Data]],2)</f>
        <v>43</v>
      </c>
      <c r="C3636">
        <v>27</v>
      </c>
      <c r="D3636" t="s">
        <v>11</v>
      </c>
      <c r="E3636" t="str">
        <f>_xlfn.CONCAT(_2024[[#This Row],[Armazém]],_2024[[#This Row],[Data]])</f>
        <v>Oeiras C.C. Parque Oeiras43</v>
      </c>
      <c r="F3636">
        <v>4738.99</v>
      </c>
      <c r="G3636">
        <v>21655.88</v>
      </c>
      <c r="H3636" s="3">
        <f>INT((MONTH(_2024[[#This Row],[Semana n º Data]])-1)/3)+1</f>
        <v>4</v>
      </c>
    </row>
    <row r="3637" spans="1:8" x14ac:dyDescent="0.25">
      <c r="A3637" t="s">
        <v>316</v>
      </c>
      <c r="B3637">
        <f>+WEEKNUM(_2024[[#This Row],[Semana n º Data]],2)</f>
        <v>43</v>
      </c>
      <c r="C3637">
        <v>28</v>
      </c>
      <c r="D3637" t="s">
        <v>9</v>
      </c>
      <c r="E3637" t="str">
        <f>_xlfn.CONCAT(_2024[[#This Row],[Armazém]],_2024[[#This Row],[Data]])</f>
        <v>Lisbona Praca Dom Pedro43</v>
      </c>
      <c r="F3637">
        <v>2313.85</v>
      </c>
      <c r="G3637">
        <v>20114.97</v>
      </c>
      <c r="H3637" s="3">
        <f>INT((MONTH(_2024[[#This Row],[Semana n º Data]])-1)/3)+1</f>
        <v>4</v>
      </c>
    </row>
    <row r="3638" spans="1:8" x14ac:dyDescent="0.25">
      <c r="A3638" t="s">
        <v>316</v>
      </c>
      <c r="B3638">
        <f>+WEEKNUM(_2024[[#This Row],[Semana n º Data]],2)</f>
        <v>43</v>
      </c>
      <c r="C3638">
        <v>23</v>
      </c>
      <c r="D3638" t="s">
        <v>14</v>
      </c>
      <c r="E3638" t="str">
        <f>_xlfn.CONCAT(_2024[[#This Row],[Armazém]],_2024[[#This Row],[Data]])</f>
        <v>Lisbona Alcochete43</v>
      </c>
      <c r="F3638">
        <v>5228.92</v>
      </c>
      <c r="G3638">
        <v>27706.73</v>
      </c>
      <c r="H3638" s="3">
        <f>INT((MONTH(_2024[[#This Row],[Semana n º Data]])-1)/3)+1</f>
        <v>4</v>
      </c>
    </row>
    <row r="3639" spans="1:8" x14ac:dyDescent="0.25">
      <c r="A3639" t="s">
        <v>316</v>
      </c>
      <c r="B3639">
        <f>+WEEKNUM(_2024[[#This Row],[Semana n º Data]],2)</f>
        <v>43</v>
      </c>
      <c r="C3639">
        <v>29</v>
      </c>
      <c r="D3639" t="s">
        <v>2</v>
      </c>
      <c r="E3639" t="str">
        <f>_xlfn.CONCAT(_2024[[#This Row],[Armazém]],_2024[[#This Row],[Data]])</f>
        <v>Almancil Outlet43</v>
      </c>
      <c r="F3639">
        <v>1858.56</v>
      </c>
      <c r="G3639">
        <v>18038.240000000002</v>
      </c>
      <c r="H3639" s="3">
        <f>INT((MONTH(_2024[[#This Row],[Semana n º Data]])-1)/3)+1</f>
        <v>4</v>
      </c>
    </row>
    <row r="3640" spans="1:8" x14ac:dyDescent="0.25">
      <c r="A3640" t="s">
        <v>316</v>
      </c>
      <c r="B3640">
        <f>+WEEKNUM(_2024[[#This Row],[Semana n º Data]],2)</f>
        <v>43</v>
      </c>
      <c r="C3640">
        <v>30</v>
      </c>
      <c r="D3640" t="s">
        <v>6</v>
      </c>
      <c r="E3640" t="str">
        <f>_xlfn.CONCAT(_2024[[#This Row],[Armazém]],_2024[[#This Row],[Data]])</f>
        <v>Lisboa CC Amoreiras43</v>
      </c>
      <c r="F3640">
        <v>2397.5500000000002</v>
      </c>
      <c r="G3640">
        <v>23339.98</v>
      </c>
      <c r="H3640" s="3">
        <f>INT((MONTH(_2024[[#This Row],[Semana n º Data]])-1)/3)+1</f>
        <v>4</v>
      </c>
    </row>
    <row r="3641" spans="1:8" x14ac:dyDescent="0.25">
      <c r="A3641" t="s">
        <v>317</v>
      </c>
      <c r="B3641">
        <f>+WEEKNUM(_2024[[#This Row],[Semana n º Data]],2)</f>
        <v>44</v>
      </c>
      <c r="C3641">
        <v>20</v>
      </c>
      <c r="D3641" t="s">
        <v>4</v>
      </c>
      <c r="E3641" t="str">
        <f>_xlfn.CONCAT(_2024[[#This Row],[Armazém]],_2024[[#This Row],[Data]])</f>
        <v>Coimbra CC Dolce Vita44</v>
      </c>
      <c r="F3641">
        <v>932.5</v>
      </c>
      <c r="G3641">
        <v>17538.37</v>
      </c>
      <c r="H3641" s="3">
        <f>INT((MONTH(_2024[[#This Row],[Semana n º Data]])-1)/3)+1</f>
        <v>4</v>
      </c>
    </row>
    <row r="3642" spans="1:8" x14ac:dyDescent="0.25">
      <c r="A3642" t="s">
        <v>317</v>
      </c>
      <c r="B3642">
        <f>+WEEKNUM(_2024[[#This Row],[Semana n º Data]],2)</f>
        <v>44</v>
      </c>
      <c r="C3642">
        <v>24</v>
      </c>
      <c r="D3642" t="s">
        <v>10</v>
      </c>
      <c r="E3642" t="str">
        <f>_xlfn.CONCAT(_2024[[#This Row],[Armazém]],_2024[[#This Row],[Data]])</f>
        <v>Madeira Funchal CC La44</v>
      </c>
      <c r="F3642">
        <v>1515.61</v>
      </c>
      <c r="G3642">
        <v>11352.07</v>
      </c>
      <c r="H3642" s="3">
        <f>INT((MONTH(_2024[[#This Row],[Semana n º Data]])-1)/3)+1</f>
        <v>4</v>
      </c>
    </row>
    <row r="3643" spans="1:8" x14ac:dyDescent="0.25">
      <c r="A3643" t="s">
        <v>317</v>
      </c>
      <c r="B3643">
        <f>+WEEKNUM(_2024[[#This Row],[Semana n º Data]],2)</f>
        <v>44</v>
      </c>
      <c r="C3643">
        <v>22</v>
      </c>
      <c r="D3643" t="s">
        <v>5</v>
      </c>
      <c r="E3643" t="str">
        <f>_xlfn.CONCAT(_2024[[#This Row],[Armazém]],_2024[[#This Row],[Data]])</f>
        <v>Faro CC Forum Algarve44</v>
      </c>
      <c r="F3643">
        <v>630.64</v>
      </c>
      <c r="G3643">
        <v>11660.81</v>
      </c>
      <c r="H3643" s="3">
        <f>INT((MONTH(_2024[[#This Row],[Semana n º Data]])-1)/3)+1</f>
        <v>4</v>
      </c>
    </row>
    <row r="3644" spans="1:8" x14ac:dyDescent="0.25">
      <c r="A3644" t="s">
        <v>317</v>
      </c>
      <c r="B3644">
        <f>+WEEKNUM(_2024[[#This Row],[Semana n º Data]],2)</f>
        <v>44</v>
      </c>
      <c r="C3644">
        <v>26</v>
      </c>
      <c r="D3644" t="s">
        <v>13</v>
      </c>
      <c r="E3644" t="str">
        <f>_xlfn.CONCAT(_2024[[#This Row],[Armazém]],_2024[[#This Row],[Data]])</f>
        <v>Porto CC Norte Shopping44</v>
      </c>
      <c r="F3644">
        <v>2868.27</v>
      </c>
      <c r="G3644">
        <v>33498.61</v>
      </c>
      <c r="H3644" s="3">
        <f>INT((MONTH(_2024[[#This Row],[Semana n º Data]])-1)/3)+1</f>
        <v>4</v>
      </c>
    </row>
    <row r="3645" spans="1:8" x14ac:dyDescent="0.25">
      <c r="A3645" t="s">
        <v>317</v>
      </c>
      <c r="B3645">
        <f>+WEEKNUM(_2024[[#This Row],[Semana n º Data]],2)</f>
        <v>44</v>
      </c>
      <c r="C3645">
        <v>21</v>
      </c>
      <c r="D3645" t="s">
        <v>7</v>
      </c>
      <c r="E3645" t="str">
        <f>_xlfn.CONCAT(_2024[[#This Row],[Armazém]],_2024[[#This Row],[Data]])</f>
        <v>Lisboa CC Colombo44</v>
      </c>
      <c r="F3645">
        <v>3186.31</v>
      </c>
      <c r="G3645">
        <v>36054.800000000003</v>
      </c>
      <c r="H3645" s="3">
        <f>INT((MONTH(_2024[[#This Row],[Semana n º Data]])-1)/3)+1</f>
        <v>4</v>
      </c>
    </row>
    <row r="3646" spans="1:8" x14ac:dyDescent="0.25">
      <c r="A3646" t="s">
        <v>317</v>
      </c>
      <c r="B3646">
        <f>+WEEKNUM(_2024[[#This Row],[Semana n º Data]],2)</f>
        <v>44</v>
      </c>
      <c r="C3646">
        <v>18</v>
      </c>
      <c r="D3646" t="s">
        <v>12</v>
      </c>
      <c r="E3646" t="str">
        <f>_xlfn.CONCAT(_2024[[#This Row],[Armazém]],_2024[[#This Row],[Data]])</f>
        <v>Porto Aeroporto44</v>
      </c>
      <c r="F3646">
        <v>2511.2199999999998</v>
      </c>
      <c r="G3646">
        <v>15615.08</v>
      </c>
      <c r="H3646" s="3">
        <f>INT((MONTH(_2024[[#This Row],[Semana n º Data]])-1)/3)+1</f>
        <v>4</v>
      </c>
    </row>
    <row r="3647" spans="1:8" x14ac:dyDescent="0.25">
      <c r="A3647" t="s">
        <v>317</v>
      </c>
      <c r="B3647">
        <f>+WEEKNUM(_2024[[#This Row],[Semana n º Data]],2)</f>
        <v>44</v>
      </c>
      <c r="C3647">
        <v>27</v>
      </c>
      <c r="D3647" t="s">
        <v>11</v>
      </c>
      <c r="E3647" t="str">
        <f>_xlfn.CONCAT(_2024[[#This Row],[Armazém]],_2024[[#This Row],[Data]])</f>
        <v>Oeiras C.C. Parque Oeiras44</v>
      </c>
      <c r="F3647">
        <v>1336.45</v>
      </c>
      <c r="G3647">
        <v>22492.240000000002</v>
      </c>
      <c r="H3647" s="3">
        <f>INT((MONTH(_2024[[#This Row],[Semana n º Data]])-1)/3)+1</f>
        <v>4</v>
      </c>
    </row>
    <row r="3648" spans="1:8" x14ac:dyDescent="0.25">
      <c r="A3648" t="s">
        <v>317</v>
      </c>
      <c r="B3648">
        <f>+WEEKNUM(_2024[[#This Row],[Semana n º Data]],2)</f>
        <v>44</v>
      </c>
      <c r="C3648">
        <v>19</v>
      </c>
      <c r="D3648" t="s">
        <v>3</v>
      </c>
      <c r="E3648" t="str">
        <f>_xlfn.CONCAT(_2024[[#This Row],[Armazém]],_2024[[#This Row],[Data]])</f>
        <v>Braga44</v>
      </c>
      <c r="F3648">
        <v>1345.02</v>
      </c>
      <c r="G3648">
        <v>10539.01</v>
      </c>
      <c r="H3648" s="3">
        <f>INT((MONTH(_2024[[#This Row],[Semana n º Data]])-1)/3)+1</f>
        <v>4</v>
      </c>
    </row>
    <row r="3649" spans="1:8" x14ac:dyDescent="0.25">
      <c r="A3649" t="s">
        <v>317</v>
      </c>
      <c r="B3649">
        <f>+WEEKNUM(_2024[[#This Row],[Semana n º Data]],2)</f>
        <v>44</v>
      </c>
      <c r="C3649">
        <v>28</v>
      </c>
      <c r="D3649" t="s">
        <v>9</v>
      </c>
      <c r="E3649" t="str">
        <f>_xlfn.CONCAT(_2024[[#This Row],[Armazém]],_2024[[#This Row],[Data]])</f>
        <v>Lisbona Praca Dom Pedro44</v>
      </c>
      <c r="F3649">
        <v>2332.2399999999998</v>
      </c>
      <c r="G3649">
        <v>17040.05</v>
      </c>
      <c r="H3649" s="3">
        <f>INT((MONTH(_2024[[#This Row],[Semana n º Data]])-1)/3)+1</f>
        <v>4</v>
      </c>
    </row>
    <row r="3650" spans="1:8" x14ac:dyDescent="0.25">
      <c r="A3650" t="s">
        <v>317</v>
      </c>
      <c r="B3650">
        <f>+WEEKNUM(_2024[[#This Row],[Semana n º Data]],2)</f>
        <v>44</v>
      </c>
      <c r="C3650">
        <v>23</v>
      </c>
      <c r="D3650" t="s">
        <v>14</v>
      </c>
      <c r="E3650" t="str">
        <f>_xlfn.CONCAT(_2024[[#This Row],[Armazém]],_2024[[#This Row],[Data]])</f>
        <v>Lisbona Alcochete44</v>
      </c>
      <c r="F3650">
        <v>1349.47</v>
      </c>
      <c r="G3650">
        <v>25807.21</v>
      </c>
      <c r="H3650" s="3">
        <f>INT((MONTH(_2024[[#This Row],[Semana n º Data]])-1)/3)+1</f>
        <v>4</v>
      </c>
    </row>
    <row r="3651" spans="1:8" x14ac:dyDescent="0.25">
      <c r="A3651" t="s">
        <v>317</v>
      </c>
      <c r="B3651">
        <f>+WEEKNUM(_2024[[#This Row],[Semana n º Data]],2)</f>
        <v>44</v>
      </c>
      <c r="C3651">
        <v>29</v>
      </c>
      <c r="D3651" t="s">
        <v>2</v>
      </c>
      <c r="E3651" t="str">
        <f>_xlfn.CONCAT(_2024[[#This Row],[Armazém]],_2024[[#This Row],[Data]])</f>
        <v>Almancil Outlet44</v>
      </c>
      <c r="F3651">
        <v>977.51</v>
      </c>
      <c r="G3651">
        <v>18296.759999999998</v>
      </c>
      <c r="H3651" s="3">
        <f>INT((MONTH(_2024[[#This Row],[Semana n º Data]])-1)/3)+1</f>
        <v>4</v>
      </c>
    </row>
    <row r="3652" spans="1:8" x14ac:dyDescent="0.25">
      <c r="A3652" t="s">
        <v>317</v>
      </c>
      <c r="B3652">
        <f>+WEEKNUM(_2024[[#This Row],[Semana n º Data]],2)</f>
        <v>44</v>
      </c>
      <c r="C3652">
        <v>30</v>
      </c>
      <c r="D3652" t="s">
        <v>6</v>
      </c>
      <c r="E3652" t="str">
        <f>_xlfn.CONCAT(_2024[[#This Row],[Armazém]],_2024[[#This Row],[Data]])</f>
        <v>Lisboa CC Amoreiras44</v>
      </c>
      <c r="F3652">
        <v>1879.98</v>
      </c>
      <c r="G3652">
        <v>20160.05</v>
      </c>
      <c r="H3652" s="3">
        <f>INT((MONTH(_2024[[#This Row],[Semana n º Data]])-1)/3)+1</f>
        <v>4</v>
      </c>
    </row>
    <row r="3653" spans="1:8" x14ac:dyDescent="0.25">
      <c r="A3653" t="s">
        <v>318</v>
      </c>
      <c r="B3653">
        <f>+WEEKNUM(_2024[[#This Row],[Semana n º Data]],2)</f>
        <v>44</v>
      </c>
      <c r="C3653">
        <v>20</v>
      </c>
      <c r="D3653" t="s">
        <v>4</v>
      </c>
      <c r="E3653" t="str">
        <f>_xlfn.CONCAT(_2024[[#This Row],[Armazém]],_2024[[#This Row],[Data]])</f>
        <v>Coimbra CC Dolce Vita44</v>
      </c>
      <c r="F3653">
        <v>1133.1199999999999</v>
      </c>
      <c r="G3653">
        <v>17538.37</v>
      </c>
      <c r="H3653" s="3">
        <f>INT((MONTH(_2024[[#This Row],[Semana n º Data]])-1)/3)+1</f>
        <v>4</v>
      </c>
    </row>
    <row r="3654" spans="1:8" x14ac:dyDescent="0.25">
      <c r="A3654" t="s">
        <v>318</v>
      </c>
      <c r="B3654">
        <f>+WEEKNUM(_2024[[#This Row],[Semana n º Data]],2)</f>
        <v>44</v>
      </c>
      <c r="C3654">
        <v>24</v>
      </c>
      <c r="D3654" t="s">
        <v>10</v>
      </c>
      <c r="E3654" t="str">
        <f>_xlfn.CONCAT(_2024[[#This Row],[Armazém]],_2024[[#This Row],[Data]])</f>
        <v>Madeira Funchal CC La44</v>
      </c>
      <c r="F3654">
        <v>1026.02</v>
      </c>
      <c r="G3654">
        <v>11352.07</v>
      </c>
      <c r="H3654" s="3">
        <f>INT((MONTH(_2024[[#This Row],[Semana n º Data]])-1)/3)+1</f>
        <v>4</v>
      </c>
    </row>
    <row r="3655" spans="1:8" x14ac:dyDescent="0.25">
      <c r="A3655" t="s">
        <v>318</v>
      </c>
      <c r="B3655">
        <f>+WEEKNUM(_2024[[#This Row],[Semana n º Data]],2)</f>
        <v>44</v>
      </c>
      <c r="C3655">
        <v>22</v>
      </c>
      <c r="D3655" t="s">
        <v>5</v>
      </c>
      <c r="E3655" t="str">
        <f>_xlfn.CONCAT(_2024[[#This Row],[Armazém]],_2024[[#This Row],[Data]])</f>
        <v>Faro CC Forum Algarve44</v>
      </c>
      <c r="F3655">
        <v>654.02</v>
      </c>
      <c r="G3655">
        <v>11660.81</v>
      </c>
      <c r="H3655" s="3">
        <f>INT((MONTH(_2024[[#This Row],[Semana n º Data]])-1)/3)+1</f>
        <v>4</v>
      </c>
    </row>
    <row r="3656" spans="1:8" x14ac:dyDescent="0.25">
      <c r="A3656" t="s">
        <v>318</v>
      </c>
      <c r="B3656">
        <f>+WEEKNUM(_2024[[#This Row],[Semana n º Data]],2)</f>
        <v>44</v>
      </c>
      <c r="C3656">
        <v>26</v>
      </c>
      <c r="D3656" t="s">
        <v>13</v>
      </c>
      <c r="E3656" t="str">
        <f>_xlfn.CONCAT(_2024[[#This Row],[Armazém]],_2024[[#This Row],[Data]])</f>
        <v>Porto CC Norte Shopping44</v>
      </c>
      <c r="F3656">
        <v>3291.25</v>
      </c>
      <c r="G3656">
        <v>33498.61</v>
      </c>
      <c r="H3656" s="3">
        <f>INT((MONTH(_2024[[#This Row],[Semana n º Data]])-1)/3)+1</f>
        <v>4</v>
      </c>
    </row>
    <row r="3657" spans="1:8" x14ac:dyDescent="0.25">
      <c r="A3657" t="s">
        <v>318</v>
      </c>
      <c r="B3657">
        <f>+WEEKNUM(_2024[[#This Row],[Semana n º Data]],2)</f>
        <v>44</v>
      </c>
      <c r="C3657">
        <v>21</v>
      </c>
      <c r="D3657" t="s">
        <v>7</v>
      </c>
      <c r="E3657" t="str">
        <f>_xlfn.CONCAT(_2024[[#This Row],[Armazém]],_2024[[#This Row],[Data]])</f>
        <v>Lisboa CC Colombo44</v>
      </c>
      <c r="F3657">
        <v>2945.16</v>
      </c>
      <c r="G3657">
        <v>36054.800000000003</v>
      </c>
      <c r="H3657" s="3">
        <f>INT((MONTH(_2024[[#This Row],[Semana n º Data]])-1)/3)+1</f>
        <v>4</v>
      </c>
    </row>
    <row r="3658" spans="1:8" x14ac:dyDescent="0.25">
      <c r="A3658" t="s">
        <v>318</v>
      </c>
      <c r="B3658">
        <f>+WEEKNUM(_2024[[#This Row],[Semana n º Data]],2)</f>
        <v>44</v>
      </c>
      <c r="C3658">
        <v>18</v>
      </c>
      <c r="D3658" t="s">
        <v>12</v>
      </c>
      <c r="E3658" t="str">
        <f>_xlfn.CONCAT(_2024[[#This Row],[Armazém]],_2024[[#This Row],[Data]])</f>
        <v>Porto Aeroporto44</v>
      </c>
      <c r="F3658">
        <v>1765.9</v>
      </c>
      <c r="G3658">
        <v>15615.08</v>
      </c>
      <c r="H3658" s="3">
        <f>INT((MONTH(_2024[[#This Row],[Semana n º Data]])-1)/3)+1</f>
        <v>4</v>
      </c>
    </row>
    <row r="3659" spans="1:8" x14ac:dyDescent="0.25">
      <c r="A3659" t="s">
        <v>318</v>
      </c>
      <c r="B3659">
        <f>+WEEKNUM(_2024[[#This Row],[Semana n º Data]],2)</f>
        <v>44</v>
      </c>
      <c r="C3659">
        <v>27</v>
      </c>
      <c r="D3659" t="s">
        <v>11</v>
      </c>
      <c r="E3659" t="str">
        <f>_xlfn.CONCAT(_2024[[#This Row],[Armazém]],_2024[[#This Row],[Data]])</f>
        <v>Oeiras C.C. Parque Oeiras44</v>
      </c>
      <c r="F3659">
        <v>2644.08</v>
      </c>
      <c r="G3659">
        <v>22492.240000000002</v>
      </c>
      <c r="H3659" s="3">
        <f>INT((MONTH(_2024[[#This Row],[Semana n º Data]])-1)/3)+1</f>
        <v>4</v>
      </c>
    </row>
    <row r="3660" spans="1:8" x14ac:dyDescent="0.25">
      <c r="A3660" t="s">
        <v>318</v>
      </c>
      <c r="B3660">
        <f>+WEEKNUM(_2024[[#This Row],[Semana n º Data]],2)</f>
        <v>44</v>
      </c>
      <c r="C3660">
        <v>19</v>
      </c>
      <c r="D3660" t="s">
        <v>3</v>
      </c>
      <c r="E3660" t="str">
        <f>_xlfn.CONCAT(_2024[[#This Row],[Armazém]],_2024[[#This Row],[Data]])</f>
        <v>Braga44</v>
      </c>
      <c r="F3660">
        <v>1705.52</v>
      </c>
      <c r="G3660">
        <v>10539.01</v>
      </c>
      <c r="H3660" s="3">
        <f>INT((MONTH(_2024[[#This Row],[Semana n º Data]])-1)/3)+1</f>
        <v>4</v>
      </c>
    </row>
    <row r="3661" spans="1:8" x14ac:dyDescent="0.25">
      <c r="A3661" t="s">
        <v>318</v>
      </c>
      <c r="B3661">
        <f>+WEEKNUM(_2024[[#This Row],[Semana n º Data]],2)</f>
        <v>44</v>
      </c>
      <c r="C3661">
        <v>28</v>
      </c>
      <c r="D3661" t="s">
        <v>9</v>
      </c>
      <c r="E3661" t="str">
        <f>_xlfn.CONCAT(_2024[[#This Row],[Armazém]],_2024[[#This Row],[Data]])</f>
        <v>Lisbona Praca Dom Pedro44</v>
      </c>
      <c r="F3661">
        <v>2546.2800000000002</v>
      </c>
      <c r="G3661">
        <v>17040.05</v>
      </c>
      <c r="H3661" s="3">
        <f>INT((MONTH(_2024[[#This Row],[Semana n º Data]])-1)/3)+1</f>
        <v>4</v>
      </c>
    </row>
    <row r="3662" spans="1:8" x14ac:dyDescent="0.25">
      <c r="A3662" t="s">
        <v>318</v>
      </c>
      <c r="B3662">
        <f>+WEEKNUM(_2024[[#This Row],[Semana n º Data]],2)</f>
        <v>44</v>
      </c>
      <c r="C3662">
        <v>23</v>
      </c>
      <c r="D3662" t="s">
        <v>14</v>
      </c>
      <c r="E3662" t="str">
        <f>_xlfn.CONCAT(_2024[[#This Row],[Armazém]],_2024[[#This Row],[Data]])</f>
        <v>Lisbona Alcochete44</v>
      </c>
      <c r="F3662">
        <v>809.39</v>
      </c>
      <c r="G3662">
        <v>25807.21</v>
      </c>
      <c r="H3662" s="3">
        <f>INT((MONTH(_2024[[#This Row],[Semana n º Data]])-1)/3)+1</f>
        <v>4</v>
      </c>
    </row>
    <row r="3663" spans="1:8" x14ac:dyDescent="0.25">
      <c r="A3663" t="s">
        <v>318</v>
      </c>
      <c r="B3663">
        <f>+WEEKNUM(_2024[[#This Row],[Semana n º Data]],2)</f>
        <v>44</v>
      </c>
      <c r="C3663">
        <v>29</v>
      </c>
      <c r="D3663" t="s">
        <v>2</v>
      </c>
      <c r="E3663" t="str">
        <f>_xlfn.CONCAT(_2024[[#This Row],[Armazém]],_2024[[#This Row],[Data]])</f>
        <v>Almancil Outlet44</v>
      </c>
      <c r="F3663">
        <v>1778.43</v>
      </c>
      <c r="G3663">
        <v>18296.759999999998</v>
      </c>
      <c r="H3663" s="3">
        <f>INT((MONTH(_2024[[#This Row],[Semana n º Data]])-1)/3)+1</f>
        <v>4</v>
      </c>
    </row>
    <row r="3664" spans="1:8" x14ac:dyDescent="0.25">
      <c r="A3664" t="s">
        <v>318</v>
      </c>
      <c r="B3664">
        <f>+WEEKNUM(_2024[[#This Row],[Semana n º Data]],2)</f>
        <v>44</v>
      </c>
      <c r="C3664">
        <v>30</v>
      </c>
      <c r="D3664" t="s">
        <v>6</v>
      </c>
      <c r="E3664" t="str">
        <f>_xlfn.CONCAT(_2024[[#This Row],[Armazém]],_2024[[#This Row],[Data]])</f>
        <v>Lisboa CC Amoreiras44</v>
      </c>
      <c r="F3664">
        <v>3246.68</v>
      </c>
      <c r="G3664">
        <v>20160.05</v>
      </c>
      <c r="H3664" s="3">
        <f>INT((MONTH(_2024[[#This Row],[Semana n º Data]])-1)/3)+1</f>
        <v>4</v>
      </c>
    </row>
    <row r="3665" spans="1:8" x14ac:dyDescent="0.25">
      <c r="A3665" t="s">
        <v>319</v>
      </c>
      <c r="B3665">
        <f>+WEEKNUM(_2024[[#This Row],[Semana n º Data]],2)</f>
        <v>44</v>
      </c>
      <c r="C3665">
        <v>20</v>
      </c>
      <c r="D3665" t="s">
        <v>4</v>
      </c>
      <c r="E3665" t="str">
        <f>_xlfn.CONCAT(_2024[[#This Row],[Armazém]],_2024[[#This Row],[Data]])</f>
        <v>Coimbra CC Dolce Vita44</v>
      </c>
      <c r="F3665">
        <v>1944.44</v>
      </c>
      <c r="G3665">
        <v>17538.37</v>
      </c>
      <c r="H3665" s="3">
        <f>INT((MONTH(_2024[[#This Row],[Semana n º Data]])-1)/3)+1</f>
        <v>4</v>
      </c>
    </row>
    <row r="3666" spans="1:8" x14ac:dyDescent="0.25">
      <c r="A3666" t="s">
        <v>319</v>
      </c>
      <c r="B3666">
        <f>+WEEKNUM(_2024[[#This Row],[Semana n º Data]],2)</f>
        <v>44</v>
      </c>
      <c r="C3666">
        <v>24</v>
      </c>
      <c r="D3666" t="s">
        <v>10</v>
      </c>
      <c r="E3666" t="str">
        <f>_xlfn.CONCAT(_2024[[#This Row],[Armazém]],_2024[[#This Row],[Data]])</f>
        <v>Madeira Funchal CC La44</v>
      </c>
      <c r="F3666">
        <v>1754.82</v>
      </c>
      <c r="G3666">
        <v>11352.07</v>
      </c>
      <c r="H3666" s="3">
        <f>INT((MONTH(_2024[[#This Row],[Semana n º Data]])-1)/3)+1</f>
        <v>4</v>
      </c>
    </row>
    <row r="3667" spans="1:8" x14ac:dyDescent="0.25">
      <c r="A3667" t="s">
        <v>319</v>
      </c>
      <c r="B3667">
        <f>+WEEKNUM(_2024[[#This Row],[Semana n º Data]],2)</f>
        <v>44</v>
      </c>
      <c r="C3667">
        <v>22</v>
      </c>
      <c r="D3667" t="s">
        <v>5</v>
      </c>
      <c r="E3667" t="str">
        <f>_xlfn.CONCAT(_2024[[#This Row],[Armazém]],_2024[[#This Row],[Data]])</f>
        <v>Faro CC Forum Algarve44</v>
      </c>
      <c r="F3667">
        <v>995.63</v>
      </c>
      <c r="G3667">
        <v>11660.81</v>
      </c>
      <c r="H3667" s="3">
        <f>INT((MONTH(_2024[[#This Row],[Semana n º Data]])-1)/3)+1</f>
        <v>4</v>
      </c>
    </row>
    <row r="3668" spans="1:8" x14ac:dyDescent="0.25">
      <c r="A3668" t="s">
        <v>319</v>
      </c>
      <c r="B3668">
        <f>+WEEKNUM(_2024[[#This Row],[Semana n º Data]],2)</f>
        <v>44</v>
      </c>
      <c r="C3668">
        <v>26</v>
      </c>
      <c r="D3668" t="s">
        <v>13</v>
      </c>
      <c r="E3668" t="str">
        <f>_xlfn.CONCAT(_2024[[#This Row],[Armazém]],_2024[[#This Row],[Data]])</f>
        <v>Porto CC Norte Shopping44</v>
      </c>
      <c r="F3668">
        <v>2958.38</v>
      </c>
      <c r="G3668">
        <v>33498.61</v>
      </c>
      <c r="H3668" s="3">
        <f>INT((MONTH(_2024[[#This Row],[Semana n º Data]])-1)/3)+1</f>
        <v>4</v>
      </c>
    </row>
    <row r="3669" spans="1:8" x14ac:dyDescent="0.25">
      <c r="A3669" t="s">
        <v>319</v>
      </c>
      <c r="B3669">
        <f>+WEEKNUM(_2024[[#This Row],[Semana n º Data]],2)</f>
        <v>44</v>
      </c>
      <c r="C3669">
        <v>21</v>
      </c>
      <c r="D3669" t="s">
        <v>7</v>
      </c>
      <c r="E3669" t="str">
        <f>_xlfn.CONCAT(_2024[[#This Row],[Armazém]],_2024[[#This Row],[Data]])</f>
        <v>Lisboa CC Colombo44</v>
      </c>
      <c r="F3669">
        <v>1880.21</v>
      </c>
      <c r="G3669">
        <v>36054.800000000003</v>
      </c>
      <c r="H3669" s="3">
        <f>INT((MONTH(_2024[[#This Row],[Semana n º Data]])-1)/3)+1</f>
        <v>4</v>
      </c>
    </row>
    <row r="3670" spans="1:8" x14ac:dyDescent="0.25">
      <c r="A3670" t="s">
        <v>319</v>
      </c>
      <c r="B3670">
        <f>+WEEKNUM(_2024[[#This Row],[Semana n º Data]],2)</f>
        <v>44</v>
      </c>
      <c r="C3670">
        <v>18</v>
      </c>
      <c r="D3670" t="s">
        <v>12</v>
      </c>
      <c r="E3670" t="str">
        <f>_xlfn.CONCAT(_2024[[#This Row],[Armazém]],_2024[[#This Row],[Data]])</f>
        <v>Porto Aeroporto44</v>
      </c>
      <c r="F3670">
        <v>2813.58</v>
      </c>
      <c r="G3670">
        <v>15615.08</v>
      </c>
      <c r="H3670" s="3">
        <f>INT((MONTH(_2024[[#This Row],[Semana n º Data]])-1)/3)+1</f>
        <v>4</v>
      </c>
    </row>
    <row r="3671" spans="1:8" x14ac:dyDescent="0.25">
      <c r="A3671" t="s">
        <v>319</v>
      </c>
      <c r="B3671">
        <f>+WEEKNUM(_2024[[#This Row],[Semana n º Data]],2)</f>
        <v>44</v>
      </c>
      <c r="C3671">
        <v>27</v>
      </c>
      <c r="D3671" t="s">
        <v>11</v>
      </c>
      <c r="E3671" t="str">
        <f>_xlfn.CONCAT(_2024[[#This Row],[Armazém]],_2024[[#This Row],[Data]])</f>
        <v>Oeiras C.C. Parque Oeiras44</v>
      </c>
      <c r="F3671">
        <v>2152.9699999999998</v>
      </c>
      <c r="G3671">
        <v>22492.240000000002</v>
      </c>
      <c r="H3671" s="3">
        <f>INT((MONTH(_2024[[#This Row],[Semana n º Data]])-1)/3)+1</f>
        <v>4</v>
      </c>
    </row>
    <row r="3672" spans="1:8" x14ac:dyDescent="0.25">
      <c r="A3672" t="s">
        <v>319</v>
      </c>
      <c r="B3672">
        <f>+WEEKNUM(_2024[[#This Row],[Semana n º Data]],2)</f>
        <v>44</v>
      </c>
      <c r="C3672">
        <v>19</v>
      </c>
      <c r="D3672" t="s">
        <v>3</v>
      </c>
      <c r="E3672" t="str">
        <f>_xlfn.CONCAT(_2024[[#This Row],[Armazém]],_2024[[#This Row],[Data]])</f>
        <v>Braga44</v>
      </c>
      <c r="F3672">
        <v>776.49</v>
      </c>
      <c r="G3672">
        <v>10539.01</v>
      </c>
      <c r="H3672" s="3">
        <f>INT((MONTH(_2024[[#This Row],[Semana n º Data]])-1)/3)+1</f>
        <v>4</v>
      </c>
    </row>
    <row r="3673" spans="1:8" x14ac:dyDescent="0.25">
      <c r="A3673" t="s">
        <v>319</v>
      </c>
      <c r="B3673">
        <f>+WEEKNUM(_2024[[#This Row],[Semana n º Data]],2)</f>
        <v>44</v>
      </c>
      <c r="C3673">
        <v>28</v>
      </c>
      <c r="D3673" t="s">
        <v>9</v>
      </c>
      <c r="E3673" t="str">
        <f>_xlfn.CONCAT(_2024[[#This Row],[Armazém]],_2024[[#This Row],[Data]])</f>
        <v>Lisbona Praca Dom Pedro44</v>
      </c>
      <c r="F3673">
        <v>2138.11</v>
      </c>
      <c r="G3673">
        <v>17040.05</v>
      </c>
      <c r="H3673" s="3">
        <f>INT((MONTH(_2024[[#This Row],[Semana n º Data]])-1)/3)+1</f>
        <v>4</v>
      </c>
    </row>
    <row r="3674" spans="1:8" x14ac:dyDescent="0.25">
      <c r="A3674" t="s">
        <v>319</v>
      </c>
      <c r="B3674">
        <f>+WEEKNUM(_2024[[#This Row],[Semana n º Data]],2)</f>
        <v>44</v>
      </c>
      <c r="C3674">
        <v>23</v>
      </c>
      <c r="D3674" t="s">
        <v>14</v>
      </c>
      <c r="E3674" t="str">
        <f>_xlfn.CONCAT(_2024[[#This Row],[Armazém]],_2024[[#This Row],[Data]])</f>
        <v>Lisbona Alcochete44</v>
      </c>
      <c r="F3674">
        <v>2137.73</v>
      </c>
      <c r="G3674">
        <v>25807.21</v>
      </c>
      <c r="H3674" s="3">
        <f>INT((MONTH(_2024[[#This Row],[Semana n º Data]])-1)/3)+1</f>
        <v>4</v>
      </c>
    </row>
    <row r="3675" spans="1:8" x14ac:dyDescent="0.25">
      <c r="A3675" t="s">
        <v>319</v>
      </c>
      <c r="B3675">
        <f>+WEEKNUM(_2024[[#This Row],[Semana n º Data]],2)</f>
        <v>44</v>
      </c>
      <c r="C3675">
        <v>29</v>
      </c>
      <c r="D3675" t="s">
        <v>2</v>
      </c>
      <c r="E3675" t="str">
        <f>_xlfn.CONCAT(_2024[[#This Row],[Armazém]],_2024[[#This Row],[Data]])</f>
        <v>Almancil Outlet44</v>
      </c>
      <c r="F3675">
        <v>1681.13</v>
      </c>
      <c r="G3675">
        <v>18296.759999999998</v>
      </c>
      <c r="H3675" s="3">
        <f>INT((MONTH(_2024[[#This Row],[Semana n º Data]])-1)/3)+1</f>
        <v>4</v>
      </c>
    </row>
    <row r="3676" spans="1:8" x14ac:dyDescent="0.25">
      <c r="A3676" t="s">
        <v>319</v>
      </c>
      <c r="B3676">
        <f>+WEEKNUM(_2024[[#This Row],[Semana n º Data]],2)</f>
        <v>44</v>
      </c>
      <c r="C3676">
        <v>30</v>
      </c>
      <c r="D3676" t="s">
        <v>6</v>
      </c>
      <c r="E3676" t="str">
        <f>_xlfn.CONCAT(_2024[[#This Row],[Armazém]],_2024[[#This Row],[Data]])</f>
        <v>Lisboa CC Amoreiras44</v>
      </c>
      <c r="F3676">
        <v>1481.87</v>
      </c>
      <c r="G3676">
        <v>20160.05</v>
      </c>
      <c r="H3676" s="3">
        <f>INT((MONTH(_2024[[#This Row],[Semana n º Data]])-1)/3)+1</f>
        <v>4</v>
      </c>
    </row>
    <row r="3677" spans="1:8" x14ac:dyDescent="0.25">
      <c r="A3677" t="s">
        <v>320</v>
      </c>
      <c r="B3677">
        <f>+WEEKNUM(_2024[[#This Row],[Semana n º Data]],2)</f>
        <v>44</v>
      </c>
      <c r="C3677">
        <v>20</v>
      </c>
      <c r="D3677" t="s">
        <v>4</v>
      </c>
      <c r="E3677" t="str">
        <f>_xlfn.CONCAT(_2024[[#This Row],[Armazém]],_2024[[#This Row],[Data]])</f>
        <v>Coimbra CC Dolce Vita44</v>
      </c>
      <c r="F3677">
        <v>2196.5700000000002</v>
      </c>
      <c r="G3677">
        <v>17538.37</v>
      </c>
      <c r="H3677" s="3">
        <f>INT((MONTH(_2024[[#This Row],[Semana n º Data]])-1)/3)+1</f>
        <v>4</v>
      </c>
    </row>
    <row r="3678" spans="1:8" x14ac:dyDescent="0.25">
      <c r="A3678" t="s">
        <v>320</v>
      </c>
      <c r="B3678">
        <f>+WEEKNUM(_2024[[#This Row],[Semana n º Data]],2)</f>
        <v>44</v>
      </c>
      <c r="C3678">
        <v>24</v>
      </c>
      <c r="D3678" t="s">
        <v>10</v>
      </c>
      <c r="E3678" t="str">
        <f>_xlfn.CONCAT(_2024[[#This Row],[Armazém]],_2024[[#This Row],[Data]])</f>
        <v>Madeira Funchal CC La44</v>
      </c>
      <c r="F3678">
        <v>1804.01</v>
      </c>
      <c r="G3678">
        <v>11352.07</v>
      </c>
      <c r="H3678" s="3">
        <f>INT((MONTH(_2024[[#This Row],[Semana n º Data]])-1)/3)+1</f>
        <v>4</v>
      </c>
    </row>
    <row r="3679" spans="1:8" x14ac:dyDescent="0.25">
      <c r="A3679" t="s">
        <v>320</v>
      </c>
      <c r="B3679">
        <f>+WEEKNUM(_2024[[#This Row],[Semana n º Data]],2)</f>
        <v>44</v>
      </c>
      <c r="C3679">
        <v>22</v>
      </c>
      <c r="D3679" t="s">
        <v>5</v>
      </c>
      <c r="E3679" t="str">
        <f>_xlfn.CONCAT(_2024[[#This Row],[Armazém]],_2024[[#This Row],[Data]])</f>
        <v>Faro CC Forum Algarve44</v>
      </c>
      <c r="F3679">
        <v>1353.77</v>
      </c>
      <c r="G3679">
        <v>11660.81</v>
      </c>
      <c r="H3679" s="3">
        <f>INT((MONTH(_2024[[#This Row],[Semana n º Data]])-1)/3)+1</f>
        <v>4</v>
      </c>
    </row>
    <row r="3680" spans="1:8" x14ac:dyDescent="0.25">
      <c r="A3680" t="s">
        <v>320</v>
      </c>
      <c r="B3680">
        <f>+WEEKNUM(_2024[[#This Row],[Semana n º Data]],2)</f>
        <v>44</v>
      </c>
      <c r="C3680">
        <v>26</v>
      </c>
      <c r="D3680" t="s">
        <v>13</v>
      </c>
      <c r="E3680" t="str">
        <f>_xlfn.CONCAT(_2024[[#This Row],[Armazém]],_2024[[#This Row],[Data]])</f>
        <v>Porto CC Norte Shopping44</v>
      </c>
      <c r="F3680">
        <v>2744.92</v>
      </c>
      <c r="G3680">
        <v>33498.61</v>
      </c>
      <c r="H3680" s="3">
        <f>INT((MONTH(_2024[[#This Row],[Semana n º Data]])-1)/3)+1</f>
        <v>4</v>
      </c>
    </row>
    <row r="3681" spans="1:8" x14ac:dyDescent="0.25">
      <c r="A3681" t="s">
        <v>320</v>
      </c>
      <c r="B3681">
        <f>+WEEKNUM(_2024[[#This Row],[Semana n º Data]],2)</f>
        <v>44</v>
      </c>
      <c r="C3681">
        <v>21</v>
      </c>
      <c r="D3681" t="s">
        <v>7</v>
      </c>
      <c r="E3681" t="str">
        <f>_xlfn.CONCAT(_2024[[#This Row],[Armazém]],_2024[[#This Row],[Data]])</f>
        <v>Lisboa CC Colombo44</v>
      </c>
      <c r="F3681">
        <v>2766.82</v>
      </c>
      <c r="G3681">
        <v>36054.800000000003</v>
      </c>
      <c r="H3681" s="3">
        <f>INT((MONTH(_2024[[#This Row],[Semana n º Data]])-1)/3)+1</f>
        <v>4</v>
      </c>
    </row>
    <row r="3682" spans="1:8" x14ac:dyDescent="0.25">
      <c r="A3682" t="s">
        <v>320</v>
      </c>
      <c r="B3682">
        <f>+WEEKNUM(_2024[[#This Row],[Semana n º Data]],2)</f>
        <v>44</v>
      </c>
      <c r="C3682">
        <v>18</v>
      </c>
      <c r="D3682" t="s">
        <v>12</v>
      </c>
      <c r="E3682" t="str">
        <f>_xlfn.CONCAT(_2024[[#This Row],[Armazém]],_2024[[#This Row],[Data]])</f>
        <v>Porto Aeroporto44</v>
      </c>
      <c r="F3682">
        <v>1256.8399999999999</v>
      </c>
      <c r="G3682">
        <v>15615.08</v>
      </c>
      <c r="H3682" s="3">
        <f>INT((MONTH(_2024[[#This Row],[Semana n º Data]])-1)/3)+1</f>
        <v>4</v>
      </c>
    </row>
    <row r="3683" spans="1:8" x14ac:dyDescent="0.25">
      <c r="A3683" t="s">
        <v>320</v>
      </c>
      <c r="B3683">
        <f>+WEEKNUM(_2024[[#This Row],[Semana n º Data]],2)</f>
        <v>44</v>
      </c>
      <c r="C3683">
        <v>27</v>
      </c>
      <c r="D3683" t="s">
        <v>11</v>
      </c>
      <c r="E3683" t="str">
        <f>_xlfn.CONCAT(_2024[[#This Row],[Armazém]],_2024[[#This Row],[Data]])</f>
        <v>Oeiras C.C. Parque Oeiras44</v>
      </c>
      <c r="F3683">
        <v>1906.62</v>
      </c>
      <c r="G3683">
        <v>22492.240000000002</v>
      </c>
      <c r="H3683" s="3">
        <f>INT((MONTH(_2024[[#This Row],[Semana n º Data]])-1)/3)+1</f>
        <v>4</v>
      </c>
    </row>
    <row r="3684" spans="1:8" x14ac:dyDescent="0.25">
      <c r="A3684" t="s">
        <v>320</v>
      </c>
      <c r="B3684">
        <f>+WEEKNUM(_2024[[#This Row],[Semana n º Data]],2)</f>
        <v>44</v>
      </c>
      <c r="C3684">
        <v>19</v>
      </c>
      <c r="D3684" t="s">
        <v>3</v>
      </c>
      <c r="E3684" t="str">
        <f>_xlfn.CONCAT(_2024[[#This Row],[Armazém]],_2024[[#This Row],[Data]])</f>
        <v>Braga44</v>
      </c>
      <c r="F3684">
        <v>800.38</v>
      </c>
      <c r="G3684">
        <v>10539.01</v>
      </c>
      <c r="H3684" s="3">
        <f>INT((MONTH(_2024[[#This Row],[Semana n º Data]])-1)/3)+1</f>
        <v>4</v>
      </c>
    </row>
    <row r="3685" spans="1:8" x14ac:dyDescent="0.25">
      <c r="A3685" t="s">
        <v>320</v>
      </c>
      <c r="B3685">
        <f>+WEEKNUM(_2024[[#This Row],[Semana n º Data]],2)</f>
        <v>44</v>
      </c>
      <c r="C3685">
        <v>28</v>
      </c>
      <c r="D3685" t="s">
        <v>9</v>
      </c>
      <c r="E3685" t="str">
        <f>_xlfn.CONCAT(_2024[[#This Row],[Armazém]],_2024[[#This Row],[Data]])</f>
        <v>Lisbona Praca Dom Pedro44</v>
      </c>
      <c r="F3685">
        <v>3915.15</v>
      </c>
      <c r="G3685">
        <v>17040.05</v>
      </c>
      <c r="H3685" s="3">
        <f>INT((MONTH(_2024[[#This Row],[Semana n º Data]])-1)/3)+1</f>
        <v>4</v>
      </c>
    </row>
    <row r="3686" spans="1:8" x14ac:dyDescent="0.25">
      <c r="A3686" t="s">
        <v>320</v>
      </c>
      <c r="B3686">
        <f>+WEEKNUM(_2024[[#This Row],[Semana n º Data]],2)</f>
        <v>44</v>
      </c>
      <c r="C3686">
        <v>23</v>
      </c>
      <c r="D3686" t="s">
        <v>14</v>
      </c>
      <c r="E3686" t="str">
        <f>_xlfn.CONCAT(_2024[[#This Row],[Armazém]],_2024[[#This Row],[Data]])</f>
        <v>Lisbona Alcochete44</v>
      </c>
      <c r="F3686">
        <v>3879.98</v>
      </c>
      <c r="G3686">
        <v>25807.21</v>
      </c>
      <c r="H3686" s="3">
        <f>INT((MONTH(_2024[[#This Row],[Semana n º Data]])-1)/3)+1</f>
        <v>4</v>
      </c>
    </row>
    <row r="3687" spans="1:8" x14ac:dyDescent="0.25">
      <c r="A3687" t="s">
        <v>320</v>
      </c>
      <c r="B3687">
        <f>+WEEKNUM(_2024[[#This Row],[Semana n º Data]],2)</f>
        <v>44</v>
      </c>
      <c r="C3687">
        <v>29</v>
      </c>
      <c r="D3687" t="s">
        <v>2</v>
      </c>
      <c r="E3687" t="str">
        <f>_xlfn.CONCAT(_2024[[#This Row],[Armazém]],_2024[[#This Row],[Data]])</f>
        <v>Almancil Outlet44</v>
      </c>
      <c r="F3687">
        <v>2629.74</v>
      </c>
      <c r="G3687">
        <v>18296.759999999998</v>
      </c>
      <c r="H3687" s="3">
        <f>INT((MONTH(_2024[[#This Row],[Semana n º Data]])-1)/3)+1</f>
        <v>4</v>
      </c>
    </row>
    <row r="3688" spans="1:8" x14ac:dyDescent="0.25">
      <c r="A3688" t="s">
        <v>320</v>
      </c>
      <c r="B3688">
        <f>+WEEKNUM(_2024[[#This Row],[Semana n º Data]],2)</f>
        <v>44</v>
      </c>
      <c r="C3688">
        <v>30</v>
      </c>
      <c r="D3688" t="s">
        <v>6</v>
      </c>
      <c r="E3688" t="str">
        <f>_xlfn.CONCAT(_2024[[#This Row],[Armazém]],_2024[[#This Row],[Data]])</f>
        <v>Lisboa CC Amoreiras44</v>
      </c>
      <c r="F3688">
        <v>1768.25</v>
      </c>
      <c r="G3688">
        <v>20160.05</v>
      </c>
      <c r="H3688" s="3">
        <f>INT((MONTH(_2024[[#This Row],[Semana n º Data]])-1)/3)+1</f>
        <v>4</v>
      </c>
    </row>
    <row r="3689" spans="1:8" x14ac:dyDescent="0.25">
      <c r="A3689" t="s">
        <v>321</v>
      </c>
      <c r="B3689">
        <f>+WEEKNUM(_2024[[#This Row],[Semana n º Data]],2)</f>
        <v>44</v>
      </c>
      <c r="C3689">
        <v>20</v>
      </c>
      <c r="D3689" t="s">
        <v>4</v>
      </c>
      <c r="E3689" t="str">
        <f>_xlfn.CONCAT(_2024[[#This Row],[Armazém]],_2024[[#This Row],[Data]])</f>
        <v>Coimbra CC Dolce Vita44</v>
      </c>
      <c r="F3689">
        <v>2318.61</v>
      </c>
      <c r="G3689">
        <v>17538.37</v>
      </c>
      <c r="H3689" s="3">
        <f>INT((MONTH(_2024[[#This Row],[Semana n º Data]])-1)/3)+1</f>
        <v>4</v>
      </c>
    </row>
    <row r="3690" spans="1:8" x14ac:dyDescent="0.25">
      <c r="A3690" t="s">
        <v>321</v>
      </c>
      <c r="B3690">
        <f>+WEEKNUM(_2024[[#This Row],[Semana n º Data]],2)</f>
        <v>44</v>
      </c>
      <c r="C3690">
        <v>24</v>
      </c>
      <c r="D3690" t="s">
        <v>10</v>
      </c>
      <c r="E3690" t="str">
        <f>_xlfn.CONCAT(_2024[[#This Row],[Armazém]],_2024[[#This Row],[Data]])</f>
        <v>Madeira Funchal CC La44</v>
      </c>
      <c r="F3690">
        <v>1392.29</v>
      </c>
      <c r="G3690">
        <v>11352.07</v>
      </c>
      <c r="H3690" s="3">
        <f>INT((MONTH(_2024[[#This Row],[Semana n º Data]])-1)/3)+1</f>
        <v>4</v>
      </c>
    </row>
    <row r="3691" spans="1:8" x14ac:dyDescent="0.25">
      <c r="A3691" t="s">
        <v>321</v>
      </c>
      <c r="B3691">
        <f>+WEEKNUM(_2024[[#This Row],[Semana n º Data]],2)</f>
        <v>44</v>
      </c>
      <c r="C3691">
        <v>22</v>
      </c>
      <c r="D3691" t="s">
        <v>5</v>
      </c>
      <c r="E3691" t="str">
        <f>_xlfn.CONCAT(_2024[[#This Row],[Armazém]],_2024[[#This Row],[Data]])</f>
        <v>Faro CC Forum Algarve44</v>
      </c>
      <c r="F3691">
        <v>1472.79</v>
      </c>
      <c r="G3691">
        <v>11660.81</v>
      </c>
      <c r="H3691" s="3">
        <f>INT((MONTH(_2024[[#This Row],[Semana n º Data]])-1)/3)+1</f>
        <v>4</v>
      </c>
    </row>
    <row r="3692" spans="1:8" x14ac:dyDescent="0.25">
      <c r="A3692" t="s">
        <v>321</v>
      </c>
      <c r="B3692">
        <f>+WEEKNUM(_2024[[#This Row],[Semana n º Data]],2)</f>
        <v>44</v>
      </c>
      <c r="C3692">
        <v>26</v>
      </c>
      <c r="D3692" t="s">
        <v>13</v>
      </c>
      <c r="E3692" t="str">
        <f>_xlfn.CONCAT(_2024[[#This Row],[Armazém]],_2024[[#This Row],[Data]])</f>
        <v>Porto CC Norte Shopping44</v>
      </c>
      <c r="F3692">
        <v>6042.6</v>
      </c>
      <c r="G3692">
        <v>33498.61</v>
      </c>
      <c r="H3692" s="3">
        <f>INT((MONTH(_2024[[#This Row],[Semana n º Data]])-1)/3)+1</f>
        <v>4</v>
      </c>
    </row>
    <row r="3693" spans="1:8" x14ac:dyDescent="0.25">
      <c r="A3693" t="s">
        <v>321</v>
      </c>
      <c r="B3693">
        <f>+WEEKNUM(_2024[[#This Row],[Semana n º Data]],2)</f>
        <v>44</v>
      </c>
      <c r="C3693">
        <v>21</v>
      </c>
      <c r="D3693" t="s">
        <v>7</v>
      </c>
      <c r="E3693" t="str">
        <f>_xlfn.CONCAT(_2024[[#This Row],[Armazém]],_2024[[#This Row],[Data]])</f>
        <v>Lisboa CC Colombo44</v>
      </c>
      <c r="F3693">
        <v>4107.4799999999996</v>
      </c>
      <c r="G3693">
        <v>36054.800000000003</v>
      </c>
      <c r="H3693" s="3">
        <f>INT((MONTH(_2024[[#This Row],[Semana n º Data]])-1)/3)+1</f>
        <v>4</v>
      </c>
    </row>
    <row r="3694" spans="1:8" x14ac:dyDescent="0.25">
      <c r="A3694" t="s">
        <v>321</v>
      </c>
      <c r="B3694">
        <f>+WEEKNUM(_2024[[#This Row],[Semana n º Data]],2)</f>
        <v>44</v>
      </c>
      <c r="C3694">
        <v>18</v>
      </c>
      <c r="D3694" t="s">
        <v>12</v>
      </c>
      <c r="E3694" t="str">
        <f>_xlfn.CONCAT(_2024[[#This Row],[Armazém]],_2024[[#This Row],[Data]])</f>
        <v>Porto Aeroporto44</v>
      </c>
      <c r="F3694">
        <v>1257.1199999999999</v>
      </c>
      <c r="G3694">
        <v>15615.08</v>
      </c>
      <c r="H3694" s="3">
        <f>INT((MONTH(_2024[[#This Row],[Semana n º Data]])-1)/3)+1</f>
        <v>4</v>
      </c>
    </row>
    <row r="3695" spans="1:8" x14ac:dyDescent="0.25">
      <c r="A3695" t="s">
        <v>321</v>
      </c>
      <c r="B3695">
        <f>+WEEKNUM(_2024[[#This Row],[Semana n º Data]],2)</f>
        <v>44</v>
      </c>
      <c r="C3695">
        <v>27</v>
      </c>
      <c r="D3695" t="s">
        <v>11</v>
      </c>
      <c r="E3695" t="str">
        <f>_xlfn.CONCAT(_2024[[#This Row],[Armazém]],_2024[[#This Row],[Data]])</f>
        <v>Oeiras C.C. Parque Oeiras44</v>
      </c>
      <c r="F3695">
        <v>4182.9799999999996</v>
      </c>
      <c r="G3695">
        <v>22492.240000000002</v>
      </c>
      <c r="H3695" s="3">
        <f>INT((MONTH(_2024[[#This Row],[Semana n º Data]])-1)/3)+1</f>
        <v>4</v>
      </c>
    </row>
    <row r="3696" spans="1:8" x14ac:dyDescent="0.25">
      <c r="A3696" t="s">
        <v>321</v>
      </c>
      <c r="B3696">
        <f>+WEEKNUM(_2024[[#This Row],[Semana n º Data]],2)</f>
        <v>44</v>
      </c>
      <c r="C3696">
        <v>19</v>
      </c>
      <c r="D3696" t="s">
        <v>3</v>
      </c>
      <c r="E3696" t="str">
        <f>_xlfn.CONCAT(_2024[[#This Row],[Armazém]],_2024[[#This Row],[Data]])</f>
        <v>Braga44</v>
      </c>
      <c r="F3696">
        <v>1431.57</v>
      </c>
      <c r="G3696">
        <v>10539.01</v>
      </c>
      <c r="H3696" s="3">
        <f>INT((MONTH(_2024[[#This Row],[Semana n º Data]])-1)/3)+1</f>
        <v>4</v>
      </c>
    </row>
    <row r="3697" spans="1:8" x14ac:dyDescent="0.25">
      <c r="A3697" t="s">
        <v>321</v>
      </c>
      <c r="B3697">
        <f>+WEEKNUM(_2024[[#This Row],[Semana n º Data]],2)</f>
        <v>44</v>
      </c>
      <c r="C3697">
        <v>28</v>
      </c>
      <c r="D3697" t="s">
        <v>9</v>
      </c>
      <c r="E3697" t="str">
        <f>_xlfn.CONCAT(_2024[[#This Row],[Armazém]],_2024[[#This Row],[Data]])</f>
        <v>Lisbona Praca Dom Pedro44</v>
      </c>
      <c r="F3697">
        <v>3177.73</v>
      </c>
      <c r="G3697">
        <v>17040.05</v>
      </c>
      <c r="H3697" s="3">
        <f>INT((MONTH(_2024[[#This Row],[Semana n º Data]])-1)/3)+1</f>
        <v>4</v>
      </c>
    </row>
    <row r="3698" spans="1:8" x14ac:dyDescent="0.25">
      <c r="A3698" t="s">
        <v>321</v>
      </c>
      <c r="B3698">
        <f>+WEEKNUM(_2024[[#This Row],[Semana n º Data]],2)</f>
        <v>44</v>
      </c>
      <c r="C3698">
        <v>23</v>
      </c>
      <c r="D3698" t="s">
        <v>14</v>
      </c>
      <c r="E3698" t="str">
        <f>_xlfn.CONCAT(_2024[[#This Row],[Armazém]],_2024[[#This Row],[Data]])</f>
        <v>Lisbona Alcochete44</v>
      </c>
      <c r="F3698">
        <v>4209.3</v>
      </c>
      <c r="G3698">
        <v>25807.21</v>
      </c>
      <c r="H3698" s="3">
        <f>INT((MONTH(_2024[[#This Row],[Semana n º Data]])-1)/3)+1</f>
        <v>4</v>
      </c>
    </row>
    <row r="3699" spans="1:8" x14ac:dyDescent="0.25">
      <c r="A3699" t="s">
        <v>321</v>
      </c>
      <c r="B3699">
        <f>+WEEKNUM(_2024[[#This Row],[Semana n º Data]],2)</f>
        <v>44</v>
      </c>
      <c r="C3699">
        <v>29</v>
      </c>
      <c r="D3699" t="s">
        <v>2</v>
      </c>
      <c r="E3699" t="str">
        <f>_xlfn.CONCAT(_2024[[#This Row],[Armazém]],_2024[[#This Row],[Data]])</f>
        <v>Almancil Outlet44</v>
      </c>
      <c r="F3699">
        <v>2400.94</v>
      </c>
      <c r="G3699">
        <v>18296.759999999998</v>
      </c>
      <c r="H3699" s="3">
        <f>INT((MONTH(_2024[[#This Row],[Semana n º Data]])-1)/3)+1</f>
        <v>4</v>
      </c>
    </row>
    <row r="3700" spans="1:8" x14ac:dyDescent="0.25">
      <c r="A3700" t="s">
        <v>321</v>
      </c>
      <c r="B3700">
        <f>+WEEKNUM(_2024[[#This Row],[Semana n º Data]],2)</f>
        <v>44</v>
      </c>
      <c r="C3700">
        <v>30</v>
      </c>
      <c r="D3700" t="s">
        <v>6</v>
      </c>
      <c r="E3700" t="str">
        <f>_xlfn.CONCAT(_2024[[#This Row],[Armazém]],_2024[[#This Row],[Data]])</f>
        <v>Lisboa CC Amoreiras44</v>
      </c>
      <c r="F3700">
        <v>2692.88</v>
      </c>
      <c r="G3700">
        <v>20160.05</v>
      </c>
      <c r="H3700" s="3">
        <f>INT((MONTH(_2024[[#This Row],[Semana n º Data]])-1)/3)+1</f>
        <v>4</v>
      </c>
    </row>
    <row r="3701" spans="1:8" x14ac:dyDescent="0.25">
      <c r="A3701" t="s">
        <v>322</v>
      </c>
      <c r="B3701">
        <f>+WEEKNUM(_2024[[#This Row],[Semana n º Data]],2)</f>
        <v>44</v>
      </c>
      <c r="C3701">
        <v>20</v>
      </c>
      <c r="D3701" t="s">
        <v>4</v>
      </c>
      <c r="E3701" t="str">
        <f>_xlfn.CONCAT(_2024[[#This Row],[Armazém]],_2024[[#This Row],[Data]])</f>
        <v>Coimbra CC Dolce Vita44</v>
      </c>
      <c r="F3701">
        <v>2385.12</v>
      </c>
      <c r="G3701">
        <v>17538.37</v>
      </c>
      <c r="H3701" s="3">
        <f>INT((MONTH(_2024[[#This Row],[Semana n º Data]])-1)/3)+1</f>
        <v>4</v>
      </c>
    </row>
    <row r="3702" spans="1:8" x14ac:dyDescent="0.25">
      <c r="A3702" t="s">
        <v>322</v>
      </c>
      <c r="B3702">
        <f>+WEEKNUM(_2024[[#This Row],[Semana n º Data]],2)</f>
        <v>44</v>
      </c>
      <c r="C3702">
        <v>24</v>
      </c>
      <c r="D3702" t="s">
        <v>10</v>
      </c>
      <c r="E3702" t="str">
        <f>_xlfn.CONCAT(_2024[[#This Row],[Armazém]],_2024[[#This Row],[Data]])</f>
        <v>Madeira Funchal CC La44</v>
      </c>
      <c r="F3702">
        <v>1879.72</v>
      </c>
      <c r="G3702">
        <v>11352.07</v>
      </c>
      <c r="H3702" s="3">
        <f>INT((MONTH(_2024[[#This Row],[Semana n º Data]])-1)/3)+1</f>
        <v>4</v>
      </c>
    </row>
    <row r="3703" spans="1:8" x14ac:dyDescent="0.25">
      <c r="A3703" t="s">
        <v>322</v>
      </c>
      <c r="B3703">
        <f>+WEEKNUM(_2024[[#This Row],[Semana n º Data]],2)</f>
        <v>44</v>
      </c>
      <c r="C3703">
        <v>22</v>
      </c>
      <c r="D3703" t="s">
        <v>5</v>
      </c>
      <c r="E3703" t="str">
        <f>_xlfn.CONCAT(_2024[[#This Row],[Armazém]],_2024[[#This Row],[Data]])</f>
        <v>Faro CC Forum Algarve44</v>
      </c>
      <c r="F3703">
        <v>1027.68</v>
      </c>
      <c r="G3703">
        <v>11660.81</v>
      </c>
      <c r="H3703" s="3">
        <f>INT((MONTH(_2024[[#This Row],[Semana n º Data]])-1)/3)+1</f>
        <v>4</v>
      </c>
    </row>
    <row r="3704" spans="1:8" x14ac:dyDescent="0.25">
      <c r="A3704" t="s">
        <v>322</v>
      </c>
      <c r="B3704">
        <f>+WEEKNUM(_2024[[#This Row],[Semana n º Data]],2)</f>
        <v>44</v>
      </c>
      <c r="C3704">
        <v>26</v>
      </c>
      <c r="D3704" t="s">
        <v>13</v>
      </c>
      <c r="E3704" t="str">
        <f>_xlfn.CONCAT(_2024[[#This Row],[Armazém]],_2024[[#This Row],[Data]])</f>
        <v>Porto CC Norte Shopping44</v>
      </c>
      <c r="F3704">
        <v>2696.32</v>
      </c>
      <c r="G3704">
        <v>33498.61</v>
      </c>
      <c r="H3704" s="3">
        <f>INT((MONTH(_2024[[#This Row],[Semana n º Data]])-1)/3)+1</f>
        <v>4</v>
      </c>
    </row>
    <row r="3705" spans="1:8" x14ac:dyDescent="0.25">
      <c r="A3705" t="s">
        <v>322</v>
      </c>
      <c r="B3705">
        <f>+WEEKNUM(_2024[[#This Row],[Semana n º Data]],2)</f>
        <v>44</v>
      </c>
      <c r="C3705">
        <v>21</v>
      </c>
      <c r="D3705" t="s">
        <v>7</v>
      </c>
      <c r="E3705" t="str">
        <f>_xlfn.CONCAT(_2024[[#This Row],[Armazém]],_2024[[#This Row],[Data]])</f>
        <v>Lisboa CC Colombo44</v>
      </c>
      <c r="F3705">
        <v>5004.93</v>
      </c>
      <c r="G3705">
        <v>36054.800000000003</v>
      </c>
      <c r="H3705" s="3">
        <f>INT((MONTH(_2024[[#This Row],[Semana n º Data]])-1)/3)+1</f>
        <v>4</v>
      </c>
    </row>
    <row r="3706" spans="1:8" x14ac:dyDescent="0.25">
      <c r="A3706" t="s">
        <v>322</v>
      </c>
      <c r="B3706">
        <f>+WEEKNUM(_2024[[#This Row],[Semana n º Data]],2)</f>
        <v>44</v>
      </c>
      <c r="C3706">
        <v>18</v>
      </c>
      <c r="D3706" t="s">
        <v>12</v>
      </c>
      <c r="E3706" t="str">
        <f>_xlfn.CONCAT(_2024[[#This Row],[Armazém]],_2024[[#This Row],[Data]])</f>
        <v>Porto Aeroporto44</v>
      </c>
      <c r="F3706">
        <v>2280.15</v>
      </c>
      <c r="G3706">
        <v>15615.08</v>
      </c>
      <c r="H3706" s="3">
        <f>INT((MONTH(_2024[[#This Row],[Semana n º Data]])-1)/3)+1</f>
        <v>4</v>
      </c>
    </row>
    <row r="3707" spans="1:8" x14ac:dyDescent="0.25">
      <c r="A3707" t="s">
        <v>322</v>
      </c>
      <c r="B3707">
        <f>+WEEKNUM(_2024[[#This Row],[Semana n º Data]],2)</f>
        <v>44</v>
      </c>
      <c r="C3707">
        <v>27</v>
      </c>
      <c r="D3707" t="s">
        <v>11</v>
      </c>
      <c r="E3707" t="str">
        <f>_xlfn.CONCAT(_2024[[#This Row],[Armazém]],_2024[[#This Row],[Data]])</f>
        <v>Oeiras C.C. Parque Oeiras44</v>
      </c>
      <c r="F3707">
        <v>2516.3000000000002</v>
      </c>
      <c r="G3707">
        <v>22492.240000000002</v>
      </c>
      <c r="H3707" s="3">
        <f>INT((MONTH(_2024[[#This Row],[Semana n º Data]])-1)/3)+1</f>
        <v>4</v>
      </c>
    </row>
    <row r="3708" spans="1:8" x14ac:dyDescent="0.25">
      <c r="A3708" t="s">
        <v>322</v>
      </c>
      <c r="B3708">
        <f>+WEEKNUM(_2024[[#This Row],[Semana n º Data]],2)</f>
        <v>44</v>
      </c>
      <c r="C3708">
        <v>19</v>
      </c>
      <c r="D3708" t="s">
        <v>3</v>
      </c>
      <c r="E3708" t="str">
        <f>_xlfn.CONCAT(_2024[[#This Row],[Armazém]],_2024[[#This Row],[Data]])</f>
        <v>Braga44</v>
      </c>
      <c r="F3708">
        <v>4352.13</v>
      </c>
      <c r="G3708">
        <v>10539.01</v>
      </c>
      <c r="H3708" s="3">
        <f>INT((MONTH(_2024[[#This Row],[Semana n º Data]])-1)/3)+1</f>
        <v>4</v>
      </c>
    </row>
    <row r="3709" spans="1:8" x14ac:dyDescent="0.25">
      <c r="A3709" t="s">
        <v>322</v>
      </c>
      <c r="B3709">
        <f>+WEEKNUM(_2024[[#This Row],[Semana n º Data]],2)</f>
        <v>44</v>
      </c>
      <c r="C3709">
        <v>28</v>
      </c>
      <c r="D3709" t="s">
        <v>9</v>
      </c>
      <c r="E3709" t="str">
        <f>_xlfn.CONCAT(_2024[[#This Row],[Armazém]],_2024[[#This Row],[Data]])</f>
        <v>Lisbona Praca Dom Pedro44</v>
      </c>
      <c r="F3709">
        <v>4341.78</v>
      </c>
      <c r="G3709">
        <v>17040.05</v>
      </c>
      <c r="H3709" s="3">
        <f>INT((MONTH(_2024[[#This Row],[Semana n º Data]])-1)/3)+1</f>
        <v>4</v>
      </c>
    </row>
    <row r="3710" spans="1:8" x14ac:dyDescent="0.25">
      <c r="A3710" t="s">
        <v>322</v>
      </c>
      <c r="B3710">
        <f>+WEEKNUM(_2024[[#This Row],[Semana n º Data]],2)</f>
        <v>44</v>
      </c>
      <c r="C3710">
        <v>23</v>
      </c>
      <c r="D3710" t="s">
        <v>14</v>
      </c>
      <c r="E3710" t="str">
        <f>_xlfn.CONCAT(_2024[[#This Row],[Armazém]],_2024[[#This Row],[Data]])</f>
        <v>Lisbona Alcochete44</v>
      </c>
      <c r="F3710">
        <v>3987.7</v>
      </c>
      <c r="G3710">
        <v>25807.21</v>
      </c>
      <c r="H3710" s="3">
        <f>INT((MONTH(_2024[[#This Row],[Semana n º Data]])-1)/3)+1</f>
        <v>4</v>
      </c>
    </row>
    <row r="3711" spans="1:8" x14ac:dyDescent="0.25">
      <c r="A3711" t="s">
        <v>322</v>
      </c>
      <c r="B3711">
        <f>+WEEKNUM(_2024[[#This Row],[Semana n º Data]],2)</f>
        <v>44</v>
      </c>
      <c r="C3711">
        <v>29</v>
      </c>
      <c r="D3711" t="s">
        <v>2</v>
      </c>
      <c r="E3711" t="str">
        <f>_xlfn.CONCAT(_2024[[#This Row],[Armazém]],_2024[[#This Row],[Data]])</f>
        <v>Almancil Outlet44</v>
      </c>
      <c r="F3711">
        <v>3486.93</v>
      </c>
      <c r="G3711">
        <v>18296.759999999998</v>
      </c>
      <c r="H3711" s="3">
        <f>INT((MONTH(_2024[[#This Row],[Semana n º Data]])-1)/3)+1</f>
        <v>4</v>
      </c>
    </row>
    <row r="3712" spans="1:8" x14ac:dyDescent="0.25">
      <c r="A3712" t="s">
        <v>322</v>
      </c>
      <c r="B3712">
        <f>+WEEKNUM(_2024[[#This Row],[Semana n º Data]],2)</f>
        <v>44</v>
      </c>
      <c r="C3712">
        <v>30</v>
      </c>
      <c r="D3712" t="s">
        <v>6</v>
      </c>
      <c r="E3712" t="str">
        <f>_xlfn.CONCAT(_2024[[#This Row],[Armazém]],_2024[[#This Row],[Data]])</f>
        <v>Lisboa CC Amoreiras44</v>
      </c>
      <c r="F3712">
        <v>2288.7399999999998</v>
      </c>
      <c r="G3712">
        <v>20160.05</v>
      </c>
      <c r="H3712" s="3">
        <f>INT((MONTH(_2024[[#This Row],[Semana n º Data]])-1)/3)+1</f>
        <v>4</v>
      </c>
    </row>
    <row r="3713" spans="1:8" x14ac:dyDescent="0.25">
      <c r="A3713" t="s">
        <v>323</v>
      </c>
      <c r="B3713">
        <f>+WEEKNUM(_2024[[#This Row],[Semana n º Data]],2)</f>
        <v>44</v>
      </c>
      <c r="C3713">
        <v>20</v>
      </c>
      <c r="D3713" t="s">
        <v>4</v>
      </c>
      <c r="E3713" t="str">
        <f>_xlfn.CONCAT(_2024[[#This Row],[Armazém]],_2024[[#This Row],[Data]])</f>
        <v>Coimbra CC Dolce Vita44</v>
      </c>
      <c r="F3713">
        <v>1791.75</v>
      </c>
      <c r="G3713">
        <v>17538.37</v>
      </c>
      <c r="H3713" s="3">
        <f>INT((MONTH(_2024[[#This Row],[Semana n º Data]])-1)/3)+1</f>
        <v>4</v>
      </c>
    </row>
    <row r="3714" spans="1:8" x14ac:dyDescent="0.25">
      <c r="A3714" t="s">
        <v>323</v>
      </c>
      <c r="B3714">
        <f>+WEEKNUM(_2024[[#This Row],[Semana n º Data]],2)</f>
        <v>44</v>
      </c>
      <c r="C3714">
        <v>24</v>
      </c>
      <c r="D3714" t="s">
        <v>10</v>
      </c>
      <c r="E3714" t="str">
        <f>_xlfn.CONCAT(_2024[[#This Row],[Armazém]],_2024[[#This Row],[Data]])</f>
        <v>Madeira Funchal CC La44</v>
      </c>
      <c r="F3714">
        <v>1756.65</v>
      </c>
      <c r="G3714">
        <v>11352.07</v>
      </c>
      <c r="H3714" s="3">
        <f>INT((MONTH(_2024[[#This Row],[Semana n º Data]])-1)/3)+1</f>
        <v>4</v>
      </c>
    </row>
    <row r="3715" spans="1:8" x14ac:dyDescent="0.25">
      <c r="A3715" t="s">
        <v>323</v>
      </c>
      <c r="B3715">
        <f>+WEEKNUM(_2024[[#This Row],[Semana n º Data]],2)</f>
        <v>44</v>
      </c>
      <c r="C3715">
        <v>22</v>
      </c>
      <c r="D3715" t="s">
        <v>5</v>
      </c>
      <c r="E3715" t="str">
        <f>_xlfn.CONCAT(_2024[[#This Row],[Armazém]],_2024[[#This Row],[Data]])</f>
        <v>Faro CC Forum Algarve44</v>
      </c>
      <c r="F3715">
        <v>971.53</v>
      </c>
      <c r="G3715">
        <v>11660.81</v>
      </c>
      <c r="H3715" s="3">
        <f>INT((MONTH(_2024[[#This Row],[Semana n º Data]])-1)/3)+1</f>
        <v>4</v>
      </c>
    </row>
    <row r="3716" spans="1:8" x14ac:dyDescent="0.25">
      <c r="A3716" t="s">
        <v>323</v>
      </c>
      <c r="B3716">
        <f>+WEEKNUM(_2024[[#This Row],[Semana n º Data]],2)</f>
        <v>44</v>
      </c>
      <c r="C3716">
        <v>26</v>
      </c>
      <c r="D3716" t="s">
        <v>13</v>
      </c>
      <c r="E3716" t="str">
        <f>_xlfn.CONCAT(_2024[[#This Row],[Armazém]],_2024[[#This Row],[Data]])</f>
        <v>Porto CC Norte Shopping44</v>
      </c>
      <c r="F3716">
        <v>3317.28</v>
      </c>
      <c r="G3716">
        <v>33498.61</v>
      </c>
      <c r="H3716" s="3">
        <f>INT((MONTH(_2024[[#This Row],[Semana n º Data]])-1)/3)+1</f>
        <v>4</v>
      </c>
    </row>
    <row r="3717" spans="1:8" x14ac:dyDescent="0.25">
      <c r="A3717" t="s">
        <v>323</v>
      </c>
      <c r="B3717">
        <f>+WEEKNUM(_2024[[#This Row],[Semana n º Data]],2)</f>
        <v>44</v>
      </c>
      <c r="C3717">
        <v>21</v>
      </c>
      <c r="D3717" t="s">
        <v>7</v>
      </c>
      <c r="E3717" t="str">
        <f>_xlfn.CONCAT(_2024[[#This Row],[Armazém]],_2024[[#This Row],[Data]])</f>
        <v>Lisboa CC Colombo44</v>
      </c>
      <c r="F3717">
        <v>3475.91</v>
      </c>
      <c r="G3717">
        <v>36054.800000000003</v>
      </c>
      <c r="H3717" s="3">
        <f>INT((MONTH(_2024[[#This Row],[Semana n º Data]])-1)/3)+1</f>
        <v>4</v>
      </c>
    </row>
    <row r="3718" spans="1:8" x14ac:dyDescent="0.25">
      <c r="A3718" t="s">
        <v>323</v>
      </c>
      <c r="B3718">
        <f>+WEEKNUM(_2024[[#This Row],[Semana n º Data]],2)</f>
        <v>44</v>
      </c>
      <c r="C3718">
        <v>18</v>
      </c>
      <c r="D3718" t="s">
        <v>12</v>
      </c>
      <c r="E3718" t="str">
        <f>_xlfn.CONCAT(_2024[[#This Row],[Armazém]],_2024[[#This Row],[Data]])</f>
        <v>Porto Aeroporto44</v>
      </c>
      <c r="F3718">
        <v>2878.71</v>
      </c>
      <c r="G3718">
        <v>15615.08</v>
      </c>
      <c r="H3718" s="3">
        <f>INT((MONTH(_2024[[#This Row],[Semana n º Data]])-1)/3)+1</f>
        <v>4</v>
      </c>
    </row>
    <row r="3719" spans="1:8" x14ac:dyDescent="0.25">
      <c r="A3719" t="s">
        <v>323</v>
      </c>
      <c r="B3719">
        <f>+WEEKNUM(_2024[[#This Row],[Semana n º Data]],2)</f>
        <v>44</v>
      </c>
      <c r="C3719">
        <v>27</v>
      </c>
      <c r="D3719" t="s">
        <v>11</v>
      </c>
      <c r="E3719" t="str">
        <f>_xlfn.CONCAT(_2024[[#This Row],[Armazém]],_2024[[#This Row],[Data]])</f>
        <v>Oeiras C.C. Parque Oeiras44</v>
      </c>
      <c r="F3719">
        <v>3057.77</v>
      </c>
      <c r="G3719">
        <v>22492.240000000002</v>
      </c>
      <c r="H3719" s="3">
        <f>INT((MONTH(_2024[[#This Row],[Semana n º Data]])-1)/3)+1</f>
        <v>4</v>
      </c>
    </row>
    <row r="3720" spans="1:8" x14ac:dyDescent="0.25">
      <c r="A3720" t="s">
        <v>323</v>
      </c>
      <c r="B3720">
        <f>+WEEKNUM(_2024[[#This Row],[Semana n º Data]],2)</f>
        <v>44</v>
      </c>
      <c r="C3720">
        <v>28</v>
      </c>
      <c r="D3720" t="s">
        <v>9</v>
      </c>
      <c r="E3720" t="str">
        <f>_xlfn.CONCAT(_2024[[#This Row],[Armazém]],_2024[[#This Row],[Data]])</f>
        <v>Lisbona Praca Dom Pedro44</v>
      </c>
      <c r="F3720">
        <v>2270.87</v>
      </c>
      <c r="G3720">
        <v>17040.05</v>
      </c>
      <c r="H3720" s="3">
        <f>INT((MONTH(_2024[[#This Row],[Semana n º Data]])-1)/3)+1</f>
        <v>4</v>
      </c>
    </row>
    <row r="3721" spans="1:8" x14ac:dyDescent="0.25">
      <c r="A3721" t="s">
        <v>323</v>
      </c>
      <c r="B3721">
        <f>+WEEKNUM(_2024[[#This Row],[Semana n º Data]],2)</f>
        <v>44</v>
      </c>
      <c r="C3721">
        <v>23</v>
      </c>
      <c r="D3721" t="s">
        <v>14</v>
      </c>
      <c r="E3721" t="str">
        <f>_xlfn.CONCAT(_2024[[#This Row],[Armazém]],_2024[[#This Row],[Data]])</f>
        <v>Lisbona Alcochete44</v>
      </c>
      <c r="F3721">
        <v>4643.33</v>
      </c>
      <c r="G3721">
        <v>25807.21</v>
      </c>
      <c r="H3721" s="3">
        <f>INT((MONTH(_2024[[#This Row],[Semana n º Data]])-1)/3)+1</f>
        <v>4</v>
      </c>
    </row>
    <row r="3722" spans="1:8" x14ac:dyDescent="0.25">
      <c r="A3722" t="s">
        <v>323</v>
      </c>
      <c r="B3722">
        <f>+WEEKNUM(_2024[[#This Row],[Semana n º Data]],2)</f>
        <v>44</v>
      </c>
      <c r="C3722">
        <v>29</v>
      </c>
      <c r="D3722" t="s">
        <v>2</v>
      </c>
      <c r="E3722" t="str">
        <f>_xlfn.CONCAT(_2024[[#This Row],[Armazém]],_2024[[#This Row],[Data]])</f>
        <v>Almancil Outlet44</v>
      </c>
      <c r="F3722">
        <v>1997.34</v>
      </c>
      <c r="G3722">
        <v>18296.759999999998</v>
      </c>
      <c r="H3722" s="3">
        <f>INT((MONTH(_2024[[#This Row],[Semana n º Data]])-1)/3)+1</f>
        <v>4</v>
      </c>
    </row>
    <row r="3723" spans="1:8" x14ac:dyDescent="0.25">
      <c r="A3723" t="s">
        <v>323</v>
      </c>
      <c r="B3723">
        <f>+WEEKNUM(_2024[[#This Row],[Semana n º Data]],2)</f>
        <v>44</v>
      </c>
      <c r="C3723">
        <v>30</v>
      </c>
      <c r="D3723" t="s">
        <v>6</v>
      </c>
      <c r="E3723" t="str">
        <f>_xlfn.CONCAT(_2024[[#This Row],[Armazém]],_2024[[#This Row],[Data]])</f>
        <v>Lisboa CC Amoreiras44</v>
      </c>
      <c r="F3723">
        <v>2012.88</v>
      </c>
      <c r="G3723">
        <v>20160.05</v>
      </c>
      <c r="H3723" s="3">
        <f>INT((MONTH(_2024[[#This Row],[Semana n º Data]])-1)/3)+1</f>
        <v>4</v>
      </c>
    </row>
    <row r="3724" spans="1:8" x14ac:dyDescent="0.25">
      <c r="A3724" t="s">
        <v>324</v>
      </c>
      <c r="B3724">
        <f>+WEEKNUM(_2024[[#This Row],[Semana n º Data]],2)</f>
        <v>45</v>
      </c>
      <c r="C3724">
        <v>20</v>
      </c>
      <c r="D3724" t="s">
        <v>4</v>
      </c>
      <c r="E3724" t="str">
        <f>_xlfn.CONCAT(_2024[[#This Row],[Armazém]],_2024[[#This Row],[Data]])</f>
        <v>Coimbra CC Dolce Vita45</v>
      </c>
      <c r="F3724">
        <v>1127.8699999999999</v>
      </c>
      <c r="G3724">
        <v>14710.52</v>
      </c>
      <c r="H3724" s="3">
        <f>INT((MONTH(_2024[[#This Row],[Semana n º Data]])-1)/3)+1</f>
        <v>4</v>
      </c>
    </row>
    <row r="3725" spans="1:8" x14ac:dyDescent="0.25">
      <c r="A3725" t="s">
        <v>324</v>
      </c>
      <c r="B3725">
        <f>+WEEKNUM(_2024[[#This Row],[Semana n º Data]],2)</f>
        <v>45</v>
      </c>
      <c r="C3725">
        <v>24</v>
      </c>
      <c r="D3725" t="s">
        <v>10</v>
      </c>
      <c r="E3725" t="str">
        <f>_xlfn.CONCAT(_2024[[#This Row],[Armazém]],_2024[[#This Row],[Data]])</f>
        <v>Madeira Funchal CC La45</v>
      </c>
      <c r="F3725">
        <v>990.7</v>
      </c>
      <c r="G3725">
        <v>8626.76</v>
      </c>
      <c r="H3725" s="3">
        <f>INT((MONTH(_2024[[#This Row],[Semana n º Data]])-1)/3)+1</f>
        <v>4</v>
      </c>
    </row>
    <row r="3726" spans="1:8" x14ac:dyDescent="0.25">
      <c r="A3726" t="s">
        <v>324</v>
      </c>
      <c r="B3726">
        <f>+WEEKNUM(_2024[[#This Row],[Semana n º Data]],2)</f>
        <v>45</v>
      </c>
      <c r="C3726">
        <v>22</v>
      </c>
      <c r="D3726" t="s">
        <v>5</v>
      </c>
      <c r="E3726" t="str">
        <f>_xlfn.CONCAT(_2024[[#This Row],[Armazém]],_2024[[#This Row],[Data]])</f>
        <v>Faro CC Forum Algarve45</v>
      </c>
      <c r="F3726">
        <v>748.28</v>
      </c>
      <c r="G3726">
        <v>7105.85</v>
      </c>
      <c r="H3726" s="3">
        <f>INT((MONTH(_2024[[#This Row],[Semana n º Data]])-1)/3)+1</f>
        <v>4</v>
      </c>
    </row>
    <row r="3727" spans="1:8" x14ac:dyDescent="0.25">
      <c r="A3727" t="s">
        <v>324</v>
      </c>
      <c r="B3727">
        <f>+WEEKNUM(_2024[[#This Row],[Semana n º Data]],2)</f>
        <v>45</v>
      </c>
      <c r="C3727">
        <v>26</v>
      </c>
      <c r="D3727" t="s">
        <v>13</v>
      </c>
      <c r="E3727" t="str">
        <f>_xlfn.CONCAT(_2024[[#This Row],[Armazém]],_2024[[#This Row],[Data]])</f>
        <v>Porto CC Norte Shopping45</v>
      </c>
      <c r="F3727">
        <v>1897.44</v>
      </c>
      <c r="G3727">
        <v>27013.21</v>
      </c>
      <c r="H3727" s="3">
        <f>INT((MONTH(_2024[[#This Row],[Semana n º Data]])-1)/3)+1</f>
        <v>4</v>
      </c>
    </row>
    <row r="3728" spans="1:8" x14ac:dyDescent="0.25">
      <c r="A3728" t="s">
        <v>324</v>
      </c>
      <c r="B3728">
        <f>+WEEKNUM(_2024[[#This Row],[Semana n º Data]],2)</f>
        <v>45</v>
      </c>
      <c r="C3728">
        <v>21</v>
      </c>
      <c r="D3728" t="s">
        <v>7</v>
      </c>
      <c r="E3728" t="str">
        <f>_xlfn.CONCAT(_2024[[#This Row],[Armazém]],_2024[[#This Row],[Data]])</f>
        <v>Lisboa CC Colombo45</v>
      </c>
      <c r="F3728">
        <v>3019.76</v>
      </c>
      <c r="G3728">
        <v>26084.65</v>
      </c>
      <c r="H3728" s="3">
        <f>INT((MONTH(_2024[[#This Row],[Semana n º Data]])-1)/3)+1</f>
        <v>4</v>
      </c>
    </row>
    <row r="3729" spans="1:8" x14ac:dyDescent="0.25">
      <c r="A3729" t="s">
        <v>324</v>
      </c>
      <c r="B3729">
        <f>+WEEKNUM(_2024[[#This Row],[Semana n º Data]],2)</f>
        <v>45</v>
      </c>
      <c r="C3729">
        <v>18</v>
      </c>
      <c r="D3729" t="s">
        <v>12</v>
      </c>
      <c r="E3729" t="str">
        <f>_xlfn.CONCAT(_2024[[#This Row],[Armazém]],_2024[[#This Row],[Data]])</f>
        <v>Porto Aeroporto45</v>
      </c>
      <c r="F3729">
        <v>2365.1</v>
      </c>
      <c r="G3729">
        <v>13302.47</v>
      </c>
      <c r="H3729" s="3">
        <f>INT((MONTH(_2024[[#This Row],[Semana n º Data]])-1)/3)+1</f>
        <v>4</v>
      </c>
    </row>
    <row r="3730" spans="1:8" x14ac:dyDescent="0.25">
      <c r="A3730" t="s">
        <v>324</v>
      </c>
      <c r="B3730">
        <f>+WEEKNUM(_2024[[#This Row],[Semana n º Data]],2)</f>
        <v>45</v>
      </c>
      <c r="C3730">
        <v>27</v>
      </c>
      <c r="D3730" t="s">
        <v>11</v>
      </c>
      <c r="E3730" t="str">
        <f>_xlfn.CONCAT(_2024[[#This Row],[Armazém]],_2024[[#This Row],[Data]])</f>
        <v>Oeiras C.C. Parque Oeiras45</v>
      </c>
      <c r="F3730">
        <v>1603.12</v>
      </c>
      <c r="G3730">
        <v>18491.73</v>
      </c>
      <c r="H3730" s="3">
        <f>INT((MONTH(_2024[[#This Row],[Semana n º Data]])-1)/3)+1</f>
        <v>4</v>
      </c>
    </row>
    <row r="3731" spans="1:8" x14ac:dyDescent="0.25">
      <c r="A3731" t="s">
        <v>324</v>
      </c>
      <c r="B3731">
        <f>+WEEKNUM(_2024[[#This Row],[Semana n º Data]],2)</f>
        <v>45</v>
      </c>
      <c r="C3731">
        <v>19</v>
      </c>
      <c r="D3731" t="s">
        <v>3</v>
      </c>
      <c r="E3731" t="str">
        <f>_xlfn.CONCAT(_2024[[#This Row],[Armazém]],_2024[[#This Row],[Data]])</f>
        <v>Braga45</v>
      </c>
      <c r="F3731">
        <v>1114.58</v>
      </c>
      <c r="G3731">
        <v>9813.2199999999993</v>
      </c>
      <c r="H3731" s="3">
        <f>INT((MONTH(_2024[[#This Row],[Semana n º Data]])-1)/3)+1</f>
        <v>4</v>
      </c>
    </row>
    <row r="3732" spans="1:8" x14ac:dyDescent="0.25">
      <c r="A3732" t="s">
        <v>324</v>
      </c>
      <c r="B3732">
        <f>+WEEKNUM(_2024[[#This Row],[Semana n º Data]],2)</f>
        <v>45</v>
      </c>
      <c r="C3732">
        <v>28</v>
      </c>
      <c r="D3732" t="s">
        <v>9</v>
      </c>
      <c r="E3732" t="str">
        <f>_xlfn.CONCAT(_2024[[#This Row],[Armazém]],_2024[[#This Row],[Data]])</f>
        <v>Lisbona Praca Dom Pedro45</v>
      </c>
      <c r="F3732">
        <v>2277.4</v>
      </c>
      <c r="G3732">
        <v>17186.060000000001</v>
      </c>
      <c r="H3732" s="3">
        <f>INT((MONTH(_2024[[#This Row],[Semana n º Data]])-1)/3)+1</f>
        <v>4</v>
      </c>
    </row>
    <row r="3733" spans="1:8" x14ac:dyDescent="0.25">
      <c r="A3733" t="s">
        <v>324</v>
      </c>
      <c r="B3733">
        <f>+WEEKNUM(_2024[[#This Row],[Semana n º Data]],2)</f>
        <v>45</v>
      </c>
      <c r="C3733">
        <v>23</v>
      </c>
      <c r="D3733" t="s">
        <v>14</v>
      </c>
      <c r="E3733" t="str">
        <f>_xlfn.CONCAT(_2024[[#This Row],[Armazém]],_2024[[#This Row],[Data]])</f>
        <v>Lisbona Alcochete45</v>
      </c>
      <c r="F3733">
        <v>925.05</v>
      </c>
      <c r="G3733">
        <v>20839.830000000002</v>
      </c>
      <c r="H3733" s="3">
        <f>INT((MONTH(_2024[[#This Row],[Semana n º Data]])-1)/3)+1</f>
        <v>4</v>
      </c>
    </row>
    <row r="3734" spans="1:8" x14ac:dyDescent="0.25">
      <c r="A3734" t="s">
        <v>324</v>
      </c>
      <c r="B3734">
        <f>+WEEKNUM(_2024[[#This Row],[Semana n º Data]],2)</f>
        <v>45</v>
      </c>
      <c r="C3734">
        <v>29</v>
      </c>
      <c r="D3734" t="s">
        <v>2</v>
      </c>
      <c r="E3734" t="str">
        <f>_xlfn.CONCAT(_2024[[#This Row],[Armazém]],_2024[[#This Row],[Data]])</f>
        <v>Almancil Outlet45</v>
      </c>
      <c r="F3734">
        <v>674.26</v>
      </c>
      <c r="G3734">
        <v>12350.57</v>
      </c>
      <c r="H3734" s="3">
        <f>INT((MONTH(_2024[[#This Row],[Semana n º Data]])-1)/3)+1</f>
        <v>4</v>
      </c>
    </row>
    <row r="3735" spans="1:8" x14ac:dyDescent="0.25">
      <c r="A3735" t="s">
        <v>324</v>
      </c>
      <c r="B3735">
        <f>+WEEKNUM(_2024[[#This Row],[Semana n º Data]],2)</f>
        <v>45</v>
      </c>
      <c r="C3735">
        <v>30</v>
      </c>
      <c r="D3735" t="s">
        <v>6</v>
      </c>
      <c r="E3735" t="str">
        <f>_xlfn.CONCAT(_2024[[#This Row],[Armazém]],_2024[[#This Row],[Data]])</f>
        <v>Lisboa CC Amoreiras45</v>
      </c>
      <c r="F3735">
        <v>1700.92</v>
      </c>
      <c r="G3735">
        <v>16198.67</v>
      </c>
      <c r="H3735" s="3">
        <f>INT((MONTH(_2024[[#This Row],[Semana n º Data]])-1)/3)+1</f>
        <v>4</v>
      </c>
    </row>
    <row r="3736" spans="1:8" x14ac:dyDescent="0.25">
      <c r="A3736" t="s">
        <v>325</v>
      </c>
      <c r="B3736">
        <f>+WEEKNUM(_2024[[#This Row],[Semana n º Data]],2)</f>
        <v>45</v>
      </c>
      <c r="C3736">
        <v>20</v>
      </c>
      <c r="D3736" t="s">
        <v>4</v>
      </c>
      <c r="E3736" t="str">
        <f>_xlfn.CONCAT(_2024[[#This Row],[Armazém]],_2024[[#This Row],[Data]])</f>
        <v>Coimbra CC Dolce Vita45</v>
      </c>
      <c r="F3736">
        <v>300.39999999999998</v>
      </c>
      <c r="G3736">
        <v>14710.52</v>
      </c>
      <c r="H3736" s="3">
        <f>INT((MONTH(_2024[[#This Row],[Semana n º Data]])-1)/3)+1</f>
        <v>4</v>
      </c>
    </row>
    <row r="3737" spans="1:8" x14ac:dyDescent="0.25">
      <c r="A3737" t="s">
        <v>325</v>
      </c>
      <c r="B3737">
        <f>+WEEKNUM(_2024[[#This Row],[Semana n º Data]],2)</f>
        <v>45</v>
      </c>
      <c r="C3737">
        <v>24</v>
      </c>
      <c r="D3737" t="s">
        <v>10</v>
      </c>
      <c r="E3737" t="str">
        <f>_xlfn.CONCAT(_2024[[#This Row],[Armazém]],_2024[[#This Row],[Data]])</f>
        <v>Madeira Funchal CC La45</v>
      </c>
      <c r="F3737">
        <v>1243.53</v>
      </c>
      <c r="G3737">
        <v>8626.76</v>
      </c>
      <c r="H3737" s="3">
        <f>INT((MONTH(_2024[[#This Row],[Semana n º Data]])-1)/3)+1</f>
        <v>4</v>
      </c>
    </row>
    <row r="3738" spans="1:8" x14ac:dyDescent="0.25">
      <c r="A3738" t="s">
        <v>325</v>
      </c>
      <c r="B3738">
        <f>+WEEKNUM(_2024[[#This Row],[Semana n º Data]],2)</f>
        <v>45</v>
      </c>
      <c r="C3738">
        <v>22</v>
      </c>
      <c r="D3738" t="s">
        <v>5</v>
      </c>
      <c r="E3738" t="str">
        <f>_xlfn.CONCAT(_2024[[#This Row],[Armazém]],_2024[[#This Row],[Data]])</f>
        <v>Faro CC Forum Algarve45</v>
      </c>
      <c r="F3738">
        <v>485.01</v>
      </c>
      <c r="G3738">
        <v>7105.85</v>
      </c>
      <c r="H3738" s="3">
        <f>INT((MONTH(_2024[[#This Row],[Semana n º Data]])-1)/3)+1</f>
        <v>4</v>
      </c>
    </row>
    <row r="3739" spans="1:8" x14ac:dyDescent="0.25">
      <c r="A3739" t="s">
        <v>325</v>
      </c>
      <c r="B3739">
        <f>+WEEKNUM(_2024[[#This Row],[Semana n º Data]],2)</f>
        <v>45</v>
      </c>
      <c r="C3739">
        <v>26</v>
      </c>
      <c r="D3739" t="s">
        <v>13</v>
      </c>
      <c r="E3739" t="str">
        <f>_xlfn.CONCAT(_2024[[#This Row],[Armazém]],_2024[[#This Row],[Data]])</f>
        <v>Porto CC Norte Shopping45</v>
      </c>
      <c r="F3739">
        <v>2041.72</v>
      </c>
      <c r="G3739">
        <v>27013.21</v>
      </c>
      <c r="H3739" s="3">
        <f>INT((MONTH(_2024[[#This Row],[Semana n º Data]])-1)/3)+1</f>
        <v>4</v>
      </c>
    </row>
    <row r="3740" spans="1:8" x14ac:dyDescent="0.25">
      <c r="A3740" t="s">
        <v>325</v>
      </c>
      <c r="B3740">
        <f>+WEEKNUM(_2024[[#This Row],[Semana n º Data]],2)</f>
        <v>45</v>
      </c>
      <c r="C3740">
        <v>21</v>
      </c>
      <c r="D3740" t="s">
        <v>7</v>
      </c>
      <c r="E3740" t="str">
        <f>_xlfn.CONCAT(_2024[[#This Row],[Armazém]],_2024[[#This Row],[Data]])</f>
        <v>Lisboa CC Colombo45</v>
      </c>
      <c r="F3740">
        <v>2350.42</v>
      </c>
      <c r="G3740">
        <v>26084.65</v>
      </c>
      <c r="H3740" s="3">
        <f>INT((MONTH(_2024[[#This Row],[Semana n º Data]])-1)/3)+1</f>
        <v>4</v>
      </c>
    </row>
    <row r="3741" spans="1:8" x14ac:dyDescent="0.25">
      <c r="A3741" t="s">
        <v>325</v>
      </c>
      <c r="B3741">
        <f>+WEEKNUM(_2024[[#This Row],[Semana n º Data]],2)</f>
        <v>45</v>
      </c>
      <c r="C3741">
        <v>18</v>
      </c>
      <c r="D3741" t="s">
        <v>12</v>
      </c>
      <c r="E3741" t="str">
        <f>_xlfn.CONCAT(_2024[[#This Row],[Armazém]],_2024[[#This Row],[Data]])</f>
        <v>Porto Aeroporto45</v>
      </c>
      <c r="F3741">
        <v>1557.51</v>
      </c>
      <c r="G3741">
        <v>13302.47</v>
      </c>
      <c r="H3741" s="3">
        <f>INT((MONTH(_2024[[#This Row],[Semana n º Data]])-1)/3)+1</f>
        <v>4</v>
      </c>
    </row>
    <row r="3742" spans="1:8" x14ac:dyDescent="0.25">
      <c r="A3742" t="s">
        <v>325</v>
      </c>
      <c r="B3742">
        <f>+WEEKNUM(_2024[[#This Row],[Semana n º Data]],2)</f>
        <v>45</v>
      </c>
      <c r="C3742">
        <v>27</v>
      </c>
      <c r="D3742" t="s">
        <v>11</v>
      </c>
      <c r="E3742" t="str">
        <f>_xlfn.CONCAT(_2024[[#This Row],[Armazém]],_2024[[#This Row],[Data]])</f>
        <v>Oeiras C.C. Parque Oeiras45</v>
      </c>
      <c r="F3742">
        <v>1810.8</v>
      </c>
      <c r="G3742">
        <v>18491.73</v>
      </c>
      <c r="H3742" s="3">
        <f>INT((MONTH(_2024[[#This Row],[Semana n º Data]])-1)/3)+1</f>
        <v>4</v>
      </c>
    </row>
    <row r="3743" spans="1:8" x14ac:dyDescent="0.25">
      <c r="A3743" t="s">
        <v>325</v>
      </c>
      <c r="B3743">
        <f>+WEEKNUM(_2024[[#This Row],[Semana n º Data]],2)</f>
        <v>45</v>
      </c>
      <c r="C3743">
        <v>19</v>
      </c>
      <c r="D3743" t="s">
        <v>3</v>
      </c>
      <c r="E3743" t="str">
        <f>_xlfn.CONCAT(_2024[[#This Row],[Armazém]],_2024[[#This Row],[Data]])</f>
        <v>Braga45</v>
      </c>
      <c r="F3743">
        <v>259.43</v>
      </c>
      <c r="G3743">
        <v>9813.2199999999993</v>
      </c>
      <c r="H3743" s="3">
        <f>INT((MONTH(_2024[[#This Row],[Semana n º Data]])-1)/3)+1</f>
        <v>4</v>
      </c>
    </row>
    <row r="3744" spans="1:8" x14ac:dyDescent="0.25">
      <c r="A3744" t="s">
        <v>325</v>
      </c>
      <c r="B3744">
        <f>+WEEKNUM(_2024[[#This Row],[Semana n º Data]],2)</f>
        <v>45</v>
      </c>
      <c r="C3744">
        <v>28</v>
      </c>
      <c r="D3744" t="s">
        <v>9</v>
      </c>
      <c r="E3744" t="str">
        <f>_xlfn.CONCAT(_2024[[#This Row],[Armazém]],_2024[[#This Row],[Data]])</f>
        <v>Lisbona Praca Dom Pedro45</v>
      </c>
      <c r="F3744">
        <v>2687.21</v>
      </c>
      <c r="G3744">
        <v>17186.060000000001</v>
      </c>
      <c r="H3744" s="3">
        <f>INT((MONTH(_2024[[#This Row],[Semana n º Data]])-1)/3)+1</f>
        <v>4</v>
      </c>
    </row>
    <row r="3745" spans="1:8" x14ac:dyDescent="0.25">
      <c r="A3745" t="s">
        <v>325</v>
      </c>
      <c r="B3745">
        <f>+WEEKNUM(_2024[[#This Row],[Semana n º Data]],2)</f>
        <v>45</v>
      </c>
      <c r="C3745">
        <v>23</v>
      </c>
      <c r="D3745" t="s">
        <v>14</v>
      </c>
      <c r="E3745" t="str">
        <f>_xlfn.CONCAT(_2024[[#This Row],[Armazém]],_2024[[#This Row],[Data]])</f>
        <v>Lisbona Alcochete45</v>
      </c>
      <c r="F3745">
        <v>1188.3699999999999</v>
      </c>
      <c r="G3745">
        <v>20839.830000000002</v>
      </c>
      <c r="H3745" s="3">
        <f>INT((MONTH(_2024[[#This Row],[Semana n º Data]])-1)/3)+1</f>
        <v>4</v>
      </c>
    </row>
    <row r="3746" spans="1:8" x14ac:dyDescent="0.25">
      <c r="A3746" t="s">
        <v>325</v>
      </c>
      <c r="B3746">
        <f>+WEEKNUM(_2024[[#This Row],[Semana n º Data]],2)</f>
        <v>45</v>
      </c>
      <c r="C3746">
        <v>29</v>
      </c>
      <c r="D3746" t="s">
        <v>2</v>
      </c>
      <c r="E3746" t="str">
        <f>_xlfn.CONCAT(_2024[[#This Row],[Armazém]],_2024[[#This Row],[Data]])</f>
        <v>Almancil Outlet45</v>
      </c>
      <c r="F3746">
        <v>1242.8900000000001</v>
      </c>
      <c r="G3746">
        <v>12350.57</v>
      </c>
      <c r="H3746" s="3">
        <f>INT((MONTH(_2024[[#This Row],[Semana n º Data]])-1)/3)+1</f>
        <v>4</v>
      </c>
    </row>
    <row r="3747" spans="1:8" x14ac:dyDescent="0.25">
      <c r="A3747" t="s">
        <v>325</v>
      </c>
      <c r="B3747">
        <f>+WEEKNUM(_2024[[#This Row],[Semana n º Data]],2)</f>
        <v>45</v>
      </c>
      <c r="C3747">
        <v>30</v>
      </c>
      <c r="D3747" t="s">
        <v>6</v>
      </c>
      <c r="E3747" t="str">
        <f>_xlfn.CONCAT(_2024[[#This Row],[Armazém]],_2024[[#This Row],[Data]])</f>
        <v>Lisboa CC Amoreiras45</v>
      </c>
      <c r="F3747">
        <v>2300.66</v>
      </c>
      <c r="G3747">
        <v>16198.67</v>
      </c>
      <c r="H3747" s="3">
        <f>INT((MONTH(_2024[[#This Row],[Semana n º Data]])-1)/3)+1</f>
        <v>4</v>
      </c>
    </row>
    <row r="3748" spans="1:8" x14ac:dyDescent="0.25">
      <c r="A3748" t="s">
        <v>326</v>
      </c>
      <c r="B3748">
        <f>+WEEKNUM(_2024[[#This Row],[Semana n º Data]],2)</f>
        <v>45</v>
      </c>
      <c r="C3748">
        <v>20</v>
      </c>
      <c r="D3748" t="s">
        <v>4</v>
      </c>
      <c r="E3748" t="str">
        <f>_xlfn.CONCAT(_2024[[#This Row],[Armazém]],_2024[[#This Row],[Data]])</f>
        <v>Coimbra CC Dolce Vita45</v>
      </c>
      <c r="F3748">
        <v>701.65</v>
      </c>
      <c r="G3748">
        <v>14710.52</v>
      </c>
      <c r="H3748" s="3">
        <f>INT((MONTH(_2024[[#This Row],[Semana n º Data]])-1)/3)+1</f>
        <v>4</v>
      </c>
    </row>
    <row r="3749" spans="1:8" x14ac:dyDescent="0.25">
      <c r="A3749" t="s">
        <v>326</v>
      </c>
      <c r="B3749">
        <f>+WEEKNUM(_2024[[#This Row],[Semana n º Data]],2)</f>
        <v>45</v>
      </c>
      <c r="C3749">
        <v>24</v>
      </c>
      <c r="D3749" t="s">
        <v>10</v>
      </c>
      <c r="E3749" t="str">
        <f>_xlfn.CONCAT(_2024[[#This Row],[Armazém]],_2024[[#This Row],[Data]])</f>
        <v>Madeira Funchal CC La45</v>
      </c>
      <c r="F3749">
        <v>1305.02</v>
      </c>
      <c r="G3749">
        <v>8626.76</v>
      </c>
      <c r="H3749" s="3">
        <f>INT((MONTH(_2024[[#This Row],[Semana n º Data]])-1)/3)+1</f>
        <v>4</v>
      </c>
    </row>
    <row r="3750" spans="1:8" x14ac:dyDescent="0.25">
      <c r="A3750" t="s">
        <v>326</v>
      </c>
      <c r="B3750">
        <f>+WEEKNUM(_2024[[#This Row],[Semana n º Data]],2)</f>
        <v>45</v>
      </c>
      <c r="C3750">
        <v>22</v>
      </c>
      <c r="D3750" t="s">
        <v>5</v>
      </c>
      <c r="E3750" t="str">
        <f>_xlfn.CONCAT(_2024[[#This Row],[Armazém]],_2024[[#This Row],[Data]])</f>
        <v>Faro CC Forum Algarve45</v>
      </c>
      <c r="F3750">
        <v>378.75</v>
      </c>
      <c r="G3750">
        <v>7105.85</v>
      </c>
      <c r="H3750" s="3">
        <f>INT((MONTH(_2024[[#This Row],[Semana n º Data]])-1)/3)+1</f>
        <v>4</v>
      </c>
    </row>
    <row r="3751" spans="1:8" x14ac:dyDescent="0.25">
      <c r="A3751" t="s">
        <v>326</v>
      </c>
      <c r="B3751">
        <f>+WEEKNUM(_2024[[#This Row],[Semana n º Data]],2)</f>
        <v>45</v>
      </c>
      <c r="C3751">
        <v>26</v>
      </c>
      <c r="D3751" t="s">
        <v>13</v>
      </c>
      <c r="E3751" t="str">
        <f>_xlfn.CONCAT(_2024[[#This Row],[Armazém]],_2024[[#This Row],[Data]])</f>
        <v>Porto CC Norte Shopping45</v>
      </c>
      <c r="F3751">
        <v>1466.12</v>
      </c>
      <c r="G3751">
        <v>27013.21</v>
      </c>
      <c r="H3751" s="3">
        <f>INT((MONTH(_2024[[#This Row],[Semana n º Data]])-1)/3)+1</f>
        <v>4</v>
      </c>
    </row>
    <row r="3752" spans="1:8" x14ac:dyDescent="0.25">
      <c r="A3752" t="s">
        <v>326</v>
      </c>
      <c r="B3752">
        <f>+WEEKNUM(_2024[[#This Row],[Semana n º Data]],2)</f>
        <v>45</v>
      </c>
      <c r="C3752">
        <v>21</v>
      </c>
      <c r="D3752" t="s">
        <v>7</v>
      </c>
      <c r="E3752" t="str">
        <f>_xlfn.CONCAT(_2024[[#This Row],[Armazém]],_2024[[#This Row],[Data]])</f>
        <v>Lisboa CC Colombo45</v>
      </c>
      <c r="F3752">
        <v>1320.7</v>
      </c>
      <c r="G3752">
        <v>26084.65</v>
      </c>
      <c r="H3752" s="3">
        <f>INT((MONTH(_2024[[#This Row],[Semana n º Data]])-1)/3)+1</f>
        <v>4</v>
      </c>
    </row>
    <row r="3753" spans="1:8" x14ac:dyDescent="0.25">
      <c r="A3753" t="s">
        <v>326</v>
      </c>
      <c r="B3753">
        <f>+WEEKNUM(_2024[[#This Row],[Semana n º Data]],2)</f>
        <v>45</v>
      </c>
      <c r="C3753">
        <v>18</v>
      </c>
      <c r="D3753" t="s">
        <v>12</v>
      </c>
      <c r="E3753" t="str">
        <f>_xlfn.CONCAT(_2024[[#This Row],[Armazém]],_2024[[#This Row],[Data]])</f>
        <v>Porto Aeroporto45</v>
      </c>
      <c r="F3753">
        <v>1709.3</v>
      </c>
      <c r="G3753">
        <v>13302.47</v>
      </c>
      <c r="H3753" s="3">
        <f>INT((MONTH(_2024[[#This Row],[Semana n º Data]])-1)/3)+1</f>
        <v>4</v>
      </c>
    </row>
    <row r="3754" spans="1:8" x14ac:dyDescent="0.25">
      <c r="A3754" t="s">
        <v>326</v>
      </c>
      <c r="B3754">
        <f>+WEEKNUM(_2024[[#This Row],[Semana n º Data]],2)</f>
        <v>45</v>
      </c>
      <c r="C3754">
        <v>27</v>
      </c>
      <c r="D3754" t="s">
        <v>11</v>
      </c>
      <c r="E3754" t="str">
        <f>_xlfn.CONCAT(_2024[[#This Row],[Armazém]],_2024[[#This Row],[Data]])</f>
        <v>Oeiras C.C. Parque Oeiras45</v>
      </c>
      <c r="F3754">
        <v>1741.6</v>
      </c>
      <c r="G3754">
        <v>18491.73</v>
      </c>
      <c r="H3754" s="3">
        <f>INT((MONTH(_2024[[#This Row],[Semana n º Data]])-1)/3)+1</f>
        <v>4</v>
      </c>
    </row>
    <row r="3755" spans="1:8" x14ac:dyDescent="0.25">
      <c r="A3755" t="s">
        <v>326</v>
      </c>
      <c r="B3755">
        <f>+WEEKNUM(_2024[[#This Row],[Semana n º Data]],2)</f>
        <v>45</v>
      </c>
      <c r="C3755">
        <v>19</v>
      </c>
      <c r="D3755" t="s">
        <v>3</v>
      </c>
      <c r="E3755" t="str">
        <f>_xlfn.CONCAT(_2024[[#This Row],[Armazém]],_2024[[#This Row],[Data]])</f>
        <v>Braga45</v>
      </c>
      <c r="F3755">
        <v>420.1</v>
      </c>
      <c r="G3755">
        <v>9813.2199999999993</v>
      </c>
      <c r="H3755" s="3">
        <f>INT((MONTH(_2024[[#This Row],[Semana n º Data]])-1)/3)+1</f>
        <v>4</v>
      </c>
    </row>
    <row r="3756" spans="1:8" x14ac:dyDescent="0.25">
      <c r="A3756" t="s">
        <v>326</v>
      </c>
      <c r="B3756">
        <f>+WEEKNUM(_2024[[#This Row],[Semana n º Data]],2)</f>
        <v>45</v>
      </c>
      <c r="C3756">
        <v>28</v>
      </c>
      <c r="D3756" t="s">
        <v>9</v>
      </c>
      <c r="E3756" t="str">
        <f>_xlfn.CONCAT(_2024[[#This Row],[Armazém]],_2024[[#This Row],[Data]])</f>
        <v>Lisbona Praca Dom Pedro45</v>
      </c>
      <c r="F3756">
        <v>2064.7800000000002</v>
      </c>
      <c r="G3756">
        <v>17186.060000000001</v>
      </c>
      <c r="H3756" s="3">
        <f>INT((MONTH(_2024[[#This Row],[Semana n º Data]])-1)/3)+1</f>
        <v>4</v>
      </c>
    </row>
    <row r="3757" spans="1:8" x14ac:dyDescent="0.25">
      <c r="A3757" t="s">
        <v>326</v>
      </c>
      <c r="B3757">
        <f>+WEEKNUM(_2024[[#This Row],[Semana n º Data]],2)</f>
        <v>45</v>
      </c>
      <c r="C3757">
        <v>23</v>
      </c>
      <c r="D3757" t="s">
        <v>14</v>
      </c>
      <c r="E3757" t="str">
        <f>_xlfn.CONCAT(_2024[[#This Row],[Armazém]],_2024[[#This Row],[Data]])</f>
        <v>Lisbona Alcochete45</v>
      </c>
      <c r="F3757">
        <v>768</v>
      </c>
      <c r="G3757">
        <v>20839.830000000002</v>
      </c>
      <c r="H3757" s="3">
        <f>INT((MONTH(_2024[[#This Row],[Semana n º Data]])-1)/3)+1</f>
        <v>4</v>
      </c>
    </row>
    <row r="3758" spans="1:8" x14ac:dyDescent="0.25">
      <c r="A3758" t="s">
        <v>326</v>
      </c>
      <c r="B3758">
        <f>+WEEKNUM(_2024[[#This Row],[Semana n º Data]],2)</f>
        <v>45</v>
      </c>
      <c r="C3758">
        <v>29</v>
      </c>
      <c r="D3758" t="s">
        <v>2</v>
      </c>
      <c r="E3758" t="str">
        <f>_xlfn.CONCAT(_2024[[#This Row],[Armazém]],_2024[[#This Row],[Data]])</f>
        <v>Almancil Outlet45</v>
      </c>
      <c r="F3758">
        <v>986.48</v>
      </c>
      <c r="G3758">
        <v>12350.57</v>
      </c>
      <c r="H3758" s="3">
        <f>INT((MONTH(_2024[[#This Row],[Semana n º Data]])-1)/3)+1</f>
        <v>4</v>
      </c>
    </row>
    <row r="3759" spans="1:8" x14ac:dyDescent="0.25">
      <c r="A3759" t="s">
        <v>326</v>
      </c>
      <c r="B3759">
        <f>+WEEKNUM(_2024[[#This Row],[Semana n º Data]],2)</f>
        <v>45</v>
      </c>
      <c r="C3759">
        <v>30</v>
      </c>
      <c r="D3759" t="s">
        <v>6</v>
      </c>
      <c r="E3759" t="str">
        <f>_xlfn.CONCAT(_2024[[#This Row],[Armazém]],_2024[[#This Row],[Data]])</f>
        <v>Lisboa CC Amoreiras45</v>
      </c>
      <c r="F3759">
        <v>1954.16</v>
      </c>
      <c r="G3759">
        <v>16198.67</v>
      </c>
      <c r="H3759" s="3">
        <f>INT((MONTH(_2024[[#This Row],[Semana n º Data]])-1)/3)+1</f>
        <v>4</v>
      </c>
    </row>
    <row r="3760" spans="1:8" x14ac:dyDescent="0.25">
      <c r="A3760" t="s">
        <v>327</v>
      </c>
      <c r="B3760">
        <f>+WEEKNUM(_2024[[#This Row],[Semana n º Data]],2)</f>
        <v>45</v>
      </c>
      <c r="C3760">
        <v>20</v>
      </c>
      <c r="D3760" t="s">
        <v>4</v>
      </c>
      <c r="E3760" t="str">
        <f>_xlfn.CONCAT(_2024[[#This Row],[Armazém]],_2024[[#This Row],[Data]])</f>
        <v>Coimbra CC Dolce Vita45</v>
      </c>
      <c r="F3760">
        <v>1414.47</v>
      </c>
      <c r="G3760">
        <v>14710.52</v>
      </c>
      <c r="H3760" s="3">
        <f>INT((MONTH(_2024[[#This Row],[Semana n º Data]])-1)/3)+1</f>
        <v>4</v>
      </c>
    </row>
    <row r="3761" spans="1:8" x14ac:dyDescent="0.25">
      <c r="A3761" t="s">
        <v>327</v>
      </c>
      <c r="B3761">
        <f>+WEEKNUM(_2024[[#This Row],[Semana n º Data]],2)</f>
        <v>45</v>
      </c>
      <c r="C3761">
        <v>24</v>
      </c>
      <c r="D3761" t="s">
        <v>10</v>
      </c>
      <c r="E3761" t="str">
        <f>_xlfn.CONCAT(_2024[[#This Row],[Armazém]],_2024[[#This Row],[Data]])</f>
        <v>Madeira Funchal CC La45</v>
      </c>
      <c r="F3761">
        <v>1464.09</v>
      </c>
      <c r="G3761">
        <v>8626.76</v>
      </c>
      <c r="H3761" s="3">
        <f>INT((MONTH(_2024[[#This Row],[Semana n º Data]])-1)/3)+1</f>
        <v>4</v>
      </c>
    </row>
    <row r="3762" spans="1:8" x14ac:dyDescent="0.25">
      <c r="A3762" t="s">
        <v>327</v>
      </c>
      <c r="B3762">
        <f>+WEEKNUM(_2024[[#This Row],[Semana n º Data]],2)</f>
        <v>45</v>
      </c>
      <c r="C3762">
        <v>22</v>
      </c>
      <c r="D3762" t="s">
        <v>5</v>
      </c>
      <c r="E3762" t="str">
        <f>_xlfn.CONCAT(_2024[[#This Row],[Armazém]],_2024[[#This Row],[Data]])</f>
        <v>Faro CC Forum Algarve45</v>
      </c>
      <c r="F3762">
        <v>570.70000000000005</v>
      </c>
      <c r="G3762">
        <v>7105.85</v>
      </c>
      <c r="H3762" s="3">
        <f>INT((MONTH(_2024[[#This Row],[Semana n º Data]])-1)/3)+1</f>
        <v>4</v>
      </c>
    </row>
    <row r="3763" spans="1:8" x14ac:dyDescent="0.25">
      <c r="A3763" t="s">
        <v>327</v>
      </c>
      <c r="B3763">
        <f>+WEEKNUM(_2024[[#This Row],[Semana n º Data]],2)</f>
        <v>45</v>
      </c>
      <c r="C3763">
        <v>26</v>
      </c>
      <c r="D3763" t="s">
        <v>13</v>
      </c>
      <c r="E3763" t="str">
        <f>_xlfn.CONCAT(_2024[[#This Row],[Armazém]],_2024[[#This Row],[Data]])</f>
        <v>Porto CC Norte Shopping45</v>
      </c>
      <c r="F3763">
        <v>811.79</v>
      </c>
      <c r="G3763">
        <v>27013.21</v>
      </c>
      <c r="H3763" s="3">
        <f>INT((MONTH(_2024[[#This Row],[Semana n º Data]])-1)/3)+1</f>
        <v>4</v>
      </c>
    </row>
    <row r="3764" spans="1:8" x14ac:dyDescent="0.25">
      <c r="A3764" t="s">
        <v>327</v>
      </c>
      <c r="B3764">
        <f>+WEEKNUM(_2024[[#This Row],[Semana n º Data]],2)</f>
        <v>45</v>
      </c>
      <c r="C3764">
        <v>21</v>
      </c>
      <c r="D3764" t="s">
        <v>7</v>
      </c>
      <c r="E3764" t="str">
        <f>_xlfn.CONCAT(_2024[[#This Row],[Armazém]],_2024[[#This Row],[Data]])</f>
        <v>Lisboa CC Colombo45</v>
      </c>
      <c r="F3764">
        <v>1364.94</v>
      </c>
      <c r="G3764">
        <v>26084.65</v>
      </c>
      <c r="H3764" s="3">
        <f>INT((MONTH(_2024[[#This Row],[Semana n º Data]])-1)/3)+1</f>
        <v>4</v>
      </c>
    </row>
    <row r="3765" spans="1:8" x14ac:dyDescent="0.25">
      <c r="A3765" t="s">
        <v>327</v>
      </c>
      <c r="B3765">
        <f>+WEEKNUM(_2024[[#This Row],[Semana n º Data]],2)</f>
        <v>45</v>
      </c>
      <c r="C3765">
        <v>18</v>
      </c>
      <c r="D3765" t="s">
        <v>12</v>
      </c>
      <c r="E3765" t="str">
        <f>_xlfn.CONCAT(_2024[[#This Row],[Armazém]],_2024[[#This Row],[Data]])</f>
        <v>Porto Aeroporto45</v>
      </c>
      <c r="F3765">
        <v>1346.58</v>
      </c>
      <c r="G3765">
        <v>13302.47</v>
      </c>
      <c r="H3765" s="3">
        <f>INT((MONTH(_2024[[#This Row],[Semana n º Data]])-1)/3)+1</f>
        <v>4</v>
      </c>
    </row>
    <row r="3766" spans="1:8" x14ac:dyDescent="0.25">
      <c r="A3766" t="s">
        <v>327</v>
      </c>
      <c r="B3766">
        <f>+WEEKNUM(_2024[[#This Row],[Semana n º Data]],2)</f>
        <v>45</v>
      </c>
      <c r="C3766">
        <v>27</v>
      </c>
      <c r="D3766" t="s">
        <v>11</v>
      </c>
      <c r="E3766" t="str">
        <f>_xlfn.CONCAT(_2024[[#This Row],[Armazém]],_2024[[#This Row],[Data]])</f>
        <v>Oeiras C.C. Parque Oeiras45</v>
      </c>
      <c r="F3766">
        <v>2752.91</v>
      </c>
      <c r="G3766">
        <v>18491.73</v>
      </c>
      <c r="H3766" s="3">
        <f>INT((MONTH(_2024[[#This Row],[Semana n º Data]])-1)/3)+1</f>
        <v>4</v>
      </c>
    </row>
    <row r="3767" spans="1:8" x14ac:dyDescent="0.25">
      <c r="A3767" t="s">
        <v>327</v>
      </c>
      <c r="B3767">
        <f>+WEEKNUM(_2024[[#This Row],[Semana n º Data]],2)</f>
        <v>45</v>
      </c>
      <c r="C3767">
        <v>19</v>
      </c>
      <c r="D3767" t="s">
        <v>3</v>
      </c>
      <c r="E3767" t="str">
        <f>_xlfn.CONCAT(_2024[[#This Row],[Armazém]],_2024[[#This Row],[Data]])</f>
        <v>Braga45</v>
      </c>
      <c r="F3767">
        <v>936.69</v>
      </c>
      <c r="G3767">
        <v>9813.2199999999993</v>
      </c>
      <c r="H3767" s="3">
        <f>INT((MONTH(_2024[[#This Row],[Semana n º Data]])-1)/3)+1</f>
        <v>4</v>
      </c>
    </row>
    <row r="3768" spans="1:8" x14ac:dyDescent="0.25">
      <c r="A3768" t="s">
        <v>327</v>
      </c>
      <c r="B3768">
        <f>+WEEKNUM(_2024[[#This Row],[Semana n º Data]],2)</f>
        <v>45</v>
      </c>
      <c r="C3768">
        <v>28</v>
      </c>
      <c r="D3768" t="s">
        <v>9</v>
      </c>
      <c r="E3768" t="str">
        <f>_xlfn.CONCAT(_2024[[#This Row],[Armazém]],_2024[[#This Row],[Data]])</f>
        <v>Lisbona Praca Dom Pedro45</v>
      </c>
      <c r="F3768">
        <v>2002.25</v>
      </c>
      <c r="G3768">
        <v>17186.060000000001</v>
      </c>
      <c r="H3768" s="3">
        <f>INT((MONTH(_2024[[#This Row],[Semana n º Data]])-1)/3)+1</f>
        <v>4</v>
      </c>
    </row>
    <row r="3769" spans="1:8" x14ac:dyDescent="0.25">
      <c r="A3769" t="s">
        <v>327</v>
      </c>
      <c r="B3769">
        <f>+WEEKNUM(_2024[[#This Row],[Semana n º Data]],2)</f>
        <v>45</v>
      </c>
      <c r="C3769">
        <v>23</v>
      </c>
      <c r="D3769" t="s">
        <v>14</v>
      </c>
      <c r="E3769" t="str">
        <f>_xlfn.CONCAT(_2024[[#This Row],[Armazém]],_2024[[#This Row],[Data]])</f>
        <v>Lisbona Alcochete45</v>
      </c>
      <c r="F3769">
        <v>1360.08</v>
      </c>
      <c r="G3769">
        <v>20839.830000000002</v>
      </c>
      <c r="H3769" s="3">
        <f>INT((MONTH(_2024[[#This Row],[Semana n º Data]])-1)/3)+1</f>
        <v>4</v>
      </c>
    </row>
    <row r="3770" spans="1:8" x14ac:dyDescent="0.25">
      <c r="A3770" t="s">
        <v>327</v>
      </c>
      <c r="B3770">
        <f>+WEEKNUM(_2024[[#This Row],[Semana n º Data]],2)</f>
        <v>45</v>
      </c>
      <c r="C3770">
        <v>29</v>
      </c>
      <c r="D3770" t="s">
        <v>2</v>
      </c>
      <c r="E3770" t="str">
        <f>_xlfn.CONCAT(_2024[[#This Row],[Armazém]],_2024[[#This Row],[Data]])</f>
        <v>Almancil Outlet45</v>
      </c>
      <c r="F3770">
        <v>899.02</v>
      </c>
      <c r="G3770">
        <v>12350.57</v>
      </c>
      <c r="H3770" s="3">
        <f>INT((MONTH(_2024[[#This Row],[Semana n º Data]])-1)/3)+1</f>
        <v>4</v>
      </c>
    </row>
    <row r="3771" spans="1:8" x14ac:dyDescent="0.25">
      <c r="A3771" t="s">
        <v>327</v>
      </c>
      <c r="B3771">
        <f>+WEEKNUM(_2024[[#This Row],[Semana n º Data]],2)</f>
        <v>45</v>
      </c>
      <c r="C3771">
        <v>30</v>
      </c>
      <c r="D3771" t="s">
        <v>6</v>
      </c>
      <c r="E3771" t="str">
        <f>_xlfn.CONCAT(_2024[[#This Row],[Armazém]],_2024[[#This Row],[Data]])</f>
        <v>Lisboa CC Amoreiras45</v>
      </c>
      <c r="F3771">
        <v>1655.37</v>
      </c>
      <c r="G3771">
        <v>16198.67</v>
      </c>
      <c r="H3771" s="3">
        <f>INT((MONTH(_2024[[#This Row],[Semana n º Data]])-1)/3)+1</f>
        <v>4</v>
      </c>
    </row>
    <row r="3772" spans="1:8" x14ac:dyDescent="0.25">
      <c r="A3772" t="s">
        <v>328</v>
      </c>
      <c r="B3772">
        <f>+WEEKNUM(_2024[[#This Row],[Semana n º Data]],2)</f>
        <v>45</v>
      </c>
      <c r="C3772">
        <v>20</v>
      </c>
      <c r="D3772" t="s">
        <v>4</v>
      </c>
      <c r="E3772" t="str">
        <f>_xlfn.CONCAT(_2024[[#This Row],[Armazém]],_2024[[#This Row],[Data]])</f>
        <v>Coimbra CC Dolce Vita45</v>
      </c>
      <c r="F3772">
        <v>1128.71</v>
      </c>
      <c r="G3772">
        <v>14710.52</v>
      </c>
      <c r="H3772" s="3">
        <f>INT((MONTH(_2024[[#This Row],[Semana n º Data]])-1)/3)+1</f>
        <v>4</v>
      </c>
    </row>
    <row r="3773" spans="1:8" x14ac:dyDescent="0.25">
      <c r="A3773" t="s">
        <v>328</v>
      </c>
      <c r="B3773">
        <f>+WEEKNUM(_2024[[#This Row],[Semana n º Data]],2)</f>
        <v>45</v>
      </c>
      <c r="C3773">
        <v>24</v>
      </c>
      <c r="D3773" t="s">
        <v>10</v>
      </c>
      <c r="E3773" t="str">
        <f>_xlfn.CONCAT(_2024[[#This Row],[Armazém]],_2024[[#This Row],[Data]])</f>
        <v>Madeira Funchal CC La45</v>
      </c>
      <c r="F3773">
        <v>1076.81</v>
      </c>
      <c r="G3773">
        <v>8626.76</v>
      </c>
      <c r="H3773" s="3">
        <f>INT((MONTH(_2024[[#This Row],[Semana n º Data]])-1)/3)+1</f>
        <v>4</v>
      </c>
    </row>
    <row r="3774" spans="1:8" x14ac:dyDescent="0.25">
      <c r="A3774" t="s">
        <v>328</v>
      </c>
      <c r="B3774">
        <f>+WEEKNUM(_2024[[#This Row],[Semana n º Data]],2)</f>
        <v>45</v>
      </c>
      <c r="C3774">
        <v>22</v>
      </c>
      <c r="D3774" t="s">
        <v>5</v>
      </c>
      <c r="E3774" t="str">
        <f>_xlfn.CONCAT(_2024[[#This Row],[Armazém]],_2024[[#This Row],[Data]])</f>
        <v>Faro CC Forum Algarve45</v>
      </c>
      <c r="F3774">
        <v>491.88</v>
      </c>
      <c r="G3774">
        <v>7105.85</v>
      </c>
      <c r="H3774" s="3">
        <f>INT((MONTH(_2024[[#This Row],[Semana n º Data]])-1)/3)+1</f>
        <v>4</v>
      </c>
    </row>
    <row r="3775" spans="1:8" x14ac:dyDescent="0.25">
      <c r="A3775" t="s">
        <v>328</v>
      </c>
      <c r="B3775">
        <f>+WEEKNUM(_2024[[#This Row],[Semana n º Data]],2)</f>
        <v>45</v>
      </c>
      <c r="C3775">
        <v>26</v>
      </c>
      <c r="D3775" t="s">
        <v>13</v>
      </c>
      <c r="E3775" t="str">
        <f>_xlfn.CONCAT(_2024[[#This Row],[Armazém]],_2024[[#This Row],[Data]])</f>
        <v>Porto CC Norte Shopping45</v>
      </c>
      <c r="F3775">
        <v>2475.5100000000002</v>
      </c>
      <c r="G3775">
        <v>27013.21</v>
      </c>
      <c r="H3775" s="3">
        <f>INT((MONTH(_2024[[#This Row],[Semana n º Data]])-1)/3)+1</f>
        <v>4</v>
      </c>
    </row>
    <row r="3776" spans="1:8" x14ac:dyDescent="0.25">
      <c r="A3776" t="s">
        <v>328</v>
      </c>
      <c r="B3776">
        <f>+WEEKNUM(_2024[[#This Row],[Semana n º Data]],2)</f>
        <v>45</v>
      </c>
      <c r="C3776">
        <v>21</v>
      </c>
      <c r="D3776" t="s">
        <v>7</v>
      </c>
      <c r="E3776" t="str">
        <f>_xlfn.CONCAT(_2024[[#This Row],[Armazém]],_2024[[#This Row],[Data]])</f>
        <v>Lisboa CC Colombo45</v>
      </c>
      <c r="F3776">
        <v>3526.45</v>
      </c>
      <c r="G3776">
        <v>26084.65</v>
      </c>
      <c r="H3776" s="3">
        <f>INT((MONTH(_2024[[#This Row],[Semana n º Data]])-1)/3)+1</f>
        <v>4</v>
      </c>
    </row>
    <row r="3777" spans="1:8" x14ac:dyDescent="0.25">
      <c r="A3777" t="s">
        <v>328</v>
      </c>
      <c r="B3777">
        <f>+WEEKNUM(_2024[[#This Row],[Semana n º Data]],2)</f>
        <v>45</v>
      </c>
      <c r="C3777">
        <v>18</v>
      </c>
      <c r="D3777" t="s">
        <v>12</v>
      </c>
      <c r="E3777" t="str">
        <f>_xlfn.CONCAT(_2024[[#This Row],[Armazém]],_2024[[#This Row],[Data]])</f>
        <v>Porto Aeroporto45</v>
      </c>
      <c r="F3777">
        <v>820.5</v>
      </c>
      <c r="G3777">
        <v>13302.47</v>
      </c>
      <c r="H3777" s="3">
        <f>INT((MONTH(_2024[[#This Row],[Semana n º Data]])-1)/3)+1</f>
        <v>4</v>
      </c>
    </row>
    <row r="3778" spans="1:8" x14ac:dyDescent="0.25">
      <c r="A3778" t="s">
        <v>328</v>
      </c>
      <c r="B3778">
        <f>+WEEKNUM(_2024[[#This Row],[Semana n º Data]],2)</f>
        <v>45</v>
      </c>
      <c r="C3778">
        <v>27</v>
      </c>
      <c r="D3778" t="s">
        <v>11</v>
      </c>
      <c r="E3778" t="str">
        <f>_xlfn.CONCAT(_2024[[#This Row],[Armazém]],_2024[[#This Row],[Data]])</f>
        <v>Oeiras C.C. Parque Oeiras45</v>
      </c>
      <c r="F3778">
        <v>1561.08</v>
      </c>
      <c r="G3778">
        <v>18491.73</v>
      </c>
      <c r="H3778" s="3">
        <f>INT((MONTH(_2024[[#This Row],[Semana n º Data]])-1)/3)+1</f>
        <v>4</v>
      </c>
    </row>
    <row r="3779" spans="1:8" x14ac:dyDescent="0.25">
      <c r="A3779" t="s">
        <v>328</v>
      </c>
      <c r="B3779">
        <f>+WEEKNUM(_2024[[#This Row],[Semana n º Data]],2)</f>
        <v>45</v>
      </c>
      <c r="C3779">
        <v>19</v>
      </c>
      <c r="D3779" t="s">
        <v>3</v>
      </c>
      <c r="E3779" t="str">
        <f>_xlfn.CONCAT(_2024[[#This Row],[Armazém]],_2024[[#This Row],[Data]])</f>
        <v>Braga45</v>
      </c>
      <c r="F3779">
        <v>821.98</v>
      </c>
      <c r="G3779">
        <v>9813.2199999999993</v>
      </c>
      <c r="H3779" s="3">
        <f>INT((MONTH(_2024[[#This Row],[Semana n º Data]])-1)/3)+1</f>
        <v>4</v>
      </c>
    </row>
    <row r="3780" spans="1:8" x14ac:dyDescent="0.25">
      <c r="A3780" t="s">
        <v>328</v>
      </c>
      <c r="B3780">
        <f>+WEEKNUM(_2024[[#This Row],[Semana n º Data]],2)</f>
        <v>45</v>
      </c>
      <c r="C3780">
        <v>28</v>
      </c>
      <c r="D3780" t="s">
        <v>9</v>
      </c>
      <c r="E3780" t="str">
        <f>_xlfn.CONCAT(_2024[[#This Row],[Armazém]],_2024[[#This Row],[Data]])</f>
        <v>Lisbona Praca Dom Pedro45</v>
      </c>
      <c r="F3780">
        <v>1781</v>
      </c>
      <c r="G3780">
        <v>17186.060000000001</v>
      </c>
      <c r="H3780" s="3">
        <f>INT((MONTH(_2024[[#This Row],[Semana n º Data]])-1)/3)+1</f>
        <v>4</v>
      </c>
    </row>
    <row r="3781" spans="1:8" x14ac:dyDescent="0.25">
      <c r="A3781" t="s">
        <v>328</v>
      </c>
      <c r="B3781">
        <f>+WEEKNUM(_2024[[#This Row],[Semana n º Data]],2)</f>
        <v>45</v>
      </c>
      <c r="C3781">
        <v>23</v>
      </c>
      <c r="D3781" t="s">
        <v>14</v>
      </c>
      <c r="E3781" t="str">
        <f>_xlfn.CONCAT(_2024[[#This Row],[Armazém]],_2024[[#This Row],[Data]])</f>
        <v>Lisbona Alcochete45</v>
      </c>
      <c r="F3781">
        <v>1226.04</v>
      </c>
      <c r="G3781">
        <v>20839.830000000002</v>
      </c>
      <c r="H3781" s="3">
        <f>INT((MONTH(_2024[[#This Row],[Semana n º Data]])-1)/3)+1</f>
        <v>4</v>
      </c>
    </row>
    <row r="3782" spans="1:8" x14ac:dyDescent="0.25">
      <c r="A3782" t="s">
        <v>328</v>
      </c>
      <c r="B3782">
        <f>+WEEKNUM(_2024[[#This Row],[Semana n º Data]],2)</f>
        <v>45</v>
      </c>
      <c r="C3782">
        <v>29</v>
      </c>
      <c r="D3782" t="s">
        <v>2</v>
      </c>
      <c r="E3782" t="str">
        <f>_xlfn.CONCAT(_2024[[#This Row],[Armazém]],_2024[[#This Row],[Data]])</f>
        <v>Almancil Outlet45</v>
      </c>
      <c r="F3782">
        <v>1566.48</v>
      </c>
      <c r="G3782">
        <v>12350.57</v>
      </c>
      <c r="H3782" s="3">
        <f>INT((MONTH(_2024[[#This Row],[Semana n º Data]])-1)/3)+1</f>
        <v>4</v>
      </c>
    </row>
    <row r="3783" spans="1:8" x14ac:dyDescent="0.25">
      <c r="A3783" t="s">
        <v>328</v>
      </c>
      <c r="B3783">
        <f>+WEEKNUM(_2024[[#This Row],[Semana n º Data]],2)</f>
        <v>45</v>
      </c>
      <c r="C3783">
        <v>30</v>
      </c>
      <c r="D3783" t="s">
        <v>6</v>
      </c>
      <c r="E3783" t="str">
        <f>_xlfn.CONCAT(_2024[[#This Row],[Armazém]],_2024[[#This Row],[Data]])</f>
        <v>Lisboa CC Amoreiras45</v>
      </c>
      <c r="F3783">
        <v>1390.4</v>
      </c>
      <c r="G3783">
        <v>16198.67</v>
      </c>
      <c r="H3783" s="3">
        <f>INT((MONTH(_2024[[#This Row],[Semana n º Data]])-1)/3)+1</f>
        <v>4</v>
      </c>
    </row>
    <row r="3784" spans="1:8" x14ac:dyDescent="0.25">
      <c r="A3784" t="s">
        <v>329</v>
      </c>
      <c r="B3784">
        <f>+WEEKNUM(_2024[[#This Row],[Semana n º Data]],2)</f>
        <v>45</v>
      </c>
      <c r="C3784">
        <v>20</v>
      </c>
      <c r="D3784" t="s">
        <v>4</v>
      </c>
      <c r="E3784" t="str">
        <f>_xlfn.CONCAT(_2024[[#This Row],[Armazém]],_2024[[#This Row],[Data]])</f>
        <v>Coimbra CC Dolce Vita45</v>
      </c>
      <c r="F3784">
        <v>1893.51</v>
      </c>
      <c r="G3784">
        <v>14710.52</v>
      </c>
      <c r="H3784" s="3">
        <f>INT((MONTH(_2024[[#This Row],[Semana n º Data]])-1)/3)+1</f>
        <v>4</v>
      </c>
    </row>
    <row r="3785" spans="1:8" x14ac:dyDescent="0.25">
      <c r="A3785" t="s">
        <v>329</v>
      </c>
      <c r="B3785">
        <f>+WEEKNUM(_2024[[#This Row],[Semana n º Data]],2)</f>
        <v>45</v>
      </c>
      <c r="C3785">
        <v>24</v>
      </c>
      <c r="D3785" t="s">
        <v>10</v>
      </c>
      <c r="E3785" t="str">
        <f>_xlfn.CONCAT(_2024[[#This Row],[Armazém]],_2024[[#This Row],[Data]])</f>
        <v>Madeira Funchal CC La45</v>
      </c>
      <c r="F3785">
        <v>1697.39</v>
      </c>
      <c r="G3785">
        <v>8626.76</v>
      </c>
      <c r="H3785" s="3">
        <f>INT((MONTH(_2024[[#This Row],[Semana n º Data]])-1)/3)+1</f>
        <v>4</v>
      </c>
    </row>
    <row r="3786" spans="1:8" x14ac:dyDescent="0.25">
      <c r="A3786" t="s">
        <v>329</v>
      </c>
      <c r="B3786">
        <f>+WEEKNUM(_2024[[#This Row],[Semana n º Data]],2)</f>
        <v>45</v>
      </c>
      <c r="C3786">
        <v>22</v>
      </c>
      <c r="D3786" t="s">
        <v>5</v>
      </c>
      <c r="E3786" t="str">
        <f>_xlfn.CONCAT(_2024[[#This Row],[Armazém]],_2024[[#This Row],[Data]])</f>
        <v>Faro CC Forum Algarve45</v>
      </c>
      <c r="F3786">
        <v>1206.74</v>
      </c>
      <c r="G3786">
        <v>7105.85</v>
      </c>
      <c r="H3786" s="3">
        <f>INT((MONTH(_2024[[#This Row],[Semana n º Data]])-1)/3)+1</f>
        <v>4</v>
      </c>
    </row>
    <row r="3787" spans="1:8" x14ac:dyDescent="0.25">
      <c r="A3787" t="s">
        <v>329</v>
      </c>
      <c r="B3787">
        <f>+WEEKNUM(_2024[[#This Row],[Semana n º Data]],2)</f>
        <v>45</v>
      </c>
      <c r="C3787">
        <v>26</v>
      </c>
      <c r="D3787" t="s">
        <v>13</v>
      </c>
      <c r="E3787" t="str">
        <f>_xlfn.CONCAT(_2024[[#This Row],[Armazém]],_2024[[#This Row],[Data]])</f>
        <v>Porto CC Norte Shopping45</v>
      </c>
      <c r="F3787">
        <v>4600.03</v>
      </c>
      <c r="G3787">
        <v>27013.21</v>
      </c>
      <c r="H3787" s="3">
        <f>INT((MONTH(_2024[[#This Row],[Semana n º Data]])-1)/3)+1</f>
        <v>4</v>
      </c>
    </row>
    <row r="3788" spans="1:8" x14ac:dyDescent="0.25">
      <c r="A3788" t="s">
        <v>329</v>
      </c>
      <c r="B3788">
        <f>+WEEKNUM(_2024[[#This Row],[Semana n º Data]],2)</f>
        <v>45</v>
      </c>
      <c r="C3788">
        <v>21</v>
      </c>
      <c r="D3788" t="s">
        <v>7</v>
      </c>
      <c r="E3788" t="str">
        <f>_xlfn.CONCAT(_2024[[#This Row],[Armazém]],_2024[[#This Row],[Data]])</f>
        <v>Lisboa CC Colombo45</v>
      </c>
      <c r="F3788">
        <v>5857.23</v>
      </c>
      <c r="G3788">
        <v>26084.65</v>
      </c>
      <c r="H3788" s="3">
        <f>INT((MONTH(_2024[[#This Row],[Semana n º Data]])-1)/3)+1</f>
        <v>4</v>
      </c>
    </row>
    <row r="3789" spans="1:8" x14ac:dyDescent="0.25">
      <c r="A3789" t="s">
        <v>329</v>
      </c>
      <c r="B3789">
        <f>+WEEKNUM(_2024[[#This Row],[Semana n º Data]],2)</f>
        <v>45</v>
      </c>
      <c r="C3789">
        <v>18</v>
      </c>
      <c r="D3789" t="s">
        <v>12</v>
      </c>
      <c r="E3789" t="str">
        <f>_xlfn.CONCAT(_2024[[#This Row],[Armazém]],_2024[[#This Row],[Data]])</f>
        <v>Porto Aeroporto45</v>
      </c>
      <c r="F3789">
        <v>1590.1</v>
      </c>
      <c r="G3789">
        <v>13302.47</v>
      </c>
      <c r="H3789" s="3">
        <f>INT((MONTH(_2024[[#This Row],[Semana n º Data]])-1)/3)+1</f>
        <v>4</v>
      </c>
    </row>
    <row r="3790" spans="1:8" x14ac:dyDescent="0.25">
      <c r="A3790" t="s">
        <v>329</v>
      </c>
      <c r="B3790">
        <f>+WEEKNUM(_2024[[#This Row],[Semana n º Data]],2)</f>
        <v>45</v>
      </c>
      <c r="C3790">
        <v>27</v>
      </c>
      <c r="D3790" t="s">
        <v>11</v>
      </c>
      <c r="E3790" t="str">
        <f>_xlfn.CONCAT(_2024[[#This Row],[Armazém]],_2024[[#This Row],[Data]])</f>
        <v>Oeiras C.C. Parque Oeiras45</v>
      </c>
      <c r="F3790">
        <v>3639.32</v>
      </c>
      <c r="G3790">
        <v>18491.73</v>
      </c>
      <c r="H3790" s="3">
        <f>INT((MONTH(_2024[[#This Row],[Semana n º Data]])-1)/3)+1</f>
        <v>4</v>
      </c>
    </row>
    <row r="3791" spans="1:8" x14ac:dyDescent="0.25">
      <c r="A3791" t="s">
        <v>329</v>
      </c>
      <c r="B3791">
        <f>+WEEKNUM(_2024[[#This Row],[Semana n º Data]],2)</f>
        <v>45</v>
      </c>
      <c r="C3791">
        <v>19</v>
      </c>
      <c r="D3791" t="s">
        <v>3</v>
      </c>
      <c r="E3791" t="str">
        <f>_xlfn.CONCAT(_2024[[#This Row],[Armazém]],_2024[[#This Row],[Data]])</f>
        <v>Braga45</v>
      </c>
      <c r="F3791">
        <v>2748.09</v>
      </c>
      <c r="G3791">
        <v>9813.2199999999993</v>
      </c>
      <c r="H3791" s="3">
        <f>INT((MONTH(_2024[[#This Row],[Semana n º Data]])-1)/3)+1</f>
        <v>4</v>
      </c>
    </row>
    <row r="3792" spans="1:8" x14ac:dyDescent="0.25">
      <c r="A3792" t="s">
        <v>329</v>
      </c>
      <c r="B3792">
        <f>+WEEKNUM(_2024[[#This Row],[Semana n º Data]],2)</f>
        <v>45</v>
      </c>
      <c r="C3792">
        <v>28</v>
      </c>
      <c r="D3792" t="s">
        <v>9</v>
      </c>
      <c r="E3792" t="str">
        <f>_xlfn.CONCAT(_2024[[#This Row],[Armazém]],_2024[[#This Row],[Data]])</f>
        <v>Lisbona Praca Dom Pedro45</v>
      </c>
      <c r="F3792">
        <v>4874.28</v>
      </c>
      <c r="G3792">
        <v>17186.060000000001</v>
      </c>
      <c r="H3792" s="3">
        <f>INT((MONTH(_2024[[#This Row],[Semana n º Data]])-1)/3)+1</f>
        <v>4</v>
      </c>
    </row>
    <row r="3793" spans="1:8" x14ac:dyDescent="0.25">
      <c r="A3793" t="s">
        <v>329</v>
      </c>
      <c r="B3793">
        <f>+WEEKNUM(_2024[[#This Row],[Semana n º Data]],2)</f>
        <v>45</v>
      </c>
      <c r="C3793">
        <v>23</v>
      </c>
      <c r="D3793" t="s">
        <v>14</v>
      </c>
      <c r="E3793" t="str">
        <f>_xlfn.CONCAT(_2024[[#This Row],[Armazém]],_2024[[#This Row],[Data]])</f>
        <v>Lisbona Alcochete45</v>
      </c>
      <c r="F3793">
        <v>3375.84</v>
      </c>
      <c r="G3793">
        <v>20839.830000000002</v>
      </c>
      <c r="H3793" s="3">
        <f>INT((MONTH(_2024[[#This Row],[Semana n º Data]])-1)/3)+1</f>
        <v>4</v>
      </c>
    </row>
    <row r="3794" spans="1:8" x14ac:dyDescent="0.25">
      <c r="A3794" t="s">
        <v>329</v>
      </c>
      <c r="B3794">
        <f>+WEEKNUM(_2024[[#This Row],[Semana n º Data]],2)</f>
        <v>45</v>
      </c>
      <c r="C3794">
        <v>29</v>
      </c>
      <c r="D3794" t="s">
        <v>2</v>
      </c>
      <c r="E3794" t="str">
        <f>_xlfn.CONCAT(_2024[[#This Row],[Armazém]],_2024[[#This Row],[Data]])</f>
        <v>Almancil Outlet45</v>
      </c>
      <c r="F3794">
        <v>1625.54</v>
      </c>
      <c r="G3794">
        <v>12350.57</v>
      </c>
      <c r="H3794" s="3">
        <f>INT((MONTH(_2024[[#This Row],[Semana n º Data]])-1)/3)+1</f>
        <v>4</v>
      </c>
    </row>
    <row r="3795" spans="1:8" x14ac:dyDescent="0.25">
      <c r="A3795" t="s">
        <v>329</v>
      </c>
      <c r="B3795">
        <f>+WEEKNUM(_2024[[#This Row],[Semana n º Data]],2)</f>
        <v>45</v>
      </c>
      <c r="C3795">
        <v>30</v>
      </c>
      <c r="D3795" t="s">
        <v>6</v>
      </c>
      <c r="E3795" t="str">
        <f>_xlfn.CONCAT(_2024[[#This Row],[Armazém]],_2024[[#This Row],[Data]])</f>
        <v>Lisboa CC Amoreiras45</v>
      </c>
      <c r="F3795">
        <v>3437.92</v>
      </c>
      <c r="G3795">
        <v>16198.67</v>
      </c>
      <c r="H3795" s="3">
        <f>INT((MONTH(_2024[[#This Row],[Semana n º Data]])-1)/3)+1</f>
        <v>4</v>
      </c>
    </row>
    <row r="3796" spans="1:8" x14ac:dyDescent="0.25">
      <c r="A3796" t="s">
        <v>330</v>
      </c>
      <c r="B3796">
        <f>+WEEKNUM(_2024[[#This Row],[Semana n º Data]],2)</f>
        <v>45</v>
      </c>
      <c r="C3796">
        <v>20</v>
      </c>
      <c r="D3796" t="s">
        <v>4</v>
      </c>
      <c r="E3796" t="str">
        <f>_xlfn.CONCAT(_2024[[#This Row],[Armazém]],_2024[[#This Row],[Data]])</f>
        <v>Coimbra CC Dolce Vita45</v>
      </c>
      <c r="F3796">
        <v>1774.18</v>
      </c>
      <c r="G3796">
        <v>14710.52</v>
      </c>
      <c r="H3796" s="3">
        <f>INT((MONTH(_2024[[#This Row],[Semana n º Data]])-1)/3)+1</f>
        <v>4</v>
      </c>
    </row>
    <row r="3797" spans="1:8" x14ac:dyDescent="0.25">
      <c r="A3797" t="s">
        <v>330</v>
      </c>
      <c r="B3797">
        <f>+WEEKNUM(_2024[[#This Row],[Semana n º Data]],2)</f>
        <v>45</v>
      </c>
      <c r="C3797">
        <v>24</v>
      </c>
      <c r="D3797" t="s">
        <v>10</v>
      </c>
      <c r="E3797" t="str">
        <f>_xlfn.CONCAT(_2024[[#This Row],[Armazém]],_2024[[#This Row],[Data]])</f>
        <v>Madeira Funchal CC La45</v>
      </c>
      <c r="F3797">
        <v>1740.91</v>
      </c>
      <c r="G3797">
        <v>8626.76</v>
      </c>
      <c r="H3797" s="3">
        <f>INT((MONTH(_2024[[#This Row],[Semana n º Data]])-1)/3)+1</f>
        <v>4</v>
      </c>
    </row>
    <row r="3798" spans="1:8" x14ac:dyDescent="0.25">
      <c r="A3798" t="s">
        <v>330</v>
      </c>
      <c r="B3798">
        <f>+WEEKNUM(_2024[[#This Row],[Semana n º Data]],2)</f>
        <v>45</v>
      </c>
      <c r="C3798">
        <v>22</v>
      </c>
      <c r="D3798" t="s">
        <v>5</v>
      </c>
      <c r="E3798" t="str">
        <f>_xlfn.CONCAT(_2024[[#This Row],[Armazém]],_2024[[#This Row],[Data]])</f>
        <v>Faro CC Forum Algarve45</v>
      </c>
      <c r="F3798">
        <v>910.7</v>
      </c>
      <c r="G3798">
        <v>7105.85</v>
      </c>
      <c r="H3798" s="3">
        <f>INT((MONTH(_2024[[#This Row],[Semana n º Data]])-1)/3)+1</f>
        <v>4</v>
      </c>
    </row>
    <row r="3799" spans="1:8" x14ac:dyDescent="0.25">
      <c r="A3799" t="s">
        <v>330</v>
      </c>
      <c r="B3799">
        <f>+WEEKNUM(_2024[[#This Row],[Semana n º Data]],2)</f>
        <v>45</v>
      </c>
      <c r="C3799">
        <v>26</v>
      </c>
      <c r="D3799" t="s">
        <v>13</v>
      </c>
      <c r="E3799" t="str">
        <f>_xlfn.CONCAT(_2024[[#This Row],[Armazém]],_2024[[#This Row],[Data]])</f>
        <v>Porto CC Norte Shopping45</v>
      </c>
      <c r="F3799">
        <v>4579.9399999999996</v>
      </c>
      <c r="G3799">
        <v>27013.21</v>
      </c>
      <c r="H3799" s="3">
        <f>INT((MONTH(_2024[[#This Row],[Semana n º Data]])-1)/3)+1</f>
        <v>4</v>
      </c>
    </row>
    <row r="3800" spans="1:8" x14ac:dyDescent="0.25">
      <c r="A3800" t="s">
        <v>330</v>
      </c>
      <c r="B3800">
        <f>+WEEKNUM(_2024[[#This Row],[Semana n º Data]],2)</f>
        <v>45</v>
      </c>
      <c r="C3800">
        <v>21</v>
      </c>
      <c r="D3800" t="s">
        <v>7</v>
      </c>
      <c r="E3800" t="str">
        <f>_xlfn.CONCAT(_2024[[#This Row],[Armazém]],_2024[[#This Row],[Data]])</f>
        <v>Lisboa CC Colombo45</v>
      </c>
      <c r="F3800">
        <v>3558.27</v>
      </c>
      <c r="G3800">
        <v>26084.65</v>
      </c>
      <c r="H3800" s="3">
        <f>INT((MONTH(_2024[[#This Row],[Semana n º Data]])-1)/3)+1</f>
        <v>4</v>
      </c>
    </row>
    <row r="3801" spans="1:8" x14ac:dyDescent="0.25">
      <c r="A3801" t="s">
        <v>330</v>
      </c>
      <c r="B3801">
        <f>+WEEKNUM(_2024[[#This Row],[Semana n º Data]],2)</f>
        <v>45</v>
      </c>
      <c r="C3801">
        <v>18</v>
      </c>
      <c r="D3801" t="s">
        <v>12</v>
      </c>
      <c r="E3801" t="str">
        <f>_xlfn.CONCAT(_2024[[#This Row],[Armazém]],_2024[[#This Row],[Data]])</f>
        <v>Porto Aeroporto45</v>
      </c>
      <c r="F3801">
        <v>1823.9</v>
      </c>
      <c r="G3801">
        <v>13302.47</v>
      </c>
      <c r="H3801" s="3">
        <f>INT((MONTH(_2024[[#This Row],[Semana n º Data]])-1)/3)+1</f>
        <v>4</v>
      </c>
    </row>
    <row r="3802" spans="1:8" x14ac:dyDescent="0.25">
      <c r="A3802" t="s">
        <v>330</v>
      </c>
      <c r="B3802">
        <f>+WEEKNUM(_2024[[#This Row],[Semana n º Data]],2)</f>
        <v>45</v>
      </c>
      <c r="C3802">
        <v>27</v>
      </c>
      <c r="D3802" t="s">
        <v>11</v>
      </c>
      <c r="E3802" t="str">
        <f>_xlfn.CONCAT(_2024[[#This Row],[Armazém]],_2024[[#This Row],[Data]])</f>
        <v>Oeiras C.C. Parque Oeiras45</v>
      </c>
      <c r="F3802">
        <v>2455.6999999999998</v>
      </c>
      <c r="G3802">
        <v>18491.73</v>
      </c>
      <c r="H3802" s="3">
        <f>INT((MONTH(_2024[[#This Row],[Semana n º Data]])-1)/3)+1</f>
        <v>4</v>
      </c>
    </row>
    <row r="3803" spans="1:8" x14ac:dyDescent="0.25">
      <c r="A3803" t="s">
        <v>330</v>
      </c>
      <c r="B3803">
        <f>+WEEKNUM(_2024[[#This Row],[Semana n º Data]],2)</f>
        <v>45</v>
      </c>
      <c r="C3803">
        <v>28</v>
      </c>
      <c r="D3803" t="s">
        <v>9</v>
      </c>
      <c r="E3803" t="str">
        <f>_xlfn.CONCAT(_2024[[#This Row],[Armazém]],_2024[[#This Row],[Data]])</f>
        <v>Lisbona Praca Dom Pedro45</v>
      </c>
      <c r="F3803">
        <v>1459.11</v>
      </c>
      <c r="G3803">
        <v>17186.060000000001</v>
      </c>
      <c r="H3803" s="3">
        <f>INT((MONTH(_2024[[#This Row],[Semana n º Data]])-1)/3)+1</f>
        <v>4</v>
      </c>
    </row>
    <row r="3804" spans="1:8" x14ac:dyDescent="0.25">
      <c r="A3804" t="s">
        <v>330</v>
      </c>
      <c r="B3804">
        <f>+WEEKNUM(_2024[[#This Row],[Semana n º Data]],2)</f>
        <v>45</v>
      </c>
      <c r="C3804">
        <v>23</v>
      </c>
      <c r="D3804" t="s">
        <v>14</v>
      </c>
      <c r="E3804" t="str">
        <f>_xlfn.CONCAT(_2024[[#This Row],[Armazém]],_2024[[#This Row],[Data]])</f>
        <v>Lisbona Alcochete45</v>
      </c>
      <c r="F3804">
        <v>3593.28</v>
      </c>
      <c r="G3804">
        <v>20839.830000000002</v>
      </c>
      <c r="H3804" s="3">
        <f>INT((MONTH(_2024[[#This Row],[Semana n º Data]])-1)/3)+1</f>
        <v>4</v>
      </c>
    </row>
    <row r="3805" spans="1:8" x14ac:dyDescent="0.25">
      <c r="A3805" t="s">
        <v>330</v>
      </c>
      <c r="B3805">
        <f>+WEEKNUM(_2024[[#This Row],[Semana n º Data]],2)</f>
        <v>45</v>
      </c>
      <c r="C3805">
        <v>29</v>
      </c>
      <c r="D3805" t="s">
        <v>2</v>
      </c>
      <c r="E3805" t="str">
        <f>_xlfn.CONCAT(_2024[[#This Row],[Armazém]],_2024[[#This Row],[Data]])</f>
        <v>Almancil Outlet45</v>
      </c>
      <c r="F3805">
        <v>2393.86</v>
      </c>
      <c r="G3805">
        <v>12350.57</v>
      </c>
      <c r="H3805" s="3">
        <f>INT((MONTH(_2024[[#This Row],[Semana n º Data]])-1)/3)+1</f>
        <v>4</v>
      </c>
    </row>
    <row r="3806" spans="1:8" x14ac:dyDescent="0.25">
      <c r="A3806" t="s">
        <v>330</v>
      </c>
      <c r="B3806">
        <f>+WEEKNUM(_2024[[#This Row],[Semana n º Data]],2)</f>
        <v>45</v>
      </c>
      <c r="C3806">
        <v>30</v>
      </c>
      <c r="D3806" t="s">
        <v>6</v>
      </c>
      <c r="E3806" t="str">
        <f>_xlfn.CONCAT(_2024[[#This Row],[Armazém]],_2024[[#This Row],[Data]])</f>
        <v>Lisboa CC Amoreiras45</v>
      </c>
      <c r="F3806">
        <v>2162.08</v>
      </c>
      <c r="G3806">
        <v>16198.67</v>
      </c>
      <c r="H3806" s="3">
        <f>INT((MONTH(_2024[[#This Row],[Semana n º Data]])-1)/3)+1</f>
        <v>4</v>
      </c>
    </row>
    <row r="3807" spans="1:8" x14ac:dyDescent="0.25">
      <c r="A3807" t="s">
        <v>331</v>
      </c>
      <c r="B3807">
        <f>+WEEKNUM(_2024[[#This Row],[Semana n º Data]],2)</f>
        <v>46</v>
      </c>
      <c r="C3807">
        <v>20</v>
      </c>
      <c r="D3807" t="s">
        <v>4</v>
      </c>
      <c r="E3807" t="str">
        <f>_xlfn.CONCAT(_2024[[#This Row],[Armazém]],_2024[[#This Row],[Data]])</f>
        <v>Coimbra CC Dolce Vita46</v>
      </c>
      <c r="F3807">
        <v>1082.69</v>
      </c>
      <c r="G3807">
        <v>13858.14</v>
      </c>
      <c r="H3807" s="3">
        <f>INT((MONTH(_2024[[#This Row],[Semana n º Data]])-1)/3)+1</f>
        <v>4</v>
      </c>
    </row>
    <row r="3808" spans="1:8" x14ac:dyDescent="0.25">
      <c r="A3808" t="s">
        <v>331</v>
      </c>
      <c r="B3808">
        <f>+WEEKNUM(_2024[[#This Row],[Semana n º Data]],2)</f>
        <v>46</v>
      </c>
      <c r="C3808">
        <v>24</v>
      </c>
      <c r="D3808" t="s">
        <v>10</v>
      </c>
      <c r="E3808" t="str">
        <f>_xlfn.CONCAT(_2024[[#This Row],[Armazém]],_2024[[#This Row],[Data]])</f>
        <v>Madeira Funchal CC La46</v>
      </c>
      <c r="F3808">
        <v>754.8</v>
      </c>
      <c r="G3808">
        <v>11824.47</v>
      </c>
      <c r="H3808" s="3">
        <f>INT((MONTH(_2024[[#This Row],[Semana n º Data]])-1)/3)+1</f>
        <v>4</v>
      </c>
    </row>
    <row r="3809" spans="1:8" x14ac:dyDescent="0.25">
      <c r="A3809" t="s">
        <v>331</v>
      </c>
      <c r="B3809">
        <f>+WEEKNUM(_2024[[#This Row],[Semana n º Data]],2)</f>
        <v>46</v>
      </c>
      <c r="C3809">
        <v>22</v>
      </c>
      <c r="D3809" t="s">
        <v>5</v>
      </c>
      <c r="E3809" t="str">
        <f>_xlfn.CONCAT(_2024[[#This Row],[Armazém]],_2024[[#This Row],[Data]])</f>
        <v>Faro CC Forum Algarve46</v>
      </c>
      <c r="F3809">
        <v>759.81</v>
      </c>
      <c r="G3809">
        <v>6573.2</v>
      </c>
      <c r="H3809" s="3">
        <f>INT((MONTH(_2024[[#This Row],[Semana n º Data]])-1)/3)+1</f>
        <v>4</v>
      </c>
    </row>
    <row r="3810" spans="1:8" x14ac:dyDescent="0.25">
      <c r="A3810" t="s">
        <v>331</v>
      </c>
      <c r="B3810">
        <f>+WEEKNUM(_2024[[#This Row],[Semana n º Data]],2)</f>
        <v>46</v>
      </c>
      <c r="C3810">
        <v>26</v>
      </c>
      <c r="D3810" t="s">
        <v>13</v>
      </c>
      <c r="E3810" t="str">
        <f>_xlfn.CONCAT(_2024[[#This Row],[Armazém]],_2024[[#This Row],[Data]])</f>
        <v>Porto CC Norte Shopping46</v>
      </c>
      <c r="F3810">
        <v>2971.38</v>
      </c>
      <c r="G3810">
        <v>26936.7</v>
      </c>
      <c r="H3810" s="3">
        <f>INT((MONTH(_2024[[#This Row],[Semana n º Data]])-1)/3)+1</f>
        <v>4</v>
      </c>
    </row>
    <row r="3811" spans="1:8" x14ac:dyDescent="0.25">
      <c r="A3811" t="s">
        <v>331</v>
      </c>
      <c r="B3811">
        <f>+WEEKNUM(_2024[[#This Row],[Semana n º Data]],2)</f>
        <v>46</v>
      </c>
      <c r="C3811">
        <v>21</v>
      </c>
      <c r="D3811" t="s">
        <v>7</v>
      </c>
      <c r="E3811" t="str">
        <f>_xlfn.CONCAT(_2024[[#This Row],[Armazém]],_2024[[#This Row],[Data]])</f>
        <v>Lisboa CC Colombo46</v>
      </c>
      <c r="F3811">
        <v>1969.71</v>
      </c>
      <c r="G3811">
        <v>27510.49</v>
      </c>
      <c r="H3811" s="3">
        <f>INT((MONTH(_2024[[#This Row],[Semana n º Data]])-1)/3)+1</f>
        <v>4</v>
      </c>
    </row>
    <row r="3812" spans="1:8" x14ac:dyDescent="0.25">
      <c r="A3812" t="s">
        <v>331</v>
      </c>
      <c r="B3812">
        <f>+WEEKNUM(_2024[[#This Row],[Semana n º Data]],2)</f>
        <v>46</v>
      </c>
      <c r="C3812">
        <v>18</v>
      </c>
      <c r="D3812" t="s">
        <v>12</v>
      </c>
      <c r="E3812" t="str">
        <f>_xlfn.CONCAT(_2024[[#This Row],[Armazém]],_2024[[#This Row],[Data]])</f>
        <v>Porto Aeroporto46</v>
      </c>
      <c r="F3812">
        <v>939.2</v>
      </c>
      <c r="G3812">
        <v>10000</v>
      </c>
      <c r="H3812" s="3">
        <f>INT((MONTH(_2024[[#This Row],[Semana n º Data]])-1)/3)+1</f>
        <v>4</v>
      </c>
    </row>
    <row r="3813" spans="1:8" x14ac:dyDescent="0.25">
      <c r="A3813" t="s">
        <v>331</v>
      </c>
      <c r="B3813">
        <f>+WEEKNUM(_2024[[#This Row],[Semana n º Data]],2)</f>
        <v>46</v>
      </c>
      <c r="C3813">
        <v>27</v>
      </c>
      <c r="D3813" t="s">
        <v>11</v>
      </c>
      <c r="E3813" t="str">
        <f>_xlfn.CONCAT(_2024[[#This Row],[Armazém]],_2024[[#This Row],[Data]])</f>
        <v>Oeiras C.C. Parque Oeiras46</v>
      </c>
      <c r="F3813">
        <v>1756.23</v>
      </c>
      <c r="G3813">
        <v>16636.64</v>
      </c>
      <c r="H3813" s="3">
        <f>INT((MONTH(_2024[[#This Row],[Semana n º Data]])-1)/3)+1</f>
        <v>4</v>
      </c>
    </row>
    <row r="3814" spans="1:8" x14ac:dyDescent="0.25">
      <c r="A3814" t="s">
        <v>331</v>
      </c>
      <c r="B3814">
        <f>+WEEKNUM(_2024[[#This Row],[Semana n º Data]],2)</f>
        <v>46</v>
      </c>
      <c r="C3814">
        <v>19</v>
      </c>
      <c r="D3814" t="s">
        <v>3</v>
      </c>
      <c r="E3814" t="str">
        <f>_xlfn.CONCAT(_2024[[#This Row],[Armazém]],_2024[[#This Row],[Data]])</f>
        <v>Braga46</v>
      </c>
      <c r="F3814">
        <v>1060.31</v>
      </c>
      <c r="G3814">
        <v>8688.76</v>
      </c>
      <c r="H3814" s="3">
        <f>INT((MONTH(_2024[[#This Row],[Semana n º Data]])-1)/3)+1</f>
        <v>4</v>
      </c>
    </row>
    <row r="3815" spans="1:8" x14ac:dyDescent="0.25">
      <c r="A3815" t="s">
        <v>331</v>
      </c>
      <c r="B3815">
        <f>+WEEKNUM(_2024[[#This Row],[Semana n º Data]],2)</f>
        <v>46</v>
      </c>
      <c r="C3815">
        <v>28</v>
      </c>
      <c r="D3815" t="s">
        <v>9</v>
      </c>
      <c r="E3815" t="str">
        <f>_xlfn.CONCAT(_2024[[#This Row],[Armazém]],_2024[[#This Row],[Data]])</f>
        <v>Lisbona Praca Dom Pedro46</v>
      </c>
      <c r="F3815">
        <v>2558.81</v>
      </c>
      <c r="G3815">
        <v>14332.03</v>
      </c>
      <c r="H3815" s="3">
        <f>INT((MONTH(_2024[[#This Row],[Semana n º Data]])-1)/3)+1</f>
        <v>4</v>
      </c>
    </row>
    <row r="3816" spans="1:8" x14ac:dyDescent="0.25">
      <c r="A3816" t="s">
        <v>331</v>
      </c>
      <c r="B3816">
        <f>+WEEKNUM(_2024[[#This Row],[Semana n º Data]],2)</f>
        <v>46</v>
      </c>
      <c r="C3816">
        <v>23</v>
      </c>
      <c r="D3816" t="s">
        <v>14</v>
      </c>
      <c r="E3816" t="str">
        <f>_xlfn.CONCAT(_2024[[#This Row],[Armazém]],_2024[[#This Row],[Data]])</f>
        <v>Lisbona Alcochete46</v>
      </c>
      <c r="F3816">
        <v>1261.19</v>
      </c>
      <c r="G3816">
        <v>22723.98</v>
      </c>
      <c r="H3816" s="3">
        <f>INT((MONTH(_2024[[#This Row],[Semana n º Data]])-1)/3)+1</f>
        <v>4</v>
      </c>
    </row>
    <row r="3817" spans="1:8" x14ac:dyDescent="0.25">
      <c r="A3817" t="s">
        <v>331</v>
      </c>
      <c r="B3817">
        <f>+WEEKNUM(_2024[[#This Row],[Semana n º Data]],2)</f>
        <v>46</v>
      </c>
      <c r="C3817">
        <v>29</v>
      </c>
      <c r="D3817" t="s">
        <v>2</v>
      </c>
      <c r="E3817" t="str">
        <f>_xlfn.CONCAT(_2024[[#This Row],[Armazém]],_2024[[#This Row],[Data]])</f>
        <v>Almancil Outlet46</v>
      </c>
      <c r="F3817">
        <v>825.21</v>
      </c>
      <c r="G3817">
        <v>11552.35</v>
      </c>
      <c r="H3817" s="3">
        <f>INT((MONTH(_2024[[#This Row],[Semana n º Data]])-1)/3)+1</f>
        <v>4</v>
      </c>
    </row>
    <row r="3818" spans="1:8" x14ac:dyDescent="0.25">
      <c r="A3818" t="s">
        <v>331</v>
      </c>
      <c r="B3818">
        <f>+WEEKNUM(_2024[[#This Row],[Semana n º Data]],2)</f>
        <v>46</v>
      </c>
      <c r="C3818">
        <v>30</v>
      </c>
      <c r="D3818" t="s">
        <v>6</v>
      </c>
      <c r="E3818" t="str">
        <f>_xlfn.CONCAT(_2024[[#This Row],[Armazém]],_2024[[#This Row],[Data]])</f>
        <v>Lisboa CC Amoreiras46</v>
      </c>
      <c r="F3818">
        <v>1923.95</v>
      </c>
      <c r="G3818">
        <v>13834.38</v>
      </c>
      <c r="H3818" s="3">
        <f>INT((MONTH(_2024[[#This Row],[Semana n º Data]])-1)/3)+1</f>
        <v>4</v>
      </c>
    </row>
    <row r="3819" spans="1:8" x14ac:dyDescent="0.25">
      <c r="A3819" t="s">
        <v>332</v>
      </c>
      <c r="B3819">
        <f>+WEEKNUM(_2024[[#This Row],[Semana n º Data]],2)</f>
        <v>46</v>
      </c>
      <c r="C3819">
        <v>20</v>
      </c>
      <c r="D3819" t="s">
        <v>4</v>
      </c>
      <c r="E3819" t="str">
        <f>_xlfn.CONCAT(_2024[[#This Row],[Armazém]],_2024[[#This Row],[Data]])</f>
        <v>Coimbra CC Dolce Vita46</v>
      </c>
      <c r="F3819">
        <v>1100.07</v>
      </c>
      <c r="G3819">
        <v>13858.14</v>
      </c>
      <c r="H3819" s="3">
        <f>INT((MONTH(_2024[[#This Row],[Semana n º Data]])-1)/3)+1</f>
        <v>4</v>
      </c>
    </row>
    <row r="3820" spans="1:8" x14ac:dyDescent="0.25">
      <c r="A3820" t="s">
        <v>332</v>
      </c>
      <c r="B3820">
        <f>+WEEKNUM(_2024[[#This Row],[Semana n º Data]],2)</f>
        <v>46</v>
      </c>
      <c r="C3820">
        <v>24</v>
      </c>
      <c r="D3820" t="s">
        <v>10</v>
      </c>
      <c r="E3820" t="str">
        <f>_xlfn.CONCAT(_2024[[#This Row],[Armazém]],_2024[[#This Row],[Data]])</f>
        <v>Madeira Funchal CC La46</v>
      </c>
      <c r="F3820">
        <v>942.03</v>
      </c>
      <c r="G3820">
        <v>11824.47</v>
      </c>
      <c r="H3820" s="3">
        <f>INT((MONTH(_2024[[#This Row],[Semana n º Data]])-1)/3)+1</f>
        <v>4</v>
      </c>
    </row>
    <row r="3821" spans="1:8" x14ac:dyDescent="0.25">
      <c r="A3821" t="s">
        <v>332</v>
      </c>
      <c r="B3821">
        <f>+WEEKNUM(_2024[[#This Row],[Semana n º Data]],2)</f>
        <v>46</v>
      </c>
      <c r="C3821">
        <v>22</v>
      </c>
      <c r="D3821" t="s">
        <v>5</v>
      </c>
      <c r="E3821" t="str">
        <f>_xlfn.CONCAT(_2024[[#This Row],[Armazém]],_2024[[#This Row],[Data]])</f>
        <v>Faro CC Forum Algarve46</v>
      </c>
      <c r="F3821">
        <v>697.04</v>
      </c>
      <c r="G3821">
        <v>6573.2</v>
      </c>
      <c r="H3821" s="3">
        <f>INT((MONTH(_2024[[#This Row],[Semana n º Data]])-1)/3)+1</f>
        <v>4</v>
      </c>
    </row>
    <row r="3822" spans="1:8" x14ac:dyDescent="0.25">
      <c r="A3822" t="s">
        <v>332</v>
      </c>
      <c r="B3822">
        <f>+WEEKNUM(_2024[[#This Row],[Semana n º Data]],2)</f>
        <v>46</v>
      </c>
      <c r="C3822">
        <v>26</v>
      </c>
      <c r="D3822" t="s">
        <v>13</v>
      </c>
      <c r="E3822" t="str">
        <f>_xlfn.CONCAT(_2024[[#This Row],[Armazém]],_2024[[#This Row],[Data]])</f>
        <v>Porto CC Norte Shopping46</v>
      </c>
      <c r="F3822">
        <v>2520.1799999999998</v>
      </c>
      <c r="G3822">
        <v>26936.7</v>
      </c>
      <c r="H3822" s="3">
        <f>INT((MONTH(_2024[[#This Row],[Semana n º Data]])-1)/3)+1</f>
        <v>4</v>
      </c>
    </row>
    <row r="3823" spans="1:8" x14ac:dyDescent="0.25">
      <c r="A3823" t="s">
        <v>332</v>
      </c>
      <c r="B3823">
        <f>+WEEKNUM(_2024[[#This Row],[Semana n º Data]],2)</f>
        <v>46</v>
      </c>
      <c r="C3823">
        <v>21</v>
      </c>
      <c r="D3823" t="s">
        <v>7</v>
      </c>
      <c r="E3823" t="str">
        <f>_xlfn.CONCAT(_2024[[#This Row],[Armazém]],_2024[[#This Row],[Data]])</f>
        <v>Lisboa CC Colombo46</v>
      </c>
      <c r="F3823">
        <v>2489.9</v>
      </c>
      <c r="G3823">
        <v>27510.49</v>
      </c>
      <c r="H3823" s="3">
        <f>INT((MONTH(_2024[[#This Row],[Semana n º Data]])-1)/3)+1</f>
        <v>4</v>
      </c>
    </row>
    <row r="3824" spans="1:8" x14ac:dyDescent="0.25">
      <c r="A3824" t="s">
        <v>332</v>
      </c>
      <c r="B3824">
        <f>+WEEKNUM(_2024[[#This Row],[Semana n º Data]],2)</f>
        <v>46</v>
      </c>
      <c r="C3824">
        <v>18</v>
      </c>
      <c r="D3824" t="s">
        <v>12</v>
      </c>
      <c r="E3824" t="str">
        <f>_xlfn.CONCAT(_2024[[#This Row],[Armazém]],_2024[[#This Row],[Data]])</f>
        <v>Porto Aeroporto46</v>
      </c>
      <c r="F3824">
        <v>921.4</v>
      </c>
      <c r="G3824">
        <v>10000</v>
      </c>
      <c r="H3824" s="3">
        <f>INT((MONTH(_2024[[#This Row],[Semana n º Data]])-1)/3)+1</f>
        <v>4</v>
      </c>
    </row>
    <row r="3825" spans="1:8" x14ac:dyDescent="0.25">
      <c r="A3825" t="s">
        <v>332</v>
      </c>
      <c r="B3825">
        <f>+WEEKNUM(_2024[[#This Row],[Semana n º Data]],2)</f>
        <v>46</v>
      </c>
      <c r="C3825">
        <v>27</v>
      </c>
      <c r="D3825" t="s">
        <v>11</v>
      </c>
      <c r="E3825" t="str">
        <f>_xlfn.CONCAT(_2024[[#This Row],[Armazém]],_2024[[#This Row],[Data]])</f>
        <v>Oeiras C.C. Parque Oeiras46</v>
      </c>
      <c r="F3825">
        <v>1443.6</v>
      </c>
      <c r="G3825">
        <v>16636.64</v>
      </c>
      <c r="H3825" s="3">
        <f>INT((MONTH(_2024[[#This Row],[Semana n º Data]])-1)/3)+1</f>
        <v>4</v>
      </c>
    </row>
    <row r="3826" spans="1:8" x14ac:dyDescent="0.25">
      <c r="A3826" t="s">
        <v>332</v>
      </c>
      <c r="B3826">
        <f>+WEEKNUM(_2024[[#This Row],[Semana n º Data]],2)</f>
        <v>46</v>
      </c>
      <c r="C3826">
        <v>19</v>
      </c>
      <c r="D3826" t="s">
        <v>3</v>
      </c>
      <c r="E3826" t="str">
        <f>_xlfn.CONCAT(_2024[[#This Row],[Armazém]],_2024[[#This Row],[Data]])</f>
        <v>Braga46</v>
      </c>
      <c r="F3826">
        <v>1063.27</v>
      </c>
      <c r="G3826">
        <v>8688.76</v>
      </c>
      <c r="H3826" s="3">
        <f>INT((MONTH(_2024[[#This Row],[Semana n º Data]])-1)/3)+1</f>
        <v>4</v>
      </c>
    </row>
    <row r="3827" spans="1:8" x14ac:dyDescent="0.25">
      <c r="A3827" t="s">
        <v>332</v>
      </c>
      <c r="B3827">
        <f>+WEEKNUM(_2024[[#This Row],[Semana n º Data]],2)</f>
        <v>46</v>
      </c>
      <c r="C3827">
        <v>28</v>
      </c>
      <c r="D3827" t="s">
        <v>9</v>
      </c>
      <c r="E3827" t="str">
        <f>_xlfn.CONCAT(_2024[[#This Row],[Armazém]],_2024[[#This Row],[Data]])</f>
        <v>Lisbona Praca Dom Pedro46</v>
      </c>
      <c r="F3827">
        <v>1994.47</v>
      </c>
      <c r="G3827">
        <v>14332.03</v>
      </c>
      <c r="H3827" s="3">
        <f>INT((MONTH(_2024[[#This Row],[Semana n º Data]])-1)/3)+1</f>
        <v>4</v>
      </c>
    </row>
    <row r="3828" spans="1:8" x14ac:dyDescent="0.25">
      <c r="A3828" t="s">
        <v>332</v>
      </c>
      <c r="B3828">
        <f>+WEEKNUM(_2024[[#This Row],[Semana n º Data]],2)</f>
        <v>46</v>
      </c>
      <c r="C3828">
        <v>23</v>
      </c>
      <c r="D3828" t="s">
        <v>14</v>
      </c>
      <c r="E3828" t="str">
        <f>_xlfn.CONCAT(_2024[[#This Row],[Armazém]],_2024[[#This Row],[Data]])</f>
        <v>Lisbona Alcochete46</v>
      </c>
      <c r="F3828">
        <v>1014.89</v>
      </c>
      <c r="G3828">
        <v>22723.98</v>
      </c>
      <c r="H3828" s="3">
        <f>INT((MONTH(_2024[[#This Row],[Semana n º Data]])-1)/3)+1</f>
        <v>4</v>
      </c>
    </row>
    <row r="3829" spans="1:8" x14ac:dyDescent="0.25">
      <c r="A3829" t="s">
        <v>332</v>
      </c>
      <c r="B3829">
        <f>+WEEKNUM(_2024[[#This Row],[Semana n º Data]],2)</f>
        <v>46</v>
      </c>
      <c r="C3829">
        <v>29</v>
      </c>
      <c r="D3829" t="s">
        <v>2</v>
      </c>
      <c r="E3829" t="str">
        <f>_xlfn.CONCAT(_2024[[#This Row],[Armazém]],_2024[[#This Row],[Data]])</f>
        <v>Almancil Outlet46</v>
      </c>
      <c r="F3829">
        <v>1025.5</v>
      </c>
      <c r="G3829">
        <v>11552.35</v>
      </c>
      <c r="H3829" s="3">
        <f>INT((MONTH(_2024[[#This Row],[Semana n º Data]])-1)/3)+1</f>
        <v>4</v>
      </c>
    </row>
    <row r="3830" spans="1:8" x14ac:dyDescent="0.25">
      <c r="A3830" t="s">
        <v>332</v>
      </c>
      <c r="B3830">
        <f>+WEEKNUM(_2024[[#This Row],[Semana n º Data]],2)</f>
        <v>46</v>
      </c>
      <c r="C3830">
        <v>30</v>
      </c>
      <c r="D3830" t="s">
        <v>6</v>
      </c>
      <c r="E3830" t="str">
        <f>_xlfn.CONCAT(_2024[[#This Row],[Armazém]],_2024[[#This Row],[Data]])</f>
        <v>Lisboa CC Amoreiras46</v>
      </c>
      <c r="F3830">
        <v>1881.3</v>
      </c>
      <c r="G3830">
        <v>13834.38</v>
      </c>
      <c r="H3830" s="3">
        <f>INT((MONTH(_2024[[#This Row],[Semana n º Data]])-1)/3)+1</f>
        <v>4</v>
      </c>
    </row>
    <row r="3831" spans="1:8" x14ac:dyDescent="0.25">
      <c r="A3831" t="s">
        <v>333</v>
      </c>
      <c r="B3831">
        <f>+WEEKNUM(_2024[[#This Row],[Semana n º Data]],2)</f>
        <v>46</v>
      </c>
      <c r="C3831">
        <v>20</v>
      </c>
      <c r="D3831" t="s">
        <v>4</v>
      </c>
      <c r="E3831" t="str">
        <f>_xlfn.CONCAT(_2024[[#This Row],[Armazém]],_2024[[#This Row],[Data]])</f>
        <v>Coimbra CC Dolce Vita46</v>
      </c>
      <c r="F3831">
        <v>1267.4100000000001</v>
      </c>
      <c r="G3831">
        <v>13858.14</v>
      </c>
      <c r="H3831" s="3">
        <f>INT((MONTH(_2024[[#This Row],[Semana n º Data]])-1)/3)+1</f>
        <v>4</v>
      </c>
    </row>
    <row r="3832" spans="1:8" x14ac:dyDescent="0.25">
      <c r="A3832" t="s">
        <v>333</v>
      </c>
      <c r="B3832">
        <f>+WEEKNUM(_2024[[#This Row],[Semana n º Data]],2)</f>
        <v>46</v>
      </c>
      <c r="C3832">
        <v>24</v>
      </c>
      <c r="D3832" t="s">
        <v>10</v>
      </c>
      <c r="E3832" t="str">
        <f>_xlfn.CONCAT(_2024[[#This Row],[Armazém]],_2024[[#This Row],[Data]])</f>
        <v>Madeira Funchal CC La46</v>
      </c>
      <c r="F3832">
        <v>1318.51</v>
      </c>
      <c r="G3832">
        <v>11824.47</v>
      </c>
      <c r="H3832" s="3">
        <f>INT((MONTH(_2024[[#This Row],[Semana n º Data]])-1)/3)+1</f>
        <v>4</v>
      </c>
    </row>
    <row r="3833" spans="1:8" x14ac:dyDescent="0.25">
      <c r="A3833" t="s">
        <v>333</v>
      </c>
      <c r="B3833">
        <f>+WEEKNUM(_2024[[#This Row],[Semana n º Data]],2)</f>
        <v>46</v>
      </c>
      <c r="C3833">
        <v>22</v>
      </c>
      <c r="D3833" t="s">
        <v>5</v>
      </c>
      <c r="E3833" t="str">
        <f>_xlfn.CONCAT(_2024[[#This Row],[Armazém]],_2024[[#This Row],[Data]])</f>
        <v>Faro CC Forum Algarve46</v>
      </c>
      <c r="F3833">
        <v>459.83</v>
      </c>
      <c r="G3833">
        <v>6573.2</v>
      </c>
      <c r="H3833" s="3">
        <f>INT((MONTH(_2024[[#This Row],[Semana n º Data]])-1)/3)+1</f>
        <v>4</v>
      </c>
    </row>
    <row r="3834" spans="1:8" x14ac:dyDescent="0.25">
      <c r="A3834" t="s">
        <v>333</v>
      </c>
      <c r="B3834">
        <f>+WEEKNUM(_2024[[#This Row],[Semana n º Data]],2)</f>
        <v>46</v>
      </c>
      <c r="C3834">
        <v>26</v>
      </c>
      <c r="D3834" t="s">
        <v>13</v>
      </c>
      <c r="E3834" t="str">
        <f>_xlfn.CONCAT(_2024[[#This Row],[Armazém]],_2024[[#This Row],[Data]])</f>
        <v>Porto CC Norte Shopping46</v>
      </c>
      <c r="F3834">
        <v>1519.75</v>
      </c>
      <c r="G3834">
        <v>26936.7</v>
      </c>
      <c r="H3834" s="3">
        <f>INT((MONTH(_2024[[#This Row],[Semana n º Data]])-1)/3)+1</f>
        <v>4</v>
      </c>
    </row>
    <row r="3835" spans="1:8" x14ac:dyDescent="0.25">
      <c r="A3835" t="s">
        <v>333</v>
      </c>
      <c r="B3835">
        <f>+WEEKNUM(_2024[[#This Row],[Semana n º Data]],2)</f>
        <v>46</v>
      </c>
      <c r="C3835">
        <v>21</v>
      </c>
      <c r="D3835" t="s">
        <v>7</v>
      </c>
      <c r="E3835" t="str">
        <f>_xlfn.CONCAT(_2024[[#This Row],[Armazém]],_2024[[#This Row],[Data]])</f>
        <v>Lisboa CC Colombo46</v>
      </c>
      <c r="F3835">
        <v>2371.0700000000002</v>
      </c>
      <c r="G3835">
        <v>27510.49</v>
      </c>
      <c r="H3835" s="3">
        <f>INT((MONTH(_2024[[#This Row],[Semana n º Data]])-1)/3)+1</f>
        <v>4</v>
      </c>
    </row>
    <row r="3836" spans="1:8" x14ac:dyDescent="0.25">
      <c r="A3836" t="s">
        <v>333</v>
      </c>
      <c r="B3836">
        <f>+WEEKNUM(_2024[[#This Row],[Semana n º Data]],2)</f>
        <v>46</v>
      </c>
      <c r="C3836">
        <v>18</v>
      </c>
      <c r="D3836" t="s">
        <v>12</v>
      </c>
      <c r="E3836" t="str">
        <f>_xlfn.CONCAT(_2024[[#This Row],[Armazém]],_2024[[#This Row],[Data]])</f>
        <v>Porto Aeroporto46</v>
      </c>
      <c r="F3836">
        <v>1388.9</v>
      </c>
      <c r="G3836">
        <v>10000</v>
      </c>
      <c r="H3836" s="3">
        <f>INT((MONTH(_2024[[#This Row],[Semana n º Data]])-1)/3)+1</f>
        <v>4</v>
      </c>
    </row>
    <row r="3837" spans="1:8" x14ac:dyDescent="0.25">
      <c r="A3837" t="s">
        <v>333</v>
      </c>
      <c r="B3837">
        <f>+WEEKNUM(_2024[[#This Row],[Semana n º Data]],2)</f>
        <v>46</v>
      </c>
      <c r="C3837">
        <v>27</v>
      </c>
      <c r="D3837" t="s">
        <v>11</v>
      </c>
      <c r="E3837" t="str">
        <f>_xlfn.CONCAT(_2024[[#This Row],[Armazém]],_2024[[#This Row],[Data]])</f>
        <v>Oeiras C.C. Parque Oeiras46</v>
      </c>
      <c r="F3837">
        <v>1478.19</v>
      </c>
      <c r="G3837">
        <v>16636.64</v>
      </c>
      <c r="H3837" s="3">
        <f>INT((MONTH(_2024[[#This Row],[Semana n º Data]])-1)/3)+1</f>
        <v>4</v>
      </c>
    </row>
    <row r="3838" spans="1:8" x14ac:dyDescent="0.25">
      <c r="A3838" t="s">
        <v>333</v>
      </c>
      <c r="B3838">
        <f>+WEEKNUM(_2024[[#This Row],[Semana n º Data]],2)</f>
        <v>46</v>
      </c>
      <c r="C3838">
        <v>19</v>
      </c>
      <c r="D3838" t="s">
        <v>3</v>
      </c>
      <c r="E3838" t="str">
        <f>_xlfn.CONCAT(_2024[[#This Row],[Armazém]],_2024[[#This Row],[Data]])</f>
        <v>Braga46</v>
      </c>
      <c r="F3838">
        <v>644.80999999999995</v>
      </c>
      <c r="G3838">
        <v>8688.76</v>
      </c>
      <c r="H3838" s="3">
        <f>INT((MONTH(_2024[[#This Row],[Semana n º Data]])-1)/3)+1</f>
        <v>4</v>
      </c>
    </row>
    <row r="3839" spans="1:8" x14ac:dyDescent="0.25">
      <c r="A3839" t="s">
        <v>333</v>
      </c>
      <c r="B3839">
        <f>+WEEKNUM(_2024[[#This Row],[Semana n º Data]],2)</f>
        <v>46</v>
      </c>
      <c r="C3839">
        <v>28</v>
      </c>
      <c r="D3839" t="s">
        <v>9</v>
      </c>
      <c r="E3839" t="str">
        <f>_xlfn.CONCAT(_2024[[#This Row],[Armazém]],_2024[[#This Row],[Data]])</f>
        <v>Lisbona Praca Dom Pedro46</v>
      </c>
      <c r="F3839">
        <v>4273.3</v>
      </c>
      <c r="G3839">
        <v>14332.03</v>
      </c>
      <c r="H3839" s="3">
        <f>INT((MONTH(_2024[[#This Row],[Semana n º Data]])-1)/3)+1</f>
        <v>4</v>
      </c>
    </row>
    <row r="3840" spans="1:8" x14ac:dyDescent="0.25">
      <c r="A3840" t="s">
        <v>333</v>
      </c>
      <c r="B3840">
        <f>+WEEKNUM(_2024[[#This Row],[Semana n º Data]],2)</f>
        <v>46</v>
      </c>
      <c r="C3840">
        <v>23</v>
      </c>
      <c r="D3840" t="s">
        <v>14</v>
      </c>
      <c r="E3840" t="str">
        <f>_xlfn.CONCAT(_2024[[#This Row],[Armazém]],_2024[[#This Row],[Data]])</f>
        <v>Lisbona Alcochete46</v>
      </c>
      <c r="F3840">
        <v>1240.1099999999999</v>
      </c>
      <c r="G3840">
        <v>22723.98</v>
      </c>
      <c r="H3840" s="3">
        <f>INT((MONTH(_2024[[#This Row],[Semana n º Data]])-1)/3)+1</f>
        <v>4</v>
      </c>
    </row>
    <row r="3841" spans="1:8" x14ac:dyDescent="0.25">
      <c r="A3841" t="s">
        <v>333</v>
      </c>
      <c r="B3841">
        <f>+WEEKNUM(_2024[[#This Row],[Semana n º Data]],2)</f>
        <v>46</v>
      </c>
      <c r="C3841">
        <v>29</v>
      </c>
      <c r="D3841" t="s">
        <v>2</v>
      </c>
      <c r="E3841" t="str">
        <f>_xlfn.CONCAT(_2024[[#This Row],[Armazém]],_2024[[#This Row],[Data]])</f>
        <v>Almancil Outlet46</v>
      </c>
      <c r="F3841">
        <v>728.53</v>
      </c>
      <c r="G3841">
        <v>11552.35</v>
      </c>
      <c r="H3841" s="3">
        <f>INT((MONTH(_2024[[#This Row],[Semana n º Data]])-1)/3)+1</f>
        <v>4</v>
      </c>
    </row>
    <row r="3842" spans="1:8" x14ac:dyDescent="0.25">
      <c r="A3842" t="s">
        <v>333</v>
      </c>
      <c r="B3842">
        <f>+WEEKNUM(_2024[[#This Row],[Semana n º Data]],2)</f>
        <v>46</v>
      </c>
      <c r="C3842">
        <v>30</v>
      </c>
      <c r="D3842" t="s">
        <v>6</v>
      </c>
      <c r="E3842" t="str">
        <f>_xlfn.CONCAT(_2024[[#This Row],[Armazém]],_2024[[#This Row],[Data]])</f>
        <v>Lisboa CC Amoreiras46</v>
      </c>
      <c r="F3842">
        <v>2270.0100000000002</v>
      </c>
      <c r="G3842">
        <v>13834.38</v>
      </c>
      <c r="H3842" s="3">
        <f>INT((MONTH(_2024[[#This Row],[Semana n º Data]])-1)/3)+1</f>
        <v>4</v>
      </c>
    </row>
    <row r="3843" spans="1:8" x14ac:dyDescent="0.25">
      <c r="A3843" t="s">
        <v>334</v>
      </c>
      <c r="B3843">
        <f>+WEEKNUM(_2024[[#This Row],[Semana n º Data]],2)</f>
        <v>46</v>
      </c>
      <c r="C3843">
        <v>20</v>
      </c>
      <c r="D3843" t="s">
        <v>4</v>
      </c>
      <c r="E3843" t="str">
        <f>_xlfn.CONCAT(_2024[[#This Row],[Armazém]],_2024[[#This Row],[Data]])</f>
        <v>Coimbra CC Dolce Vita46</v>
      </c>
      <c r="F3843">
        <v>1162.72</v>
      </c>
      <c r="G3843">
        <v>13858.14</v>
      </c>
      <c r="H3843" s="3">
        <f>INT((MONTH(_2024[[#This Row],[Semana n º Data]])-1)/3)+1</f>
        <v>4</v>
      </c>
    </row>
    <row r="3844" spans="1:8" x14ac:dyDescent="0.25">
      <c r="A3844" t="s">
        <v>334</v>
      </c>
      <c r="B3844">
        <f>+WEEKNUM(_2024[[#This Row],[Semana n º Data]],2)</f>
        <v>46</v>
      </c>
      <c r="C3844">
        <v>24</v>
      </c>
      <c r="D3844" t="s">
        <v>10</v>
      </c>
      <c r="E3844" t="str">
        <f>_xlfn.CONCAT(_2024[[#This Row],[Armazém]],_2024[[#This Row],[Data]])</f>
        <v>Madeira Funchal CC La46</v>
      </c>
      <c r="F3844">
        <v>818.45</v>
      </c>
      <c r="G3844">
        <v>11824.47</v>
      </c>
      <c r="H3844" s="3">
        <f>INT((MONTH(_2024[[#This Row],[Semana n º Data]])-1)/3)+1</f>
        <v>4</v>
      </c>
    </row>
    <row r="3845" spans="1:8" x14ac:dyDescent="0.25">
      <c r="A3845" t="s">
        <v>334</v>
      </c>
      <c r="B3845">
        <f>+WEEKNUM(_2024[[#This Row],[Semana n º Data]],2)</f>
        <v>46</v>
      </c>
      <c r="C3845">
        <v>22</v>
      </c>
      <c r="D3845" t="s">
        <v>5</v>
      </c>
      <c r="E3845" t="str">
        <f>_xlfn.CONCAT(_2024[[#This Row],[Armazém]],_2024[[#This Row],[Data]])</f>
        <v>Faro CC Forum Algarve46</v>
      </c>
      <c r="F3845">
        <v>860.03</v>
      </c>
      <c r="G3845">
        <v>6573.2</v>
      </c>
      <c r="H3845" s="3">
        <f>INT((MONTH(_2024[[#This Row],[Semana n º Data]])-1)/3)+1</f>
        <v>4</v>
      </c>
    </row>
    <row r="3846" spans="1:8" x14ac:dyDescent="0.25">
      <c r="A3846" t="s">
        <v>334</v>
      </c>
      <c r="B3846">
        <f>+WEEKNUM(_2024[[#This Row],[Semana n º Data]],2)</f>
        <v>46</v>
      </c>
      <c r="C3846">
        <v>26</v>
      </c>
      <c r="D3846" t="s">
        <v>13</v>
      </c>
      <c r="E3846" t="str">
        <f>_xlfn.CONCAT(_2024[[#This Row],[Armazém]],_2024[[#This Row],[Data]])</f>
        <v>Porto CC Norte Shopping46</v>
      </c>
      <c r="F3846">
        <v>1836.37</v>
      </c>
      <c r="G3846">
        <v>26936.7</v>
      </c>
      <c r="H3846" s="3">
        <f>INT((MONTH(_2024[[#This Row],[Semana n º Data]])-1)/3)+1</f>
        <v>4</v>
      </c>
    </row>
    <row r="3847" spans="1:8" x14ac:dyDescent="0.25">
      <c r="A3847" t="s">
        <v>334</v>
      </c>
      <c r="B3847">
        <f>+WEEKNUM(_2024[[#This Row],[Semana n º Data]],2)</f>
        <v>46</v>
      </c>
      <c r="C3847">
        <v>21</v>
      </c>
      <c r="D3847" t="s">
        <v>7</v>
      </c>
      <c r="E3847" t="str">
        <f>_xlfn.CONCAT(_2024[[#This Row],[Armazém]],_2024[[#This Row],[Data]])</f>
        <v>Lisboa CC Colombo46</v>
      </c>
      <c r="F3847">
        <v>2176.85</v>
      </c>
      <c r="G3847">
        <v>27510.49</v>
      </c>
      <c r="H3847" s="3">
        <f>INT((MONTH(_2024[[#This Row],[Semana n º Data]])-1)/3)+1</f>
        <v>4</v>
      </c>
    </row>
    <row r="3848" spans="1:8" x14ac:dyDescent="0.25">
      <c r="A3848" t="s">
        <v>334</v>
      </c>
      <c r="B3848">
        <f>+WEEKNUM(_2024[[#This Row],[Semana n º Data]],2)</f>
        <v>46</v>
      </c>
      <c r="C3848">
        <v>18</v>
      </c>
      <c r="D3848" t="s">
        <v>12</v>
      </c>
      <c r="E3848" t="str">
        <f>_xlfn.CONCAT(_2024[[#This Row],[Armazém]],_2024[[#This Row],[Data]])</f>
        <v>Porto Aeroporto46</v>
      </c>
      <c r="F3848">
        <v>1981.51</v>
      </c>
      <c r="G3848">
        <v>10000</v>
      </c>
      <c r="H3848" s="3">
        <f>INT((MONTH(_2024[[#This Row],[Semana n º Data]])-1)/3)+1</f>
        <v>4</v>
      </c>
    </row>
    <row r="3849" spans="1:8" x14ac:dyDescent="0.25">
      <c r="A3849" t="s">
        <v>334</v>
      </c>
      <c r="B3849">
        <f>+WEEKNUM(_2024[[#This Row],[Semana n º Data]],2)</f>
        <v>46</v>
      </c>
      <c r="C3849">
        <v>27</v>
      </c>
      <c r="D3849" t="s">
        <v>11</v>
      </c>
      <c r="E3849" t="str">
        <f>_xlfn.CONCAT(_2024[[#This Row],[Armazém]],_2024[[#This Row],[Data]])</f>
        <v>Oeiras C.C. Parque Oeiras46</v>
      </c>
      <c r="F3849">
        <v>707.78</v>
      </c>
      <c r="G3849">
        <v>16636.64</v>
      </c>
      <c r="H3849" s="3">
        <f>INT((MONTH(_2024[[#This Row],[Semana n º Data]])-1)/3)+1</f>
        <v>4</v>
      </c>
    </row>
    <row r="3850" spans="1:8" x14ac:dyDescent="0.25">
      <c r="A3850" t="s">
        <v>334</v>
      </c>
      <c r="B3850">
        <f>+WEEKNUM(_2024[[#This Row],[Semana n º Data]],2)</f>
        <v>46</v>
      </c>
      <c r="C3850">
        <v>19</v>
      </c>
      <c r="D3850" t="s">
        <v>3</v>
      </c>
      <c r="E3850" t="str">
        <f>_xlfn.CONCAT(_2024[[#This Row],[Armazém]],_2024[[#This Row],[Data]])</f>
        <v>Braga46</v>
      </c>
      <c r="F3850">
        <v>1023.6</v>
      </c>
      <c r="G3850">
        <v>8688.76</v>
      </c>
      <c r="H3850" s="3">
        <f>INT((MONTH(_2024[[#This Row],[Semana n º Data]])-1)/3)+1</f>
        <v>4</v>
      </c>
    </row>
    <row r="3851" spans="1:8" x14ac:dyDescent="0.25">
      <c r="A3851" t="s">
        <v>334</v>
      </c>
      <c r="B3851">
        <f>+WEEKNUM(_2024[[#This Row],[Semana n º Data]],2)</f>
        <v>46</v>
      </c>
      <c r="C3851">
        <v>28</v>
      </c>
      <c r="D3851" t="s">
        <v>9</v>
      </c>
      <c r="E3851" t="str">
        <f>_xlfn.CONCAT(_2024[[#This Row],[Armazém]],_2024[[#This Row],[Data]])</f>
        <v>Lisbona Praca Dom Pedro46</v>
      </c>
      <c r="F3851">
        <v>2610.0700000000002</v>
      </c>
      <c r="G3851">
        <v>14332.03</v>
      </c>
      <c r="H3851" s="3">
        <f>INT((MONTH(_2024[[#This Row],[Semana n º Data]])-1)/3)+1</f>
        <v>4</v>
      </c>
    </row>
    <row r="3852" spans="1:8" x14ac:dyDescent="0.25">
      <c r="A3852" t="s">
        <v>334</v>
      </c>
      <c r="B3852">
        <f>+WEEKNUM(_2024[[#This Row],[Semana n º Data]],2)</f>
        <v>46</v>
      </c>
      <c r="C3852">
        <v>23</v>
      </c>
      <c r="D3852" t="s">
        <v>14</v>
      </c>
      <c r="E3852" t="str">
        <f>_xlfn.CONCAT(_2024[[#This Row],[Armazém]],_2024[[#This Row],[Data]])</f>
        <v>Lisbona Alcochete46</v>
      </c>
      <c r="F3852">
        <v>1934.83</v>
      </c>
      <c r="G3852">
        <v>22723.98</v>
      </c>
      <c r="H3852" s="3">
        <f>INT((MONTH(_2024[[#This Row],[Semana n º Data]])-1)/3)+1</f>
        <v>4</v>
      </c>
    </row>
    <row r="3853" spans="1:8" x14ac:dyDescent="0.25">
      <c r="A3853" t="s">
        <v>334</v>
      </c>
      <c r="B3853">
        <f>+WEEKNUM(_2024[[#This Row],[Semana n º Data]],2)</f>
        <v>46</v>
      </c>
      <c r="C3853">
        <v>29</v>
      </c>
      <c r="D3853" t="s">
        <v>2</v>
      </c>
      <c r="E3853" t="str">
        <f>_xlfn.CONCAT(_2024[[#This Row],[Armazém]],_2024[[#This Row],[Data]])</f>
        <v>Almancil Outlet46</v>
      </c>
      <c r="F3853">
        <v>1603.43</v>
      </c>
      <c r="G3853">
        <v>11552.35</v>
      </c>
      <c r="H3853" s="3">
        <f>INT((MONTH(_2024[[#This Row],[Semana n º Data]])-1)/3)+1</f>
        <v>4</v>
      </c>
    </row>
    <row r="3854" spans="1:8" x14ac:dyDescent="0.25">
      <c r="A3854" t="s">
        <v>334</v>
      </c>
      <c r="B3854">
        <f>+WEEKNUM(_2024[[#This Row],[Semana n º Data]],2)</f>
        <v>46</v>
      </c>
      <c r="C3854">
        <v>30</v>
      </c>
      <c r="D3854" t="s">
        <v>6</v>
      </c>
      <c r="E3854" t="str">
        <f>_xlfn.CONCAT(_2024[[#This Row],[Armazém]],_2024[[#This Row],[Data]])</f>
        <v>Lisboa CC Amoreiras46</v>
      </c>
      <c r="F3854">
        <v>1453</v>
      </c>
      <c r="G3854">
        <v>13834.38</v>
      </c>
      <c r="H3854" s="3">
        <f>INT((MONTH(_2024[[#This Row],[Semana n º Data]])-1)/3)+1</f>
        <v>4</v>
      </c>
    </row>
    <row r="3855" spans="1:8" x14ac:dyDescent="0.25">
      <c r="A3855" t="s">
        <v>335</v>
      </c>
      <c r="B3855">
        <f>+WEEKNUM(_2024[[#This Row],[Semana n º Data]],2)</f>
        <v>46</v>
      </c>
      <c r="C3855">
        <v>20</v>
      </c>
      <c r="D3855" t="s">
        <v>4</v>
      </c>
      <c r="E3855" t="str">
        <f>_xlfn.CONCAT(_2024[[#This Row],[Armazém]],_2024[[#This Row],[Data]])</f>
        <v>Coimbra CC Dolce Vita46</v>
      </c>
      <c r="F3855">
        <v>1215.78</v>
      </c>
      <c r="G3855">
        <v>13858.14</v>
      </c>
      <c r="H3855" s="3">
        <f>INT((MONTH(_2024[[#This Row],[Semana n º Data]])-1)/3)+1</f>
        <v>4</v>
      </c>
    </row>
    <row r="3856" spans="1:8" x14ac:dyDescent="0.25">
      <c r="A3856" t="s">
        <v>335</v>
      </c>
      <c r="B3856">
        <f>+WEEKNUM(_2024[[#This Row],[Semana n º Data]],2)</f>
        <v>46</v>
      </c>
      <c r="C3856">
        <v>24</v>
      </c>
      <c r="D3856" t="s">
        <v>10</v>
      </c>
      <c r="E3856" t="str">
        <f>_xlfn.CONCAT(_2024[[#This Row],[Armazém]],_2024[[#This Row],[Data]])</f>
        <v>Madeira Funchal CC La46</v>
      </c>
      <c r="F3856">
        <v>745.6</v>
      </c>
      <c r="G3856">
        <v>11824.47</v>
      </c>
      <c r="H3856" s="3">
        <f>INT((MONTH(_2024[[#This Row],[Semana n º Data]])-1)/3)+1</f>
        <v>4</v>
      </c>
    </row>
    <row r="3857" spans="1:8" x14ac:dyDescent="0.25">
      <c r="A3857" t="s">
        <v>335</v>
      </c>
      <c r="B3857">
        <f>+WEEKNUM(_2024[[#This Row],[Semana n º Data]],2)</f>
        <v>46</v>
      </c>
      <c r="C3857">
        <v>22</v>
      </c>
      <c r="D3857" t="s">
        <v>5</v>
      </c>
      <c r="E3857" t="str">
        <f>_xlfn.CONCAT(_2024[[#This Row],[Armazém]],_2024[[#This Row],[Data]])</f>
        <v>Faro CC Forum Algarve46</v>
      </c>
      <c r="F3857">
        <v>1104.7</v>
      </c>
      <c r="G3857">
        <v>6573.2</v>
      </c>
      <c r="H3857" s="3">
        <f>INT((MONTH(_2024[[#This Row],[Semana n º Data]])-1)/3)+1</f>
        <v>4</v>
      </c>
    </row>
    <row r="3858" spans="1:8" x14ac:dyDescent="0.25">
      <c r="A3858" t="s">
        <v>335</v>
      </c>
      <c r="B3858">
        <f>+WEEKNUM(_2024[[#This Row],[Semana n º Data]],2)</f>
        <v>46</v>
      </c>
      <c r="C3858">
        <v>26</v>
      </c>
      <c r="D3858" t="s">
        <v>13</v>
      </c>
      <c r="E3858" t="str">
        <f>_xlfn.CONCAT(_2024[[#This Row],[Armazém]],_2024[[#This Row],[Data]])</f>
        <v>Porto CC Norte Shopping46</v>
      </c>
      <c r="F3858">
        <v>2783.4</v>
      </c>
      <c r="G3858">
        <v>26936.7</v>
      </c>
      <c r="H3858" s="3">
        <f>INT((MONTH(_2024[[#This Row],[Semana n º Data]])-1)/3)+1</f>
        <v>4</v>
      </c>
    </row>
    <row r="3859" spans="1:8" x14ac:dyDescent="0.25">
      <c r="A3859" t="s">
        <v>335</v>
      </c>
      <c r="B3859">
        <f>+WEEKNUM(_2024[[#This Row],[Semana n º Data]],2)</f>
        <v>46</v>
      </c>
      <c r="C3859">
        <v>21</v>
      </c>
      <c r="D3859" t="s">
        <v>7</v>
      </c>
      <c r="E3859" t="str">
        <f>_xlfn.CONCAT(_2024[[#This Row],[Armazém]],_2024[[#This Row],[Data]])</f>
        <v>Lisboa CC Colombo46</v>
      </c>
      <c r="F3859">
        <v>2973.18</v>
      </c>
      <c r="G3859">
        <v>27510.49</v>
      </c>
      <c r="H3859" s="3">
        <f>INT((MONTH(_2024[[#This Row],[Semana n º Data]])-1)/3)+1</f>
        <v>4</v>
      </c>
    </row>
    <row r="3860" spans="1:8" x14ac:dyDescent="0.25">
      <c r="A3860" t="s">
        <v>335</v>
      </c>
      <c r="B3860">
        <f>+WEEKNUM(_2024[[#This Row],[Semana n º Data]],2)</f>
        <v>46</v>
      </c>
      <c r="C3860">
        <v>18</v>
      </c>
      <c r="D3860" t="s">
        <v>12</v>
      </c>
      <c r="E3860" t="str">
        <f>_xlfn.CONCAT(_2024[[#This Row],[Armazém]],_2024[[#This Row],[Data]])</f>
        <v>Porto Aeroporto46</v>
      </c>
      <c r="F3860">
        <v>1158.3</v>
      </c>
      <c r="G3860">
        <v>10000</v>
      </c>
      <c r="H3860" s="3">
        <f>INT((MONTH(_2024[[#This Row],[Semana n º Data]])-1)/3)+1</f>
        <v>4</v>
      </c>
    </row>
    <row r="3861" spans="1:8" x14ac:dyDescent="0.25">
      <c r="A3861" t="s">
        <v>335</v>
      </c>
      <c r="B3861">
        <f>+WEEKNUM(_2024[[#This Row],[Semana n º Data]],2)</f>
        <v>46</v>
      </c>
      <c r="C3861">
        <v>27</v>
      </c>
      <c r="D3861" t="s">
        <v>11</v>
      </c>
      <c r="E3861" t="str">
        <f>_xlfn.CONCAT(_2024[[#This Row],[Armazém]],_2024[[#This Row],[Data]])</f>
        <v>Oeiras C.C. Parque Oeiras46</v>
      </c>
      <c r="F3861">
        <v>1289.07</v>
      </c>
      <c r="G3861">
        <v>16636.64</v>
      </c>
      <c r="H3861" s="3">
        <f>INT((MONTH(_2024[[#This Row],[Semana n º Data]])-1)/3)+1</f>
        <v>4</v>
      </c>
    </row>
    <row r="3862" spans="1:8" x14ac:dyDescent="0.25">
      <c r="A3862" t="s">
        <v>335</v>
      </c>
      <c r="B3862">
        <f>+WEEKNUM(_2024[[#This Row],[Semana n º Data]],2)</f>
        <v>46</v>
      </c>
      <c r="C3862">
        <v>19</v>
      </c>
      <c r="D3862" t="s">
        <v>3</v>
      </c>
      <c r="E3862" t="str">
        <f>_xlfn.CONCAT(_2024[[#This Row],[Armazém]],_2024[[#This Row],[Data]])</f>
        <v>Braga46</v>
      </c>
      <c r="F3862">
        <v>1495.83</v>
      </c>
      <c r="G3862">
        <v>8688.76</v>
      </c>
      <c r="H3862" s="3">
        <f>INT((MONTH(_2024[[#This Row],[Semana n º Data]])-1)/3)+1</f>
        <v>4</v>
      </c>
    </row>
    <row r="3863" spans="1:8" x14ac:dyDescent="0.25">
      <c r="A3863" t="s">
        <v>335</v>
      </c>
      <c r="B3863">
        <f>+WEEKNUM(_2024[[#This Row],[Semana n º Data]],2)</f>
        <v>46</v>
      </c>
      <c r="C3863">
        <v>28</v>
      </c>
      <c r="D3863" t="s">
        <v>9</v>
      </c>
      <c r="E3863" t="str">
        <f>_xlfn.CONCAT(_2024[[#This Row],[Armazém]],_2024[[#This Row],[Data]])</f>
        <v>Lisbona Praca Dom Pedro46</v>
      </c>
      <c r="F3863">
        <v>3475.6</v>
      </c>
      <c r="G3863">
        <v>14332.03</v>
      </c>
      <c r="H3863" s="3">
        <f>INT((MONTH(_2024[[#This Row],[Semana n º Data]])-1)/3)+1</f>
        <v>4</v>
      </c>
    </row>
    <row r="3864" spans="1:8" x14ac:dyDescent="0.25">
      <c r="A3864" t="s">
        <v>335</v>
      </c>
      <c r="B3864">
        <f>+WEEKNUM(_2024[[#This Row],[Semana n º Data]],2)</f>
        <v>46</v>
      </c>
      <c r="C3864">
        <v>23</v>
      </c>
      <c r="D3864" t="s">
        <v>14</v>
      </c>
      <c r="E3864" t="str">
        <f>_xlfn.CONCAT(_2024[[#This Row],[Armazém]],_2024[[#This Row],[Data]])</f>
        <v>Lisbona Alcochete46</v>
      </c>
      <c r="F3864">
        <v>2023.38</v>
      </c>
      <c r="G3864">
        <v>22723.98</v>
      </c>
      <c r="H3864" s="3">
        <f>INT((MONTH(_2024[[#This Row],[Semana n º Data]])-1)/3)+1</f>
        <v>4</v>
      </c>
    </row>
    <row r="3865" spans="1:8" x14ac:dyDescent="0.25">
      <c r="A3865" t="s">
        <v>335</v>
      </c>
      <c r="B3865">
        <f>+WEEKNUM(_2024[[#This Row],[Semana n º Data]],2)</f>
        <v>46</v>
      </c>
      <c r="C3865">
        <v>29</v>
      </c>
      <c r="D3865" t="s">
        <v>2</v>
      </c>
      <c r="E3865" t="str">
        <f>_xlfn.CONCAT(_2024[[#This Row],[Armazém]],_2024[[#This Row],[Data]])</f>
        <v>Almancil Outlet46</v>
      </c>
      <c r="F3865">
        <v>929.23</v>
      </c>
      <c r="G3865">
        <v>11552.35</v>
      </c>
      <c r="H3865" s="3">
        <f>INT((MONTH(_2024[[#This Row],[Semana n º Data]])-1)/3)+1</f>
        <v>4</v>
      </c>
    </row>
    <row r="3866" spans="1:8" x14ac:dyDescent="0.25">
      <c r="A3866" t="s">
        <v>335</v>
      </c>
      <c r="B3866">
        <f>+WEEKNUM(_2024[[#This Row],[Semana n º Data]],2)</f>
        <v>46</v>
      </c>
      <c r="C3866">
        <v>30</v>
      </c>
      <c r="D3866" t="s">
        <v>6</v>
      </c>
      <c r="E3866" t="str">
        <f>_xlfn.CONCAT(_2024[[#This Row],[Armazém]],_2024[[#This Row],[Data]])</f>
        <v>Lisboa CC Amoreiras46</v>
      </c>
      <c r="F3866">
        <v>3034.2</v>
      </c>
      <c r="G3866">
        <v>13834.38</v>
      </c>
      <c r="H3866" s="3">
        <f>INT((MONTH(_2024[[#This Row],[Semana n º Data]])-1)/3)+1</f>
        <v>4</v>
      </c>
    </row>
    <row r="3867" spans="1:8" x14ac:dyDescent="0.25">
      <c r="A3867" t="s">
        <v>336</v>
      </c>
      <c r="B3867">
        <f>+WEEKNUM(_2024[[#This Row],[Semana n º Data]],2)</f>
        <v>46</v>
      </c>
      <c r="C3867">
        <v>20</v>
      </c>
      <c r="D3867" t="s">
        <v>4</v>
      </c>
      <c r="E3867" t="str">
        <f>_xlfn.CONCAT(_2024[[#This Row],[Armazém]],_2024[[#This Row],[Data]])</f>
        <v>Coimbra CC Dolce Vita46</v>
      </c>
      <c r="F3867">
        <v>1967.05</v>
      </c>
      <c r="G3867">
        <v>13858.14</v>
      </c>
      <c r="H3867" s="3">
        <f>INT((MONTH(_2024[[#This Row],[Semana n º Data]])-1)/3)+1</f>
        <v>4</v>
      </c>
    </row>
    <row r="3868" spans="1:8" x14ac:dyDescent="0.25">
      <c r="A3868" t="s">
        <v>336</v>
      </c>
      <c r="B3868">
        <f>+WEEKNUM(_2024[[#This Row],[Semana n º Data]],2)</f>
        <v>46</v>
      </c>
      <c r="C3868">
        <v>24</v>
      </c>
      <c r="D3868" t="s">
        <v>10</v>
      </c>
      <c r="E3868" t="str">
        <f>_xlfn.CONCAT(_2024[[#This Row],[Armazém]],_2024[[#This Row],[Data]])</f>
        <v>Madeira Funchal CC La46</v>
      </c>
      <c r="F3868">
        <v>1587.39</v>
      </c>
      <c r="G3868">
        <v>11824.47</v>
      </c>
      <c r="H3868" s="3">
        <f>INT((MONTH(_2024[[#This Row],[Semana n º Data]])-1)/3)+1</f>
        <v>4</v>
      </c>
    </row>
    <row r="3869" spans="1:8" x14ac:dyDescent="0.25">
      <c r="A3869" t="s">
        <v>336</v>
      </c>
      <c r="B3869">
        <f>+WEEKNUM(_2024[[#This Row],[Semana n º Data]],2)</f>
        <v>46</v>
      </c>
      <c r="C3869">
        <v>22</v>
      </c>
      <c r="D3869" t="s">
        <v>5</v>
      </c>
      <c r="E3869" t="str">
        <f>_xlfn.CONCAT(_2024[[#This Row],[Armazém]],_2024[[#This Row],[Data]])</f>
        <v>Faro CC Forum Algarve46</v>
      </c>
      <c r="F3869">
        <v>1510.03</v>
      </c>
      <c r="G3869">
        <v>6573.2</v>
      </c>
      <c r="H3869" s="3">
        <f>INT((MONTH(_2024[[#This Row],[Semana n º Data]])-1)/3)+1</f>
        <v>4</v>
      </c>
    </row>
    <row r="3870" spans="1:8" x14ac:dyDescent="0.25">
      <c r="A3870" t="s">
        <v>336</v>
      </c>
      <c r="B3870">
        <f>+WEEKNUM(_2024[[#This Row],[Semana n º Data]],2)</f>
        <v>46</v>
      </c>
      <c r="C3870">
        <v>26</v>
      </c>
      <c r="D3870" t="s">
        <v>13</v>
      </c>
      <c r="E3870" t="str">
        <f>_xlfn.CONCAT(_2024[[#This Row],[Armazém]],_2024[[#This Row],[Data]])</f>
        <v>Porto CC Norte Shopping46</v>
      </c>
      <c r="F3870">
        <v>5130.3100000000004</v>
      </c>
      <c r="G3870">
        <v>26936.7</v>
      </c>
      <c r="H3870" s="3">
        <f>INT((MONTH(_2024[[#This Row],[Semana n º Data]])-1)/3)+1</f>
        <v>4</v>
      </c>
    </row>
    <row r="3871" spans="1:8" x14ac:dyDescent="0.25">
      <c r="A3871" t="s">
        <v>336</v>
      </c>
      <c r="B3871">
        <f>+WEEKNUM(_2024[[#This Row],[Semana n º Data]],2)</f>
        <v>46</v>
      </c>
      <c r="C3871">
        <v>21</v>
      </c>
      <c r="D3871" t="s">
        <v>7</v>
      </c>
      <c r="E3871" t="str">
        <f>_xlfn.CONCAT(_2024[[#This Row],[Armazém]],_2024[[#This Row],[Data]])</f>
        <v>Lisboa CC Colombo46</v>
      </c>
      <c r="F3871">
        <v>5373.21</v>
      </c>
      <c r="G3871">
        <v>27510.49</v>
      </c>
      <c r="H3871" s="3">
        <f>INT((MONTH(_2024[[#This Row],[Semana n º Data]])-1)/3)+1</f>
        <v>4</v>
      </c>
    </row>
    <row r="3872" spans="1:8" x14ac:dyDescent="0.25">
      <c r="A3872" t="s">
        <v>336</v>
      </c>
      <c r="B3872">
        <f>+WEEKNUM(_2024[[#This Row],[Semana n º Data]],2)</f>
        <v>46</v>
      </c>
      <c r="C3872">
        <v>18</v>
      </c>
      <c r="D3872" t="s">
        <v>12</v>
      </c>
      <c r="E3872" t="str">
        <f>_xlfn.CONCAT(_2024[[#This Row],[Armazém]],_2024[[#This Row],[Data]])</f>
        <v>Porto Aeroporto46</v>
      </c>
      <c r="F3872">
        <v>2130.5</v>
      </c>
      <c r="G3872">
        <v>10000</v>
      </c>
      <c r="H3872" s="3">
        <f>INT((MONTH(_2024[[#This Row],[Semana n º Data]])-1)/3)+1</f>
        <v>4</v>
      </c>
    </row>
    <row r="3873" spans="1:8" x14ac:dyDescent="0.25">
      <c r="A3873" t="s">
        <v>336</v>
      </c>
      <c r="B3873">
        <f>+WEEKNUM(_2024[[#This Row],[Semana n º Data]],2)</f>
        <v>46</v>
      </c>
      <c r="C3873">
        <v>27</v>
      </c>
      <c r="D3873" t="s">
        <v>11</v>
      </c>
      <c r="E3873" t="str">
        <f>_xlfn.CONCAT(_2024[[#This Row],[Armazém]],_2024[[#This Row],[Data]])</f>
        <v>Oeiras C.C. Parque Oeiras46</v>
      </c>
      <c r="F3873">
        <v>3770.77</v>
      </c>
      <c r="G3873">
        <v>16636.64</v>
      </c>
      <c r="H3873" s="3">
        <f>INT((MONTH(_2024[[#This Row],[Semana n º Data]])-1)/3)+1</f>
        <v>4</v>
      </c>
    </row>
    <row r="3874" spans="1:8" x14ac:dyDescent="0.25">
      <c r="A3874" t="s">
        <v>336</v>
      </c>
      <c r="B3874">
        <f>+WEEKNUM(_2024[[#This Row],[Semana n º Data]],2)</f>
        <v>46</v>
      </c>
      <c r="C3874">
        <v>19</v>
      </c>
      <c r="D3874" t="s">
        <v>3</v>
      </c>
      <c r="E3874" t="str">
        <f>_xlfn.CONCAT(_2024[[#This Row],[Armazém]],_2024[[#This Row],[Data]])</f>
        <v>Braga46</v>
      </c>
      <c r="F3874">
        <v>1210.8399999999999</v>
      </c>
      <c r="G3874">
        <v>8688.76</v>
      </c>
      <c r="H3874" s="3">
        <f>INT((MONTH(_2024[[#This Row],[Semana n º Data]])-1)/3)+1</f>
        <v>4</v>
      </c>
    </row>
    <row r="3875" spans="1:8" x14ac:dyDescent="0.25">
      <c r="A3875" t="s">
        <v>336</v>
      </c>
      <c r="B3875">
        <f>+WEEKNUM(_2024[[#This Row],[Semana n º Data]],2)</f>
        <v>46</v>
      </c>
      <c r="C3875">
        <v>28</v>
      </c>
      <c r="D3875" t="s">
        <v>9</v>
      </c>
      <c r="E3875" t="str">
        <f>_xlfn.CONCAT(_2024[[#This Row],[Armazém]],_2024[[#This Row],[Data]])</f>
        <v>Lisbona Praca Dom Pedro46</v>
      </c>
      <c r="F3875">
        <v>3558.85</v>
      </c>
      <c r="G3875">
        <v>14332.03</v>
      </c>
      <c r="H3875" s="3">
        <f>INT((MONTH(_2024[[#This Row],[Semana n º Data]])-1)/3)+1</f>
        <v>4</v>
      </c>
    </row>
    <row r="3876" spans="1:8" x14ac:dyDescent="0.25">
      <c r="A3876" t="s">
        <v>336</v>
      </c>
      <c r="B3876">
        <f>+WEEKNUM(_2024[[#This Row],[Semana n º Data]],2)</f>
        <v>46</v>
      </c>
      <c r="C3876">
        <v>23</v>
      </c>
      <c r="D3876" t="s">
        <v>14</v>
      </c>
      <c r="E3876" t="str">
        <f>_xlfn.CONCAT(_2024[[#This Row],[Armazém]],_2024[[#This Row],[Data]])</f>
        <v>Lisbona Alcochete46</v>
      </c>
      <c r="F3876">
        <v>5323.18</v>
      </c>
      <c r="G3876">
        <v>22723.98</v>
      </c>
      <c r="H3876" s="3">
        <f>INT((MONTH(_2024[[#This Row],[Semana n º Data]])-1)/3)+1</f>
        <v>4</v>
      </c>
    </row>
    <row r="3877" spans="1:8" x14ac:dyDescent="0.25">
      <c r="A3877" t="s">
        <v>336</v>
      </c>
      <c r="B3877">
        <f>+WEEKNUM(_2024[[#This Row],[Semana n º Data]],2)</f>
        <v>46</v>
      </c>
      <c r="C3877">
        <v>29</v>
      </c>
      <c r="D3877" t="s">
        <v>2</v>
      </c>
      <c r="E3877" t="str">
        <f>_xlfn.CONCAT(_2024[[#This Row],[Armazém]],_2024[[#This Row],[Data]])</f>
        <v>Almancil Outlet46</v>
      </c>
      <c r="F3877">
        <v>2354.4699999999998</v>
      </c>
      <c r="G3877">
        <v>11552.35</v>
      </c>
      <c r="H3877" s="3">
        <f>INT((MONTH(_2024[[#This Row],[Semana n º Data]])-1)/3)+1</f>
        <v>4</v>
      </c>
    </row>
    <row r="3878" spans="1:8" x14ac:dyDescent="0.25">
      <c r="A3878" t="s">
        <v>336</v>
      </c>
      <c r="B3878">
        <f>+WEEKNUM(_2024[[#This Row],[Semana n º Data]],2)</f>
        <v>46</v>
      </c>
      <c r="C3878">
        <v>30</v>
      </c>
      <c r="D3878" t="s">
        <v>6</v>
      </c>
      <c r="E3878" t="str">
        <f>_xlfn.CONCAT(_2024[[#This Row],[Armazém]],_2024[[#This Row],[Data]])</f>
        <v>Lisboa CC Amoreiras46</v>
      </c>
      <c r="F3878">
        <v>2671.3</v>
      </c>
      <c r="G3878">
        <v>13834.38</v>
      </c>
      <c r="H3878" s="3">
        <f>INT((MONTH(_2024[[#This Row],[Semana n º Data]])-1)/3)+1</f>
        <v>4</v>
      </c>
    </row>
    <row r="3879" spans="1:8" x14ac:dyDescent="0.25">
      <c r="A3879" t="s">
        <v>337</v>
      </c>
      <c r="B3879">
        <f>+WEEKNUM(_2024[[#This Row],[Semana n º Data]],2)</f>
        <v>46</v>
      </c>
      <c r="C3879">
        <v>20</v>
      </c>
      <c r="D3879" t="s">
        <v>4</v>
      </c>
      <c r="E3879" t="str">
        <f>_xlfn.CONCAT(_2024[[#This Row],[Armazém]],_2024[[#This Row],[Data]])</f>
        <v>Coimbra CC Dolce Vita46</v>
      </c>
      <c r="F3879">
        <v>3087.87</v>
      </c>
      <c r="G3879">
        <v>13858.14</v>
      </c>
      <c r="H3879" s="3">
        <f>INT((MONTH(_2024[[#This Row],[Semana n º Data]])-1)/3)+1</f>
        <v>4</v>
      </c>
    </row>
    <row r="3880" spans="1:8" x14ac:dyDescent="0.25">
      <c r="A3880" t="s">
        <v>337</v>
      </c>
      <c r="B3880">
        <f>+WEEKNUM(_2024[[#This Row],[Semana n º Data]],2)</f>
        <v>46</v>
      </c>
      <c r="C3880">
        <v>24</v>
      </c>
      <c r="D3880" t="s">
        <v>10</v>
      </c>
      <c r="E3880" t="str">
        <f>_xlfn.CONCAT(_2024[[#This Row],[Armazém]],_2024[[#This Row],[Data]])</f>
        <v>Madeira Funchal CC La46</v>
      </c>
      <c r="F3880">
        <v>1758.18</v>
      </c>
      <c r="G3880">
        <v>11824.47</v>
      </c>
      <c r="H3880" s="3">
        <f>INT((MONTH(_2024[[#This Row],[Semana n º Data]])-1)/3)+1</f>
        <v>4</v>
      </c>
    </row>
    <row r="3881" spans="1:8" x14ac:dyDescent="0.25">
      <c r="A3881" t="s">
        <v>337</v>
      </c>
      <c r="B3881">
        <f>+WEEKNUM(_2024[[#This Row],[Semana n º Data]],2)</f>
        <v>46</v>
      </c>
      <c r="C3881">
        <v>22</v>
      </c>
      <c r="D3881" t="s">
        <v>5</v>
      </c>
      <c r="E3881" t="str">
        <f>_xlfn.CONCAT(_2024[[#This Row],[Armazém]],_2024[[#This Row],[Data]])</f>
        <v>Faro CC Forum Algarve46</v>
      </c>
      <c r="F3881">
        <v>1129.5</v>
      </c>
      <c r="G3881">
        <v>6573.2</v>
      </c>
      <c r="H3881" s="3">
        <f>INT((MONTH(_2024[[#This Row],[Semana n º Data]])-1)/3)+1</f>
        <v>4</v>
      </c>
    </row>
    <row r="3882" spans="1:8" x14ac:dyDescent="0.25">
      <c r="A3882" t="s">
        <v>337</v>
      </c>
      <c r="B3882">
        <f>+WEEKNUM(_2024[[#This Row],[Semana n º Data]],2)</f>
        <v>46</v>
      </c>
      <c r="C3882">
        <v>26</v>
      </c>
      <c r="D3882" t="s">
        <v>13</v>
      </c>
      <c r="E3882" t="str">
        <f>_xlfn.CONCAT(_2024[[#This Row],[Armazém]],_2024[[#This Row],[Data]])</f>
        <v>Porto CC Norte Shopping46</v>
      </c>
      <c r="F3882">
        <v>4050.57</v>
      </c>
      <c r="G3882">
        <v>26936.7</v>
      </c>
      <c r="H3882" s="3">
        <f>INT((MONTH(_2024[[#This Row],[Semana n º Data]])-1)/3)+1</f>
        <v>4</v>
      </c>
    </row>
    <row r="3883" spans="1:8" x14ac:dyDescent="0.25">
      <c r="A3883" t="s">
        <v>337</v>
      </c>
      <c r="B3883">
        <f>+WEEKNUM(_2024[[#This Row],[Semana n º Data]],2)</f>
        <v>46</v>
      </c>
      <c r="C3883">
        <v>21</v>
      </c>
      <c r="D3883" t="s">
        <v>7</v>
      </c>
      <c r="E3883" t="str">
        <f>_xlfn.CONCAT(_2024[[#This Row],[Armazém]],_2024[[#This Row],[Data]])</f>
        <v>Lisboa CC Colombo46</v>
      </c>
      <c r="F3883">
        <v>5280.58</v>
      </c>
      <c r="G3883">
        <v>27510.49</v>
      </c>
      <c r="H3883" s="3">
        <f>INT((MONTH(_2024[[#This Row],[Semana n º Data]])-1)/3)+1</f>
        <v>4</v>
      </c>
    </row>
    <row r="3884" spans="1:8" x14ac:dyDescent="0.25">
      <c r="A3884" t="s">
        <v>337</v>
      </c>
      <c r="B3884">
        <f>+WEEKNUM(_2024[[#This Row],[Semana n º Data]],2)</f>
        <v>46</v>
      </c>
      <c r="C3884">
        <v>18</v>
      </c>
      <c r="D3884" t="s">
        <v>12</v>
      </c>
      <c r="E3884" t="str">
        <f>_xlfn.CONCAT(_2024[[#This Row],[Armazém]],_2024[[#This Row],[Data]])</f>
        <v>Porto Aeroporto46</v>
      </c>
      <c r="F3884">
        <v>1634.5</v>
      </c>
      <c r="G3884">
        <v>10000</v>
      </c>
      <c r="H3884" s="3">
        <f>INT((MONTH(_2024[[#This Row],[Semana n º Data]])-1)/3)+1</f>
        <v>4</v>
      </c>
    </row>
    <row r="3885" spans="1:8" x14ac:dyDescent="0.25">
      <c r="A3885" t="s">
        <v>337</v>
      </c>
      <c r="B3885">
        <f>+WEEKNUM(_2024[[#This Row],[Semana n º Data]],2)</f>
        <v>46</v>
      </c>
      <c r="C3885">
        <v>27</v>
      </c>
      <c r="D3885" t="s">
        <v>11</v>
      </c>
      <c r="E3885" t="str">
        <f>_xlfn.CONCAT(_2024[[#This Row],[Armazém]],_2024[[#This Row],[Data]])</f>
        <v>Oeiras C.C. Parque Oeiras46</v>
      </c>
      <c r="F3885">
        <v>2251.9899999999998</v>
      </c>
      <c r="G3885">
        <v>16636.64</v>
      </c>
      <c r="H3885" s="3">
        <f>INT((MONTH(_2024[[#This Row],[Semana n º Data]])-1)/3)+1</f>
        <v>4</v>
      </c>
    </row>
    <row r="3886" spans="1:8" x14ac:dyDescent="0.25">
      <c r="A3886" t="s">
        <v>337</v>
      </c>
      <c r="B3886">
        <f>+WEEKNUM(_2024[[#This Row],[Semana n º Data]],2)</f>
        <v>46</v>
      </c>
      <c r="C3886">
        <v>28</v>
      </c>
      <c r="D3886" t="s">
        <v>9</v>
      </c>
      <c r="E3886" t="str">
        <f>_xlfn.CONCAT(_2024[[#This Row],[Armazém]],_2024[[#This Row],[Data]])</f>
        <v>Lisbona Praca Dom Pedro46</v>
      </c>
      <c r="F3886">
        <v>2440.0500000000002</v>
      </c>
      <c r="G3886">
        <v>14332.03</v>
      </c>
      <c r="H3886" s="3">
        <f>INT((MONTH(_2024[[#This Row],[Semana n º Data]])-1)/3)+1</f>
        <v>4</v>
      </c>
    </row>
    <row r="3887" spans="1:8" x14ac:dyDescent="0.25">
      <c r="A3887" t="s">
        <v>337</v>
      </c>
      <c r="B3887">
        <f>+WEEKNUM(_2024[[#This Row],[Semana n º Data]],2)</f>
        <v>46</v>
      </c>
      <c r="C3887">
        <v>23</v>
      </c>
      <c r="D3887" t="s">
        <v>14</v>
      </c>
      <c r="E3887" t="str">
        <f>_xlfn.CONCAT(_2024[[#This Row],[Armazém]],_2024[[#This Row],[Data]])</f>
        <v>Lisbona Alcochete46</v>
      </c>
      <c r="F3887">
        <v>4258.96</v>
      </c>
      <c r="G3887">
        <v>22723.98</v>
      </c>
      <c r="H3887" s="3">
        <f>INT((MONTH(_2024[[#This Row],[Semana n º Data]])-1)/3)+1</f>
        <v>4</v>
      </c>
    </row>
    <row r="3888" spans="1:8" x14ac:dyDescent="0.25">
      <c r="A3888" t="s">
        <v>337</v>
      </c>
      <c r="B3888">
        <f>+WEEKNUM(_2024[[#This Row],[Semana n º Data]],2)</f>
        <v>46</v>
      </c>
      <c r="C3888">
        <v>29</v>
      </c>
      <c r="D3888" t="s">
        <v>2</v>
      </c>
      <c r="E3888" t="str">
        <f>_xlfn.CONCAT(_2024[[#This Row],[Armazém]],_2024[[#This Row],[Data]])</f>
        <v>Almancil Outlet46</v>
      </c>
      <c r="F3888">
        <v>2937.23</v>
      </c>
      <c r="G3888">
        <v>11552.35</v>
      </c>
      <c r="H3888" s="3">
        <f>INT((MONTH(_2024[[#This Row],[Semana n º Data]])-1)/3)+1</f>
        <v>4</v>
      </c>
    </row>
    <row r="3889" spans="1:8" x14ac:dyDescent="0.25">
      <c r="A3889" t="s">
        <v>337</v>
      </c>
      <c r="B3889">
        <f>+WEEKNUM(_2024[[#This Row],[Semana n º Data]],2)</f>
        <v>46</v>
      </c>
      <c r="C3889">
        <v>30</v>
      </c>
      <c r="D3889" t="s">
        <v>6</v>
      </c>
      <c r="E3889" t="str">
        <f>_xlfn.CONCAT(_2024[[#This Row],[Armazém]],_2024[[#This Row],[Data]])</f>
        <v>Lisboa CC Amoreiras46</v>
      </c>
      <c r="F3889">
        <v>3173.8</v>
      </c>
      <c r="G3889">
        <v>13834.38</v>
      </c>
      <c r="H3889" s="3">
        <f>INT((MONTH(_2024[[#This Row],[Semana n º Data]])-1)/3)+1</f>
        <v>4</v>
      </c>
    </row>
    <row r="3890" spans="1:8" x14ac:dyDescent="0.25">
      <c r="A3890" t="s">
        <v>338</v>
      </c>
      <c r="B3890">
        <f>+WEEKNUM(_2024[[#This Row],[Semana n º Data]],2)</f>
        <v>47</v>
      </c>
      <c r="C3890">
        <v>20</v>
      </c>
      <c r="D3890" t="s">
        <v>4</v>
      </c>
      <c r="E3890" t="str">
        <f>_xlfn.CONCAT(_2024[[#This Row],[Armazém]],_2024[[#This Row],[Data]])</f>
        <v>Coimbra CC Dolce Vita47</v>
      </c>
      <c r="F3890">
        <v>1215.17</v>
      </c>
      <c r="G3890">
        <v>19702.07</v>
      </c>
      <c r="H3890" s="3">
        <f>INT((MONTH(_2024[[#This Row],[Semana n º Data]])-1)/3)+1</f>
        <v>4</v>
      </c>
    </row>
    <row r="3891" spans="1:8" x14ac:dyDescent="0.25">
      <c r="A3891" t="s">
        <v>338</v>
      </c>
      <c r="B3891">
        <f>+WEEKNUM(_2024[[#This Row],[Semana n º Data]],2)</f>
        <v>47</v>
      </c>
      <c r="C3891">
        <v>24</v>
      </c>
      <c r="D3891" t="s">
        <v>10</v>
      </c>
      <c r="E3891" t="str">
        <f>_xlfn.CONCAT(_2024[[#This Row],[Armazém]],_2024[[#This Row],[Data]])</f>
        <v>Madeira Funchal CC La47</v>
      </c>
      <c r="F3891">
        <v>1676.17</v>
      </c>
      <c r="G3891">
        <v>23792.19</v>
      </c>
      <c r="H3891" s="3">
        <f>INT((MONTH(_2024[[#This Row],[Semana n º Data]])-1)/3)+1</f>
        <v>4</v>
      </c>
    </row>
    <row r="3892" spans="1:8" x14ac:dyDescent="0.25">
      <c r="A3892" t="s">
        <v>338</v>
      </c>
      <c r="B3892">
        <f>+WEEKNUM(_2024[[#This Row],[Semana n º Data]],2)</f>
        <v>47</v>
      </c>
      <c r="C3892">
        <v>22</v>
      </c>
      <c r="D3892" t="s">
        <v>5</v>
      </c>
      <c r="E3892" t="str">
        <f>_xlfn.CONCAT(_2024[[#This Row],[Armazém]],_2024[[#This Row],[Data]])</f>
        <v>Faro CC Forum Algarve47</v>
      </c>
      <c r="F3892">
        <v>395.4</v>
      </c>
      <c r="G3892">
        <v>10989.07</v>
      </c>
      <c r="H3892" s="3">
        <f>INT((MONTH(_2024[[#This Row],[Semana n º Data]])-1)/3)+1</f>
        <v>4</v>
      </c>
    </row>
    <row r="3893" spans="1:8" x14ac:dyDescent="0.25">
      <c r="A3893" t="s">
        <v>338</v>
      </c>
      <c r="B3893">
        <f>+WEEKNUM(_2024[[#This Row],[Semana n º Data]],2)</f>
        <v>47</v>
      </c>
      <c r="C3893">
        <v>26</v>
      </c>
      <c r="D3893" t="s">
        <v>13</v>
      </c>
      <c r="E3893" t="str">
        <f>_xlfn.CONCAT(_2024[[#This Row],[Armazém]],_2024[[#This Row],[Data]])</f>
        <v>Porto CC Norte Shopping47</v>
      </c>
      <c r="F3893">
        <v>2573.34</v>
      </c>
      <c r="G3893">
        <v>33557.14</v>
      </c>
      <c r="H3893" s="3">
        <f>INT((MONTH(_2024[[#This Row],[Semana n º Data]])-1)/3)+1</f>
        <v>4</v>
      </c>
    </row>
    <row r="3894" spans="1:8" x14ac:dyDescent="0.25">
      <c r="A3894" t="s">
        <v>338</v>
      </c>
      <c r="B3894">
        <f>+WEEKNUM(_2024[[#This Row],[Semana n º Data]],2)</f>
        <v>47</v>
      </c>
      <c r="C3894">
        <v>21</v>
      </c>
      <c r="D3894" t="s">
        <v>7</v>
      </c>
      <c r="E3894" t="str">
        <f>_xlfn.CONCAT(_2024[[#This Row],[Armazém]],_2024[[#This Row],[Data]])</f>
        <v>Lisboa CC Colombo47</v>
      </c>
      <c r="F3894">
        <v>2651.36</v>
      </c>
      <c r="G3894">
        <v>31587.18</v>
      </c>
      <c r="H3894" s="3">
        <f>INT((MONTH(_2024[[#This Row],[Semana n º Data]])-1)/3)+1</f>
        <v>4</v>
      </c>
    </row>
    <row r="3895" spans="1:8" x14ac:dyDescent="0.25">
      <c r="A3895" t="s">
        <v>338</v>
      </c>
      <c r="B3895">
        <f>+WEEKNUM(_2024[[#This Row],[Semana n º Data]],2)</f>
        <v>47</v>
      </c>
      <c r="C3895">
        <v>18</v>
      </c>
      <c r="D3895" t="s">
        <v>12</v>
      </c>
      <c r="E3895" t="str">
        <f>_xlfn.CONCAT(_2024[[#This Row],[Armazém]],_2024[[#This Row],[Data]])</f>
        <v>Porto Aeroporto47</v>
      </c>
      <c r="F3895">
        <v>1469.7</v>
      </c>
      <c r="G3895">
        <v>13059.53</v>
      </c>
      <c r="H3895" s="3">
        <f>INT((MONTH(_2024[[#This Row],[Semana n º Data]])-1)/3)+1</f>
        <v>4</v>
      </c>
    </row>
    <row r="3896" spans="1:8" x14ac:dyDescent="0.25">
      <c r="A3896" t="s">
        <v>338</v>
      </c>
      <c r="B3896">
        <f>+WEEKNUM(_2024[[#This Row],[Semana n º Data]],2)</f>
        <v>47</v>
      </c>
      <c r="C3896">
        <v>27</v>
      </c>
      <c r="D3896" t="s">
        <v>11</v>
      </c>
      <c r="E3896" t="str">
        <f>_xlfn.CONCAT(_2024[[#This Row],[Armazém]],_2024[[#This Row],[Data]])</f>
        <v>Oeiras C.C. Parque Oeiras47</v>
      </c>
      <c r="F3896">
        <v>1440.51</v>
      </c>
      <c r="G3896">
        <v>23356.34</v>
      </c>
      <c r="H3896" s="3">
        <f>INT((MONTH(_2024[[#This Row],[Semana n º Data]])-1)/3)+1</f>
        <v>4</v>
      </c>
    </row>
    <row r="3897" spans="1:8" x14ac:dyDescent="0.25">
      <c r="A3897" t="s">
        <v>338</v>
      </c>
      <c r="B3897">
        <f>+WEEKNUM(_2024[[#This Row],[Semana n º Data]],2)</f>
        <v>47</v>
      </c>
      <c r="C3897">
        <v>19</v>
      </c>
      <c r="D3897" t="s">
        <v>3</v>
      </c>
      <c r="E3897" t="str">
        <f>_xlfn.CONCAT(_2024[[#This Row],[Armazém]],_2024[[#This Row],[Data]])</f>
        <v>Braga47</v>
      </c>
      <c r="F3897">
        <v>454.95</v>
      </c>
      <c r="G3897">
        <v>14007.97</v>
      </c>
      <c r="H3897" s="3">
        <f>INT((MONTH(_2024[[#This Row],[Semana n º Data]])-1)/3)+1</f>
        <v>4</v>
      </c>
    </row>
    <row r="3898" spans="1:8" x14ac:dyDescent="0.25">
      <c r="A3898" t="s">
        <v>338</v>
      </c>
      <c r="B3898">
        <f>+WEEKNUM(_2024[[#This Row],[Semana n º Data]],2)</f>
        <v>47</v>
      </c>
      <c r="C3898">
        <v>28</v>
      </c>
      <c r="D3898" t="s">
        <v>9</v>
      </c>
      <c r="E3898" t="str">
        <f>_xlfn.CONCAT(_2024[[#This Row],[Armazém]],_2024[[#This Row],[Data]])</f>
        <v>Lisbona Praca Dom Pedro47</v>
      </c>
      <c r="F3898">
        <v>2608.27</v>
      </c>
      <c r="G3898">
        <v>28000</v>
      </c>
      <c r="H3898" s="3">
        <f>INT((MONTH(_2024[[#This Row],[Semana n º Data]])-1)/3)+1</f>
        <v>4</v>
      </c>
    </row>
    <row r="3899" spans="1:8" x14ac:dyDescent="0.25">
      <c r="A3899" t="s">
        <v>338</v>
      </c>
      <c r="B3899">
        <f>+WEEKNUM(_2024[[#This Row],[Semana n º Data]],2)</f>
        <v>47</v>
      </c>
      <c r="C3899">
        <v>23</v>
      </c>
      <c r="D3899" t="s">
        <v>14</v>
      </c>
      <c r="E3899" t="str">
        <f>_xlfn.CONCAT(_2024[[#This Row],[Armazém]],_2024[[#This Row],[Data]])</f>
        <v>Lisbona Alcochete47</v>
      </c>
      <c r="F3899">
        <v>1105.5899999999999</v>
      </c>
      <c r="G3899">
        <v>31585.89</v>
      </c>
      <c r="H3899" s="3">
        <f>INT((MONTH(_2024[[#This Row],[Semana n º Data]])-1)/3)+1</f>
        <v>4</v>
      </c>
    </row>
    <row r="3900" spans="1:8" x14ac:dyDescent="0.25">
      <c r="A3900" t="s">
        <v>338</v>
      </c>
      <c r="B3900">
        <f>+WEEKNUM(_2024[[#This Row],[Semana n º Data]],2)</f>
        <v>47</v>
      </c>
      <c r="C3900">
        <v>29</v>
      </c>
      <c r="D3900" t="s">
        <v>2</v>
      </c>
      <c r="E3900" t="str">
        <f>_xlfn.CONCAT(_2024[[#This Row],[Armazém]],_2024[[#This Row],[Data]])</f>
        <v>Almancil Outlet47</v>
      </c>
      <c r="F3900">
        <v>1552.87</v>
      </c>
      <c r="G3900">
        <v>24603.759999999998</v>
      </c>
      <c r="H3900" s="3">
        <f>INT((MONTH(_2024[[#This Row],[Semana n º Data]])-1)/3)+1</f>
        <v>4</v>
      </c>
    </row>
    <row r="3901" spans="1:8" x14ac:dyDescent="0.25">
      <c r="A3901" t="s">
        <v>338</v>
      </c>
      <c r="B3901">
        <f>+WEEKNUM(_2024[[#This Row],[Semana n º Data]],2)</f>
        <v>47</v>
      </c>
      <c r="C3901">
        <v>30</v>
      </c>
      <c r="D3901" t="s">
        <v>6</v>
      </c>
      <c r="E3901" t="str">
        <f>_xlfn.CONCAT(_2024[[#This Row],[Armazém]],_2024[[#This Row],[Data]])</f>
        <v>Lisboa CC Amoreiras47</v>
      </c>
      <c r="F3901">
        <v>2395.11</v>
      </c>
      <c r="G3901">
        <v>21902.78</v>
      </c>
      <c r="H3901" s="3">
        <f>INT((MONTH(_2024[[#This Row],[Semana n º Data]])-1)/3)+1</f>
        <v>4</v>
      </c>
    </row>
    <row r="3902" spans="1:8" x14ac:dyDescent="0.25">
      <c r="A3902" t="s">
        <v>339</v>
      </c>
      <c r="B3902">
        <f>+WEEKNUM(_2024[[#This Row],[Semana n º Data]],2)</f>
        <v>47</v>
      </c>
      <c r="C3902">
        <v>20</v>
      </c>
      <c r="D3902" t="s">
        <v>4</v>
      </c>
      <c r="E3902" t="str">
        <f>_xlfn.CONCAT(_2024[[#This Row],[Armazém]],_2024[[#This Row],[Data]])</f>
        <v>Coimbra CC Dolce Vita47</v>
      </c>
      <c r="F3902">
        <v>1530.82</v>
      </c>
      <c r="G3902">
        <v>19702.07</v>
      </c>
      <c r="H3902" s="3">
        <f>INT((MONTH(_2024[[#This Row],[Semana n º Data]])-1)/3)+1</f>
        <v>4</v>
      </c>
    </row>
    <row r="3903" spans="1:8" x14ac:dyDescent="0.25">
      <c r="A3903" t="s">
        <v>339</v>
      </c>
      <c r="B3903">
        <f>+WEEKNUM(_2024[[#This Row],[Semana n º Data]],2)</f>
        <v>47</v>
      </c>
      <c r="C3903">
        <v>24</v>
      </c>
      <c r="D3903" t="s">
        <v>10</v>
      </c>
      <c r="E3903" t="str">
        <f>_xlfn.CONCAT(_2024[[#This Row],[Armazém]],_2024[[#This Row],[Data]])</f>
        <v>Madeira Funchal CC La47</v>
      </c>
      <c r="F3903">
        <v>2275.0300000000002</v>
      </c>
      <c r="G3903">
        <v>23792.19</v>
      </c>
      <c r="H3903" s="3">
        <f>INT((MONTH(_2024[[#This Row],[Semana n º Data]])-1)/3)+1</f>
        <v>4</v>
      </c>
    </row>
    <row r="3904" spans="1:8" x14ac:dyDescent="0.25">
      <c r="A3904" t="s">
        <v>339</v>
      </c>
      <c r="B3904">
        <f>+WEEKNUM(_2024[[#This Row],[Semana n º Data]],2)</f>
        <v>47</v>
      </c>
      <c r="C3904">
        <v>22</v>
      </c>
      <c r="D3904" t="s">
        <v>5</v>
      </c>
      <c r="E3904" t="str">
        <f>_xlfn.CONCAT(_2024[[#This Row],[Armazém]],_2024[[#This Row],[Data]])</f>
        <v>Faro CC Forum Algarve47</v>
      </c>
      <c r="F3904">
        <v>50.9</v>
      </c>
      <c r="G3904">
        <v>10989.07</v>
      </c>
      <c r="H3904" s="3">
        <f>INT((MONTH(_2024[[#This Row],[Semana n º Data]])-1)/3)+1</f>
        <v>4</v>
      </c>
    </row>
    <row r="3905" spans="1:8" x14ac:dyDescent="0.25">
      <c r="A3905" t="s">
        <v>339</v>
      </c>
      <c r="B3905">
        <f>+WEEKNUM(_2024[[#This Row],[Semana n º Data]],2)</f>
        <v>47</v>
      </c>
      <c r="C3905">
        <v>26</v>
      </c>
      <c r="D3905" t="s">
        <v>13</v>
      </c>
      <c r="E3905" t="str">
        <f>_xlfn.CONCAT(_2024[[#This Row],[Armazém]],_2024[[#This Row],[Data]])</f>
        <v>Porto CC Norte Shopping47</v>
      </c>
      <c r="F3905">
        <v>3168.84</v>
      </c>
      <c r="G3905">
        <v>33557.14</v>
      </c>
      <c r="H3905" s="3">
        <f>INT((MONTH(_2024[[#This Row],[Semana n º Data]])-1)/3)+1</f>
        <v>4</v>
      </c>
    </row>
    <row r="3906" spans="1:8" x14ac:dyDescent="0.25">
      <c r="A3906" t="s">
        <v>339</v>
      </c>
      <c r="B3906">
        <f>+WEEKNUM(_2024[[#This Row],[Semana n º Data]],2)</f>
        <v>47</v>
      </c>
      <c r="C3906">
        <v>21</v>
      </c>
      <c r="D3906" t="s">
        <v>7</v>
      </c>
      <c r="E3906" t="str">
        <f>_xlfn.CONCAT(_2024[[#This Row],[Armazém]],_2024[[#This Row],[Data]])</f>
        <v>Lisboa CC Colombo47</v>
      </c>
      <c r="F3906">
        <v>1705.5</v>
      </c>
      <c r="G3906">
        <v>31587.18</v>
      </c>
      <c r="H3906" s="3">
        <f>INT((MONTH(_2024[[#This Row],[Semana n º Data]])-1)/3)+1</f>
        <v>4</v>
      </c>
    </row>
    <row r="3907" spans="1:8" x14ac:dyDescent="0.25">
      <c r="A3907" t="s">
        <v>339</v>
      </c>
      <c r="B3907">
        <f>+WEEKNUM(_2024[[#This Row],[Semana n º Data]],2)</f>
        <v>47</v>
      </c>
      <c r="C3907">
        <v>18</v>
      </c>
      <c r="D3907" t="s">
        <v>12</v>
      </c>
      <c r="E3907" t="str">
        <f>_xlfn.CONCAT(_2024[[#This Row],[Armazém]],_2024[[#This Row],[Data]])</f>
        <v>Porto Aeroporto47</v>
      </c>
      <c r="F3907">
        <v>1307.74</v>
      </c>
      <c r="G3907">
        <v>13059.53</v>
      </c>
      <c r="H3907" s="3">
        <f>INT((MONTH(_2024[[#This Row],[Semana n º Data]])-1)/3)+1</f>
        <v>4</v>
      </c>
    </row>
    <row r="3908" spans="1:8" x14ac:dyDescent="0.25">
      <c r="A3908" t="s">
        <v>339</v>
      </c>
      <c r="B3908">
        <f>+WEEKNUM(_2024[[#This Row],[Semana n º Data]],2)</f>
        <v>47</v>
      </c>
      <c r="C3908">
        <v>27</v>
      </c>
      <c r="D3908" t="s">
        <v>11</v>
      </c>
      <c r="E3908" t="str">
        <f>_xlfn.CONCAT(_2024[[#This Row],[Armazém]],_2024[[#This Row],[Data]])</f>
        <v>Oeiras C.C. Parque Oeiras47</v>
      </c>
      <c r="F3908">
        <v>2032.88</v>
      </c>
      <c r="G3908">
        <v>23356.34</v>
      </c>
      <c r="H3908" s="3">
        <f>INT((MONTH(_2024[[#This Row],[Semana n º Data]])-1)/3)+1</f>
        <v>4</v>
      </c>
    </row>
    <row r="3909" spans="1:8" x14ac:dyDescent="0.25">
      <c r="A3909" t="s">
        <v>339</v>
      </c>
      <c r="B3909">
        <f>+WEEKNUM(_2024[[#This Row],[Semana n º Data]],2)</f>
        <v>47</v>
      </c>
      <c r="C3909">
        <v>19</v>
      </c>
      <c r="D3909" t="s">
        <v>3</v>
      </c>
      <c r="E3909" t="str">
        <f>_xlfn.CONCAT(_2024[[#This Row],[Armazém]],_2024[[#This Row],[Data]])</f>
        <v>Braga47</v>
      </c>
      <c r="F3909">
        <v>1523</v>
      </c>
      <c r="G3909">
        <v>14007.97</v>
      </c>
      <c r="H3909" s="3">
        <f>INT((MONTH(_2024[[#This Row],[Semana n º Data]])-1)/3)+1</f>
        <v>4</v>
      </c>
    </row>
    <row r="3910" spans="1:8" x14ac:dyDescent="0.25">
      <c r="A3910" t="s">
        <v>339</v>
      </c>
      <c r="B3910">
        <f>+WEEKNUM(_2024[[#This Row],[Semana n º Data]],2)</f>
        <v>47</v>
      </c>
      <c r="C3910">
        <v>28</v>
      </c>
      <c r="D3910" t="s">
        <v>9</v>
      </c>
      <c r="E3910" t="str">
        <f>_xlfn.CONCAT(_2024[[#This Row],[Armazém]],_2024[[#This Row],[Data]])</f>
        <v>Lisbona Praca Dom Pedro47</v>
      </c>
      <c r="F3910">
        <v>1845.5</v>
      </c>
      <c r="G3910">
        <v>28000</v>
      </c>
      <c r="H3910" s="3">
        <f>INT((MONTH(_2024[[#This Row],[Semana n º Data]])-1)/3)+1</f>
        <v>4</v>
      </c>
    </row>
    <row r="3911" spans="1:8" x14ac:dyDescent="0.25">
      <c r="A3911" t="s">
        <v>339</v>
      </c>
      <c r="B3911">
        <f>+WEEKNUM(_2024[[#This Row],[Semana n º Data]],2)</f>
        <v>47</v>
      </c>
      <c r="C3911">
        <v>23</v>
      </c>
      <c r="D3911" t="s">
        <v>14</v>
      </c>
      <c r="E3911" t="str">
        <f>_xlfn.CONCAT(_2024[[#This Row],[Armazém]],_2024[[#This Row],[Data]])</f>
        <v>Lisbona Alcochete47</v>
      </c>
      <c r="F3911">
        <v>891.58</v>
      </c>
      <c r="G3911">
        <v>31585.89</v>
      </c>
      <c r="H3911" s="3">
        <f>INT((MONTH(_2024[[#This Row],[Semana n º Data]])-1)/3)+1</f>
        <v>4</v>
      </c>
    </row>
    <row r="3912" spans="1:8" x14ac:dyDescent="0.25">
      <c r="A3912" t="s">
        <v>339</v>
      </c>
      <c r="B3912">
        <f>+WEEKNUM(_2024[[#This Row],[Semana n º Data]],2)</f>
        <v>47</v>
      </c>
      <c r="C3912">
        <v>29</v>
      </c>
      <c r="D3912" t="s">
        <v>2</v>
      </c>
      <c r="E3912" t="str">
        <f>_xlfn.CONCAT(_2024[[#This Row],[Armazém]],_2024[[#This Row],[Data]])</f>
        <v>Almancil Outlet47</v>
      </c>
      <c r="F3912">
        <v>1437.54</v>
      </c>
      <c r="G3912">
        <v>24603.759999999998</v>
      </c>
      <c r="H3912" s="3">
        <f>INT((MONTH(_2024[[#This Row],[Semana n º Data]])-1)/3)+1</f>
        <v>4</v>
      </c>
    </row>
    <row r="3913" spans="1:8" x14ac:dyDescent="0.25">
      <c r="A3913" t="s">
        <v>339</v>
      </c>
      <c r="B3913">
        <f>+WEEKNUM(_2024[[#This Row],[Semana n º Data]],2)</f>
        <v>47</v>
      </c>
      <c r="C3913">
        <v>30</v>
      </c>
      <c r="D3913" t="s">
        <v>6</v>
      </c>
      <c r="E3913" t="str">
        <f>_xlfn.CONCAT(_2024[[#This Row],[Armazém]],_2024[[#This Row],[Data]])</f>
        <v>Lisboa CC Amoreiras47</v>
      </c>
      <c r="F3913">
        <v>1366.25</v>
      </c>
      <c r="G3913">
        <v>21902.78</v>
      </c>
      <c r="H3913" s="3">
        <f>INT((MONTH(_2024[[#This Row],[Semana n º Data]])-1)/3)+1</f>
        <v>4</v>
      </c>
    </row>
    <row r="3914" spans="1:8" x14ac:dyDescent="0.25">
      <c r="A3914" t="s">
        <v>340</v>
      </c>
      <c r="B3914">
        <f>+WEEKNUM(_2024[[#This Row],[Semana n º Data]],2)</f>
        <v>47</v>
      </c>
      <c r="C3914">
        <v>20</v>
      </c>
      <c r="D3914" t="s">
        <v>4</v>
      </c>
      <c r="E3914" t="str">
        <f>_xlfn.CONCAT(_2024[[#This Row],[Armazém]],_2024[[#This Row],[Data]])</f>
        <v>Coimbra CC Dolce Vita47</v>
      </c>
      <c r="F3914">
        <v>1223.6300000000001</v>
      </c>
      <c r="G3914">
        <v>19702.07</v>
      </c>
      <c r="H3914" s="3">
        <f>INT((MONTH(_2024[[#This Row],[Semana n º Data]])-1)/3)+1</f>
        <v>4</v>
      </c>
    </row>
    <row r="3915" spans="1:8" x14ac:dyDescent="0.25">
      <c r="A3915" t="s">
        <v>340</v>
      </c>
      <c r="B3915">
        <f>+WEEKNUM(_2024[[#This Row],[Semana n º Data]],2)</f>
        <v>47</v>
      </c>
      <c r="C3915">
        <v>24</v>
      </c>
      <c r="D3915" t="s">
        <v>10</v>
      </c>
      <c r="E3915" t="str">
        <f>_xlfn.CONCAT(_2024[[#This Row],[Armazém]],_2024[[#This Row],[Data]])</f>
        <v>Madeira Funchal CC La47</v>
      </c>
      <c r="F3915">
        <v>1419.68</v>
      </c>
      <c r="G3915">
        <v>23792.19</v>
      </c>
      <c r="H3915" s="3">
        <f>INT((MONTH(_2024[[#This Row],[Semana n º Data]])-1)/3)+1</f>
        <v>4</v>
      </c>
    </row>
    <row r="3916" spans="1:8" x14ac:dyDescent="0.25">
      <c r="A3916" t="s">
        <v>340</v>
      </c>
      <c r="B3916">
        <f>+WEEKNUM(_2024[[#This Row],[Semana n º Data]],2)</f>
        <v>47</v>
      </c>
      <c r="C3916">
        <v>22</v>
      </c>
      <c r="D3916" t="s">
        <v>5</v>
      </c>
      <c r="E3916" t="str">
        <f>_xlfn.CONCAT(_2024[[#This Row],[Armazém]],_2024[[#This Row],[Data]])</f>
        <v>Faro CC Forum Algarve47</v>
      </c>
      <c r="F3916">
        <v>444.9</v>
      </c>
      <c r="G3916">
        <v>10989.07</v>
      </c>
      <c r="H3916" s="3">
        <f>INT((MONTH(_2024[[#This Row],[Semana n º Data]])-1)/3)+1</f>
        <v>4</v>
      </c>
    </row>
    <row r="3917" spans="1:8" x14ac:dyDescent="0.25">
      <c r="A3917" t="s">
        <v>340</v>
      </c>
      <c r="B3917">
        <f>+WEEKNUM(_2024[[#This Row],[Semana n º Data]],2)</f>
        <v>47</v>
      </c>
      <c r="C3917">
        <v>26</v>
      </c>
      <c r="D3917" t="s">
        <v>13</v>
      </c>
      <c r="E3917" t="str">
        <f>_xlfn.CONCAT(_2024[[#This Row],[Armazém]],_2024[[#This Row],[Data]])</f>
        <v>Porto CC Norte Shopping47</v>
      </c>
      <c r="F3917">
        <v>1872.6</v>
      </c>
      <c r="G3917">
        <v>33557.14</v>
      </c>
      <c r="H3917" s="3">
        <f>INT((MONTH(_2024[[#This Row],[Semana n º Data]])-1)/3)+1</f>
        <v>4</v>
      </c>
    </row>
    <row r="3918" spans="1:8" x14ac:dyDescent="0.25">
      <c r="A3918" t="s">
        <v>340</v>
      </c>
      <c r="B3918">
        <f>+WEEKNUM(_2024[[#This Row],[Semana n º Data]],2)</f>
        <v>47</v>
      </c>
      <c r="C3918">
        <v>21</v>
      </c>
      <c r="D3918" t="s">
        <v>7</v>
      </c>
      <c r="E3918" t="str">
        <f>_xlfn.CONCAT(_2024[[#This Row],[Armazém]],_2024[[#This Row],[Data]])</f>
        <v>Lisboa CC Colombo47</v>
      </c>
      <c r="F3918">
        <v>2890.13</v>
      </c>
      <c r="G3918">
        <v>31587.18</v>
      </c>
      <c r="H3918" s="3">
        <f>INT((MONTH(_2024[[#This Row],[Semana n º Data]])-1)/3)+1</f>
        <v>4</v>
      </c>
    </row>
    <row r="3919" spans="1:8" x14ac:dyDescent="0.25">
      <c r="A3919" t="s">
        <v>340</v>
      </c>
      <c r="B3919">
        <f>+WEEKNUM(_2024[[#This Row],[Semana n º Data]],2)</f>
        <v>47</v>
      </c>
      <c r="C3919">
        <v>18</v>
      </c>
      <c r="D3919" t="s">
        <v>12</v>
      </c>
      <c r="E3919" t="str">
        <f>_xlfn.CONCAT(_2024[[#This Row],[Armazém]],_2024[[#This Row],[Data]])</f>
        <v>Porto Aeroporto47</v>
      </c>
      <c r="F3919">
        <v>862.81</v>
      </c>
      <c r="G3919">
        <v>13059.53</v>
      </c>
      <c r="H3919" s="3">
        <f>INT((MONTH(_2024[[#This Row],[Semana n º Data]])-1)/3)+1</f>
        <v>4</v>
      </c>
    </row>
    <row r="3920" spans="1:8" x14ac:dyDescent="0.25">
      <c r="A3920" t="s">
        <v>340</v>
      </c>
      <c r="B3920">
        <f>+WEEKNUM(_2024[[#This Row],[Semana n º Data]],2)</f>
        <v>47</v>
      </c>
      <c r="C3920">
        <v>27</v>
      </c>
      <c r="D3920" t="s">
        <v>11</v>
      </c>
      <c r="E3920" t="str">
        <f>_xlfn.CONCAT(_2024[[#This Row],[Armazém]],_2024[[#This Row],[Data]])</f>
        <v>Oeiras C.C. Parque Oeiras47</v>
      </c>
      <c r="F3920">
        <v>1476.87</v>
      </c>
      <c r="G3920">
        <v>23356.34</v>
      </c>
      <c r="H3920" s="3">
        <f>INT((MONTH(_2024[[#This Row],[Semana n º Data]])-1)/3)+1</f>
        <v>4</v>
      </c>
    </row>
    <row r="3921" spans="1:8" x14ac:dyDescent="0.25">
      <c r="A3921" t="s">
        <v>340</v>
      </c>
      <c r="B3921">
        <f>+WEEKNUM(_2024[[#This Row],[Semana n º Data]],2)</f>
        <v>47</v>
      </c>
      <c r="C3921">
        <v>19</v>
      </c>
      <c r="D3921" t="s">
        <v>3</v>
      </c>
      <c r="E3921" t="str">
        <f>_xlfn.CONCAT(_2024[[#This Row],[Armazém]],_2024[[#This Row],[Data]])</f>
        <v>Braga47</v>
      </c>
      <c r="F3921">
        <v>643.59</v>
      </c>
      <c r="G3921">
        <v>14007.97</v>
      </c>
      <c r="H3921" s="3">
        <f>INT((MONTH(_2024[[#This Row],[Semana n º Data]])-1)/3)+1</f>
        <v>4</v>
      </c>
    </row>
    <row r="3922" spans="1:8" x14ac:dyDescent="0.25">
      <c r="A3922" t="s">
        <v>340</v>
      </c>
      <c r="B3922">
        <f>+WEEKNUM(_2024[[#This Row],[Semana n º Data]],2)</f>
        <v>47</v>
      </c>
      <c r="C3922">
        <v>28</v>
      </c>
      <c r="D3922" t="s">
        <v>9</v>
      </c>
      <c r="E3922" t="str">
        <f>_xlfn.CONCAT(_2024[[#This Row],[Armazém]],_2024[[#This Row],[Data]])</f>
        <v>Lisbona Praca Dom Pedro47</v>
      </c>
      <c r="F3922">
        <v>3130</v>
      </c>
      <c r="G3922">
        <v>28000</v>
      </c>
      <c r="H3922" s="3">
        <f>INT((MONTH(_2024[[#This Row],[Semana n º Data]])-1)/3)+1</f>
        <v>4</v>
      </c>
    </row>
    <row r="3923" spans="1:8" x14ac:dyDescent="0.25">
      <c r="A3923" t="s">
        <v>340</v>
      </c>
      <c r="B3923">
        <f>+WEEKNUM(_2024[[#This Row],[Semana n º Data]],2)</f>
        <v>47</v>
      </c>
      <c r="C3923">
        <v>23</v>
      </c>
      <c r="D3923" t="s">
        <v>14</v>
      </c>
      <c r="E3923" t="str">
        <f>_xlfn.CONCAT(_2024[[#This Row],[Armazém]],_2024[[#This Row],[Data]])</f>
        <v>Lisbona Alcochete47</v>
      </c>
      <c r="F3923">
        <v>2627.05</v>
      </c>
      <c r="G3923">
        <v>31585.89</v>
      </c>
      <c r="H3923" s="3">
        <f>INT((MONTH(_2024[[#This Row],[Semana n º Data]])-1)/3)+1</f>
        <v>4</v>
      </c>
    </row>
    <row r="3924" spans="1:8" x14ac:dyDescent="0.25">
      <c r="A3924" t="s">
        <v>340</v>
      </c>
      <c r="B3924">
        <f>+WEEKNUM(_2024[[#This Row],[Semana n º Data]],2)</f>
        <v>47</v>
      </c>
      <c r="C3924">
        <v>29</v>
      </c>
      <c r="D3924" t="s">
        <v>2</v>
      </c>
      <c r="E3924" t="str">
        <f>_xlfn.CONCAT(_2024[[#This Row],[Armazém]],_2024[[#This Row],[Data]])</f>
        <v>Almancil Outlet47</v>
      </c>
      <c r="F3924">
        <v>578.03</v>
      </c>
      <c r="G3924">
        <v>24603.759999999998</v>
      </c>
      <c r="H3924" s="3">
        <f>INT((MONTH(_2024[[#This Row],[Semana n º Data]])-1)/3)+1</f>
        <v>4</v>
      </c>
    </row>
    <row r="3925" spans="1:8" x14ac:dyDescent="0.25">
      <c r="A3925" t="s">
        <v>340</v>
      </c>
      <c r="B3925">
        <f>+WEEKNUM(_2024[[#This Row],[Semana n º Data]],2)</f>
        <v>47</v>
      </c>
      <c r="C3925">
        <v>30</v>
      </c>
      <c r="D3925" t="s">
        <v>6</v>
      </c>
      <c r="E3925" t="str">
        <f>_xlfn.CONCAT(_2024[[#This Row],[Armazém]],_2024[[#This Row],[Data]])</f>
        <v>Lisboa CC Amoreiras47</v>
      </c>
      <c r="F3925">
        <v>1138.3599999999999</v>
      </c>
      <c r="G3925">
        <v>21902.78</v>
      </c>
      <c r="H3925" s="3">
        <f>INT((MONTH(_2024[[#This Row],[Semana n º Data]])-1)/3)+1</f>
        <v>4</v>
      </c>
    </row>
    <row r="3926" spans="1:8" x14ac:dyDescent="0.25">
      <c r="A3926" t="s">
        <v>341</v>
      </c>
      <c r="B3926">
        <f>+WEEKNUM(_2024[[#This Row],[Semana n º Data]],2)</f>
        <v>47</v>
      </c>
      <c r="C3926">
        <v>20</v>
      </c>
      <c r="D3926" t="s">
        <v>4</v>
      </c>
      <c r="E3926" t="str">
        <f>_xlfn.CONCAT(_2024[[#This Row],[Armazém]],_2024[[#This Row],[Data]])</f>
        <v>Coimbra CC Dolce Vita47</v>
      </c>
      <c r="F3926">
        <v>1162.3499999999999</v>
      </c>
      <c r="G3926">
        <v>19702.07</v>
      </c>
      <c r="H3926" s="3">
        <f>INT((MONTH(_2024[[#This Row],[Semana n º Data]])-1)/3)+1</f>
        <v>4</v>
      </c>
    </row>
    <row r="3927" spans="1:8" x14ac:dyDescent="0.25">
      <c r="A3927" t="s">
        <v>341</v>
      </c>
      <c r="B3927">
        <f>+WEEKNUM(_2024[[#This Row],[Semana n º Data]],2)</f>
        <v>47</v>
      </c>
      <c r="C3927">
        <v>24</v>
      </c>
      <c r="D3927" t="s">
        <v>10</v>
      </c>
      <c r="E3927" t="str">
        <f>_xlfn.CONCAT(_2024[[#This Row],[Armazém]],_2024[[#This Row],[Data]])</f>
        <v>Madeira Funchal CC La47</v>
      </c>
      <c r="F3927">
        <v>753.65</v>
      </c>
      <c r="G3927">
        <v>23792.19</v>
      </c>
      <c r="H3927" s="3">
        <f>INT((MONTH(_2024[[#This Row],[Semana n º Data]])-1)/3)+1</f>
        <v>4</v>
      </c>
    </row>
    <row r="3928" spans="1:8" x14ac:dyDescent="0.25">
      <c r="A3928" t="s">
        <v>341</v>
      </c>
      <c r="B3928">
        <f>+WEEKNUM(_2024[[#This Row],[Semana n º Data]],2)</f>
        <v>47</v>
      </c>
      <c r="C3928">
        <v>22</v>
      </c>
      <c r="D3928" t="s">
        <v>5</v>
      </c>
      <c r="E3928" t="str">
        <f>_xlfn.CONCAT(_2024[[#This Row],[Armazém]],_2024[[#This Row],[Data]])</f>
        <v>Faro CC Forum Algarve47</v>
      </c>
      <c r="F3928">
        <v>929.68</v>
      </c>
      <c r="G3928">
        <v>10989.07</v>
      </c>
      <c r="H3928" s="3">
        <f>INT((MONTH(_2024[[#This Row],[Semana n º Data]])-1)/3)+1</f>
        <v>4</v>
      </c>
    </row>
    <row r="3929" spans="1:8" x14ac:dyDescent="0.25">
      <c r="A3929" t="s">
        <v>341</v>
      </c>
      <c r="B3929">
        <f>+WEEKNUM(_2024[[#This Row],[Semana n º Data]],2)</f>
        <v>47</v>
      </c>
      <c r="C3929">
        <v>26</v>
      </c>
      <c r="D3929" t="s">
        <v>13</v>
      </c>
      <c r="E3929" t="str">
        <f>_xlfn.CONCAT(_2024[[#This Row],[Armazém]],_2024[[#This Row],[Data]])</f>
        <v>Porto CC Norte Shopping47</v>
      </c>
      <c r="F3929">
        <v>2422.63</v>
      </c>
      <c r="G3929">
        <v>33557.14</v>
      </c>
      <c r="H3929" s="3">
        <f>INT((MONTH(_2024[[#This Row],[Semana n º Data]])-1)/3)+1</f>
        <v>4</v>
      </c>
    </row>
    <row r="3930" spans="1:8" x14ac:dyDescent="0.25">
      <c r="A3930" t="s">
        <v>341</v>
      </c>
      <c r="B3930">
        <f>+WEEKNUM(_2024[[#This Row],[Semana n º Data]],2)</f>
        <v>47</v>
      </c>
      <c r="C3930">
        <v>21</v>
      </c>
      <c r="D3930" t="s">
        <v>7</v>
      </c>
      <c r="E3930" t="str">
        <f>_xlfn.CONCAT(_2024[[#This Row],[Armazém]],_2024[[#This Row],[Data]])</f>
        <v>Lisboa CC Colombo47</v>
      </c>
      <c r="F3930">
        <v>1567.37</v>
      </c>
      <c r="G3930">
        <v>31587.18</v>
      </c>
      <c r="H3930" s="3">
        <f>INT((MONTH(_2024[[#This Row],[Semana n º Data]])-1)/3)+1</f>
        <v>4</v>
      </c>
    </row>
    <row r="3931" spans="1:8" x14ac:dyDescent="0.25">
      <c r="A3931" t="s">
        <v>341</v>
      </c>
      <c r="B3931">
        <f>+WEEKNUM(_2024[[#This Row],[Semana n º Data]],2)</f>
        <v>47</v>
      </c>
      <c r="C3931">
        <v>18</v>
      </c>
      <c r="D3931" t="s">
        <v>12</v>
      </c>
      <c r="E3931" t="str">
        <f>_xlfn.CONCAT(_2024[[#This Row],[Armazém]],_2024[[#This Row],[Data]])</f>
        <v>Porto Aeroporto47</v>
      </c>
      <c r="F3931">
        <v>2075.61</v>
      </c>
      <c r="G3931">
        <v>13059.53</v>
      </c>
      <c r="H3931" s="3">
        <f>INT((MONTH(_2024[[#This Row],[Semana n º Data]])-1)/3)+1</f>
        <v>4</v>
      </c>
    </row>
    <row r="3932" spans="1:8" x14ac:dyDescent="0.25">
      <c r="A3932" t="s">
        <v>341</v>
      </c>
      <c r="B3932">
        <f>+WEEKNUM(_2024[[#This Row],[Semana n º Data]],2)</f>
        <v>47</v>
      </c>
      <c r="C3932">
        <v>27</v>
      </c>
      <c r="D3932" t="s">
        <v>11</v>
      </c>
      <c r="E3932" t="str">
        <f>_xlfn.CONCAT(_2024[[#This Row],[Armazém]],_2024[[#This Row],[Data]])</f>
        <v>Oeiras C.C. Parque Oeiras47</v>
      </c>
      <c r="F3932">
        <v>2202.6999999999998</v>
      </c>
      <c r="G3932">
        <v>23356.34</v>
      </c>
      <c r="H3932" s="3">
        <f>INT((MONTH(_2024[[#This Row],[Semana n º Data]])-1)/3)+1</f>
        <v>4</v>
      </c>
    </row>
    <row r="3933" spans="1:8" x14ac:dyDescent="0.25">
      <c r="A3933" t="s">
        <v>341</v>
      </c>
      <c r="B3933">
        <f>+WEEKNUM(_2024[[#This Row],[Semana n º Data]],2)</f>
        <v>47</v>
      </c>
      <c r="C3933">
        <v>19</v>
      </c>
      <c r="D3933" t="s">
        <v>3</v>
      </c>
      <c r="E3933" t="str">
        <f>_xlfn.CONCAT(_2024[[#This Row],[Armazém]],_2024[[#This Row],[Data]])</f>
        <v>Braga47</v>
      </c>
      <c r="F3933">
        <v>314.06</v>
      </c>
      <c r="G3933">
        <v>14007.97</v>
      </c>
      <c r="H3933" s="3">
        <f>INT((MONTH(_2024[[#This Row],[Semana n º Data]])-1)/3)+1</f>
        <v>4</v>
      </c>
    </row>
    <row r="3934" spans="1:8" x14ac:dyDescent="0.25">
      <c r="A3934" t="s">
        <v>341</v>
      </c>
      <c r="B3934">
        <f>+WEEKNUM(_2024[[#This Row],[Semana n º Data]],2)</f>
        <v>47</v>
      </c>
      <c r="C3934">
        <v>28</v>
      </c>
      <c r="D3934" t="s">
        <v>9</v>
      </c>
      <c r="E3934" t="str">
        <f>_xlfn.CONCAT(_2024[[#This Row],[Armazém]],_2024[[#This Row],[Data]])</f>
        <v>Lisbona Praca Dom Pedro47</v>
      </c>
      <c r="F3934">
        <v>2690.5</v>
      </c>
      <c r="G3934">
        <v>28000</v>
      </c>
      <c r="H3934" s="3">
        <f>INT((MONTH(_2024[[#This Row],[Semana n º Data]])-1)/3)+1</f>
        <v>4</v>
      </c>
    </row>
    <row r="3935" spans="1:8" x14ac:dyDescent="0.25">
      <c r="A3935" t="s">
        <v>341</v>
      </c>
      <c r="B3935">
        <f>+WEEKNUM(_2024[[#This Row],[Semana n º Data]],2)</f>
        <v>47</v>
      </c>
      <c r="C3935">
        <v>23</v>
      </c>
      <c r="D3935" t="s">
        <v>14</v>
      </c>
      <c r="E3935" t="str">
        <f>_xlfn.CONCAT(_2024[[#This Row],[Armazém]],_2024[[#This Row],[Data]])</f>
        <v>Lisbona Alcochete47</v>
      </c>
      <c r="F3935">
        <v>2242.31</v>
      </c>
      <c r="G3935">
        <v>31585.89</v>
      </c>
      <c r="H3935" s="3">
        <f>INT((MONTH(_2024[[#This Row],[Semana n º Data]])-1)/3)+1</f>
        <v>4</v>
      </c>
    </row>
    <row r="3936" spans="1:8" x14ac:dyDescent="0.25">
      <c r="A3936" t="s">
        <v>341</v>
      </c>
      <c r="B3936">
        <f>+WEEKNUM(_2024[[#This Row],[Semana n º Data]],2)</f>
        <v>47</v>
      </c>
      <c r="C3936">
        <v>29</v>
      </c>
      <c r="D3936" t="s">
        <v>2</v>
      </c>
      <c r="E3936" t="str">
        <f>_xlfn.CONCAT(_2024[[#This Row],[Armazém]],_2024[[#This Row],[Data]])</f>
        <v>Almancil Outlet47</v>
      </c>
      <c r="F3936">
        <v>427.5</v>
      </c>
      <c r="G3936">
        <v>24603.759999999998</v>
      </c>
      <c r="H3936" s="3">
        <f>INT((MONTH(_2024[[#This Row],[Semana n º Data]])-1)/3)+1</f>
        <v>4</v>
      </c>
    </row>
    <row r="3937" spans="1:8" x14ac:dyDescent="0.25">
      <c r="A3937" t="s">
        <v>341</v>
      </c>
      <c r="B3937">
        <f>+WEEKNUM(_2024[[#This Row],[Semana n º Data]],2)</f>
        <v>47</v>
      </c>
      <c r="C3937">
        <v>30</v>
      </c>
      <c r="D3937" t="s">
        <v>6</v>
      </c>
      <c r="E3937" t="str">
        <f>_xlfn.CONCAT(_2024[[#This Row],[Armazém]],_2024[[#This Row],[Data]])</f>
        <v>Lisboa CC Amoreiras47</v>
      </c>
      <c r="F3937">
        <v>1431.91</v>
      </c>
      <c r="G3937">
        <v>21902.78</v>
      </c>
      <c r="H3937" s="3">
        <f>INT((MONTH(_2024[[#This Row],[Semana n º Data]])-1)/3)+1</f>
        <v>4</v>
      </c>
    </row>
    <row r="3938" spans="1:8" x14ac:dyDescent="0.25">
      <c r="A3938" t="s">
        <v>342</v>
      </c>
      <c r="B3938">
        <f>+WEEKNUM(_2024[[#This Row],[Semana n º Data]],2)</f>
        <v>47</v>
      </c>
      <c r="C3938">
        <v>20</v>
      </c>
      <c r="D3938" t="s">
        <v>4</v>
      </c>
      <c r="E3938" t="str">
        <f>_xlfn.CONCAT(_2024[[#This Row],[Armazém]],_2024[[#This Row],[Data]])</f>
        <v>Coimbra CC Dolce Vita47</v>
      </c>
      <c r="F3938">
        <v>3322.54</v>
      </c>
      <c r="G3938">
        <v>19702.07</v>
      </c>
      <c r="H3938" s="3">
        <f>INT((MONTH(_2024[[#This Row],[Semana n º Data]])-1)/3)+1</f>
        <v>4</v>
      </c>
    </row>
    <row r="3939" spans="1:8" x14ac:dyDescent="0.25">
      <c r="A3939" t="s">
        <v>342</v>
      </c>
      <c r="B3939">
        <f>+WEEKNUM(_2024[[#This Row],[Semana n º Data]],2)</f>
        <v>47</v>
      </c>
      <c r="C3939">
        <v>24</v>
      </c>
      <c r="D3939" t="s">
        <v>10</v>
      </c>
      <c r="E3939" t="str">
        <f>_xlfn.CONCAT(_2024[[#This Row],[Armazém]],_2024[[#This Row],[Data]])</f>
        <v>Madeira Funchal CC La47</v>
      </c>
      <c r="F3939">
        <v>2288.2600000000002</v>
      </c>
      <c r="G3939">
        <v>23792.19</v>
      </c>
      <c r="H3939" s="3">
        <f>INT((MONTH(_2024[[#This Row],[Semana n º Data]])-1)/3)+1</f>
        <v>4</v>
      </c>
    </row>
    <row r="3940" spans="1:8" x14ac:dyDescent="0.25">
      <c r="A3940" t="s">
        <v>342</v>
      </c>
      <c r="B3940">
        <f>+WEEKNUM(_2024[[#This Row],[Semana n º Data]],2)</f>
        <v>47</v>
      </c>
      <c r="C3940">
        <v>22</v>
      </c>
      <c r="D3940" t="s">
        <v>5</v>
      </c>
      <c r="E3940" t="str">
        <f>_xlfn.CONCAT(_2024[[#This Row],[Armazém]],_2024[[#This Row],[Data]])</f>
        <v>Faro CC Forum Algarve47</v>
      </c>
      <c r="F3940">
        <v>958.1</v>
      </c>
      <c r="G3940">
        <v>10989.07</v>
      </c>
      <c r="H3940" s="3">
        <f>INT((MONTH(_2024[[#This Row],[Semana n º Data]])-1)/3)+1</f>
        <v>4</v>
      </c>
    </row>
    <row r="3941" spans="1:8" x14ac:dyDescent="0.25">
      <c r="A3941" t="s">
        <v>342</v>
      </c>
      <c r="B3941">
        <f>+WEEKNUM(_2024[[#This Row],[Semana n º Data]],2)</f>
        <v>47</v>
      </c>
      <c r="C3941">
        <v>26</v>
      </c>
      <c r="D3941" t="s">
        <v>13</v>
      </c>
      <c r="E3941" t="str">
        <f>_xlfn.CONCAT(_2024[[#This Row],[Armazém]],_2024[[#This Row],[Data]])</f>
        <v>Porto CC Norte Shopping47</v>
      </c>
      <c r="F3941">
        <v>3225.28</v>
      </c>
      <c r="G3941">
        <v>33557.14</v>
      </c>
      <c r="H3941" s="3">
        <f>INT((MONTH(_2024[[#This Row],[Semana n º Data]])-1)/3)+1</f>
        <v>4</v>
      </c>
    </row>
    <row r="3942" spans="1:8" x14ac:dyDescent="0.25">
      <c r="A3942" t="s">
        <v>342</v>
      </c>
      <c r="B3942">
        <f>+WEEKNUM(_2024[[#This Row],[Semana n º Data]],2)</f>
        <v>47</v>
      </c>
      <c r="C3942">
        <v>21</v>
      </c>
      <c r="D3942" t="s">
        <v>7</v>
      </c>
      <c r="E3942" t="str">
        <f>_xlfn.CONCAT(_2024[[#This Row],[Armazém]],_2024[[#This Row],[Data]])</f>
        <v>Lisboa CC Colombo47</v>
      </c>
      <c r="F3942">
        <v>3870.76</v>
      </c>
      <c r="G3942">
        <v>31587.18</v>
      </c>
      <c r="H3942" s="3">
        <f>INT((MONTH(_2024[[#This Row],[Semana n º Data]])-1)/3)+1</f>
        <v>4</v>
      </c>
    </row>
    <row r="3943" spans="1:8" x14ac:dyDescent="0.25">
      <c r="A3943" t="s">
        <v>342</v>
      </c>
      <c r="B3943">
        <f>+WEEKNUM(_2024[[#This Row],[Semana n º Data]],2)</f>
        <v>47</v>
      </c>
      <c r="C3943">
        <v>18</v>
      </c>
      <c r="D3943" t="s">
        <v>12</v>
      </c>
      <c r="E3943" t="str">
        <f>_xlfn.CONCAT(_2024[[#This Row],[Armazém]],_2024[[#This Row],[Data]])</f>
        <v>Porto Aeroporto47</v>
      </c>
      <c r="F3943">
        <v>1361.14</v>
      </c>
      <c r="G3943">
        <v>13059.53</v>
      </c>
      <c r="H3943" s="3">
        <f>INT((MONTH(_2024[[#This Row],[Semana n º Data]])-1)/3)+1</f>
        <v>4</v>
      </c>
    </row>
    <row r="3944" spans="1:8" x14ac:dyDescent="0.25">
      <c r="A3944" t="s">
        <v>342</v>
      </c>
      <c r="B3944">
        <f>+WEEKNUM(_2024[[#This Row],[Semana n º Data]],2)</f>
        <v>47</v>
      </c>
      <c r="C3944">
        <v>27</v>
      </c>
      <c r="D3944" t="s">
        <v>11</v>
      </c>
      <c r="E3944" t="str">
        <f>_xlfn.CONCAT(_2024[[#This Row],[Armazém]],_2024[[#This Row],[Data]])</f>
        <v>Oeiras C.C. Parque Oeiras47</v>
      </c>
      <c r="F3944">
        <v>3152.82</v>
      </c>
      <c r="G3944">
        <v>23356.34</v>
      </c>
      <c r="H3944" s="3">
        <f>INT((MONTH(_2024[[#This Row],[Semana n º Data]])-1)/3)+1</f>
        <v>4</v>
      </c>
    </row>
    <row r="3945" spans="1:8" x14ac:dyDescent="0.25">
      <c r="A3945" t="s">
        <v>342</v>
      </c>
      <c r="B3945">
        <f>+WEEKNUM(_2024[[#This Row],[Semana n º Data]],2)</f>
        <v>47</v>
      </c>
      <c r="C3945">
        <v>19</v>
      </c>
      <c r="D3945" t="s">
        <v>3</v>
      </c>
      <c r="E3945" t="str">
        <f>_xlfn.CONCAT(_2024[[#This Row],[Armazém]],_2024[[#This Row],[Data]])</f>
        <v>Braga47</v>
      </c>
      <c r="F3945">
        <v>2366.0300000000002</v>
      </c>
      <c r="G3945">
        <v>14007.97</v>
      </c>
      <c r="H3945" s="3">
        <f>INT((MONTH(_2024[[#This Row],[Semana n º Data]])-1)/3)+1</f>
        <v>4</v>
      </c>
    </row>
    <row r="3946" spans="1:8" x14ac:dyDescent="0.25">
      <c r="A3946" t="s">
        <v>342</v>
      </c>
      <c r="B3946">
        <f>+WEEKNUM(_2024[[#This Row],[Semana n º Data]],2)</f>
        <v>47</v>
      </c>
      <c r="C3946">
        <v>28</v>
      </c>
      <c r="D3946" t="s">
        <v>9</v>
      </c>
      <c r="E3946" t="str">
        <f>_xlfn.CONCAT(_2024[[#This Row],[Armazém]],_2024[[#This Row],[Data]])</f>
        <v>Lisbona Praca Dom Pedro47</v>
      </c>
      <c r="F3946">
        <v>5285.74</v>
      </c>
      <c r="G3946">
        <v>28000</v>
      </c>
      <c r="H3946" s="3">
        <f>INT((MONTH(_2024[[#This Row],[Semana n º Data]])-1)/3)+1</f>
        <v>4</v>
      </c>
    </row>
    <row r="3947" spans="1:8" x14ac:dyDescent="0.25">
      <c r="A3947" t="s">
        <v>342</v>
      </c>
      <c r="B3947">
        <f>+WEEKNUM(_2024[[#This Row],[Semana n º Data]],2)</f>
        <v>47</v>
      </c>
      <c r="C3947">
        <v>23</v>
      </c>
      <c r="D3947" t="s">
        <v>14</v>
      </c>
      <c r="E3947" t="str">
        <f>_xlfn.CONCAT(_2024[[#This Row],[Armazém]],_2024[[#This Row],[Data]])</f>
        <v>Lisbona Alcochete47</v>
      </c>
      <c r="F3947">
        <v>2120.6</v>
      </c>
      <c r="G3947">
        <v>31585.89</v>
      </c>
      <c r="H3947" s="3">
        <f>INT((MONTH(_2024[[#This Row],[Semana n º Data]])-1)/3)+1</f>
        <v>4</v>
      </c>
    </row>
    <row r="3948" spans="1:8" x14ac:dyDescent="0.25">
      <c r="A3948" t="s">
        <v>342</v>
      </c>
      <c r="B3948">
        <f>+WEEKNUM(_2024[[#This Row],[Semana n º Data]],2)</f>
        <v>47</v>
      </c>
      <c r="C3948">
        <v>29</v>
      </c>
      <c r="D3948" t="s">
        <v>2</v>
      </c>
      <c r="E3948" t="str">
        <f>_xlfn.CONCAT(_2024[[#This Row],[Armazém]],_2024[[#This Row],[Data]])</f>
        <v>Almancil Outlet47</v>
      </c>
      <c r="F3948">
        <v>1249.1199999999999</v>
      </c>
      <c r="G3948">
        <v>24603.759999999998</v>
      </c>
      <c r="H3948" s="3">
        <f>INT((MONTH(_2024[[#This Row],[Semana n º Data]])-1)/3)+1</f>
        <v>4</v>
      </c>
    </row>
    <row r="3949" spans="1:8" x14ac:dyDescent="0.25">
      <c r="A3949" t="s">
        <v>342</v>
      </c>
      <c r="B3949">
        <f>+WEEKNUM(_2024[[#This Row],[Semana n º Data]],2)</f>
        <v>47</v>
      </c>
      <c r="C3949">
        <v>30</v>
      </c>
      <c r="D3949" t="s">
        <v>6</v>
      </c>
      <c r="E3949" t="str">
        <f>_xlfn.CONCAT(_2024[[#This Row],[Armazém]],_2024[[#This Row],[Data]])</f>
        <v>Lisboa CC Amoreiras47</v>
      </c>
      <c r="F3949">
        <v>1214.8699999999999</v>
      </c>
      <c r="G3949">
        <v>21902.78</v>
      </c>
      <c r="H3949" s="3">
        <f>INT((MONTH(_2024[[#This Row],[Semana n º Data]])-1)/3)+1</f>
        <v>4</v>
      </c>
    </row>
    <row r="3950" spans="1:8" x14ac:dyDescent="0.25">
      <c r="A3950" t="s">
        <v>343</v>
      </c>
      <c r="B3950">
        <f>+WEEKNUM(_2024[[#This Row],[Semana n º Data]],2)</f>
        <v>47</v>
      </c>
      <c r="C3950">
        <v>20</v>
      </c>
      <c r="D3950" t="s">
        <v>4</v>
      </c>
      <c r="E3950" t="str">
        <f>_xlfn.CONCAT(_2024[[#This Row],[Armazém]],_2024[[#This Row],[Data]])</f>
        <v>Coimbra CC Dolce Vita47</v>
      </c>
      <c r="F3950">
        <v>2961.23</v>
      </c>
      <c r="G3950">
        <v>19702.07</v>
      </c>
      <c r="H3950" s="3">
        <f>INT((MONTH(_2024[[#This Row],[Semana n º Data]])-1)/3)+1</f>
        <v>4</v>
      </c>
    </row>
    <row r="3951" spans="1:8" x14ac:dyDescent="0.25">
      <c r="A3951" t="s">
        <v>343</v>
      </c>
      <c r="B3951">
        <f>+WEEKNUM(_2024[[#This Row],[Semana n º Data]],2)</f>
        <v>47</v>
      </c>
      <c r="C3951">
        <v>24</v>
      </c>
      <c r="D3951" t="s">
        <v>10</v>
      </c>
      <c r="E3951" t="str">
        <f>_xlfn.CONCAT(_2024[[#This Row],[Armazém]],_2024[[#This Row],[Data]])</f>
        <v>Madeira Funchal CC La47</v>
      </c>
      <c r="F3951">
        <v>3012.4</v>
      </c>
      <c r="G3951">
        <v>23792.19</v>
      </c>
      <c r="H3951" s="3">
        <f>INT((MONTH(_2024[[#This Row],[Semana n º Data]])-1)/3)+1</f>
        <v>4</v>
      </c>
    </row>
    <row r="3952" spans="1:8" x14ac:dyDescent="0.25">
      <c r="A3952" t="s">
        <v>343</v>
      </c>
      <c r="B3952">
        <f>+WEEKNUM(_2024[[#This Row],[Semana n º Data]],2)</f>
        <v>47</v>
      </c>
      <c r="C3952">
        <v>22</v>
      </c>
      <c r="D3952" t="s">
        <v>5</v>
      </c>
      <c r="E3952" t="str">
        <f>_xlfn.CONCAT(_2024[[#This Row],[Armazém]],_2024[[#This Row],[Data]])</f>
        <v>Faro CC Forum Algarve47</v>
      </c>
      <c r="F3952">
        <v>1537.08</v>
      </c>
      <c r="G3952">
        <v>10989.07</v>
      </c>
      <c r="H3952" s="3">
        <f>INT((MONTH(_2024[[#This Row],[Semana n º Data]])-1)/3)+1</f>
        <v>4</v>
      </c>
    </row>
    <row r="3953" spans="1:8" x14ac:dyDescent="0.25">
      <c r="A3953" t="s">
        <v>343</v>
      </c>
      <c r="B3953">
        <f>+WEEKNUM(_2024[[#This Row],[Semana n º Data]],2)</f>
        <v>47</v>
      </c>
      <c r="C3953">
        <v>26</v>
      </c>
      <c r="D3953" t="s">
        <v>13</v>
      </c>
      <c r="E3953" t="str">
        <f>_xlfn.CONCAT(_2024[[#This Row],[Armazém]],_2024[[#This Row],[Data]])</f>
        <v>Porto CC Norte Shopping47</v>
      </c>
      <c r="F3953">
        <v>5684.56</v>
      </c>
      <c r="G3953">
        <v>33557.14</v>
      </c>
      <c r="H3953" s="3">
        <f>INT((MONTH(_2024[[#This Row],[Semana n º Data]])-1)/3)+1</f>
        <v>4</v>
      </c>
    </row>
    <row r="3954" spans="1:8" x14ac:dyDescent="0.25">
      <c r="A3954" t="s">
        <v>343</v>
      </c>
      <c r="B3954">
        <f>+WEEKNUM(_2024[[#This Row],[Semana n º Data]],2)</f>
        <v>47</v>
      </c>
      <c r="C3954">
        <v>21</v>
      </c>
      <c r="D3954" t="s">
        <v>7</v>
      </c>
      <c r="E3954" t="str">
        <f>_xlfn.CONCAT(_2024[[#This Row],[Armazém]],_2024[[#This Row],[Data]])</f>
        <v>Lisboa CC Colombo47</v>
      </c>
      <c r="F3954">
        <v>6082.79</v>
      </c>
      <c r="G3954">
        <v>31587.18</v>
      </c>
      <c r="H3954" s="3">
        <f>INT((MONTH(_2024[[#This Row],[Semana n º Data]])-1)/3)+1</f>
        <v>4</v>
      </c>
    </row>
    <row r="3955" spans="1:8" x14ac:dyDescent="0.25">
      <c r="A3955" t="s">
        <v>343</v>
      </c>
      <c r="B3955">
        <f>+WEEKNUM(_2024[[#This Row],[Semana n º Data]],2)</f>
        <v>47</v>
      </c>
      <c r="C3955">
        <v>18</v>
      </c>
      <c r="D3955" t="s">
        <v>12</v>
      </c>
      <c r="E3955" t="str">
        <f>_xlfn.CONCAT(_2024[[#This Row],[Armazém]],_2024[[#This Row],[Data]])</f>
        <v>Porto Aeroporto47</v>
      </c>
      <c r="F3955">
        <v>1476.81</v>
      </c>
      <c r="G3955">
        <v>13059.53</v>
      </c>
      <c r="H3955" s="3">
        <f>INT((MONTH(_2024[[#This Row],[Semana n º Data]])-1)/3)+1</f>
        <v>4</v>
      </c>
    </row>
    <row r="3956" spans="1:8" x14ac:dyDescent="0.25">
      <c r="A3956" t="s">
        <v>343</v>
      </c>
      <c r="B3956">
        <f>+WEEKNUM(_2024[[#This Row],[Semana n º Data]],2)</f>
        <v>47</v>
      </c>
      <c r="C3956">
        <v>27</v>
      </c>
      <c r="D3956" t="s">
        <v>11</v>
      </c>
      <c r="E3956" t="str">
        <f>_xlfn.CONCAT(_2024[[#This Row],[Armazém]],_2024[[#This Row],[Data]])</f>
        <v>Oeiras C.C. Parque Oeiras47</v>
      </c>
      <c r="F3956">
        <v>3148.85</v>
      </c>
      <c r="G3956">
        <v>23356.34</v>
      </c>
      <c r="H3956" s="3">
        <f>INT((MONTH(_2024[[#This Row],[Semana n º Data]])-1)/3)+1</f>
        <v>4</v>
      </c>
    </row>
    <row r="3957" spans="1:8" x14ac:dyDescent="0.25">
      <c r="A3957" t="s">
        <v>343</v>
      </c>
      <c r="B3957">
        <f>+WEEKNUM(_2024[[#This Row],[Semana n º Data]],2)</f>
        <v>47</v>
      </c>
      <c r="C3957">
        <v>19</v>
      </c>
      <c r="D3957" t="s">
        <v>3</v>
      </c>
      <c r="E3957" t="str">
        <f>_xlfn.CONCAT(_2024[[#This Row],[Armazém]],_2024[[#This Row],[Data]])</f>
        <v>Braga47</v>
      </c>
      <c r="F3957">
        <v>2779.76</v>
      </c>
      <c r="G3957">
        <v>14007.97</v>
      </c>
      <c r="H3957" s="3">
        <f>INT((MONTH(_2024[[#This Row],[Semana n º Data]])-1)/3)+1</f>
        <v>4</v>
      </c>
    </row>
    <row r="3958" spans="1:8" x14ac:dyDescent="0.25">
      <c r="A3958" t="s">
        <v>343</v>
      </c>
      <c r="B3958">
        <f>+WEEKNUM(_2024[[#This Row],[Semana n º Data]],2)</f>
        <v>47</v>
      </c>
      <c r="C3958">
        <v>28</v>
      </c>
      <c r="D3958" t="s">
        <v>9</v>
      </c>
      <c r="E3958" t="str">
        <f>_xlfn.CONCAT(_2024[[#This Row],[Armazém]],_2024[[#This Row],[Data]])</f>
        <v>Lisbona Praca Dom Pedro47</v>
      </c>
      <c r="F3958">
        <v>3449.11</v>
      </c>
      <c r="G3958">
        <v>28000</v>
      </c>
      <c r="H3958" s="3">
        <f>INT((MONTH(_2024[[#This Row],[Semana n º Data]])-1)/3)+1</f>
        <v>4</v>
      </c>
    </row>
    <row r="3959" spans="1:8" x14ac:dyDescent="0.25">
      <c r="A3959" t="s">
        <v>343</v>
      </c>
      <c r="B3959">
        <f>+WEEKNUM(_2024[[#This Row],[Semana n º Data]],2)</f>
        <v>47</v>
      </c>
      <c r="C3959">
        <v>23</v>
      </c>
      <c r="D3959" t="s">
        <v>14</v>
      </c>
      <c r="E3959" t="str">
        <f>_xlfn.CONCAT(_2024[[#This Row],[Armazém]],_2024[[#This Row],[Data]])</f>
        <v>Lisbona Alcochete47</v>
      </c>
      <c r="F3959">
        <v>6693.1</v>
      </c>
      <c r="G3959">
        <v>31585.89</v>
      </c>
      <c r="H3959" s="3">
        <f>INT((MONTH(_2024[[#This Row],[Semana n º Data]])-1)/3)+1</f>
        <v>4</v>
      </c>
    </row>
    <row r="3960" spans="1:8" x14ac:dyDescent="0.25">
      <c r="A3960" t="s">
        <v>343</v>
      </c>
      <c r="B3960">
        <f>+WEEKNUM(_2024[[#This Row],[Semana n º Data]],2)</f>
        <v>47</v>
      </c>
      <c r="C3960">
        <v>29</v>
      </c>
      <c r="D3960" t="s">
        <v>2</v>
      </c>
      <c r="E3960" t="str">
        <f>_xlfn.CONCAT(_2024[[#This Row],[Armazém]],_2024[[#This Row],[Data]])</f>
        <v>Almancil Outlet47</v>
      </c>
      <c r="F3960">
        <v>2692.27</v>
      </c>
      <c r="G3960">
        <v>24603.759999999998</v>
      </c>
      <c r="H3960" s="3">
        <f>INT((MONTH(_2024[[#This Row],[Semana n º Data]])-1)/3)+1</f>
        <v>4</v>
      </c>
    </row>
    <row r="3961" spans="1:8" x14ac:dyDescent="0.25">
      <c r="A3961" t="s">
        <v>343</v>
      </c>
      <c r="B3961">
        <f>+WEEKNUM(_2024[[#This Row],[Semana n º Data]],2)</f>
        <v>47</v>
      </c>
      <c r="C3961">
        <v>30</v>
      </c>
      <c r="D3961" t="s">
        <v>6</v>
      </c>
      <c r="E3961" t="str">
        <f>_xlfn.CONCAT(_2024[[#This Row],[Armazém]],_2024[[#This Row],[Data]])</f>
        <v>Lisboa CC Amoreiras47</v>
      </c>
      <c r="F3961">
        <v>3826.88</v>
      </c>
      <c r="G3961">
        <v>21902.78</v>
      </c>
      <c r="H3961" s="3">
        <f>INT((MONTH(_2024[[#This Row],[Semana n º Data]])-1)/3)+1</f>
        <v>4</v>
      </c>
    </row>
    <row r="3962" spans="1:8" x14ac:dyDescent="0.25">
      <c r="A3962" t="s">
        <v>344</v>
      </c>
      <c r="B3962">
        <f>+WEEKNUM(_2024[[#This Row],[Semana n º Data]],2)</f>
        <v>47</v>
      </c>
      <c r="C3962">
        <v>20</v>
      </c>
      <c r="D3962" t="s">
        <v>4</v>
      </c>
      <c r="E3962" t="str">
        <f>_xlfn.CONCAT(_2024[[#This Row],[Armazém]],_2024[[#This Row],[Data]])</f>
        <v>Coimbra CC Dolce Vita47</v>
      </c>
      <c r="F3962">
        <v>3617.97</v>
      </c>
      <c r="G3962">
        <v>19702.07</v>
      </c>
      <c r="H3962" s="3">
        <f>INT((MONTH(_2024[[#This Row],[Semana n º Data]])-1)/3)+1</f>
        <v>4</v>
      </c>
    </row>
    <row r="3963" spans="1:8" x14ac:dyDescent="0.25">
      <c r="A3963" t="s">
        <v>344</v>
      </c>
      <c r="B3963">
        <f>+WEEKNUM(_2024[[#This Row],[Semana n º Data]],2)</f>
        <v>47</v>
      </c>
      <c r="C3963">
        <v>24</v>
      </c>
      <c r="D3963" t="s">
        <v>10</v>
      </c>
      <c r="E3963" t="str">
        <f>_xlfn.CONCAT(_2024[[#This Row],[Armazém]],_2024[[#This Row],[Data]])</f>
        <v>Madeira Funchal CC La47</v>
      </c>
      <c r="F3963">
        <v>2088.4899999999998</v>
      </c>
      <c r="G3963">
        <v>23792.19</v>
      </c>
      <c r="H3963" s="3">
        <f>INT((MONTH(_2024[[#This Row],[Semana n º Data]])-1)/3)+1</f>
        <v>4</v>
      </c>
    </row>
    <row r="3964" spans="1:8" x14ac:dyDescent="0.25">
      <c r="A3964" t="s">
        <v>344</v>
      </c>
      <c r="B3964">
        <f>+WEEKNUM(_2024[[#This Row],[Semana n º Data]],2)</f>
        <v>47</v>
      </c>
      <c r="C3964">
        <v>22</v>
      </c>
      <c r="D3964" t="s">
        <v>5</v>
      </c>
      <c r="E3964" t="str">
        <f>_xlfn.CONCAT(_2024[[#This Row],[Armazém]],_2024[[#This Row],[Data]])</f>
        <v>Faro CC Forum Algarve47</v>
      </c>
      <c r="F3964">
        <v>1145.04</v>
      </c>
      <c r="G3964">
        <v>10989.07</v>
      </c>
      <c r="H3964" s="3">
        <f>INT((MONTH(_2024[[#This Row],[Semana n º Data]])-1)/3)+1</f>
        <v>4</v>
      </c>
    </row>
    <row r="3965" spans="1:8" x14ac:dyDescent="0.25">
      <c r="A3965" t="s">
        <v>344</v>
      </c>
      <c r="B3965">
        <f>+WEEKNUM(_2024[[#This Row],[Semana n º Data]],2)</f>
        <v>47</v>
      </c>
      <c r="C3965">
        <v>26</v>
      </c>
      <c r="D3965" t="s">
        <v>13</v>
      </c>
      <c r="E3965" t="str">
        <f>_xlfn.CONCAT(_2024[[#This Row],[Armazém]],_2024[[#This Row],[Data]])</f>
        <v>Porto CC Norte Shopping47</v>
      </c>
      <c r="F3965">
        <v>4053.36</v>
      </c>
      <c r="G3965">
        <v>33557.14</v>
      </c>
      <c r="H3965" s="3">
        <f>INT((MONTH(_2024[[#This Row],[Semana n º Data]])-1)/3)+1</f>
        <v>4</v>
      </c>
    </row>
    <row r="3966" spans="1:8" x14ac:dyDescent="0.25">
      <c r="A3966" t="s">
        <v>344</v>
      </c>
      <c r="B3966">
        <f>+WEEKNUM(_2024[[#This Row],[Semana n º Data]],2)</f>
        <v>47</v>
      </c>
      <c r="C3966">
        <v>21</v>
      </c>
      <c r="D3966" t="s">
        <v>7</v>
      </c>
      <c r="E3966" t="str">
        <f>_xlfn.CONCAT(_2024[[#This Row],[Armazém]],_2024[[#This Row],[Data]])</f>
        <v>Lisboa CC Colombo47</v>
      </c>
      <c r="F3966">
        <v>5947.25</v>
      </c>
      <c r="G3966">
        <v>31587.18</v>
      </c>
      <c r="H3966" s="3">
        <f>INT((MONTH(_2024[[#This Row],[Semana n º Data]])-1)/3)+1</f>
        <v>4</v>
      </c>
    </row>
    <row r="3967" spans="1:8" x14ac:dyDescent="0.25">
      <c r="A3967" t="s">
        <v>344</v>
      </c>
      <c r="B3967">
        <f>+WEEKNUM(_2024[[#This Row],[Semana n º Data]],2)</f>
        <v>47</v>
      </c>
      <c r="C3967">
        <v>18</v>
      </c>
      <c r="D3967" t="s">
        <v>12</v>
      </c>
      <c r="E3967" t="str">
        <f>_xlfn.CONCAT(_2024[[#This Row],[Armazém]],_2024[[#This Row],[Data]])</f>
        <v>Porto Aeroporto47</v>
      </c>
      <c r="F3967">
        <v>1259.04</v>
      </c>
      <c r="G3967">
        <v>13059.53</v>
      </c>
      <c r="H3967" s="3">
        <f>INT((MONTH(_2024[[#This Row],[Semana n º Data]])-1)/3)+1</f>
        <v>4</v>
      </c>
    </row>
    <row r="3968" spans="1:8" x14ac:dyDescent="0.25">
      <c r="A3968" t="s">
        <v>344</v>
      </c>
      <c r="B3968">
        <f>+WEEKNUM(_2024[[#This Row],[Semana n º Data]],2)</f>
        <v>47</v>
      </c>
      <c r="C3968">
        <v>27</v>
      </c>
      <c r="D3968" t="s">
        <v>11</v>
      </c>
      <c r="E3968" t="str">
        <f>_xlfn.CONCAT(_2024[[#This Row],[Armazém]],_2024[[#This Row],[Data]])</f>
        <v>Oeiras C.C. Parque Oeiras47</v>
      </c>
      <c r="F3968">
        <v>4091.51</v>
      </c>
      <c r="G3968">
        <v>23356.34</v>
      </c>
      <c r="H3968" s="3">
        <f>INT((MONTH(_2024[[#This Row],[Semana n º Data]])-1)/3)+1</f>
        <v>4</v>
      </c>
    </row>
    <row r="3969" spans="1:8" x14ac:dyDescent="0.25">
      <c r="A3969" t="s">
        <v>344</v>
      </c>
      <c r="B3969">
        <f>+WEEKNUM(_2024[[#This Row],[Semana n º Data]],2)</f>
        <v>47</v>
      </c>
      <c r="C3969">
        <v>28</v>
      </c>
      <c r="D3969" t="s">
        <v>9</v>
      </c>
      <c r="E3969" t="str">
        <f>_xlfn.CONCAT(_2024[[#This Row],[Armazém]],_2024[[#This Row],[Data]])</f>
        <v>Lisbona Praca Dom Pedro47</v>
      </c>
      <c r="F3969">
        <v>2552.2800000000002</v>
      </c>
      <c r="G3969">
        <v>28000</v>
      </c>
      <c r="H3969" s="3">
        <f>INT((MONTH(_2024[[#This Row],[Semana n º Data]])-1)/3)+1</f>
        <v>4</v>
      </c>
    </row>
    <row r="3970" spans="1:8" x14ac:dyDescent="0.25">
      <c r="A3970" t="s">
        <v>344</v>
      </c>
      <c r="B3970">
        <f>+WEEKNUM(_2024[[#This Row],[Semana n º Data]],2)</f>
        <v>47</v>
      </c>
      <c r="C3970">
        <v>23</v>
      </c>
      <c r="D3970" t="s">
        <v>14</v>
      </c>
      <c r="E3970" t="str">
        <f>_xlfn.CONCAT(_2024[[#This Row],[Armazém]],_2024[[#This Row],[Data]])</f>
        <v>Lisbona Alcochete47</v>
      </c>
      <c r="F3970">
        <v>3593.77</v>
      </c>
      <c r="G3970">
        <v>31585.89</v>
      </c>
      <c r="H3970" s="3">
        <f>INT((MONTH(_2024[[#This Row],[Semana n º Data]])-1)/3)+1</f>
        <v>4</v>
      </c>
    </row>
    <row r="3971" spans="1:8" x14ac:dyDescent="0.25">
      <c r="A3971" t="s">
        <v>344</v>
      </c>
      <c r="B3971">
        <f>+WEEKNUM(_2024[[#This Row],[Semana n º Data]],2)</f>
        <v>47</v>
      </c>
      <c r="C3971">
        <v>29</v>
      </c>
      <c r="D3971" t="s">
        <v>2</v>
      </c>
      <c r="E3971" t="str">
        <f>_xlfn.CONCAT(_2024[[#This Row],[Armazém]],_2024[[#This Row],[Data]])</f>
        <v>Almancil Outlet47</v>
      </c>
      <c r="F3971">
        <v>1801.22</v>
      </c>
      <c r="G3971">
        <v>24603.759999999998</v>
      </c>
      <c r="H3971" s="3">
        <f>INT((MONTH(_2024[[#This Row],[Semana n º Data]])-1)/3)+1</f>
        <v>4</v>
      </c>
    </row>
    <row r="3972" spans="1:8" x14ac:dyDescent="0.25">
      <c r="A3972" t="s">
        <v>344</v>
      </c>
      <c r="B3972">
        <f>+WEEKNUM(_2024[[#This Row],[Semana n º Data]],2)</f>
        <v>47</v>
      </c>
      <c r="C3972">
        <v>30</v>
      </c>
      <c r="D3972" t="s">
        <v>6</v>
      </c>
      <c r="E3972" t="str">
        <f>_xlfn.CONCAT(_2024[[#This Row],[Armazém]],_2024[[#This Row],[Data]])</f>
        <v>Lisboa CC Amoreiras47</v>
      </c>
      <c r="F3972">
        <v>3445.81</v>
      </c>
      <c r="G3972">
        <v>21902.78</v>
      </c>
      <c r="H3972" s="3">
        <f>INT((MONTH(_2024[[#This Row],[Semana n º Data]])-1)/3)+1</f>
        <v>4</v>
      </c>
    </row>
    <row r="3973" spans="1:8" x14ac:dyDescent="0.25">
      <c r="A3973" t="s">
        <v>345</v>
      </c>
      <c r="B3973">
        <f>+WEEKNUM(_2024[[#This Row],[Semana n º Data]],2)</f>
        <v>48</v>
      </c>
      <c r="C3973">
        <v>20</v>
      </c>
      <c r="D3973" t="s">
        <v>4</v>
      </c>
      <c r="E3973" t="str">
        <f>_xlfn.CONCAT(_2024[[#This Row],[Armazém]],_2024[[#This Row],[Data]])</f>
        <v>Coimbra CC Dolce Vita48</v>
      </c>
      <c r="F3973">
        <v>2367.92</v>
      </c>
      <c r="G3973">
        <v>17000</v>
      </c>
      <c r="H3973" s="3">
        <f>INT((MONTH(_2024[[#This Row],[Semana n º Data]])-1)/3)+1</f>
        <v>4</v>
      </c>
    </row>
    <row r="3974" spans="1:8" x14ac:dyDescent="0.25">
      <c r="A3974" t="s">
        <v>345</v>
      </c>
      <c r="B3974">
        <f>+WEEKNUM(_2024[[#This Row],[Semana n º Data]],2)</f>
        <v>48</v>
      </c>
      <c r="C3974">
        <v>24</v>
      </c>
      <c r="D3974" t="s">
        <v>10</v>
      </c>
      <c r="E3974" t="str">
        <f>_xlfn.CONCAT(_2024[[#This Row],[Armazém]],_2024[[#This Row],[Data]])</f>
        <v>Madeira Funchal CC La48</v>
      </c>
      <c r="F3974">
        <v>1747.59</v>
      </c>
      <c r="G3974">
        <v>21000</v>
      </c>
      <c r="H3974" s="3">
        <f>INT((MONTH(_2024[[#This Row],[Semana n º Data]])-1)/3)+1</f>
        <v>4</v>
      </c>
    </row>
    <row r="3975" spans="1:8" x14ac:dyDescent="0.25">
      <c r="A3975" t="s">
        <v>345</v>
      </c>
      <c r="B3975">
        <f>+WEEKNUM(_2024[[#This Row],[Semana n º Data]],2)</f>
        <v>48</v>
      </c>
      <c r="C3975">
        <v>22</v>
      </c>
      <c r="D3975" t="s">
        <v>5</v>
      </c>
      <c r="E3975" t="str">
        <f>_xlfn.CONCAT(_2024[[#This Row],[Armazém]],_2024[[#This Row],[Data]])</f>
        <v>Faro CC Forum Algarve48</v>
      </c>
      <c r="F3975">
        <v>1530.27</v>
      </c>
      <c r="G3975">
        <v>9067.5</v>
      </c>
      <c r="H3975" s="3">
        <f>INT((MONTH(_2024[[#This Row],[Semana n º Data]])-1)/3)+1</f>
        <v>4</v>
      </c>
    </row>
    <row r="3976" spans="1:8" x14ac:dyDescent="0.25">
      <c r="A3976" t="s">
        <v>345</v>
      </c>
      <c r="B3976">
        <f>+WEEKNUM(_2024[[#This Row],[Semana n º Data]],2)</f>
        <v>48</v>
      </c>
      <c r="C3976">
        <v>26</v>
      </c>
      <c r="D3976" t="s">
        <v>13</v>
      </c>
      <c r="E3976" t="str">
        <f>_xlfn.CONCAT(_2024[[#This Row],[Armazém]],_2024[[#This Row],[Data]])</f>
        <v>Porto CC Norte Shopping48</v>
      </c>
      <c r="F3976">
        <v>2248.75</v>
      </c>
      <c r="G3976">
        <v>31000</v>
      </c>
      <c r="H3976" s="3">
        <f>INT((MONTH(_2024[[#This Row],[Semana n º Data]])-1)/3)+1</f>
        <v>4</v>
      </c>
    </row>
    <row r="3977" spans="1:8" x14ac:dyDescent="0.25">
      <c r="A3977" t="s">
        <v>345</v>
      </c>
      <c r="B3977">
        <f>+WEEKNUM(_2024[[#This Row],[Semana n º Data]],2)</f>
        <v>48</v>
      </c>
      <c r="C3977">
        <v>21</v>
      </c>
      <c r="D3977" t="s">
        <v>7</v>
      </c>
      <c r="E3977" t="str">
        <f>_xlfn.CONCAT(_2024[[#This Row],[Armazém]],_2024[[#This Row],[Data]])</f>
        <v>Lisboa CC Colombo48</v>
      </c>
      <c r="F3977">
        <v>4203.8599999999997</v>
      </c>
      <c r="G3977">
        <v>28877.99</v>
      </c>
      <c r="H3977" s="3">
        <f>INT((MONTH(_2024[[#This Row],[Semana n º Data]])-1)/3)+1</f>
        <v>4</v>
      </c>
    </row>
    <row r="3978" spans="1:8" x14ac:dyDescent="0.25">
      <c r="A3978" t="s">
        <v>345</v>
      </c>
      <c r="B3978">
        <f>+WEEKNUM(_2024[[#This Row],[Semana n º Data]],2)</f>
        <v>48</v>
      </c>
      <c r="C3978">
        <v>18</v>
      </c>
      <c r="D3978" t="s">
        <v>12</v>
      </c>
      <c r="E3978" t="str">
        <f>_xlfn.CONCAT(_2024[[#This Row],[Armazém]],_2024[[#This Row],[Data]])</f>
        <v>Porto Aeroporto48</v>
      </c>
      <c r="F3978">
        <v>889.9</v>
      </c>
      <c r="G3978">
        <v>13339.34</v>
      </c>
      <c r="H3978" s="3">
        <f>INT((MONTH(_2024[[#This Row],[Semana n º Data]])-1)/3)+1</f>
        <v>4</v>
      </c>
    </row>
    <row r="3979" spans="1:8" x14ac:dyDescent="0.25">
      <c r="A3979" t="s">
        <v>345</v>
      </c>
      <c r="B3979">
        <f>+WEEKNUM(_2024[[#This Row],[Semana n º Data]],2)</f>
        <v>48</v>
      </c>
      <c r="C3979">
        <v>27</v>
      </c>
      <c r="D3979" t="s">
        <v>11</v>
      </c>
      <c r="E3979" t="str">
        <f>_xlfn.CONCAT(_2024[[#This Row],[Armazém]],_2024[[#This Row],[Data]])</f>
        <v>Oeiras C.C. Parque Oeiras48</v>
      </c>
      <c r="F3979">
        <v>2494.8000000000002</v>
      </c>
      <c r="G3979">
        <v>20531.080000000002</v>
      </c>
      <c r="H3979" s="3">
        <f>INT((MONTH(_2024[[#This Row],[Semana n º Data]])-1)/3)+1</f>
        <v>4</v>
      </c>
    </row>
    <row r="3980" spans="1:8" x14ac:dyDescent="0.25">
      <c r="A3980" t="s">
        <v>345</v>
      </c>
      <c r="B3980">
        <f>+WEEKNUM(_2024[[#This Row],[Semana n º Data]],2)</f>
        <v>48</v>
      </c>
      <c r="C3980">
        <v>19</v>
      </c>
      <c r="D3980" t="s">
        <v>3</v>
      </c>
      <c r="E3980" t="str">
        <f>_xlfn.CONCAT(_2024[[#This Row],[Armazém]],_2024[[#This Row],[Data]])</f>
        <v>Braga48</v>
      </c>
      <c r="F3980">
        <v>943.63</v>
      </c>
      <c r="G3980">
        <v>12000</v>
      </c>
      <c r="H3980" s="3">
        <f>INT((MONTH(_2024[[#This Row],[Semana n º Data]])-1)/3)+1</f>
        <v>4</v>
      </c>
    </row>
    <row r="3981" spans="1:8" x14ac:dyDescent="0.25">
      <c r="A3981" t="s">
        <v>345</v>
      </c>
      <c r="B3981">
        <f>+WEEKNUM(_2024[[#This Row],[Semana n º Data]],2)</f>
        <v>48</v>
      </c>
      <c r="C3981">
        <v>28</v>
      </c>
      <c r="D3981" t="s">
        <v>9</v>
      </c>
      <c r="E3981" t="str">
        <f>_xlfn.CONCAT(_2024[[#This Row],[Armazém]],_2024[[#This Row],[Data]])</f>
        <v>Lisbona Praca Dom Pedro48</v>
      </c>
      <c r="F3981">
        <v>1552.25</v>
      </c>
      <c r="G3981">
        <v>20000</v>
      </c>
      <c r="H3981" s="3">
        <f>INT((MONTH(_2024[[#This Row],[Semana n º Data]])-1)/3)+1</f>
        <v>4</v>
      </c>
    </row>
    <row r="3982" spans="1:8" x14ac:dyDescent="0.25">
      <c r="A3982" t="s">
        <v>345</v>
      </c>
      <c r="B3982">
        <f>+WEEKNUM(_2024[[#This Row],[Semana n º Data]],2)</f>
        <v>48</v>
      </c>
      <c r="C3982">
        <v>23</v>
      </c>
      <c r="D3982" t="s">
        <v>14</v>
      </c>
      <c r="E3982" t="str">
        <f>_xlfn.CONCAT(_2024[[#This Row],[Armazém]],_2024[[#This Row],[Data]])</f>
        <v>Lisbona Alcochete48</v>
      </c>
      <c r="F3982">
        <v>2063.2600000000002</v>
      </c>
      <c r="G3982">
        <v>28198.32</v>
      </c>
      <c r="H3982" s="3">
        <f>INT((MONTH(_2024[[#This Row],[Semana n º Data]])-1)/3)+1</f>
        <v>4</v>
      </c>
    </row>
    <row r="3983" spans="1:8" x14ac:dyDescent="0.25">
      <c r="A3983" t="s">
        <v>345</v>
      </c>
      <c r="B3983">
        <f>+WEEKNUM(_2024[[#This Row],[Semana n º Data]],2)</f>
        <v>48</v>
      </c>
      <c r="C3983">
        <v>29</v>
      </c>
      <c r="D3983" t="s">
        <v>2</v>
      </c>
      <c r="E3983" t="str">
        <f>_xlfn.CONCAT(_2024[[#This Row],[Armazém]],_2024[[#This Row],[Data]])</f>
        <v>Almancil Outlet48</v>
      </c>
      <c r="F3983">
        <v>1718.2</v>
      </c>
      <c r="G3983">
        <v>24051.43</v>
      </c>
      <c r="H3983" s="3">
        <f>INT((MONTH(_2024[[#This Row],[Semana n º Data]])-1)/3)+1</f>
        <v>4</v>
      </c>
    </row>
    <row r="3984" spans="1:8" x14ac:dyDescent="0.25">
      <c r="A3984" t="s">
        <v>345</v>
      </c>
      <c r="B3984">
        <f>+WEEKNUM(_2024[[#This Row],[Semana n º Data]],2)</f>
        <v>48</v>
      </c>
      <c r="C3984">
        <v>30</v>
      </c>
      <c r="D3984" t="s">
        <v>6</v>
      </c>
      <c r="E3984" t="str">
        <f>_xlfn.CONCAT(_2024[[#This Row],[Armazém]],_2024[[#This Row],[Data]])</f>
        <v>Lisboa CC Amoreiras48</v>
      </c>
      <c r="F3984">
        <v>913.75</v>
      </c>
      <c r="G3984">
        <v>21087.11</v>
      </c>
      <c r="H3984" s="3">
        <f>INT((MONTH(_2024[[#This Row],[Semana n º Data]])-1)/3)+1</f>
        <v>4</v>
      </c>
    </row>
    <row r="3985" spans="1:8" x14ac:dyDescent="0.25">
      <c r="A3985" t="s">
        <v>346</v>
      </c>
      <c r="B3985">
        <f>+WEEKNUM(_2024[[#This Row],[Semana n º Data]],2)</f>
        <v>48</v>
      </c>
      <c r="C3985">
        <v>20</v>
      </c>
      <c r="D3985" t="s">
        <v>4</v>
      </c>
      <c r="E3985" t="str">
        <f>_xlfn.CONCAT(_2024[[#This Row],[Armazém]],_2024[[#This Row],[Data]])</f>
        <v>Coimbra CC Dolce Vita48</v>
      </c>
      <c r="F3985">
        <v>2021.77</v>
      </c>
      <c r="G3985">
        <v>17000</v>
      </c>
      <c r="H3985" s="3">
        <f>INT((MONTH(_2024[[#This Row],[Semana n º Data]])-1)/3)+1</f>
        <v>4</v>
      </c>
    </row>
    <row r="3986" spans="1:8" x14ac:dyDescent="0.25">
      <c r="A3986" t="s">
        <v>346</v>
      </c>
      <c r="B3986">
        <f>+WEEKNUM(_2024[[#This Row],[Semana n º Data]],2)</f>
        <v>48</v>
      </c>
      <c r="C3986">
        <v>24</v>
      </c>
      <c r="D3986" t="s">
        <v>10</v>
      </c>
      <c r="E3986" t="str">
        <f>_xlfn.CONCAT(_2024[[#This Row],[Armazém]],_2024[[#This Row],[Data]])</f>
        <v>Madeira Funchal CC La48</v>
      </c>
      <c r="F3986">
        <v>2421.08</v>
      </c>
      <c r="G3986">
        <v>21000</v>
      </c>
      <c r="H3986" s="3">
        <f>INT((MONTH(_2024[[#This Row],[Semana n º Data]])-1)/3)+1</f>
        <v>4</v>
      </c>
    </row>
    <row r="3987" spans="1:8" x14ac:dyDescent="0.25">
      <c r="A3987" t="s">
        <v>346</v>
      </c>
      <c r="B3987">
        <f>+WEEKNUM(_2024[[#This Row],[Semana n º Data]],2)</f>
        <v>48</v>
      </c>
      <c r="C3987">
        <v>22</v>
      </c>
      <c r="D3987" t="s">
        <v>5</v>
      </c>
      <c r="E3987" t="str">
        <f>_xlfn.CONCAT(_2024[[#This Row],[Armazém]],_2024[[#This Row],[Data]])</f>
        <v>Faro CC Forum Algarve48</v>
      </c>
      <c r="F3987">
        <v>830.11</v>
      </c>
      <c r="G3987">
        <v>9067.5</v>
      </c>
      <c r="H3987" s="3">
        <f>INT((MONTH(_2024[[#This Row],[Semana n º Data]])-1)/3)+1</f>
        <v>4</v>
      </c>
    </row>
    <row r="3988" spans="1:8" x14ac:dyDescent="0.25">
      <c r="A3988" t="s">
        <v>346</v>
      </c>
      <c r="B3988">
        <f>+WEEKNUM(_2024[[#This Row],[Semana n º Data]],2)</f>
        <v>48</v>
      </c>
      <c r="C3988">
        <v>26</v>
      </c>
      <c r="D3988" t="s">
        <v>13</v>
      </c>
      <c r="E3988" t="str">
        <f>_xlfn.CONCAT(_2024[[#This Row],[Armazém]],_2024[[#This Row],[Data]])</f>
        <v>Porto CC Norte Shopping48</v>
      </c>
      <c r="F3988">
        <v>2411.79</v>
      </c>
      <c r="G3988">
        <v>31000</v>
      </c>
      <c r="H3988" s="3">
        <f>INT((MONTH(_2024[[#This Row],[Semana n º Data]])-1)/3)+1</f>
        <v>4</v>
      </c>
    </row>
    <row r="3989" spans="1:8" x14ac:dyDescent="0.25">
      <c r="A3989" t="s">
        <v>346</v>
      </c>
      <c r="B3989">
        <f>+WEEKNUM(_2024[[#This Row],[Semana n º Data]],2)</f>
        <v>48</v>
      </c>
      <c r="C3989">
        <v>21</v>
      </c>
      <c r="D3989" t="s">
        <v>7</v>
      </c>
      <c r="E3989" t="str">
        <f>_xlfn.CONCAT(_2024[[#This Row],[Armazém]],_2024[[#This Row],[Data]])</f>
        <v>Lisboa CC Colombo48</v>
      </c>
      <c r="F3989">
        <v>2710.41</v>
      </c>
      <c r="G3989">
        <v>28877.99</v>
      </c>
      <c r="H3989" s="3">
        <f>INT((MONTH(_2024[[#This Row],[Semana n º Data]])-1)/3)+1</f>
        <v>4</v>
      </c>
    </row>
    <row r="3990" spans="1:8" x14ac:dyDescent="0.25">
      <c r="A3990" t="s">
        <v>346</v>
      </c>
      <c r="B3990">
        <f>+WEEKNUM(_2024[[#This Row],[Semana n º Data]],2)</f>
        <v>48</v>
      </c>
      <c r="C3990">
        <v>18</v>
      </c>
      <c r="D3990" t="s">
        <v>12</v>
      </c>
      <c r="E3990" t="str">
        <f>_xlfn.CONCAT(_2024[[#This Row],[Armazém]],_2024[[#This Row],[Data]])</f>
        <v>Porto Aeroporto48</v>
      </c>
      <c r="F3990">
        <v>2057.09</v>
      </c>
      <c r="G3990">
        <v>13339.34</v>
      </c>
      <c r="H3990" s="3">
        <f>INT((MONTH(_2024[[#This Row],[Semana n º Data]])-1)/3)+1</f>
        <v>4</v>
      </c>
    </row>
    <row r="3991" spans="1:8" x14ac:dyDescent="0.25">
      <c r="A3991" t="s">
        <v>346</v>
      </c>
      <c r="B3991">
        <f>+WEEKNUM(_2024[[#This Row],[Semana n º Data]],2)</f>
        <v>48</v>
      </c>
      <c r="C3991">
        <v>27</v>
      </c>
      <c r="D3991" t="s">
        <v>11</v>
      </c>
      <c r="E3991" t="str">
        <f>_xlfn.CONCAT(_2024[[#This Row],[Armazém]],_2024[[#This Row],[Data]])</f>
        <v>Oeiras C.C. Parque Oeiras48</v>
      </c>
      <c r="F3991">
        <v>929.71</v>
      </c>
      <c r="G3991">
        <v>20531.080000000002</v>
      </c>
      <c r="H3991" s="3">
        <f>INT((MONTH(_2024[[#This Row],[Semana n º Data]])-1)/3)+1</f>
        <v>4</v>
      </c>
    </row>
    <row r="3992" spans="1:8" x14ac:dyDescent="0.25">
      <c r="A3992" t="s">
        <v>346</v>
      </c>
      <c r="B3992">
        <f>+WEEKNUM(_2024[[#This Row],[Semana n º Data]],2)</f>
        <v>48</v>
      </c>
      <c r="C3992">
        <v>19</v>
      </c>
      <c r="D3992" t="s">
        <v>3</v>
      </c>
      <c r="E3992" t="str">
        <f>_xlfn.CONCAT(_2024[[#This Row],[Armazém]],_2024[[#This Row],[Data]])</f>
        <v>Braga48</v>
      </c>
      <c r="F3992">
        <v>1176.69</v>
      </c>
      <c r="G3992">
        <v>12000</v>
      </c>
      <c r="H3992" s="3">
        <f>INT((MONTH(_2024[[#This Row],[Semana n º Data]])-1)/3)+1</f>
        <v>4</v>
      </c>
    </row>
    <row r="3993" spans="1:8" x14ac:dyDescent="0.25">
      <c r="A3993" t="s">
        <v>346</v>
      </c>
      <c r="B3993">
        <f>+WEEKNUM(_2024[[#This Row],[Semana n º Data]],2)</f>
        <v>48</v>
      </c>
      <c r="C3993">
        <v>28</v>
      </c>
      <c r="D3993" t="s">
        <v>9</v>
      </c>
      <c r="E3993" t="str">
        <f>_xlfn.CONCAT(_2024[[#This Row],[Armazém]],_2024[[#This Row],[Data]])</f>
        <v>Lisbona Praca Dom Pedro48</v>
      </c>
      <c r="F3993">
        <v>2753.65</v>
      </c>
      <c r="G3993">
        <v>20000</v>
      </c>
      <c r="H3993" s="3">
        <f>INT((MONTH(_2024[[#This Row],[Semana n º Data]])-1)/3)+1</f>
        <v>4</v>
      </c>
    </row>
    <row r="3994" spans="1:8" x14ac:dyDescent="0.25">
      <c r="A3994" t="s">
        <v>346</v>
      </c>
      <c r="B3994">
        <f>+WEEKNUM(_2024[[#This Row],[Semana n º Data]],2)</f>
        <v>48</v>
      </c>
      <c r="C3994">
        <v>23</v>
      </c>
      <c r="D3994" t="s">
        <v>14</v>
      </c>
      <c r="E3994" t="str">
        <f>_xlfn.CONCAT(_2024[[#This Row],[Armazém]],_2024[[#This Row],[Data]])</f>
        <v>Lisbona Alcochete48</v>
      </c>
      <c r="F3994">
        <v>1716.92</v>
      </c>
      <c r="G3994">
        <v>28198.32</v>
      </c>
      <c r="H3994" s="3">
        <f>INT((MONTH(_2024[[#This Row],[Semana n º Data]])-1)/3)+1</f>
        <v>4</v>
      </c>
    </row>
    <row r="3995" spans="1:8" x14ac:dyDescent="0.25">
      <c r="A3995" t="s">
        <v>346</v>
      </c>
      <c r="B3995">
        <f>+WEEKNUM(_2024[[#This Row],[Semana n º Data]],2)</f>
        <v>48</v>
      </c>
      <c r="C3995">
        <v>29</v>
      </c>
      <c r="D3995" t="s">
        <v>2</v>
      </c>
      <c r="E3995" t="str">
        <f>_xlfn.CONCAT(_2024[[#This Row],[Armazém]],_2024[[#This Row],[Data]])</f>
        <v>Almancil Outlet48</v>
      </c>
      <c r="F3995">
        <v>1703.04</v>
      </c>
      <c r="G3995">
        <v>24051.43</v>
      </c>
      <c r="H3995" s="3">
        <f>INT((MONTH(_2024[[#This Row],[Semana n º Data]])-1)/3)+1</f>
        <v>4</v>
      </c>
    </row>
    <row r="3996" spans="1:8" x14ac:dyDescent="0.25">
      <c r="A3996" t="s">
        <v>346</v>
      </c>
      <c r="B3996">
        <f>+WEEKNUM(_2024[[#This Row],[Semana n º Data]],2)</f>
        <v>48</v>
      </c>
      <c r="C3996">
        <v>30</v>
      </c>
      <c r="D3996" t="s">
        <v>6</v>
      </c>
      <c r="E3996" t="str">
        <f>_xlfn.CONCAT(_2024[[#This Row],[Armazém]],_2024[[#This Row],[Data]])</f>
        <v>Lisboa CC Amoreiras48</v>
      </c>
      <c r="F3996">
        <v>1420.5</v>
      </c>
      <c r="G3996">
        <v>21087.11</v>
      </c>
      <c r="H3996" s="3">
        <f>INT((MONTH(_2024[[#This Row],[Semana n º Data]])-1)/3)+1</f>
        <v>4</v>
      </c>
    </row>
    <row r="3997" spans="1:8" x14ac:dyDescent="0.25">
      <c r="A3997" t="s">
        <v>347</v>
      </c>
      <c r="B3997">
        <f>+WEEKNUM(_2024[[#This Row],[Semana n º Data]],2)</f>
        <v>48</v>
      </c>
      <c r="C3997">
        <v>20</v>
      </c>
      <c r="D3997" t="s">
        <v>4</v>
      </c>
      <c r="E3997" t="str">
        <f>_xlfn.CONCAT(_2024[[#This Row],[Armazém]],_2024[[#This Row],[Data]])</f>
        <v>Coimbra CC Dolce Vita48</v>
      </c>
      <c r="F3997">
        <v>1886.48</v>
      </c>
      <c r="G3997">
        <v>17000</v>
      </c>
      <c r="H3997" s="3">
        <f>INT((MONTH(_2024[[#This Row],[Semana n º Data]])-1)/3)+1</f>
        <v>4</v>
      </c>
    </row>
    <row r="3998" spans="1:8" x14ac:dyDescent="0.25">
      <c r="A3998" t="s">
        <v>347</v>
      </c>
      <c r="B3998">
        <f>+WEEKNUM(_2024[[#This Row],[Semana n º Data]],2)</f>
        <v>48</v>
      </c>
      <c r="C3998">
        <v>24</v>
      </c>
      <c r="D3998" t="s">
        <v>10</v>
      </c>
      <c r="E3998" t="str">
        <f>_xlfn.CONCAT(_2024[[#This Row],[Armazém]],_2024[[#This Row],[Data]])</f>
        <v>Madeira Funchal CC La48</v>
      </c>
      <c r="F3998">
        <v>1899.8</v>
      </c>
      <c r="G3998">
        <v>21000</v>
      </c>
      <c r="H3998" s="3">
        <f>INT((MONTH(_2024[[#This Row],[Semana n º Data]])-1)/3)+1</f>
        <v>4</v>
      </c>
    </row>
    <row r="3999" spans="1:8" x14ac:dyDescent="0.25">
      <c r="A3999" t="s">
        <v>347</v>
      </c>
      <c r="B3999">
        <f>+WEEKNUM(_2024[[#This Row],[Semana n º Data]],2)</f>
        <v>48</v>
      </c>
      <c r="C3999">
        <v>22</v>
      </c>
      <c r="D3999" t="s">
        <v>5</v>
      </c>
      <c r="E3999" t="str">
        <f>_xlfn.CONCAT(_2024[[#This Row],[Armazém]],_2024[[#This Row],[Data]])</f>
        <v>Faro CC Forum Algarve48</v>
      </c>
      <c r="F3999">
        <v>935.09</v>
      </c>
      <c r="G3999">
        <v>9067.5</v>
      </c>
      <c r="H3999" s="3">
        <f>INT((MONTH(_2024[[#This Row],[Semana n º Data]])-1)/3)+1</f>
        <v>4</v>
      </c>
    </row>
    <row r="4000" spans="1:8" x14ac:dyDescent="0.25">
      <c r="A4000" t="s">
        <v>347</v>
      </c>
      <c r="B4000">
        <f>+WEEKNUM(_2024[[#This Row],[Semana n º Data]],2)</f>
        <v>48</v>
      </c>
      <c r="C4000">
        <v>26</v>
      </c>
      <c r="D4000" t="s">
        <v>13</v>
      </c>
      <c r="E4000" t="str">
        <f>_xlfn.CONCAT(_2024[[#This Row],[Armazém]],_2024[[#This Row],[Data]])</f>
        <v>Porto CC Norte Shopping48</v>
      </c>
      <c r="F4000">
        <v>3683.57</v>
      </c>
      <c r="G4000">
        <v>31000</v>
      </c>
      <c r="H4000" s="3">
        <f>INT((MONTH(_2024[[#This Row],[Semana n º Data]])-1)/3)+1</f>
        <v>4</v>
      </c>
    </row>
    <row r="4001" spans="1:8" x14ac:dyDescent="0.25">
      <c r="A4001" t="s">
        <v>347</v>
      </c>
      <c r="B4001">
        <f>+WEEKNUM(_2024[[#This Row],[Semana n º Data]],2)</f>
        <v>48</v>
      </c>
      <c r="C4001">
        <v>21</v>
      </c>
      <c r="D4001" t="s">
        <v>7</v>
      </c>
      <c r="E4001" t="str">
        <f>_xlfn.CONCAT(_2024[[#This Row],[Armazém]],_2024[[#This Row],[Data]])</f>
        <v>Lisboa CC Colombo48</v>
      </c>
      <c r="F4001">
        <v>3042.35</v>
      </c>
      <c r="G4001">
        <v>28877.99</v>
      </c>
      <c r="H4001" s="3">
        <f>INT((MONTH(_2024[[#This Row],[Semana n º Data]])-1)/3)+1</f>
        <v>4</v>
      </c>
    </row>
    <row r="4002" spans="1:8" x14ac:dyDescent="0.25">
      <c r="A4002" t="s">
        <v>347</v>
      </c>
      <c r="B4002">
        <f>+WEEKNUM(_2024[[#This Row],[Semana n º Data]],2)</f>
        <v>48</v>
      </c>
      <c r="C4002">
        <v>18</v>
      </c>
      <c r="D4002" t="s">
        <v>12</v>
      </c>
      <c r="E4002" t="str">
        <f>_xlfn.CONCAT(_2024[[#This Row],[Armazém]],_2024[[#This Row],[Data]])</f>
        <v>Porto Aeroporto48</v>
      </c>
      <c r="F4002">
        <v>1187.6300000000001</v>
      </c>
      <c r="G4002">
        <v>13339.34</v>
      </c>
      <c r="H4002" s="3">
        <f>INT((MONTH(_2024[[#This Row],[Semana n º Data]])-1)/3)+1</f>
        <v>4</v>
      </c>
    </row>
    <row r="4003" spans="1:8" x14ac:dyDescent="0.25">
      <c r="A4003" t="s">
        <v>347</v>
      </c>
      <c r="B4003">
        <f>+WEEKNUM(_2024[[#This Row],[Semana n º Data]],2)</f>
        <v>48</v>
      </c>
      <c r="C4003">
        <v>27</v>
      </c>
      <c r="D4003" t="s">
        <v>11</v>
      </c>
      <c r="E4003" t="str">
        <f>_xlfn.CONCAT(_2024[[#This Row],[Armazém]],_2024[[#This Row],[Data]])</f>
        <v>Oeiras C.C. Parque Oeiras48</v>
      </c>
      <c r="F4003">
        <v>1679.77</v>
      </c>
      <c r="G4003">
        <v>20531.080000000002</v>
      </c>
      <c r="H4003" s="3">
        <f>INT((MONTH(_2024[[#This Row],[Semana n º Data]])-1)/3)+1</f>
        <v>4</v>
      </c>
    </row>
    <row r="4004" spans="1:8" x14ac:dyDescent="0.25">
      <c r="A4004" t="s">
        <v>347</v>
      </c>
      <c r="B4004">
        <f>+WEEKNUM(_2024[[#This Row],[Semana n º Data]],2)</f>
        <v>48</v>
      </c>
      <c r="C4004">
        <v>19</v>
      </c>
      <c r="D4004" t="s">
        <v>3</v>
      </c>
      <c r="E4004" t="str">
        <f>_xlfn.CONCAT(_2024[[#This Row],[Armazém]],_2024[[#This Row],[Data]])</f>
        <v>Braga48</v>
      </c>
      <c r="F4004">
        <v>979.23</v>
      </c>
      <c r="G4004">
        <v>12000</v>
      </c>
      <c r="H4004" s="3">
        <f>INT((MONTH(_2024[[#This Row],[Semana n º Data]])-1)/3)+1</f>
        <v>4</v>
      </c>
    </row>
    <row r="4005" spans="1:8" x14ac:dyDescent="0.25">
      <c r="A4005" t="s">
        <v>347</v>
      </c>
      <c r="B4005">
        <f>+WEEKNUM(_2024[[#This Row],[Semana n º Data]],2)</f>
        <v>48</v>
      </c>
      <c r="C4005">
        <v>28</v>
      </c>
      <c r="D4005" t="s">
        <v>9</v>
      </c>
      <c r="E4005" t="str">
        <f>_xlfn.CONCAT(_2024[[#This Row],[Armazém]],_2024[[#This Row],[Data]])</f>
        <v>Lisbona Praca Dom Pedro48</v>
      </c>
      <c r="F4005">
        <v>1149.47</v>
      </c>
      <c r="G4005">
        <v>20000</v>
      </c>
      <c r="H4005" s="3">
        <f>INT((MONTH(_2024[[#This Row],[Semana n º Data]])-1)/3)+1</f>
        <v>4</v>
      </c>
    </row>
    <row r="4006" spans="1:8" x14ac:dyDescent="0.25">
      <c r="A4006" t="s">
        <v>347</v>
      </c>
      <c r="B4006">
        <f>+WEEKNUM(_2024[[#This Row],[Semana n º Data]],2)</f>
        <v>48</v>
      </c>
      <c r="C4006">
        <v>23</v>
      </c>
      <c r="D4006" t="s">
        <v>14</v>
      </c>
      <c r="E4006" t="str">
        <f>_xlfn.CONCAT(_2024[[#This Row],[Armazém]],_2024[[#This Row],[Data]])</f>
        <v>Lisbona Alcochete48</v>
      </c>
      <c r="F4006">
        <v>3570.44</v>
      </c>
      <c r="G4006">
        <v>28198.32</v>
      </c>
      <c r="H4006" s="3">
        <f>INT((MONTH(_2024[[#This Row],[Semana n º Data]])-1)/3)+1</f>
        <v>4</v>
      </c>
    </row>
    <row r="4007" spans="1:8" x14ac:dyDescent="0.25">
      <c r="A4007" t="s">
        <v>347</v>
      </c>
      <c r="B4007">
        <f>+WEEKNUM(_2024[[#This Row],[Semana n º Data]],2)</f>
        <v>48</v>
      </c>
      <c r="C4007">
        <v>29</v>
      </c>
      <c r="D4007" t="s">
        <v>2</v>
      </c>
      <c r="E4007" t="str">
        <f>_xlfn.CONCAT(_2024[[#This Row],[Armazém]],_2024[[#This Row],[Data]])</f>
        <v>Almancil Outlet48</v>
      </c>
      <c r="F4007">
        <v>1574.58</v>
      </c>
      <c r="G4007">
        <v>24051.43</v>
      </c>
      <c r="H4007" s="3">
        <f>INT((MONTH(_2024[[#This Row],[Semana n º Data]])-1)/3)+1</f>
        <v>4</v>
      </c>
    </row>
    <row r="4008" spans="1:8" x14ac:dyDescent="0.25">
      <c r="A4008" t="s">
        <v>347</v>
      </c>
      <c r="B4008">
        <f>+WEEKNUM(_2024[[#This Row],[Semana n º Data]],2)</f>
        <v>48</v>
      </c>
      <c r="C4008">
        <v>30</v>
      </c>
      <c r="D4008" t="s">
        <v>6</v>
      </c>
      <c r="E4008" t="str">
        <f>_xlfn.CONCAT(_2024[[#This Row],[Armazém]],_2024[[#This Row],[Data]])</f>
        <v>Lisboa CC Amoreiras48</v>
      </c>
      <c r="F4008">
        <v>1754.08</v>
      </c>
      <c r="G4008">
        <v>21087.11</v>
      </c>
      <c r="H4008" s="3">
        <f>INT((MONTH(_2024[[#This Row],[Semana n º Data]])-1)/3)+1</f>
        <v>4</v>
      </c>
    </row>
    <row r="4009" spans="1:8" x14ac:dyDescent="0.25">
      <c r="A4009" t="s">
        <v>348</v>
      </c>
      <c r="B4009">
        <f>+WEEKNUM(_2024[[#This Row],[Semana n º Data]],2)</f>
        <v>48</v>
      </c>
      <c r="C4009">
        <v>20</v>
      </c>
      <c r="D4009" t="s">
        <v>4</v>
      </c>
      <c r="E4009" t="str">
        <f>_xlfn.CONCAT(_2024[[#This Row],[Armazém]],_2024[[#This Row],[Data]])</f>
        <v>Coimbra CC Dolce Vita48</v>
      </c>
      <c r="F4009">
        <v>1457.47</v>
      </c>
      <c r="G4009">
        <v>17000</v>
      </c>
      <c r="H4009" s="3">
        <f>INT((MONTH(_2024[[#This Row],[Semana n º Data]])-1)/3)+1</f>
        <v>4</v>
      </c>
    </row>
    <row r="4010" spans="1:8" x14ac:dyDescent="0.25">
      <c r="A4010" t="s">
        <v>348</v>
      </c>
      <c r="B4010">
        <f>+WEEKNUM(_2024[[#This Row],[Semana n º Data]],2)</f>
        <v>48</v>
      </c>
      <c r="C4010">
        <v>24</v>
      </c>
      <c r="D4010" t="s">
        <v>10</v>
      </c>
      <c r="E4010" t="str">
        <f>_xlfn.CONCAT(_2024[[#This Row],[Armazém]],_2024[[#This Row],[Data]])</f>
        <v>Madeira Funchal CC La48</v>
      </c>
      <c r="F4010">
        <v>3158.78</v>
      </c>
      <c r="G4010">
        <v>21000</v>
      </c>
      <c r="H4010" s="3">
        <f>INT((MONTH(_2024[[#This Row],[Semana n º Data]])-1)/3)+1</f>
        <v>4</v>
      </c>
    </row>
    <row r="4011" spans="1:8" x14ac:dyDescent="0.25">
      <c r="A4011" t="s">
        <v>348</v>
      </c>
      <c r="B4011">
        <f>+WEEKNUM(_2024[[#This Row],[Semana n º Data]],2)</f>
        <v>48</v>
      </c>
      <c r="C4011">
        <v>22</v>
      </c>
      <c r="D4011" t="s">
        <v>5</v>
      </c>
      <c r="E4011" t="str">
        <f>_xlfn.CONCAT(_2024[[#This Row],[Armazém]],_2024[[#This Row],[Data]])</f>
        <v>Faro CC Forum Algarve48</v>
      </c>
      <c r="F4011">
        <v>1617.77</v>
      </c>
      <c r="G4011">
        <v>9067.5</v>
      </c>
      <c r="H4011" s="3">
        <f>INT((MONTH(_2024[[#This Row],[Semana n º Data]])-1)/3)+1</f>
        <v>4</v>
      </c>
    </row>
    <row r="4012" spans="1:8" x14ac:dyDescent="0.25">
      <c r="A4012" t="s">
        <v>348</v>
      </c>
      <c r="B4012">
        <f>+WEEKNUM(_2024[[#This Row],[Semana n º Data]],2)</f>
        <v>48</v>
      </c>
      <c r="C4012">
        <v>26</v>
      </c>
      <c r="D4012" t="s">
        <v>13</v>
      </c>
      <c r="E4012" t="str">
        <f>_xlfn.CONCAT(_2024[[#This Row],[Armazém]],_2024[[#This Row],[Data]])</f>
        <v>Porto CC Norte Shopping48</v>
      </c>
      <c r="F4012">
        <v>3865.06</v>
      </c>
      <c r="G4012">
        <v>31000</v>
      </c>
      <c r="H4012" s="3">
        <f>INT((MONTH(_2024[[#This Row],[Semana n º Data]])-1)/3)+1</f>
        <v>4</v>
      </c>
    </row>
    <row r="4013" spans="1:8" x14ac:dyDescent="0.25">
      <c r="A4013" t="s">
        <v>348</v>
      </c>
      <c r="B4013">
        <f>+WEEKNUM(_2024[[#This Row],[Semana n º Data]],2)</f>
        <v>48</v>
      </c>
      <c r="C4013">
        <v>21</v>
      </c>
      <c r="D4013" t="s">
        <v>7</v>
      </c>
      <c r="E4013" t="str">
        <f>_xlfn.CONCAT(_2024[[#This Row],[Armazém]],_2024[[#This Row],[Data]])</f>
        <v>Lisboa CC Colombo48</v>
      </c>
      <c r="F4013">
        <v>4100.9399999999996</v>
      </c>
      <c r="G4013">
        <v>28877.99</v>
      </c>
      <c r="H4013" s="3">
        <f>INT((MONTH(_2024[[#This Row],[Semana n º Data]])-1)/3)+1</f>
        <v>4</v>
      </c>
    </row>
    <row r="4014" spans="1:8" x14ac:dyDescent="0.25">
      <c r="A4014" t="s">
        <v>348</v>
      </c>
      <c r="B4014">
        <f>+WEEKNUM(_2024[[#This Row],[Semana n º Data]],2)</f>
        <v>48</v>
      </c>
      <c r="C4014">
        <v>18</v>
      </c>
      <c r="D4014" t="s">
        <v>12</v>
      </c>
      <c r="E4014" t="str">
        <f>_xlfn.CONCAT(_2024[[#This Row],[Armazém]],_2024[[#This Row],[Data]])</f>
        <v>Porto Aeroporto48</v>
      </c>
      <c r="F4014">
        <v>2380.64</v>
      </c>
      <c r="G4014">
        <v>13339.34</v>
      </c>
      <c r="H4014" s="3">
        <f>INT((MONTH(_2024[[#This Row],[Semana n º Data]])-1)/3)+1</f>
        <v>4</v>
      </c>
    </row>
    <row r="4015" spans="1:8" x14ac:dyDescent="0.25">
      <c r="A4015" t="s">
        <v>348</v>
      </c>
      <c r="B4015">
        <f>+WEEKNUM(_2024[[#This Row],[Semana n º Data]],2)</f>
        <v>48</v>
      </c>
      <c r="C4015">
        <v>27</v>
      </c>
      <c r="D4015" t="s">
        <v>11</v>
      </c>
      <c r="E4015" t="str">
        <f>_xlfn.CONCAT(_2024[[#This Row],[Armazém]],_2024[[#This Row],[Data]])</f>
        <v>Oeiras C.C. Parque Oeiras48</v>
      </c>
      <c r="F4015">
        <v>1968.15</v>
      </c>
      <c r="G4015">
        <v>20531.080000000002</v>
      </c>
      <c r="H4015" s="3">
        <f>INT((MONTH(_2024[[#This Row],[Semana n º Data]])-1)/3)+1</f>
        <v>4</v>
      </c>
    </row>
    <row r="4016" spans="1:8" x14ac:dyDescent="0.25">
      <c r="A4016" t="s">
        <v>348</v>
      </c>
      <c r="B4016">
        <f>+WEEKNUM(_2024[[#This Row],[Semana n º Data]],2)</f>
        <v>48</v>
      </c>
      <c r="C4016">
        <v>19</v>
      </c>
      <c r="D4016" t="s">
        <v>3</v>
      </c>
      <c r="E4016" t="str">
        <f>_xlfn.CONCAT(_2024[[#This Row],[Armazém]],_2024[[#This Row],[Data]])</f>
        <v>Braga48</v>
      </c>
      <c r="F4016">
        <v>1474.73</v>
      </c>
      <c r="G4016">
        <v>12000</v>
      </c>
      <c r="H4016" s="3">
        <f>INT((MONTH(_2024[[#This Row],[Semana n º Data]])-1)/3)+1</f>
        <v>4</v>
      </c>
    </row>
    <row r="4017" spans="1:8" x14ac:dyDescent="0.25">
      <c r="A4017" t="s">
        <v>348</v>
      </c>
      <c r="B4017">
        <f>+WEEKNUM(_2024[[#This Row],[Semana n º Data]],2)</f>
        <v>48</v>
      </c>
      <c r="C4017">
        <v>28</v>
      </c>
      <c r="D4017" t="s">
        <v>9</v>
      </c>
      <c r="E4017" t="str">
        <f>_xlfn.CONCAT(_2024[[#This Row],[Armazém]],_2024[[#This Row],[Data]])</f>
        <v>Lisbona Praca Dom Pedro48</v>
      </c>
      <c r="F4017">
        <v>3250.56</v>
      </c>
      <c r="G4017">
        <v>20000</v>
      </c>
      <c r="H4017" s="3">
        <f>INT((MONTH(_2024[[#This Row],[Semana n º Data]])-1)/3)+1</f>
        <v>4</v>
      </c>
    </row>
    <row r="4018" spans="1:8" x14ac:dyDescent="0.25">
      <c r="A4018" t="s">
        <v>348</v>
      </c>
      <c r="B4018">
        <f>+WEEKNUM(_2024[[#This Row],[Semana n º Data]],2)</f>
        <v>48</v>
      </c>
      <c r="C4018">
        <v>23</v>
      </c>
      <c r="D4018" t="s">
        <v>14</v>
      </c>
      <c r="E4018" t="str">
        <f>_xlfn.CONCAT(_2024[[#This Row],[Armazém]],_2024[[#This Row],[Data]])</f>
        <v>Lisbona Alcochete48</v>
      </c>
      <c r="F4018">
        <v>5177.5</v>
      </c>
      <c r="G4018">
        <v>28198.32</v>
      </c>
      <c r="H4018" s="3">
        <f>INT((MONTH(_2024[[#This Row],[Semana n º Data]])-1)/3)+1</f>
        <v>4</v>
      </c>
    </row>
    <row r="4019" spans="1:8" x14ac:dyDescent="0.25">
      <c r="A4019" t="s">
        <v>348</v>
      </c>
      <c r="B4019">
        <f>+WEEKNUM(_2024[[#This Row],[Semana n º Data]],2)</f>
        <v>48</v>
      </c>
      <c r="C4019">
        <v>29</v>
      </c>
      <c r="D4019" t="s">
        <v>2</v>
      </c>
      <c r="E4019" t="str">
        <f>_xlfn.CONCAT(_2024[[#This Row],[Armazém]],_2024[[#This Row],[Data]])</f>
        <v>Almancil Outlet48</v>
      </c>
      <c r="F4019">
        <v>1671.48</v>
      </c>
      <c r="G4019">
        <v>24051.43</v>
      </c>
      <c r="H4019" s="3">
        <f>INT((MONTH(_2024[[#This Row],[Semana n º Data]])-1)/3)+1</f>
        <v>4</v>
      </c>
    </row>
    <row r="4020" spans="1:8" x14ac:dyDescent="0.25">
      <c r="A4020" t="s">
        <v>348</v>
      </c>
      <c r="B4020">
        <f>+WEEKNUM(_2024[[#This Row],[Semana n º Data]],2)</f>
        <v>48</v>
      </c>
      <c r="C4020">
        <v>30</v>
      </c>
      <c r="D4020" t="s">
        <v>6</v>
      </c>
      <c r="E4020" t="str">
        <f>_xlfn.CONCAT(_2024[[#This Row],[Armazém]],_2024[[#This Row],[Data]])</f>
        <v>Lisboa CC Amoreiras48</v>
      </c>
      <c r="F4020">
        <v>2460.87</v>
      </c>
      <c r="G4020">
        <v>21087.11</v>
      </c>
      <c r="H4020" s="3">
        <f>INT((MONTH(_2024[[#This Row],[Semana n º Data]])-1)/3)+1</f>
        <v>4</v>
      </c>
    </row>
    <row r="4021" spans="1:8" x14ac:dyDescent="0.25">
      <c r="A4021" t="s">
        <v>349</v>
      </c>
      <c r="B4021">
        <f>+WEEKNUM(_2024[[#This Row],[Semana n º Data]],2)</f>
        <v>48</v>
      </c>
      <c r="C4021">
        <v>20</v>
      </c>
      <c r="D4021" t="s">
        <v>4</v>
      </c>
      <c r="E4021" t="str">
        <f>_xlfn.CONCAT(_2024[[#This Row],[Armazém]],_2024[[#This Row],[Data]])</f>
        <v>Coimbra CC Dolce Vita48</v>
      </c>
      <c r="F4021">
        <v>3855.59</v>
      </c>
      <c r="G4021">
        <v>17000</v>
      </c>
      <c r="H4021" s="3">
        <f>INT((MONTH(_2024[[#This Row],[Semana n º Data]])-1)/3)+1</f>
        <v>4</v>
      </c>
    </row>
    <row r="4022" spans="1:8" x14ac:dyDescent="0.25">
      <c r="A4022" t="s">
        <v>349</v>
      </c>
      <c r="B4022">
        <f>+WEEKNUM(_2024[[#This Row],[Semana n º Data]],2)</f>
        <v>48</v>
      </c>
      <c r="C4022">
        <v>24</v>
      </c>
      <c r="D4022" t="s">
        <v>10</v>
      </c>
      <c r="E4022" t="str">
        <f>_xlfn.CONCAT(_2024[[#This Row],[Armazém]],_2024[[#This Row],[Data]])</f>
        <v>Madeira Funchal CC La48</v>
      </c>
      <c r="F4022">
        <v>4712.68</v>
      </c>
      <c r="G4022">
        <v>21000</v>
      </c>
      <c r="H4022" s="3">
        <f>INT((MONTH(_2024[[#This Row],[Semana n º Data]])-1)/3)+1</f>
        <v>4</v>
      </c>
    </row>
    <row r="4023" spans="1:8" x14ac:dyDescent="0.25">
      <c r="A4023" t="s">
        <v>349</v>
      </c>
      <c r="B4023">
        <f>+WEEKNUM(_2024[[#This Row],[Semana n º Data]],2)</f>
        <v>48</v>
      </c>
      <c r="C4023">
        <v>22</v>
      </c>
      <c r="D4023" t="s">
        <v>5</v>
      </c>
      <c r="E4023" t="str">
        <f>_xlfn.CONCAT(_2024[[#This Row],[Armazém]],_2024[[#This Row],[Data]])</f>
        <v>Faro CC Forum Algarve48</v>
      </c>
      <c r="F4023">
        <v>2573.12</v>
      </c>
      <c r="G4023">
        <v>9067.5</v>
      </c>
      <c r="H4023" s="3">
        <f>INT((MONTH(_2024[[#This Row],[Semana n º Data]])-1)/3)+1</f>
        <v>4</v>
      </c>
    </row>
    <row r="4024" spans="1:8" x14ac:dyDescent="0.25">
      <c r="A4024" t="s">
        <v>349</v>
      </c>
      <c r="B4024">
        <f>+WEEKNUM(_2024[[#This Row],[Semana n º Data]],2)</f>
        <v>48</v>
      </c>
      <c r="C4024">
        <v>26</v>
      </c>
      <c r="D4024" t="s">
        <v>13</v>
      </c>
      <c r="E4024" t="str">
        <f>_xlfn.CONCAT(_2024[[#This Row],[Armazém]],_2024[[#This Row],[Data]])</f>
        <v>Porto CC Norte Shopping48</v>
      </c>
      <c r="F4024">
        <v>5118.13</v>
      </c>
      <c r="G4024">
        <v>31000</v>
      </c>
      <c r="H4024" s="3">
        <f>INT((MONTH(_2024[[#This Row],[Semana n º Data]])-1)/3)+1</f>
        <v>4</v>
      </c>
    </row>
    <row r="4025" spans="1:8" x14ac:dyDescent="0.25">
      <c r="A4025" t="s">
        <v>349</v>
      </c>
      <c r="B4025">
        <f>+WEEKNUM(_2024[[#This Row],[Semana n º Data]],2)</f>
        <v>48</v>
      </c>
      <c r="C4025">
        <v>21</v>
      </c>
      <c r="D4025" t="s">
        <v>7</v>
      </c>
      <c r="E4025" t="str">
        <f>_xlfn.CONCAT(_2024[[#This Row],[Armazém]],_2024[[#This Row],[Data]])</f>
        <v>Lisboa CC Colombo48</v>
      </c>
      <c r="F4025">
        <v>5827.85</v>
      </c>
      <c r="G4025">
        <v>28877.99</v>
      </c>
      <c r="H4025" s="3">
        <f>INT((MONTH(_2024[[#This Row],[Semana n º Data]])-1)/3)+1</f>
        <v>4</v>
      </c>
    </row>
    <row r="4026" spans="1:8" x14ac:dyDescent="0.25">
      <c r="A4026" t="s">
        <v>349</v>
      </c>
      <c r="B4026">
        <f>+WEEKNUM(_2024[[#This Row],[Semana n º Data]],2)</f>
        <v>48</v>
      </c>
      <c r="C4026">
        <v>18</v>
      </c>
      <c r="D4026" t="s">
        <v>12</v>
      </c>
      <c r="E4026" t="str">
        <f>_xlfn.CONCAT(_2024[[#This Row],[Armazém]],_2024[[#This Row],[Data]])</f>
        <v>Porto Aeroporto48</v>
      </c>
      <c r="F4026">
        <v>1488.35</v>
      </c>
      <c r="G4026">
        <v>13339.34</v>
      </c>
      <c r="H4026" s="3">
        <f>INT((MONTH(_2024[[#This Row],[Semana n º Data]])-1)/3)+1</f>
        <v>4</v>
      </c>
    </row>
    <row r="4027" spans="1:8" x14ac:dyDescent="0.25">
      <c r="A4027" t="s">
        <v>349</v>
      </c>
      <c r="B4027">
        <f>+WEEKNUM(_2024[[#This Row],[Semana n º Data]],2)</f>
        <v>48</v>
      </c>
      <c r="C4027">
        <v>27</v>
      </c>
      <c r="D4027" t="s">
        <v>11</v>
      </c>
      <c r="E4027" t="str">
        <f>_xlfn.CONCAT(_2024[[#This Row],[Armazém]],_2024[[#This Row],[Data]])</f>
        <v>Oeiras C.C. Parque Oeiras48</v>
      </c>
      <c r="F4027">
        <v>5376.15</v>
      </c>
      <c r="G4027">
        <v>20531.080000000002</v>
      </c>
      <c r="H4027" s="3">
        <f>INT((MONTH(_2024[[#This Row],[Semana n º Data]])-1)/3)+1</f>
        <v>4</v>
      </c>
    </row>
    <row r="4028" spans="1:8" x14ac:dyDescent="0.25">
      <c r="A4028" t="s">
        <v>349</v>
      </c>
      <c r="B4028">
        <f>+WEEKNUM(_2024[[#This Row],[Semana n º Data]],2)</f>
        <v>48</v>
      </c>
      <c r="C4028">
        <v>19</v>
      </c>
      <c r="D4028" t="s">
        <v>3</v>
      </c>
      <c r="E4028" t="str">
        <f>_xlfn.CONCAT(_2024[[#This Row],[Armazém]],_2024[[#This Row],[Data]])</f>
        <v>Braga48</v>
      </c>
      <c r="F4028">
        <v>3010.64</v>
      </c>
      <c r="G4028">
        <v>12000</v>
      </c>
      <c r="H4028" s="3">
        <f>INT((MONTH(_2024[[#This Row],[Semana n º Data]])-1)/3)+1</f>
        <v>4</v>
      </c>
    </row>
    <row r="4029" spans="1:8" x14ac:dyDescent="0.25">
      <c r="A4029" t="s">
        <v>349</v>
      </c>
      <c r="B4029">
        <f>+WEEKNUM(_2024[[#This Row],[Semana n º Data]],2)</f>
        <v>48</v>
      </c>
      <c r="C4029">
        <v>28</v>
      </c>
      <c r="D4029" t="s">
        <v>9</v>
      </c>
      <c r="E4029" t="str">
        <f>_xlfn.CONCAT(_2024[[#This Row],[Armazém]],_2024[[#This Row],[Data]])</f>
        <v>Lisbona Praca Dom Pedro48</v>
      </c>
      <c r="F4029">
        <v>3260.78</v>
      </c>
      <c r="G4029">
        <v>20000</v>
      </c>
      <c r="H4029" s="3">
        <f>INT((MONTH(_2024[[#This Row],[Semana n º Data]])-1)/3)+1</f>
        <v>4</v>
      </c>
    </row>
    <row r="4030" spans="1:8" x14ac:dyDescent="0.25">
      <c r="A4030" t="s">
        <v>349</v>
      </c>
      <c r="B4030">
        <f>+WEEKNUM(_2024[[#This Row],[Semana n º Data]],2)</f>
        <v>48</v>
      </c>
      <c r="C4030">
        <v>23</v>
      </c>
      <c r="D4030" t="s">
        <v>14</v>
      </c>
      <c r="E4030" t="str">
        <f>_xlfn.CONCAT(_2024[[#This Row],[Armazém]],_2024[[#This Row],[Data]])</f>
        <v>Lisbona Alcochete48</v>
      </c>
      <c r="F4030">
        <v>4841.55</v>
      </c>
      <c r="G4030">
        <v>28198.32</v>
      </c>
      <c r="H4030" s="3">
        <f>INT((MONTH(_2024[[#This Row],[Semana n º Data]])-1)/3)+1</f>
        <v>4</v>
      </c>
    </row>
    <row r="4031" spans="1:8" x14ac:dyDescent="0.25">
      <c r="A4031" t="s">
        <v>349</v>
      </c>
      <c r="B4031">
        <f>+WEEKNUM(_2024[[#This Row],[Semana n º Data]],2)</f>
        <v>48</v>
      </c>
      <c r="C4031">
        <v>29</v>
      </c>
      <c r="D4031" t="s">
        <v>2</v>
      </c>
      <c r="E4031" t="str">
        <f>_xlfn.CONCAT(_2024[[#This Row],[Armazém]],_2024[[#This Row],[Data]])</f>
        <v>Almancil Outlet48</v>
      </c>
      <c r="F4031">
        <v>4280.42</v>
      </c>
      <c r="G4031">
        <v>24051.43</v>
      </c>
      <c r="H4031" s="3">
        <f>INT((MONTH(_2024[[#This Row],[Semana n º Data]])-1)/3)+1</f>
        <v>4</v>
      </c>
    </row>
    <row r="4032" spans="1:8" x14ac:dyDescent="0.25">
      <c r="A4032" t="s">
        <v>349</v>
      </c>
      <c r="B4032">
        <f>+WEEKNUM(_2024[[#This Row],[Semana n º Data]],2)</f>
        <v>48</v>
      </c>
      <c r="C4032">
        <v>30</v>
      </c>
      <c r="D4032" t="s">
        <v>6</v>
      </c>
      <c r="E4032" t="str">
        <f>_xlfn.CONCAT(_2024[[#This Row],[Armazém]],_2024[[#This Row],[Data]])</f>
        <v>Lisboa CC Amoreiras48</v>
      </c>
      <c r="F4032">
        <v>2979.38</v>
      </c>
      <c r="G4032">
        <v>21087.11</v>
      </c>
      <c r="H4032" s="3">
        <f>INT((MONTH(_2024[[#This Row],[Semana n º Data]])-1)/3)+1</f>
        <v>4</v>
      </c>
    </row>
    <row r="4033" spans="1:8" x14ac:dyDescent="0.25">
      <c r="A4033" t="s">
        <v>350</v>
      </c>
      <c r="B4033">
        <f>+WEEKNUM(_2024[[#This Row],[Semana n º Data]],2)</f>
        <v>48</v>
      </c>
      <c r="C4033">
        <v>20</v>
      </c>
      <c r="D4033" t="s">
        <v>4</v>
      </c>
      <c r="E4033" t="str">
        <f>_xlfn.CONCAT(_2024[[#This Row],[Armazém]],_2024[[#This Row],[Data]])</f>
        <v>Coimbra CC Dolce Vita48</v>
      </c>
      <c r="F4033">
        <v>4022.51</v>
      </c>
      <c r="G4033">
        <v>17000</v>
      </c>
      <c r="H4033" s="3">
        <f>INT((MONTH(_2024[[#This Row],[Semana n º Data]])-1)/3)+1</f>
        <v>4</v>
      </c>
    </row>
    <row r="4034" spans="1:8" x14ac:dyDescent="0.25">
      <c r="A4034" t="s">
        <v>350</v>
      </c>
      <c r="B4034">
        <f>+WEEKNUM(_2024[[#This Row],[Semana n º Data]],2)</f>
        <v>48</v>
      </c>
      <c r="C4034">
        <v>24</v>
      </c>
      <c r="D4034" t="s">
        <v>10</v>
      </c>
      <c r="E4034" t="str">
        <f>_xlfn.CONCAT(_2024[[#This Row],[Armazém]],_2024[[#This Row],[Data]])</f>
        <v>Madeira Funchal CC La48</v>
      </c>
      <c r="F4034">
        <v>3081.72</v>
      </c>
      <c r="G4034">
        <v>21000</v>
      </c>
      <c r="H4034" s="3">
        <f>INT((MONTH(_2024[[#This Row],[Semana n º Data]])-1)/3)+1</f>
        <v>4</v>
      </c>
    </row>
    <row r="4035" spans="1:8" x14ac:dyDescent="0.25">
      <c r="A4035" t="s">
        <v>350</v>
      </c>
      <c r="B4035">
        <f>+WEEKNUM(_2024[[#This Row],[Semana n º Data]],2)</f>
        <v>48</v>
      </c>
      <c r="C4035">
        <v>22</v>
      </c>
      <c r="D4035" t="s">
        <v>5</v>
      </c>
      <c r="E4035" t="str">
        <f>_xlfn.CONCAT(_2024[[#This Row],[Armazém]],_2024[[#This Row],[Data]])</f>
        <v>Faro CC Forum Algarve48</v>
      </c>
      <c r="F4035">
        <v>1996.38</v>
      </c>
      <c r="G4035">
        <v>9067.5</v>
      </c>
      <c r="H4035" s="3">
        <f>INT((MONTH(_2024[[#This Row],[Semana n º Data]])-1)/3)+1</f>
        <v>4</v>
      </c>
    </row>
    <row r="4036" spans="1:8" x14ac:dyDescent="0.25">
      <c r="A4036" t="s">
        <v>350</v>
      </c>
      <c r="B4036">
        <f>+WEEKNUM(_2024[[#This Row],[Semana n º Data]],2)</f>
        <v>48</v>
      </c>
      <c r="C4036">
        <v>26</v>
      </c>
      <c r="D4036" t="s">
        <v>13</v>
      </c>
      <c r="E4036" t="str">
        <f>_xlfn.CONCAT(_2024[[#This Row],[Armazém]],_2024[[#This Row],[Data]])</f>
        <v>Porto CC Norte Shopping48</v>
      </c>
      <c r="F4036">
        <v>6827.54</v>
      </c>
      <c r="G4036">
        <v>31000</v>
      </c>
      <c r="H4036" s="3">
        <f>INT((MONTH(_2024[[#This Row],[Semana n º Data]])-1)/3)+1</f>
        <v>4</v>
      </c>
    </row>
    <row r="4037" spans="1:8" x14ac:dyDescent="0.25">
      <c r="A4037" t="s">
        <v>350</v>
      </c>
      <c r="B4037">
        <f>+WEEKNUM(_2024[[#This Row],[Semana n º Data]],2)</f>
        <v>48</v>
      </c>
      <c r="C4037">
        <v>21</v>
      </c>
      <c r="D4037" t="s">
        <v>7</v>
      </c>
      <c r="E4037" t="str">
        <f>_xlfn.CONCAT(_2024[[#This Row],[Armazém]],_2024[[#This Row],[Data]])</f>
        <v>Lisboa CC Colombo48</v>
      </c>
      <c r="F4037">
        <v>5984.81</v>
      </c>
      <c r="G4037">
        <v>28877.99</v>
      </c>
      <c r="H4037" s="3">
        <f>INT((MONTH(_2024[[#This Row],[Semana n º Data]])-1)/3)+1</f>
        <v>4</v>
      </c>
    </row>
    <row r="4038" spans="1:8" x14ac:dyDescent="0.25">
      <c r="A4038" t="s">
        <v>350</v>
      </c>
      <c r="B4038">
        <f>+WEEKNUM(_2024[[#This Row],[Semana n º Data]],2)</f>
        <v>48</v>
      </c>
      <c r="C4038">
        <v>18</v>
      </c>
      <c r="D4038" t="s">
        <v>12</v>
      </c>
      <c r="E4038" t="str">
        <f>_xlfn.CONCAT(_2024[[#This Row],[Armazém]],_2024[[#This Row],[Data]])</f>
        <v>Porto Aeroporto48</v>
      </c>
      <c r="F4038">
        <v>1659.99</v>
      </c>
      <c r="G4038">
        <v>13339.34</v>
      </c>
      <c r="H4038" s="3">
        <f>INT((MONTH(_2024[[#This Row],[Semana n º Data]])-1)/3)+1</f>
        <v>4</v>
      </c>
    </row>
    <row r="4039" spans="1:8" x14ac:dyDescent="0.25">
      <c r="A4039" t="s">
        <v>350</v>
      </c>
      <c r="B4039">
        <f>+WEEKNUM(_2024[[#This Row],[Semana n º Data]],2)</f>
        <v>48</v>
      </c>
      <c r="C4039">
        <v>27</v>
      </c>
      <c r="D4039" t="s">
        <v>11</v>
      </c>
      <c r="E4039" t="str">
        <f>_xlfn.CONCAT(_2024[[#This Row],[Armazém]],_2024[[#This Row],[Data]])</f>
        <v>Oeiras C.C. Parque Oeiras48</v>
      </c>
      <c r="F4039">
        <v>6531.03</v>
      </c>
      <c r="G4039">
        <v>20531.080000000002</v>
      </c>
      <c r="H4039" s="3">
        <f>INT((MONTH(_2024[[#This Row],[Semana n º Data]])-1)/3)+1</f>
        <v>4</v>
      </c>
    </row>
    <row r="4040" spans="1:8" x14ac:dyDescent="0.25">
      <c r="A4040" t="s">
        <v>350</v>
      </c>
      <c r="B4040">
        <f>+WEEKNUM(_2024[[#This Row],[Semana n º Data]],2)</f>
        <v>48</v>
      </c>
      <c r="C4040">
        <v>19</v>
      </c>
      <c r="D4040" t="s">
        <v>3</v>
      </c>
      <c r="E4040" t="str">
        <f>_xlfn.CONCAT(_2024[[#This Row],[Armazém]],_2024[[#This Row],[Data]])</f>
        <v>Braga48</v>
      </c>
      <c r="F4040">
        <v>4713.8999999999996</v>
      </c>
      <c r="G4040">
        <v>12000</v>
      </c>
      <c r="H4040" s="3">
        <f>INT((MONTH(_2024[[#This Row],[Semana n º Data]])-1)/3)+1</f>
        <v>4</v>
      </c>
    </row>
    <row r="4041" spans="1:8" x14ac:dyDescent="0.25">
      <c r="A4041" t="s">
        <v>350</v>
      </c>
      <c r="B4041">
        <f>+WEEKNUM(_2024[[#This Row],[Semana n º Data]],2)</f>
        <v>48</v>
      </c>
      <c r="C4041">
        <v>28</v>
      </c>
      <c r="D4041" t="s">
        <v>9</v>
      </c>
      <c r="E4041" t="str">
        <f>_xlfn.CONCAT(_2024[[#This Row],[Armazém]],_2024[[#This Row],[Data]])</f>
        <v>Lisbona Praca Dom Pedro48</v>
      </c>
      <c r="F4041">
        <v>4531.1499999999996</v>
      </c>
      <c r="G4041">
        <v>20000</v>
      </c>
      <c r="H4041" s="3">
        <f>INT((MONTH(_2024[[#This Row],[Semana n º Data]])-1)/3)+1</f>
        <v>4</v>
      </c>
    </row>
    <row r="4042" spans="1:8" x14ac:dyDescent="0.25">
      <c r="A4042" t="s">
        <v>350</v>
      </c>
      <c r="B4042">
        <f>+WEEKNUM(_2024[[#This Row],[Semana n º Data]],2)</f>
        <v>48</v>
      </c>
      <c r="C4042">
        <v>23</v>
      </c>
      <c r="D4042" t="s">
        <v>14</v>
      </c>
      <c r="E4042" t="str">
        <f>_xlfn.CONCAT(_2024[[#This Row],[Armazém]],_2024[[#This Row],[Data]])</f>
        <v>Lisbona Alcochete48</v>
      </c>
      <c r="F4042">
        <v>4060.16</v>
      </c>
      <c r="G4042">
        <v>28198.32</v>
      </c>
      <c r="H4042" s="3">
        <f>INT((MONTH(_2024[[#This Row],[Semana n º Data]])-1)/3)+1</f>
        <v>4</v>
      </c>
    </row>
    <row r="4043" spans="1:8" x14ac:dyDescent="0.25">
      <c r="A4043" t="s">
        <v>350</v>
      </c>
      <c r="B4043">
        <f>+WEEKNUM(_2024[[#This Row],[Semana n º Data]],2)</f>
        <v>48</v>
      </c>
      <c r="C4043">
        <v>29</v>
      </c>
      <c r="D4043" t="s">
        <v>2</v>
      </c>
      <c r="E4043" t="str">
        <f>_xlfn.CONCAT(_2024[[#This Row],[Armazém]],_2024[[#This Row],[Data]])</f>
        <v>Almancil Outlet48</v>
      </c>
      <c r="F4043">
        <v>3576.62</v>
      </c>
      <c r="G4043">
        <v>24051.43</v>
      </c>
      <c r="H4043" s="3">
        <f>INT((MONTH(_2024[[#This Row],[Semana n º Data]])-1)/3)+1</f>
        <v>4</v>
      </c>
    </row>
    <row r="4044" spans="1:8" x14ac:dyDescent="0.25">
      <c r="A4044" t="s">
        <v>350</v>
      </c>
      <c r="B4044">
        <f>+WEEKNUM(_2024[[#This Row],[Semana n º Data]],2)</f>
        <v>48</v>
      </c>
      <c r="C4044">
        <v>30</v>
      </c>
      <c r="D4044" t="s">
        <v>6</v>
      </c>
      <c r="E4044" t="str">
        <f>_xlfn.CONCAT(_2024[[#This Row],[Armazém]],_2024[[#This Row],[Data]])</f>
        <v>Lisboa CC Amoreiras48</v>
      </c>
      <c r="F4044">
        <v>5354.03</v>
      </c>
      <c r="G4044">
        <v>21087.11</v>
      </c>
      <c r="H4044" s="3">
        <f>INT((MONTH(_2024[[#This Row],[Semana n º Data]])-1)/3)+1</f>
        <v>4</v>
      </c>
    </row>
    <row r="4045" spans="1:8" x14ac:dyDescent="0.25">
      <c r="A4045" t="s">
        <v>351</v>
      </c>
      <c r="B4045">
        <f>+WEEKNUM(_2024[[#This Row],[Semana n º Data]],2)</f>
        <v>48</v>
      </c>
      <c r="C4045">
        <v>20</v>
      </c>
      <c r="D4045" t="s">
        <v>4</v>
      </c>
      <c r="E4045" t="str">
        <f>_xlfn.CONCAT(_2024[[#This Row],[Armazém]],_2024[[#This Row],[Data]])</f>
        <v>Coimbra CC Dolce Vita48</v>
      </c>
      <c r="F4045">
        <v>5178.76</v>
      </c>
      <c r="G4045">
        <v>17000</v>
      </c>
      <c r="H4045" s="3">
        <f>INT((MONTH(_2024[[#This Row],[Semana n º Data]])-1)/3)+1</f>
        <v>4</v>
      </c>
    </row>
    <row r="4046" spans="1:8" x14ac:dyDescent="0.25">
      <c r="A4046" t="s">
        <v>351</v>
      </c>
      <c r="B4046">
        <f>+WEEKNUM(_2024[[#This Row],[Semana n º Data]],2)</f>
        <v>48</v>
      </c>
      <c r="C4046">
        <v>24</v>
      </c>
      <c r="D4046" t="s">
        <v>10</v>
      </c>
      <c r="E4046" t="str">
        <f>_xlfn.CONCAT(_2024[[#This Row],[Armazém]],_2024[[#This Row],[Data]])</f>
        <v>Madeira Funchal CC La48</v>
      </c>
      <c r="F4046">
        <v>2435.8000000000002</v>
      </c>
      <c r="G4046">
        <v>21000</v>
      </c>
      <c r="H4046" s="3">
        <f>INT((MONTH(_2024[[#This Row],[Semana n º Data]])-1)/3)+1</f>
        <v>4</v>
      </c>
    </row>
    <row r="4047" spans="1:8" x14ac:dyDescent="0.25">
      <c r="A4047" t="s">
        <v>351</v>
      </c>
      <c r="B4047">
        <f>+WEEKNUM(_2024[[#This Row],[Semana n º Data]],2)</f>
        <v>48</v>
      </c>
      <c r="C4047">
        <v>22</v>
      </c>
      <c r="D4047" t="s">
        <v>5</v>
      </c>
      <c r="E4047" t="str">
        <f>_xlfn.CONCAT(_2024[[#This Row],[Armazém]],_2024[[#This Row],[Data]])</f>
        <v>Faro CC Forum Algarve48</v>
      </c>
      <c r="F4047">
        <v>1622.06</v>
      </c>
      <c r="G4047">
        <v>9067.5</v>
      </c>
      <c r="H4047" s="3">
        <f>INT((MONTH(_2024[[#This Row],[Semana n º Data]])-1)/3)+1</f>
        <v>4</v>
      </c>
    </row>
    <row r="4048" spans="1:8" x14ac:dyDescent="0.25">
      <c r="A4048" t="s">
        <v>351</v>
      </c>
      <c r="B4048">
        <f>+WEEKNUM(_2024[[#This Row],[Semana n º Data]],2)</f>
        <v>48</v>
      </c>
      <c r="C4048">
        <v>26</v>
      </c>
      <c r="D4048" t="s">
        <v>13</v>
      </c>
      <c r="E4048" t="str">
        <f>_xlfn.CONCAT(_2024[[#This Row],[Armazém]],_2024[[#This Row],[Data]])</f>
        <v>Porto CC Norte Shopping48</v>
      </c>
      <c r="F4048">
        <v>7885.64</v>
      </c>
      <c r="G4048">
        <v>31000</v>
      </c>
      <c r="H4048" s="3">
        <f>INT((MONTH(_2024[[#This Row],[Semana n º Data]])-1)/3)+1</f>
        <v>4</v>
      </c>
    </row>
    <row r="4049" spans="1:8" x14ac:dyDescent="0.25">
      <c r="A4049" t="s">
        <v>351</v>
      </c>
      <c r="B4049">
        <f>+WEEKNUM(_2024[[#This Row],[Semana n º Data]],2)</f>
        <v>48</v>
      </c>
      <c r="C4049">
        <v>21</v>
      </c>
      <c r="D4049" t="s">
        <v>7</v>
      </c>
      <c r="E4049" t="str">
        <f>_xlfn.CONCAT(_2024[[#This Row],[Armazém]],_2024[[#This Row],[Data]])</f>
        <v>Lisboa CC Colombo48</v>
      </c>
      <c r="F4049">
        <v>5970.3</v>
      </c>
      <c r="G4049">
        <v>28877.99</v>
      </c>
      <c r="H4049" s="3">
        <f>INT((MONTH(_2024[[#This Row],[Semana n º Data]])-1)/3)+1</f>
        <v>4</v>
      </c>
    </row>
    <row r="4050" spans="1:8" x14ac:dyDescent="0.25">
      <c r="A4050" t="s">
        <v>351</v>
      </c>
      <c r="B4050">
        <f>+WEEKNUM(_2024[[#This Row],[Semana n º Data]],2)</f>
        <v>48</v>
      </c>
      <c r="C4050">
        <v>18</v>
      </c>
      <c r="D4050" t="s">
        <v>12</v>
      </c>
      <c r="E4050" t="str">
        <f>_xlfn.CONCAT(_2024[[#This Row],[Armazém]],_2024[[#This Row],[Data]])</f>
        <v>Porto Aeroporto48</v>
      </c>
      <c r="F4050">
        <v>1947.87</v>
      </c>
      <c r="G4050">
        <v>13339.34</v>
      </c>
      <c r="H4050" s="3">
        <f>INT((MONTH(_2024[[#This Row],[Semana n º Data]])-1)/3)+1</f>
        <v>4</v>
      </c>
    </row>
    <row r="4051" spans="1:8" x14ac:dyDescent="0.25">
      <c r="A4051" t="s">
        <v>351</v>
      </c>
      <c r="B4051">
        <f>+WEEKNUM(_2024[[#This Row],[Semana n º Data]],2)</f>
        <v>48</v>
      </c>
      <c r="C4051">
        <v>27</v>
      </c>
      <c r="D4051" t="s">
        <v>11</v>
      </c>
      <c r="E4051" t="str">
        <f>_xlfn.CONCAT(_2024[[#This Row],[Armazém]],_2024[[#This Row],[Data]])</f>
        <v>Oeiras C.C. Parque Oeiras48</v>
      </c>
      <c r="F4051">
        <v>3931.43</v>
      </c>
      <c r="G4051">
        <v>20531.080000000002</v>
      </c>
      <c r="H4051" s="3">
        <f>INT((MONTH(_2024[[#This Row],[Semana n º Data]])-1)/3)+1</f>
        <v>4</v>
      </c>
    </row>
    <row r="4052" spans="1:8" x14ac:dyDescent="0.25">
      <c r="A4052" t="s">
        <v>351</v>
      </c>
      <c r="B4052">
        <f>+WEEKNUM(_2024[[#This Row],[Semana n º Data]],2)</f>
        <v>48</v>
      </c>
      <c r="C4052">
        <v>28</v>
      </c>
      <c r="D4052" t="s">
        <v>9</v>
      </c>
      <c r="E4052" t="str">
        <f>_xlfn.CONCAT(_2024[[#This Row],[Armazém]],_2024[[#This Row],[Data]])</f>
        <v>Lisbona Praca Dom Pedro48</v>
      </c>
      <c r="F4052">
        <v>2227.7800000000002</v>
      </c>
      <c r="G4052">
        <v>20000</v>
      </c>
      <c r="H4052" s="3">
        <f>INT((MONTH(_2024[[#This Row],[Semana n º Data]])-1)/3)+1</f>
        <v>4</v>
      </c>
    </row>
    <row r="4053" spans="1:8" x14ac:dyDescent="0.25">
      <c r="A4053" t="s">
        <v>351</v>
      </c>
      <c r="B4053">
        <f>+WEEKNUM(_2024[[#This Row],[Semana n º Data]],2)</f>
        <v>48</v>
      </c>
      <c r="C4053">
        <v>23</v>
      </c>
      <c r="D4053" t="s">
        <v>14</v>
      </c>
      <c r="E4053" t="str">
        <f>_xlfn.CONCAT(_2024[[#This Row],[Armazém]],_2024[[#This Row],[Data]])</f>
        <v>Lisbona Alcochete48</v>
      </c>
      <c r="F4053">
        <v>5030.54</v>
      </c>
      <c r="G4053">
        <v>28198.32</v>
      </c>
      <c r="H4053" s="3">
        <f>INT((MONTH(_2024[[#This Row],[Semana n º Data]])-1)/3)+1</f>
        <v>4</v>
      </c>
    </row>
    <row r="4054" spans="1:8" x14ac:dyDescent="0.25">
      <c r="A4054" t="s">
        <v>351</v>
      </c>
      <c r="B4054">
        <f>+WEEKNUM(_2024[[#This Row],[Semana n º Data]],2)</f>
        <v>48</v>
      </c>
      <c r="C4054">
        <v>29</v>
      </c>
      <c r="D4054" t="s">
        <v>2</v>
      </c>
      <c r="E4054" t="str">
        <f>_xlfn.CONCAT(_2024[[#This Row],[Armazém]],_2024[[#This Row],[Data]])</f>
        <v>Almancil Outlet48</v>
      </c>
      <c r="F4054">
        <v>4159.9799999999996</v>
      </c>
      <c r="G4054">
        <v>24051.43</v>
      </c>
      <c r="H4054" s="3">
        <f>INT((MONTH(_2024[[#This Row],[Semana n º Data]])-1)/3)+1</f>
        <v>4</v>
      </c>
    </row>
    <row r="4055" spans="1:8" x14ac:dyDescent="0.25">
      <c r="A4055" t="s">
        <v>351</v>
      </c>
      <c r="B4055">
        <f>+WEEKNUM(_2024[[#This Row],[Semana n º Data]],2)</f>
        <v>48</v>
      </c>
      <c r="C4055">
        <v>30</v>
      </c>
      <c r="D4055" t="s">
        <v>6</v>
      </c>
      <c r="E4055" t="str">
        <f>_xlfn.CONCAT(_2024[[#This Row],[Armazém]],_2024[[#This Row],[Data]])</f>
        <v>Lisboa CC Amoreiras48</v>
      </c>
      <c r="F4055">
        <v>3530.53</v>
      </c>
      <c r="G4055">
        <v>21087.11</v>
      </c>
      <c r="H4055" s="3">
        <f>INT((MONTH(_2024[[#This Row],[Semana n º Data]])-1)/3)+1</f>
        <v>4</v>
      </c>
    </row>
    <row r="4056" spans="1:8" x14ac:dyDescent="0.25">
      <c r="A4056" t="s">
        <v>352</v>
      </c>
      <c r="B4056">
        <f>+WEEKNUM(_2024[[#This Row],[Semana n º Data]],2)</f>
        <v>49</v>
      </c>
      <c r="C4056">
        <v>20</v>
      </c>
      <c r="D4056" t="s">
        <v>4</v>
      </c>
      <c r="E4056" t="str">
        <f>_xlfn.CONCAT(_2024[[#This Row],[Armazém]],_2024[[#This Row],[Data]])</f>
        <v>Coimbra CC Dolce Vita49</v>
      </c>
      <c r="F4056">
        <v>2203.41</v>
      </c>
      <c r="G4056">
        <v>15018.63</v>
      </c>
      <c r="H4056" s="3">
        <f>INT((MONTH(_2024[[#This Row],[Semana n º Data]])-1)/3)+1</f>
        <v>4</v>
      </c>
    </row>
    <row r="4057" spans="1:8" x14ac:dyDescent="0.25">
      <c r="A4057" t="s">
        <v>352</v>
      </c>
      <c r="B4057">
        <f>+WEEKNUM(_2024[[#This Row],[Semana n º Data]],2)</f>
        <v>49</v>
      </c>
      <c r="C4057">
        <v>24</v>
      </c>
      <c r="D4057" t="s">
        <v>10</v>
      </c>
      <c r="E4057" t="str">
        <f>_xlfn.CONCAT(_2024[[#This Row],[Armazém]],_2024[[#This Row],[Data]])</f>
        <v>Madeira Funchal CC La49</v>
      </c>
      <c r="F4057">
        <v>3181.5</v>
      </c>
      <c r="G4057">
        <v>17605.23</v>
      </c>
      <c r="H4057" s="3">
        <f>INT((MONTH(_2024[[#This Row],[Semana n º Data]])-1)/3)+1</f>
        <v>4</v>
      </c>
    </row>
    <row r="4058" spans="1:8" x14ac:dyDescent="0.25">
      <c r="A4058" t="s">
        <v>352</v>
      </c>
      <c r="B4058">
        <f>+WEEKNUM(_2024[[#This Row],[Semana n º Data]],2)</f>
        <v>49</v>
      </c>
      <c r="C4058">
        <v>22</v>
      </c>
      <c r="D4058" t="s">
        <v>5</v>
      </c>
      <c r="E4058" t="str">
        <f>_xlfn.CONCAT(_2024[[#This Row],[Armazém]],_2024[[#This Row],[Data]])</f>
        <v>Faro CC Forum Algarve49</v>
      </c>
      <c r="F4058">
        <v>972.18</v>
      </c>
      <c r="G4058">
        <v>11938.86</v>
      </c>
      <c r="H4058" s="3">
        <f>INT((MONTH(_2024[[#This Row],[Semana n º Data]])-1)/3)+1</f>
        <v>4</v>
      </c>
    </row>
    <row r="4059" spans="1:8" x14ac:dyDescent="0.25">
      <c r="A4059" t="s">
        <v>352</v>
      </c>
      <c r="B4059">
        <f>+WEEKNUM(_2024[[#This Row],[Semana n º Data]],2)</f>
        <v>49</v>
      </c>
      <c r="C4059">
        <v>26</v>
      </c>
      <c r="D4059" t="s">
        <v>13</v>
      </c>
      <c r="E4059" t="str">
        <f>_xlfn.CONCAT(_2024[[#This Row],[Armazém]],_2024[[#This Row],[Data]])</f>
        <v>Porto CC Norte Shopping49</v>
      </c>
      <c r="F4059">
        <v>5267.09</v>
      </c>
      <c r="G4059">
        <v>30936.799999999999</v>
      </c>
      <c r="H4059" s="3">
        <f>INT((MONTH(_2024[[#This Row],[Semana n º Data]])-1)/3)+1</f>
        <v>4</v>
      </c>
    </row>
    <row r="4060" spans="1:8" x14ac:dyDescent="0.25">
      <c r="A4060" t="s">
        <v>352</v>
      </c>
      <c r="B4060">
        <f>+WEEKNUM(_2024[[#This Row],[Semana n º Data]],2)</f>
        <v>49</v>
      </c>
      <c r="C4060">
        <v>21</v>
      </c>
      <c r="D4060" t="s">
        <v>7</v>
      </c>
      <c r="E4060" t="str">
        <f>_xlfn.CONCAT(_2024[[#This Row],[Armazém]],_2024[[#This Row],[Data]])</f>
        <v>Lisboa CC Colombo49</v>
      </c>
      <c r="F4060">
        <v>3773.92</v>
      </c>
      <c r="G4060">
        <v>28287.17</v>
      </c>
      <c r="H4060" s="3">
        <f>INT((MONTH(_2024[[#This Row],[Semana n º Data]])-1)/3)+1</f>
        <v>4</v>
      </c>
    </row>
    <row r="4061" spans="1:8" x14ac:dyDescent="0.25">
      <c r="A4061" t="s">
        <v>352</v>
      </c>
      <c r="B4061">
        <f>+WEEKNUM(_2024[[#This Row],[Semana n º Data]],2)</f>
        <v>49</v>
      </c>
      <c r="C4061">
        <v>18</v>
      </c>
      <c r="D4061" t="s">
        <v>12</v>
      </c>
      <c r="E4061" t="str">
        <f>_xlfn.CONCAT(_2024[[#This Row],[Armazém]],_2024[[#This Row],[Data]])</f>
        <v>Porto Aeroporto49</v>
      </c>
      <c r="F4061">
        <v>692.42</v>
      </c>
      <c r="G4061">
        <v>9858.43</v>
      </c>
      <c r="H4061" s="3">
        <f>INT((MONTH(_2024[[#This Row],[Semana n º Data]])-1)/3)+1</f>
        <v>4</v>
      </c>
    </row>
    <row r="4062" spans="1:8" x14ac:dyDescent="0.25">
      <c r="A4062" t="s">
        <v>352</v>
      </c>
      <c r="B4062">
        <f>+WEEKNUM(_2024[[#This Row],[Semana n º Data]],2)</f>
        <v>49</v>
      </c>
      <c r="C4062">
        <v>27</v>
      </c>
      <c r="D4062" t="s">
        <v>11</v>
      </c>
      <c r="E4062" t="str">
        <f>_xlfn.CONCAT(_2024[[#This Row],[Armazém]],_2024[[#This Row],[Data]])</f>
        <v>Oeiras C.C. Parque Oeiras49</v>
      </c>
      <c r="F4062">
        <v>3876.12</v>
      </c>
      <c r="G4062">
        <v>22803.45</v>
      </c>
      <c r="H4062" s="3">
        <f>INT((MONTH(_2024[[#This Row],[Semana n º Data]])-1)/3)+1</f>
        <v>4</v>
      </c>
    </row>
    <row r="4063" spans="1:8" x14ac:dyDescent="0.25">
      <c r="A4063" t="s">
        <v>352</v>
      </c>
      <c r="B4063">
        <f>+WEEKNUM(_2024[[#This Row],[Semana n º Data]],2)</f>
        <v>49</v>
      </c>
      <c r="C4063">
        <v>19</v>
      </c>
      <c r="D4063" t="s">
        <v>3</v>
      </c>
      <c r="E4063" t="str">
        <f>_xlfn.CONCAT(_2024[[#This Row],[Armazém]],_2024[[#This Row],[Data]])</f>
        <v>Braga49</v>
      </c>
      <c r="F4063">
        <v>1364.47</v>
      </c>
      <c r="G4063">
        <v>12553.76</v>
      </c>
      <c r="H4063" s="3">
        <f>INT((MONTH(_2024[[#This Row],[Semana n º Data]])-1)/3)+1</f>
        <v>4</v>
      </c>
    </row>
    <row r="4064" spans="1:8" x14ac:dyDescent="0.25">
      <c r="A4064" t="s">
        <v>352</v>
      </c>
      <c r="B4064">
        <f>+WEEKNUM(_2024[[#This Row],[Semana n º Data]],2)</f>
        <v>49</v>
      </c>
      <c r="C4064">
        <v>28</v>
      </c>
      <c r="D4064" t="s">
        <v>9</v>
      </c>
      <c r="E4064" t="str">
        <f>_xlfn.CONCAT(_2024[[#This Row],[Armazém]],_2024[[#This Row],[Data]])</f>
        <v>Lisbona Praca Dom Pedro49</v>
      </c>
      <c r="F4064">
        <v>2095.4299999999998</v>
      </c>
      <c r="G4064">
        <v>18000</v>
      </c>
      <c r="H4064" s="3">
        <f>INT((MONTH(_2024[[#This Row],[Semana n º Data]])-1)/3)+1</f>
        <v>4</v>
      </c>
    </row>
    <row r="4065" spans="1:8" x14ac:dyDescent="0.25">
      <c r="A4065" t="s">
        <v>352</v>
      </c>
      <c r="B4065">
        <f>+WEEKNUM(_2024[[#This Row],[Semana n º Data]],2)</f>
        <v>49</v>
      </c>
      <c r="C4065">
        <v>29</v>
      </c>
      <c r="D4065" t="s">
        <v>2</v>
      </c>
      <c r="E4065" t="str">
        <f>_xlfn.CONCAT(_2024[[#This Row],[Armazém]],_2024[[#This Row],[Data]])</f>
        <v>Almancil Outlet49</v>
      </c>
      <c r="F4065">
        <v>1093.23</v>
      </c>
      <c r="G4065">
        <v>24461.9</v>
      </c>
      <c r="H4065" s="3">
        <f>INT((MONTH(_2024[[#This Row],[Semana n º Data]])-1)/3)+1</f>
        <v>4</v>
      </c>
    </row>
    <row r="4066" spans="1:8" x14ac:dyDescent="0.25">
      <c r="A4066" t="s">
        <v>352</v>
      </c>
      <c r="B4066">
        <f>+WEEKNUM(_2024[[#This Row],[Semana n º Data]],2)</f>
        <v>49</v>
      </c>
      <c r="C4066">
        <v>30</v>
      </c>
      <c r="D4066" t="s">
        <v>6</v>
      </c>
      <c r="E4066" t="str">
        <f>_xlfn.CONCAT(_2024[[#This Row],[Armazém]],_2024[[#This Row],[Data]])</f>
        <v>Lisboa CC Amoreiras49</v>
      </c>
      <c r="F4066">
        <v>3270.87</v>
      </c>
      <c r="G4066">
        <v>20898.5</v>
      </c>
      <c r="H4066" s="3">
        <f>INT((MONTH(_2024[[#This Row],[Semana n º Data]])-1)/3)+1</f>
        <v>4</v>
      </c>
    </row>
    <row r="4067" spans="1:8" x14ac:dyDescent="0.25">
      <c r="A4067" t="s">
        <v>353</v>
      </c>
      <c r="B4067">
        <f>+WEEKNUM(_2024[[#This Row],[Semana n º Data]],2)</f>
        <v>49</v>
      </c>
      <c r="C4067">
        <v>20</v>
      </c>
      <c r="D4067" t="s">
        <v>4</v>
      </c>
      <c r="E4067" t="str">
        <f>_xlfn.CONCAT(_2024[[#This Row],[Armazém]],_2024[[#This Row],[Data]])</f>
        <v>Coimbra CC Dolce Vita49</v>
      </c>
      <c r="F4067">
        <v>1434</v>
      </c>
      <c r="G4067">
        <v>15018.63</v>
      </c>
      <c r="H4067" s="3">
        <f>INT((MONTH(_2024[[#This Row],[Semana n º Data]])-1)/3)+1</f>
        <v>4</v>
      </c>
    </row>
    <row r="4068" spans="1:8" x14ac:dyDescent="0.25">
      <c r="A4068" t="s">
        <v>353</v>
      </c>
      <c r="B4068">
        <f>+WEEKNUM(_2024[[#This Row],[Semana n º Data]],2)</f>
        <v>49</v>
      </c>
      <c r="C4068">
        <v>24</v>
      </c>
      <c r="D4068" t="s">
        <v>10</v>
      </c>
      <c r="E4068" t="str">
        <f>_xlfn.CONCAT(_2024[[#This Row],[Armazém]],_2024[[#This Row],[Data]])</f>
        <v>Madeira Funchal CC La49</v>
      </c>
      <c r="F4068">
        <v>2833.35</v>
      </c>
      <c r="G4068">
        <v>17605.23</v>
      </c>
      <c r="H4068" s="3">
        <f>INT((MONTH(_2024[[#This Row],[Semana n º Data]])-1)/3)+1</f>
        <v>4</v>
      </c>
    </row>
    <row r="4069" spans="1:8" x14ac:dyDescent="0.25">
      <c r="A4069" t="s">
        <v>353</v>
      </c>
      <c r="B4069">
        <f>+WEEKNUM(_2024[[#This Row],[Semana n º Data]],2)</f>
        <v>49</v>
      </c>
      <c r="C4069">
        <v>22</v>
      </c>
      <c r="D4069" t="s">
        <v>5</v>
      </c>
      <c r="E4069" t="str">
        <f>_xlfn.CONCAT(_2024[[#This Row],[Armazém]],_2024[[#This Row],[Data]])</f>
        <v>Faro CC Forum Algarve49</v>
      </c>
      <c r="F4069">
        <v>1147.74</v>
      </c>
      <c r="G4069">
        <v>11938.86</v>
      </c>
      <c r="H4069" s="3">
        <f>INT((MONTH(_2024[[#This Row],[Semana n º Data]])-1)/3)+1</f>
        <v>4</v>
      </c>
    </row>
    <row r="4070" spans="1:8" x14ac:dyDescent="0.25">
      <c r="A4070" t="s">
        <v>353</v>
      </c>
      <c r="B4070">
        <f>+WEEKNUM(_2024[[#This Row],[Semana n º Data]],2)</f>
        <v>49</v>
      </c>
      <c r="C4070">
        <v>26</v>
      </c>
      <c r="D4070" t="s">
        <v>13</v>
      </c>
      <c r="E4070" t="str">
        <f>_xlfn.CONCAT(_2024[[#This Row],[Armazém]],_2024[[#This Row],[Data]])</f>
        <v>Porto CC Norte Shopping49</v>
      </c>
      <c r="F4070">
        <v>3453.04</v>
      </c>
      <c r="G4070">
        <v>30936.799999999999</v>
      </c>
      <c r="H4070" s="3">
        <f>INT((MONTH(_2024[[#This Row],[Semana n º Data]])-1)/3)+1</f>
        <v>4</v>
      </c>
    </row>
    <row r="4071" spans="1:8" x14ac:dyDescent="0.25">
      <c r="A4071" t="s">
        <v>353</v>
      </c>
      <c r="B4071">
        <f>+WEEKNUM(_2024[[#This Row],[Semana n º Data]],2)</f>
        <v>49</v>
      </c>
      <c r="C4071">
        <v>21</v>
      </c>
      <c r="D4071" t="s">
        <v>7</v>
      </c>
      <c r="E4071" t="str">
        <f>_xlfn.CONCAT(_2024[[#This Row],[Armazém]],_2024[[#This Row],[Data]])</f>
        <v>Lisboa CC Colombo49</v>
      </c>
      <c r="F4071">
        <v>3399.08</v>
      </c>
      <c r="G4071">
        <v>28287.17</v>
      </c>
      <c r="H4071" s="3">
        <f>INT((MONTH(_2024[[#This Row],[Semana n º Data]])-1)/3)+1</f>
        <v>4</v>
      </c>
    </row>
    <row r="4072" spans="1:8" x14ac:dyDescent="0.25">
      <c r="A4072" t="s">
        <v>353</v>
      </c>
      <c r="B4072">
        <f>+WEEKNUM(_2024[[#This Row],[Semana n º Data]],2)</f>
        <v>49</v>
      </c>
      <c r="C4072">
        <v>18</v>
      </c>
      <c r="D4072" t="s">
        <v>12</v>
      </c>
      <c r="E4072" t="str">
        <f>_xlfn.CONCAT(_2024[[#This Row],[Armazém]],_2024[[#This Row],[Data]])</f>
        <v>Porto Aeroporto49</v>
      </c>
      <c r="F4072">
        <v>922.76</v>
      </c>
      <c r="G4072">
        <v>9858.43</v>
      </c>
      <c r="H4072" s="3">
        <f>INT((MONTH(_2024[[#This Row],[Semana n º Data]])-1)/3)+1</f>
        <v>4</v>
      </c>
    </row>
    <row r="4073" spans="1:8" x14ac:dyDescent="0.25">
      <c r="A4073" t="s">
        <v>353</v>
      </c>
      <c r="B4073">
        <f>+WEEKNUM(_2024[[#This Row],[Semana n º Data]],2)</f>
        <v>49</v>
      </c>
      <c r="C4073">
        <v>27</v>
      </c>
      <c r="D4073" t="s">
        <v>11</v>
      </c>
      <c r="E4073" t="str">
        <f>_xlfn.CONCAT(_2024[[#This Row],[Armazém]],_2024[[#This Row],[Data]])</f>
        <v>Oeiras C.C. Parque Oeiras49</v>
      </c>
      <c r="F4073">
        <v>2650.92</v>
      </c>
      <c r="G4073">
        <v>22803.45</v>
      </c>
      <c r="H4073" s="3">
        <f>INT((MONTH(_2024[[#This Row],[Semana n º Data]])-1)/3)+1</f>
        <v>4</v>
      </c>
    </row>
    <row r="4074" spans="1:8" x14ac:dyDescent="0.25">
      <c r="A4074" t="s">
        <v>353</v>
      </c>
      <c r="B4074">
        <f>+WEEKNUM(_2024[[#This Row],[Semana n º Data]],2)</f>
        <v>49</v>
      </c>
      <c r="C4074">
        <v>19</v>
      </c>
      <c r="D4074" t="s">
        <v>3</v>
      </c>
      <c r="E4074" t="str">
        <f>_xlfn.CONCAT(_2024[[#This Row],[Armazém]],_2024[[#This Row],[Data]])</f>
        <v>Braga49</v>
      </c>
      <c r="F4074">
        <v>617.54999999999995</v>
      </c>
      <c r="G4074">
        <v>12553.76</v>
      </c>
      <c r="H4074" s="3">
        <f>INT((MONTH(_2024[[#This Row],[Semana n º Data]])-1)/3)+1</f>
        <v>4</v>
      </c>
    </row>
    <row r="4075" spans="1:8" x14ac:dyDescent="0.25">
      <c r="A4075" t="s">
        <v>353</v>
      </c>
      <c r="B4075">
        <f>+WEEKNUM(_2024[[#This Row],[Semana n º Data]],2)</f>
        <v>49</v>
      </c>
      <c r="C4075">
        <v>28</v>
      </c>
      <c r="D4075" t="s">
        <v>9</v>
      </c>
      <c r="E4075" t="str">
        <f>_xlfn.CONCAT(_2024[[#This Row],[Armazém]],_2024[[#This Row],[Data]])</f>
        <v>Lisbona Praca Dom Pedro49</v>
      </c>
      <c r="F4075">
        <v>2791.49</v>
      </c>
      <c r="G4075">
        <v>18000</v>
      </c>
      <c r="H4075" s="3">
        <f>INT((MONTH(_2024[[#This Row],[Semana n º Data]])-1)/3)+1</f>
        <v>4</v>
      </c>
    </row>
    <row r="4076" spans="1:8" x14ac:dyDescent="0.25">
      <c r="A4076" t="s">
        <v>353</v>
      </c>
      <c r="B4076">
        <f>+WEEKNUM(_2024[[#This Row],[Semana n º Data]],2)</f>
        <v>49</v>
      </c>
      <c r="C4076">
        <v>29</v>
      </c>
      <c r="D4076" t="s">
        <v>2</v>
      </c>
      <c r="E4076" t="str">
        <f>_xlfn.CONCAT(_2024[[#This Row],[Armazém]],_2024[[#This Row],[Data]])</f>
        <v>Almancil Outlet49</v>
      </c>
      <c r="F4076">
        <v>1101.03</v>
      </c>
      <c r="G4076">
        <v>24461.9</v>
      </c>
      <c r="H4076" s="3">
        <f>INT((MONTH(_2024[[#This Row],[Semana n º Data]])-1)/3)+1</f>
        <v>4</v>
      </c>
    </row>
    <row r="4077" spans="1:8" x14ac:dyDescent="0.25">
      <c r="A4077" t="s">
        <v>353</v>
      </c>
      <c r="B4077">
        <f>+WEEKNUM(_2024[[#This Row],[Semana n º Data]],2)</f>
        <v>49</v>
      </c>
      <c r="C4077">
        <v>30</v>
      </c>
      <c r="D4077" t="s">
        <v>6</v>
      </c>
      <c r="E4077" t="str">
        <f>_xlfn.CONCAT(_2024[[#This Row],[Armazém]],_2024[[#This Row],[Data]])</f>
        <v>Lisboa CC Amoreiras49</v>
      </c>
      <c r="F4077">
        <v>1764.52</v>
      </c>
      <c r="G4077">
        <v>20898.5</v>
      </c>
      <c r="H4077" s="3">
        <f>INT((MONTH(_2024[[#This Row],[Semana n º Data]])-1)/3)+1</f>
        <v>4</v>
      </c>
    </row>
    <row r="4078" spans="1:8" x14ac:dyDescent="0.25">
      <c r="A4078" t="s">
        <v>354</v>
      </c>
      <c r="B4078">
        <f>+WEEKNUM(_2024[[#This Row],[Semana n º Data]],2)</f>
        <v>49</v>
      </c>
      <c r="C4078">
        <v>20</v>
      </c>
      <c r="D4078" t="s">
        <v>4</v>
      </c>
      <c r="E4078" t="str">
        <f>_xlfn.CONCAT(_2024[[#This Row],[Armazém]],_2024[[#This Row],[Data]])</f>
        <v>Coimbra CC Dolce Vita49</v>
      </c>
      <c r="F4078">
        <v>2788.22</v>
      </c>
      <c r="G4078">
        <v>15018.63</v>
      </c>
      <c r="H4078" s="3">
        <f>INT((MONTH(_2024[[#This Row],[Semana n º Data]])-1)/3)+1</f>
        <v>4</v>
      </c>
    </row>
    <row r="4079" spans="1:8" x14ac:dyDescent="0.25">
      <c r="A4079" t="s">
        <v>354</v>
      </c>
      <c r="B4079">
        <f>+WEEKNUM(_2024[[#This Row],[Semana n º Data]],2)</f>
        <v>49</v>
      </c>
      <c r="C4079">
        <v>24</v>
      </c>
      <c r="D4079" t="s">
        <v>10</v>
      </c>
      <c r="E4079" t="str">
        <f>_xlfn.CONCAT(_2024[[#This Row],[Armazém]],_2024[[#This Row],[Data]])</f>
        <v>Madeira Funchal CC La49</v>
      </c>
      <c r="F4079">
        <v>3614.2</v>
      </c>
      <c r="G4079">
        <v>17605.23</v>
      </c>
      <c r="H4079" s="3">
        <f>INT((MONTH(_2024[[#This Row],[Semana n º Data]])-1)/3)+1</f>
        <v>4</v>
      </c>
    </row>
    <row r="4080" spans="1:8" x14ac:dyDescent="0.25">
      <c r="A4080" t="s">
        <v>354</v>
      </c>
      <c r="B4080">
        <f>+WEEKNUM(_2024[[#This Row],[Semana n º Data]],2)</f>
        <v>49</v>
      </c>
      <c r="C4080">
        <v>22</v>
      </c>
      <c r="D4080" t="s">
        <v>5</v>
      </c>
      <c r="E4080" t="str">
        <f>_xlfn.CONCAT(_2024[[#This Row],[Armazém]],_2024[[#This Row],[Data]])</f>
        <v>Faro CC Forum Algarve49</v>
      </c>
      <c r="F4080">
        <v>598.80999999999995</v>
      </c>
      <c r="G4080">
        <v>11938.86</v>
      </c>
      <c r="H4080" s="3">
        <f>INT((MONTH(_2024[[#This Row],[Semana n º Data]])-1)/3)+1</f>
        <v>4</v>
      </c>
    </row>
    <row r="4081" spans="1:8" x14ac:dyDescent="0.25">
      <c r="A4081" t="s">
        <v>354</v>
      </c>
      <c r="B4081">
        <f>+WEEKNUM(_2024[[#This Row],[Semana n º Data]],2)</f>
        <v>49</v>
      </c>
      <c r="C4081">
        <v>26</v>
      </c>
      <c r="D4081" t="s">
        <v>13</v>
      </c>
      <c r="E4081" t="str">
        <f>_xlfn.CONCAT(_2024[[#This Row],[Armazém]],_2024[[#This Row],[Data]])</f>
        <v>Porto CC Norte Shopping49</v>
      </c>
      <c r="F4081">
        <v>3106.69</v>
      </c>
      <c r="G4081">
        <v>30936.799999999999</v>
      </c>
      <c r="H4081" s="3">
        <f>INT((MONTH(_2024[[#This Row],[Semana n º Data]])-1)/3)+1</f>
        <v>4</v>
      </c>
    </row>
    <row r="4082" spans="1:8" x14ac:dyDescent="0.25">
      <c r="A4082" t="s">
        <v>354</v>
      </c>
      <c r="B4082">
        <f>+WEEKNUM(_2024[[#This Row],[Semana n º Data]],2)</f>
        <v>49</v>
      </c>
      <c r="C4082">
        <v>21</v>
      </c>
      <c r="D4082" t="s">
        <v>7</v>
      </c>
      <c r="E4082" t="str">
        <f>_xlfn.CONCAT(_2024[[#This Row],[Armazém]],_2024[[#This Row],[Data]])</f>
        <v>Lisboa CC Colombo49</v>
      </c>
      <c r="F4082">
        <v>3422.8</v>
      </c>
      <c r="G4082">
        <v>28287.17</v>
      </c>
      <c r="H4082" s="3">
        <f>INT((MONTH(_2024[[#This Row],[Semana n º Data]])-1)/3)+1</f>
        <v>4</v>
      </c>
    </row>
    <row r="4083" spans="1:8" x14ac:dyDescent="0.25">
      <c r="A4083" t="s">
        <v>354</v>
      </c>
      <c r="B4083">
        <f>+WEEKNUM(_2024[[#This Row],[Semana n º Data]],2)</f>
        <v>49</v>
      </c>
      <c r="C4083">
        <v>18</v>
      </c>
      <c r="D4083" t="s">
        <v>12</v>
      </c>
      <c r="E4083" t="str">
        <f>_xlfn.CONCAT(_2024[[#This Row],[Armazém]],_2024[[#This Row],[Data]])</f>
        <v>Porto Aeroporto49</v>
      </c>
      <c r="F4083">
        <v>1409.38</v>
      </c>
      <c r="G4083">
        <v>9858.43</v>
      </c>
      <c r="H4083" s="3">
        <f>INT((MONTH(_2024[[#This Row],[Semana n º Data]])-1)/3)+1</f>
        <v>4</v>
      </c>
    </row>
    <row r="4084" spans="1:8" x14ac:dyDescent="0.25">
      <c r="A4084" t="s">
        <v>354</v>
      </c>
      <c r="B4084">
        <f>+WEEKNUM(_2024[[#This Row],[Semana n º Data]],2)</f>
        <v>49</v>
      </c>
      <c r="C4084">
        <v>27</v>
      </c>
      <c r="D4084" t="s">
        <v>11</v>
      </c>
      <c r="E4084" t="str">
        <f>_xlfn.CONCAT(_2024[[#This Row],[Armazém]],_2024[[#This Row],[Data]])</f>
        <v>Oeiras C.C. Parque Oeiras49</v>
      </c>
      <c r="F4084">
        <v>1472.75</v>
      </c>
      <c r="G4084">
        <v>22803.45</v>
      </c>
      <c r="H4084" s="3">
        <f>INT((MONTH(_2024[[#This Row],[Semana n º Data]])-1)/3)+1</f>
        <v>4</v>
      </c>
    </row>
    <row r="4085" spans="1:8" x14ac:dyDescent="0.25">
      <c r="A4085" t="s">
        <v>354</v>
      </c>
      <c r="B4085">
        <f>+WEEKNUM(_2024[[#This Row],[Semana n º Data]],2)</f>
        <v>49</v>
      </c>
      <c r="C4085">
        <v>19</v>
      </c>
      <c r="D4085" t="s">
        <v>3</v>
      </c>
      <c r="E4085" t="str">
        <f>_xlfn.CONCAT(_2024[[#This Row],[Armazém]],_2024[[#This Row],[Data]])</f>
        <v>Braga49</v>
      </c>
      <c r="F4085">
        <v>1458.92</v>
      </c>
      <c r="G4085">
        <v>12553.76</v>
      </c>
      <c r="H4085" s="3">
        <f>INT((MONTH(_2024[[#This Row],[Semana n º Data]])-1)/3)+1</f>
        <v>4</v>
      </c>
    </row>
    <row r="4086" spans="1:8" x14ac:dyDescent="0.25">
      <c r="A4086" t="s">
        <v>354</v>
      </c>
      <c r="B4086">
        <f>+WEEKNUM(_2024[[#This Row],[Semana n º Data]],2)</f>
        <v>49</v>
      </c>
      <c r="C4086">
        <v>28</v>
      </c>
      <c r="D4086" t="s">
        <v>9</v>
      </c>
      <c r="E4086" t="str">
        <f>_xlfn.CONCAT(_2024[[#This Row],[Armazém]],_2024[[#This Row],[Data]])</f>
        <v>Lisbona Praca Dom Pedro49</v>
      </c>
      <c r="F4086">
        <v>2735.72</v>
      </c>
      <c r="G4086">
        <v>18000</v>
      </c>
      <c r="H4086" s="3">
        <f>INT((MONTH(_2024[[#This Row],[Semana n º Data]])-1)/3)+1</f>
        <v>4</v>
      </c>
    </row>
    <row r="4087" spans="1:8" x14ac:dyDescent="0.25">
      <c r="A4087" t="s">
        <v>354</v>
      </c>
      <c r="B4087">
        <f>+WEEKNUM(_2024[[#This Row],[Semana n º Data]],2)</f>
        <v>49</v>
      </c>
      <c r="C4087">
        <v>29</v>
      </c>
      <c r="D4087" t="s">
        <v>2</v>
      </c>
      <c r="E4087" t="str">
        <f>_xlfn.CONCAT(_2024[[#This Row],[Armazém]],_2024[[#This Row],[Data]])</f>
        <v>Almancil Outlet49</v>
      </c>
      <c r="F4087">
        <v>1411.72</v>
      </c>
      <c r="G4087">
        <v>24461.9</v>
      </c>
      <c r="H4087" s="3">
        <f>INT((MONTH(_2024[[#This Row],[Semana n º Data]])-1)/3)+1</f>
        <v>4</v>
      </c>
    </row>
    <row r="4088" spans="1:8" x14ac:dyDescent="0.25">
      <c r="A4088" t="s">
        <v>354</v>
      </c>
      <c r="B4088">
        <f>+WEEKNUM(_2024[[#This Row],[Semana n º Data]],2)</f>
        <v>49</v>
      </c>
      <c r="C4088">
        <v>30</v>
      </c>
      <c r="D4088" t="s">
        <v>6</v>
      </c>
      <c r="E4088" t="str">
        <f>_xlfn.CONCAT(_2024[[#This Row],[Armazém]],_2024[[#This Row],[Data]])</f>
        <v>Lisboa CC Amoreiras49</v>
      </c>
      <c r="F4088">
        <v>684.32</v>
      </c>
      <c r="G4088">
        <v>20898.5</v>
      </c>
      <c r="H4088" s="3">
        <f>INT((MONTH(_2024[[#This Row],[Semana n º Data]])-1)/3)+1</f>
        <v>4</v>
      </c>
    </row>
    <row r="4089" spans="1:8" x14ac:dyDescent="0.25">
      <c r="A4089" t="s">
        <v>355</v>
      </c>
      <c r="B4089">
        <f>+WEEKNUM(_2024[[#This Row],[Semana n º Data]],2)</f>
        <v>49</v>
      </c>
      <c r="C4089">
        <v>20</v>
      </c>
      <c r="D4089" t="s">
        <v>4</v>
      </c>
      <c r="E4089" t="str">
        <f>_xlfn.CONCAT(_2024[[#This Row],[Armazém]],_2024[[#This Row],[Data]])</f>
        <v>Coimbra CC Dolce Vita49</v>
      </c>
      <c r="F4089">
        <v>1445.06</v>
      </c>
      <c r="G4089">
        <v>15018.63</v>
      </c>
      <c r="H4089" s="3">
        <f>INT((MONTH(_2024[[#This Row],[Semana n º Data]])-1)/3)+1</f>
        <v>4</v>
      </c>
    </row>
    <row r="4090" spans="1:8" x14ac:dyDescent="0.25">
      <c r="A4090" t="s">
        <v>355</v>
      </c>
      <c r="B4090">
        <f>+WEEKNUM(_2024[[#This Row],[Semana n º Data]],2)</f>
        <v>49</v>
      </c>
      <c r="C4090">
        <v>24</v>
      </c>
      <c r="D4090" t="s">
        <v>10</v>
      </c>
      <c r="E4090" t="str">
        <f>_xlfn.CONCAT(_2024[[#This Row],[Armazém]],_2024[[#This Row],[Data]])</f>
        <v>Madeira Funchal CC La49</v>
      </c>
      <c r="F4090">
        <v>2599.6799999999998</v>
      </c>
      <c r="G4090">
        <v>17605.23</v>
      </c>
      <c r="H4090" s="3">
        <f>INT((MONTH(_2024[[#This Row],[Semana n º Data]])-1)/3)+1</f>
        <v>4</v>
      </c>
    </row>
    <row r="4091" spans="1:8" x14ac:dyDescent="0.25">
      <c r="A4091" t="s">
        <v>355</v>
      </c>
      <c r="B4091">
        <f>+WEEKNUM(_2024[[#This Row],[Semana n º Data]],2)</f>
        <v>49</v>
      </c>
      <c r="C4091">
        <v>22</v>
      </c>
      <c r="D4091" t="s">
        <v>5</v>
      </c>
      <c r="E4091" t="str">
        <f>_xlfn.CONCAT(_2024[[#This Row],[Armazém]],_2024[[#This Row],[Data]])</f>
        <v>Faro CC Forum Algarve49</v>
      </c>
      <c r="F4091">
        <v>776.93</v>
      </c>
      <c r="G4091">
        <v>11938.86</v>
      </c>
      <c r="H4091" s="3">
        <f>INT((MONTH(_2024[[#This Row],[Semana n º Data]])-1)/3)+1</f>
        <v>4</v>
      </c>
    </row>
    <row r="4092" spans="1:8" x14ac:dyDescent="0.25">
      <c r="A4092" t="s">
        <v>355</v>
      </c>
      <c r="B4092">
        <f>+WEEKNUM(_2024[[#This Row],[Semana n º Data]],2)</f>
        <v>49</v>
      </c>
      <c r="C4092">
        <v>26</v>
      </c>
      <c r="D4092" t="s">
        <v>13</v>
      </c>
      <c r="E4092" t="str">
        <f>_xlfn.CONCAT(_2024[[#This Row],[Armazém]],_2024[[#This Row],[Data]])</f>
        <v>Porto CC Norte Shopping49</v>
      </c>
      <c r="F4092">
        <v>3887.47</v>
      </c>
      <c r="G4092">
        <v>30936.799999999999</v>
      </c>
      <c r="H4092" s="3">
        <f>INT((MONTH(_2024[[#This Row],[Semana n º Data]])-1)/3)+1</f>
        <v>4</v>
      </c>
    </row>
    <row r="4093" spans="1:8" x14ac:dyDescent="0.25">
      <c r="A4093" t="s">
        <v>355</v>
      </c>
      <c r="B4093">
        <f>+WEEKNUM(_2024[[#This Row],[Semana n º Data]],2)</f>
        <v>49</v>
      </c>
      <c r="C4093">
        <v>21</v>
      </c>
      <c r="D4093" t="s">
        <v>7</v>
      </c>
      <c r="E4093" t="str">
        <f>_xlfn.CONCAT(_2024[[#This Row],[Armazém]],_2024[[#This Row],[Data]])</f>
        <v>Lisboa CC Colombo49</v>
      </c>
      <c r="F4093">
        <v>2258.5500000000002</v>
      </c>
      <c r="G4093">
        <v>28287.17</v>
      </c>
      <c r="H4093" s="3">
        <f>INT((MONTH(_2024[[#This Row],[Semana n º Data]])-1)/3)+1</f>
        <v>4</v>
      </c>
    </row>
    <row r="4094" spans="1:8" x14ac:dyDescent="0.25">
      <c r="A4094" t="s">
        <v>355</v>
      </c>
      <c r="B4094">
        <f>+WEEKNUM(_2024[[#This Row],[Semana n º Data]],2)</f>
        <v>49</v>
      </c>
      <c r="C4094">
        <v>18</v>
      </c>
      <c r="D4094" t="s">
        <v>12</v>
      </c>
      <c r="E4094" t="str">
        <f>_xlfn.CONCAT(_2024[[#This Row],[Armazém]],_2024[[#This Row],[Data]])</f>
        <v>Porto Aeroporto49</v>
      </c>
      <c r="F4094">
        <v>1439.05</v>
      </c>
      <c r="G4094">
        <v>9858.43</v>
      </c>
      <c r="H4094" s="3">
        <f>INT((MONTH(_2024[[#This Row],[Semana n º Data]])-1)/3)+1</f>
        <v>4</v>
      </c>
    </row>
    <row r="4095" spans="1:8" x14ac:dyDescent="0.25">
      <c r="A4095" t="s">
        <v>355</v>
      </c>
      <c r="B4095">
        <f>+WEEKNUM(_2024[[#This Row],[Semana n º Data]],2)</f>
        <v>49</v>
      </c>
      <c r="C4095">
        <v>27</v>
      </c>
      <c r="D4095" t="s">
        <v>11</v>
      </c>
      <c r="E4095" t="str">
        <f>_xlfn.CONCAT(_2024[[#This Row],[Armazém]],_2024[[#This Row],[Data]])</f>
        <v>Oeiras C.C. Parque Oeiras49</v>
      </c>
      <c r="F4095">
        <v>2466.37</v>
      </c>
      <c r="G4095">
        <v>22803.45</v>
      </c>
      <c r="H4095" s="3">
        <f>INT((MONTH(_2024[[#This Row],[Semana n º Data]])-1)/3)+1</f>
        <v>4</v>
      </c>
    </row>
    <row r="4096" spans="1:8" x14ac:dyDescent="0.25">
      <c r="A4096" t="s">
        <v>355</v>
      </c>
      <c r="B4096">
        <f>+WEEKNUM(_2024[[#This Row],[Semana n º Data]],2)</f>
        <v>49</v>
      </c>
      <c r="C4096">
        <v>19</v>
      </c>
      <c r="D4096" t="s">
        <v>3</v>
      </c>
      <c r="E4096" t="str">
        <f>_xlfn.CONCAT(_2024[[#This Row],[Armazém]],_2024[[#This Row],[Data]])</f>
        <v>Braga49</v>
      </c>
      <c r="F4096">
        <v>1857.24</v>
      </c>
      <c r="G4096">
        <v>12553.76</v>
      </c>
      <c r="H4096" s="3">
        <f>INT((MONTH(_2024[[#This Row],[Semana n º Data]])-1)/3)+1</f>
        <v>4</v>
      </c>
    </row>
    <row r="4097" spans="1:8" x14ac:dyDescent="0.25">
      <c r="A4097" t="s">
        <v>355</v>
      </c>
      <c r="B4097">
        <f>+WEEKNUM(_2024[[#This Row],[Semana n º Data]],2)</f>
        <v>49</v>
      </c>
      <c r="C4097">
        <v>28</v>
      </c>
      <c r="D4097" t="s">
        <v>9</v>
      </c>
      <c r="E4097" t="str">
        <f>_xlfn.CONCAT(_2024[[#This Row],[Armazém]],_2024[[#This Row],[Data]])</f>
        <v>Lisbona Praca Dom Pedro49</v>
      </c>
      <c r="F4097">
        <v>2916.55</v>
      </c>
      <c r="G4097">
        <v>18000</v>
      </c>
      <c r="H4097" s="3">
        <f>INT((MONTH(_2024[[#This Row],[Semana n º Data]])-1)/3)+1</f>
        <v>4</v>
      </c>
    </row>
    <row r="4098" spans="1:8" x14ac:dyDescent="0.25">
      <c r="A4098" t="s">
        <v>355</v>
      </c>
      <c r="B4098">
        <f>+WEEKNUM(_2024[[#This Row],[Semana n º Data]],2)</f>
        <v>49</v>
      </c>
      <c r="C4098">
        <v>29</v>
      </c>
      <c r="D4098" t="s">
        <v>2</v>
      </c>
      <c r="E4098" t="str">
        <f>_xlfn.CONCAT(_2024[[#This Row],[Armazém]],_2024[[#This Row],[Data]])</f>
        <v>Almancil Outlet49</v>
      </c>
      <c r="F4098">
        <v>1157.29</v>
      </c>
      <c r="G4098">
        <v>24461.9</v>
      </c>
      <c r="H4098" s="3">
        <f>INT((MONTH(_2024[[#This Row],[Semana n º Data]])-1)/3)+1</f>
        <v>4</v>
      </c>
    </row>
    <row r="4099" spans="1:8" x14ac:dyDescent="0.25">
      <c r="A4099" t="s">
        <v>355</v>
      </c>
      <c r="B4099">
        <f>+WEEKNUM(_2024[[#This Row],[Semana n º Data]],2)</f>
        <v>49</v>
      </c>
      <c r="C4099">
        <v>30</v>
      </c>
      <c r="D4099" t="s">
        <v>6</v>
      </c>
      <c r="E4099" t="str">
        <f>_xlfn.CONCAT(_2024[[#This Row],[Armazém]],_2024[[#This Row],[Data]])</f>
        <v>Lisboa CC Amoreiras49</v>
      </c>
      <c r="F4099">
        <v>1771.25</v>
      </c>
      <c r="G4099">
        <v>20898.5</v>
      </c>
      <c r="H4099" s="3">
        <f>INT((MONTH(_2024[[#This Row],[Semana n º Data]])-1)/3)+1</f>
        <v>4</v>
      </c>
    </row>
    <row r="4100" spans="1:8" x14ac:dyDescent="0.25">
      <c r="A4100" t="s">
        <v>356</v>
      </c>
      <c r="B4100">
        <f>+WEEKNUM(_2024[[#This Row],[Semana n º Data]],2)</f>
        <v>49</v>
      </c>
      <c r="C4100">
        <v>20</v>
      </c>
      <c r="D4100" t="s">
        <v>4</v>
      </c>
      <c r="E4100" t="str">
        <f>_xlfn.CONCAT(_2024[[#This Row],[Armazém]],_2024[[#This Row],[Data]])</f>
        <v>Coimbra CC Dolce Vita49</v>
      </c>
      <c r="F4100">
        <v>4337.6499999999996</v>
      </c>
      <c r="G4100">
        <v>15018.63</v>
      </c>
      <c r="H4100" s="3">
        <f>INT((MONTH(_2024[[#This Row],[Semana n º Data]])-1)/3)+1</f>
        <v>4</v>
      </c>
    </row>
    <row r="4101" spans="1:8" x14ac:dyDescent="0.25">
      <c r="A4101" t="s">
        <v>356</v>
      </c>
      <c r="B4101">
        <f>+WEEKNUM(_2024[[#This Row],[Semana n º Data]],2)</f>
        <v>49</v>
      </c>
      <c r="C4101">
        <v>24</v>
      </c>
      <c r="D4101" t="s">
        <v>10</v>
      </c>
      <c r="E4101" t="str">
        <f>_xlfn.CONCAT(_2024[[#This Row],[Armazém]],_2024[[#This Row],[Data]])</f>
        <v>Madeira Funchal CC La49</v>
      </c>
      <c r="F4101">
        <v>3408.14</v>
      </c>
      <c r="G4101">
        <v>17605.23</v>
      </c>
      <c r="H4101" s="3">
        <f>INT((MONTH(_2024[[#This Row],[Semana n º Data]])-1)/3)+1</f>
        <v>4</v>
      </c>
    </row>
    <row r="4102" spans="1:8" x14ac:dyDescent="0.25">
      <c r="A4102" t="s">
        <v>356</v>
      </c>
      <c r="B4102">
        <f>+WEEKNUM(_2024[[#This Row],[Semana n º Data]],2)</f>
        <v>49</v>
      </c>
      <c r="C4102">
        <v>22</v>
      </c>
      <c r="D4102" t="s">
        <v>5</v>
      </c>
      <c r="E4102" t="str">
        <f>_xlfn.CONCAT(_2024[[#This Row],[Armazém]],_2024[[#This Row],[Data]])</f>
        <v>Faro CC Forum Algarve49</v>
      </c>
      <c r="F4102">
        <v>1195.2</v>
      </c>
      <c r="G4102">
        <v>11938.86</v>
      </c>
      <c r="H4102" s="3">
        <f>INT((MONTH(_2024[[#This Row],[Semana n º Data]])-1)/3)+1</f>
        <v>4</v>
      </c>
    </row>
    <row r="4103" spans="1:8" x14ac:dyDescent="0.25">
      <c r="A4103" t="s">
        <v>356</v>
      </c>
      <c r="B4103">
        <f>+WEEKNUM(_2024[[#This Row],[Semana n º Data]],2)</f>
        <v>49</v>
      </c>
      <c r="C4103">
        <v>26</v>
      </c>
      <c r="D4103" t="s">
        <v>13</v>
      </c>
      <c r="E4103" t="str">
        <f>_xlfn.CONCAT(_2024[[#This Row],[Armazém]],_2024[[#This Row],[Data]])</f>
        <v>Porto CC Norte Shopping49</v>
      </c>
      <c r="F4103">
        <v>3336.75</v>
      </c>
      <c r="G4103">
        <v>30936.799999999999</v>
      </c>
      <c r="H4103" s="3">
        <f>INT((MONTH(_2024[[#This Row],[Semana n º Data]])-1)/3)+1</f>
        <v>4</v>
      </c>
    </row>
    <row r="4104" spans="1:8" x14ac:dyDescent="0.25">
      <c r="A4104" t="s">
        <v>356</v>
      </c>
      <c r="B4104">
        <f>+WEEKNUM(_2024[[#This Row],[Semana n º Data]],2)</f>
        <v>49</v>
      </c>
      <c r="C4104">
        <v>21</v>
      </c>
      <c r="D4104" t="s">
        <v>7</v>
      </c>
      <c r="E4104" t="str">
        <f>_xlfn.CONCAT(_2024[[#This Row],[Armazém]],_2024[[#This Row],[Data]])</f>
        <v>Lisboa CC Colombo49</v>
      </c>
      <c r="F4104">
        <v>4381.5200000000004</v>
      </c>
      <c r="G4104">
        <v>28287.17</v>
      </c>
      <c r="H4104" s="3">
        <f>INT((MONTH(_2024[[#This Row],[Semana n º Data]])-1)/3)+1</f>
        <v>4</v>
      </c>
    </row>
    <row r="4105" spans="1:8" x14ac:dyDescent="0.25">
      <c r="A4105" t="s">
        <v>356</v>
      </c>
      <c r="B4105">
        <f>+WEEKNUM(_2024[[#This Row],[Semana n º Data]],2)</f>
        <v>49</v>
      </c>
      <c r="C4105">
        <v>18</v>
      </c>
      <c r="D4105" t="s">
        <v>12</v>
      </c>
      <c r="E4105" t="str">
        <f>_xlfn.CONCAT(_2024[[#This Row],[Armazém]],_2024[[#This Row],[Data]])</f>
        <v>Porto Aeroporto49</v>
      </c>
      <c r="F4105">
        <v>1882.56</v>
      </c>
      <c r="G4105">
        <v>9858.43</v>
      </c>
      <c r="H4105" s="3">
        <f>INT((MONTH(_2024[[#This Row],[Semana n º Data]])-1)/3)+1</f>
        <v>4</v>
      </c>
    </row>
    <row r="4106" spans="1:8" x14ac:dyDescent="0.25">
      <c r="A4106" t="s">
        <v>356</v>
      </c>
      <c r="B4106">
        <f>+WEEKNUM(_2024[[#This Row],[Semana n º Data]],2)</f>
        <v>49</v>
      </c>
      <c r="C4106">
        <v>27</v>
      </c>
      <c r="D4106" t="s">
        <v>11</v>
      </c>
      <c r="E4106" t="str">
        <f>_xlfn.CONCAT(_2024[[#This Row],[Armazém]],_2024[[#This Row],[Data]])</f>
        <v>Oeiras C.C. Parque Oeiras49</v>
      </c>
      <c r="F4106">
        <v>4715.62</v>
      </c>
      <c r="G4106">
        <v>22803.45</v>
      </c>
      <c r="H4106" s="3">
        <f>INT((MONTH(_2024[[#This Row],[Semana n º Data]])-1)/3)+1</f>
        <v>4</v>
      </c>
    </row>
    <row r="4107" spans="1:8" x14ac:dyDescent="0.25">
      <c r="A4107" t="s">
        <v>356</v>
      </c>
      <c r="B4107">
        <f>+WEEKNUM(_2024[[#This Row],[Semana n º Data]],2)</f>
        <v>49</v>
      </c>
      <c r="C4107">
        <v>19</v>
      </c>
      <c r="D4107" t="s">
        <v>3</v>
      </c>
      <c r="E4107" t="str">
        <f>_xlfn.CONCAT(_2024[[#This Row],[Armazém]],_2024[[#This Row],[Data]])</f>
        <v>Braga49</v>
      </c>
      <c r="F4107">
        <v>1911.95</v>
      </c>
      <c r="G4107">
        <v>12553.76</v>
      </c>
      <c r="H4107" s="3">
        <f>INT((MONTH(_2024[[#This Row],[Semana n º Data]])-1)/3)+1</f>
        <v>4</v>
      </c>
    </row>
    <row r="4108" spans="1:8" x14ac:dyDescent="0.25">
      <c r="A4108" t="s">
        <v>356</v>
      </c>
      <c r="B4108">
        <f>+WEEKNUM(_2024[[#This Row],[Semana n º Data]],2)</f>
        <v>49</v>
      </c>
      <c r="C4108">
        <v>28</v>
      </c>
      <c r="D4108" t="s">
        <v>9</v>
      </c>
      <c r="E4108" t="str">
        <f>_xlfn.CONCAT(_2024[[#This Row],[Armazém]],_2024[[#This Row],[Data]])</f>
        <v>Lisbona Praca Dom Pedro49</v>
      </c>
      <c r="F4108">
        <v>2176.61</v>
      </c>
      <c r="G4108">
        <v>18000</v>
      </c>
      <c r="H4108" s="3">
        <f>INT((MONTH(_2024[[#This Row],[Semana n º Data]])-1)/3)+1</f>
        <v>4</v>
      </c>
    </row>
    <row r="4109" spans="1:8" x14ac:dyDescent="0.25">
      <c r="A4109" t="s">
        <v>356</v>
      </c>
      <c r="B4109">
        <f>+WEEKNUM(_2024[[#This Row],[Semana n º Data]],2)</f>
        <v>49</v>
      </c>
      <c r="C4109">
        <v>29</v>
      </c>
      <c r="D4109" t="s">
        <v>2</v>
      </c>
      <c r="E4109" t="str">
        <f>_xlfn.CONCAT(_2024[[#This Row],[Armazém]],_2024[[#This Row],[Data]])</f>
        <v>Almancil Outlet49</v>
      </c>
      <c r="F4109">
        <v>1951.89</v>
      </c>
      <c r="G4109">
        <v>24461.9</v>
      </c>
      <c r="H4109" s="3">
        <f>INT((MONTH(_2024[[#This Row],[Semana n º Data]])-1)/3)+1</f>
        <v>4</v>
      </c>
    </row>
    <row r="4110" spans="1:8" x14ac:dyDescent="0.25">
      <c r="A4110" t="s">
        <v>356</v>
      </c>
      <c r="B4110">
        <f>+WEEKNUM(_2024[[#This Row],[Semana n º Data]],2)</f>
        <v>49</v>
      </c>
      <c r="C4110">
        <v>30</v>
      </c>
      <c r="D4110" t="s">
        <v>6</v>
      </c>
      <c r="E4110" t="str">
        <f>_xlfn.CONCAT(_2024[[#This Row],[Armazém]],_2024[[#This Row],[Data]])</f>
        <v>Lisboa CC Amoreiras49</v>
      </c>
      <c r="F4110">
        <v>2438.04</v>
      </c>
      <c r="G4110">
        <v>20898.5</v>
      </c>
      <c r="H4110" s="3">
        <f>INT((MONTH(_2024[[#This Row],[Semana n º Data]])-1)/3)+1</f>
        <v>4</v>
      </c>
    </row>
    <row r="4111" spans="1:8" x14ac:dyDescent="0.25">
      <c r="A4111" t="s">
        <v>357</v>
      </c>
      <c r="B4111">
        <f>+WEEKNUM(_2024[[#This Row],[Semana n º Data]],2)</f>
        <v>49</v>
      </c>
      <c r="C4111">
        <v>20</v>
      </c>
      <c r="D4111" t="s">
        <v>4</v>
      </c>
      <c r="E4111" t="str">
        <f>_xlfn.CONCAT(_2024[[#This Row],[Armazém]],_2024[[#This Row],[Data]])</f>
        <v>Coimbra CC Dolce Vita49</v>
      </c>
      <c r="F4111">
        <v>3133.92</v>
      </c>
      <c r="G4111">
        <v>15018.63</v>
      </c>
      <c r="H4111" s="3">
        <f>INT((MONTH(_2024[[#This Row],[Semana n º Data]])-1)/3)+1</f>
        <v>4</v>
      </c>
    </row>
    <row r="4112" spans="1:8" x14ac:dyDescent="0.25">
      <c r="A4112" t="s">
        <v>357</v>
      </c>
      <c r="B4112">
        <f>+WEEKNUM(_2024[[#This Row],[Semana n º Data]],2)</f>
        <v>49</v>
      </c>
      <c r="C4112">
        <v>24</v>
      </c>
      <c r="D4112" t="s">
        <v>10</v>
      </c>
      <c r="E4112" t="str">
        <f>_xlfn.CONCAT(_2024[[#This Row],[Armazém]],_2024[[#This Row],[Data]])</f>
        <v>Madeira Funchal CC La49</v>
      </c>
      <c r="F4112">
        <v>3260.42</v>
      </c>
      <c r="G4112">
        <v>17605.23</v>
      </c>
      <c r="H4112" s="3">
        <f>INT((MONTH(_2024[[#This Row],[Semana n º Data]])-1)/3)+1</f>
        <v>4</v>
      </c>
    </row>
    <row r="4113" spans="1:8" x14ac:dyDescent="0.25">
      <c r="A4113" t="s">
        <v>357</v>
      </c>
      <c r="B4113">
        <f>+WEEKNUM(_2024[[#This Row],[Semana n º Data]],2)</f>
        <v>49</v>
      </c>
      <c r="C4113">
        <v>22</v>
      </c>
      <c r="D4113" t="s">
        <v>5</v>
      </c>
      <c r="E4113" t="str">
        <f>_xlfn.CONCAT(_2024[[#This Row],[Armazém]],_2024[[#This Row],[Data]])</f>
        <v>Faro CC Forum Algarve49</v>
      </c>
      <c r="F4113">
        <v>2199.64</v>
      </c>
      <c r="G4113">
        <v>11938.86</v>
      </c>
      <c r="H4113" s="3">
        <f>INT((MONTH(_2024[[#This Row],[Semana n º Data]])-1)/3)+1</f>
        <v>4</v>
      </c>
    </row>
    <row r="4114" spans="1:8" x14ac:dyDescent="0.25">
      <c r="A4114" t="s">
        <v>357</v>
      </c>
      <c r="B4114">
        <f>+WEEKNUM(_2024[[#This Row],[Semana n º Data]],2)</f>
        <v>49</v>
      </c>
      <c r="C4114">
        <v>26</v>
      </c>
      <c r="D4114" t="s">
        <v>13</v>
      </c>
      <c r="E4114" t="str">
        <f>_xlfn.CONCAT(_2024[[#This Row],[Armazém]],_2024[[#This Row],[Data]])</f>
        <v>Porto CC Norte Shopping49</v>
      </c>
      <c r="F4114">
        <v>6703.85</v>
      </c>
      <c r="G4114">
        <v>30936.799999999999</v>
      </c>
      <c r="H4114" s="3">
        <f>INT((MONTH(_2024[[#This Row],[Semana n º Data]])-1)/3)+1</f>
        <v>4</v>
      </c>
    </row>
    <row r="4115" spans="1:8" x14ac:dyDescent="0.25">
      <c r="A4115" t="s">
        <v>357</v>
      </c>
      <c r="B4115">
        <f>+WEEKNUM(_2024[[#This Row],[Semana n º Data]],2)</f>
        <v>49</v>
      </c>
      <c r="C4115">
        <v>21</v>
      </c>
      <c r="D4115" t="s">
        <v>7</v>
      </c>
      <c r="E4115" t="str">
        <f>_xlfn.CONCAT(_2024[[#This Row],[Armazém]],_2024[[#This Row],[Data]])</f>
        <v>Lisboa CC Colombo49</v>
      </c>
      <c r="F4115">
        <v>3784.92</v>
      </c>
      <c r="G4115">
        <v>28287.17</v>
      </c>
      <c r="H4115" s="3">
        <f>INT((MONTH(_2024[[#This Row],[Semana n º Data]])-1)/3)+1</f>
        <v>4</v>
      </c>
    </row>
    <row r="4116" spans="1:8" x14ac:dyDescent="0.25">
      <c r="A4116" t="s">
        <v>357</v>
      </c>
      <c r="B4116">
        <f>+WEEKNUM(_2024[[#This Row],[Semana n º Data]],2)</f>
        <v>49</v>
      </c>
      <c r="C4116">
        <v>18</v>
      </c>
      <c r="D4116" t="s">
        <v>12</v>
      </c>
      <c r="E4116" t="str">
        <f>_xlfn.CONCAT(_2024[[#This Row],[Armazém]],_2024[[#This Row],[Data]])</f>
        <v>Porto Aeroporto49</v>
      </c>
      <c r="F4116">
        <v>1650.22</v>
      </c>
      <c r="G4116">
        <v>9858.43</v>
      </c>
      <c r="H4116" s="3">
        <f>INT((MONTH(_2024[[#This Row],[Semana n º Data]])-1)/3)+1</f>
        <v>4</v>
      </c>
    </row>
    <row r="4117" spans="1:8" x14ac:dyDescent="0.25">
      <c r="A4117" t="s">
        <v>357</v>
      </c>
      <c r="B4117">
        <f>+WEEKNUM(_2024[[#This Row],[Semana n º Data]],2)</f>
        <v>49</v>
      </c>
      <c r="C4117">
        <v>27</v>
      </c>
      <c r="D4117" t="s">
        <v>11</v>
      </c>
      <c r="E4117" t="str">
        <f>_xlfn.CONCAT(_2024[[#This Row],[Armazém]],_2024[[#This Row],[Data]])</f>
        <v>Oeiras C.C. Parque Oeiras49</v>
      </c>
      <c r="F4117">
        <v>6140.59</v>
      </c>
      <c r="G4117">
        <v>22803.45</v>
      </c>
      <c r="H4117" s="3">
        <f>INT((MONTH(_2024[[#This Row],[Semana n º Data]])-1)/3)+1</f>
        <v>4</v>
      </c>
    </row>
    <row r="4118" spans="1:8" x14ac:dyDescent="0.25">
      <c r="A4118" t="s">
        <v>357</v>
      </c>
      <c r="B4118">
        <f>+WEEKNUM(_2024[[#This Row],[Semana n º Data]],2)</f>
        <v>49</v>
      </c>
      <c r="C4118">
        <v>19</v>
      </c>
      <c r="D4118" t="s">
        <v>3</v>
      </c>
      <c r="E4118" t="str">
        <f>_xlfn.CONCAT(_2024[[#This Row],[Armazém]],_2024[[#This Row],[Data]])</f>
        <v>Braga49</v>
      </c>
      <c r="F4118">
        <v>4216.7700000000004</v>
      </c>
      <c r="G4118">
        <v>12553.76</v>
      </c>
      <c r="H4118" s="3">
        <f>INT((MONTH(_2024[[#This Row],[Semana n º Data]])-1)/3)+1</f>
        <v>4</v>
      </c>
    </row>
    <row r="4119" spans="1:8" x14ac:dyDescent="0.25">
      <c r="A4119" t="s">
        <v>357</v>
      </c>
      <c r="B4119">
        <f>+WEEKNUM(_2024[[#This Row],[Semana n º Data]],2)</f>
        <v>49</v>
      </c>
      <c r="C4119">
        <v>28</v>
      </c>
      <c r="D4119" t="s">
        <v>9</v>
      </c>
      <c r="E4119" t="str">
        <f>_xlfn.CONCAT(_2024[[#This Row],[Armazém]],_2024[[#This Row],[Data]])</f>
        <v>Lisbona Praca Dom Pedro49</v>
      </c>
      <c r="F4119">
        <v>2867</v>
      </c>
      <c r="G4119">
        <v>18000</v>
      </c>
      <c r="H4119" s="3">
        <f>INT((MONTH(_2024[[#This Row],[Semana n º Data]])-1)/3)+1</f>
        <v>4</v>
      </c>
    </row>
    <row r="4120" spans="1:8" x14ac:dyDescent="0.25">
      <c r="A4120" t="s">
        <v>357</v>
      </c>
      <c r="B4120">
        <f>+WEEKNUM(_2024[[#This Row],[Semana n º Data]],2)</f>
        <v>49</v>
      </c>
      <c r="C4120">
        <v>29</v>
      </c>
      <c r="D4120" t="s">
        <v>2</v>
      </c>
      <c r="E4120" t="str">
        <f>_xlfn.CONCAT(_2024[[#This Row],[Armazém]],_2024[[#This Row],[Data]])</f>
        <v>Almancil Outlet49</v>
      </c>
      <c r="F4120">
        <v>3565.38</v>
      </c>
      <c r="G4120">
        <v>24461.9</v>
      </c>
      <c r="H4120" s="3">
        <f>INT((MONTH(_2024[[#This Row],[Semana n º Data]])-1)/3)+1</f>
        <v>4</v>
      </c>
    </row>
    <row r="4121" spans="1:8" x14ac:dyDescent="0.25">
      <c r="A4121" t="s">
        <v>357</v>
      </c>
      <c r="B4121">
        <f>+WEEKNUM(_2024[[#This Row],[Semana n º Data]],2)</f>
        <v>49</v>
      </c>
      <c r="C4121">
        <v>30</v>
      </c>
      <c r="D4121" t="s">
        <v>6</v>
      </c>
      <c r="E4121" t="str">
        <f>_xlfn.CONCAT(_2024[[#This Row],[Armazém]],_2024[[#This Row],[Data]])</f>
        <v>Lisboa CC Amoreiras49</v>
      </c>
      <c r="F4121">
        <v>2649.87</v>
      </c>
      <c r="G4121">
        <v>20898.5</v>
      </c>
      <c r="H4121" s="3">
        <f>INT((MONTH(_2024[[#This Row],[Semana n º Data]])-1)/3)+1</f>
        <v>4</v>
      </c>
    </row>
    <row r="4122" spans="1:8" x14ac:dyDescent="0.25">
      <c r="A4122" t="s">
        <v>358</v>
      </c>
      <c r="B4122">
        <f>+WEEKNUM(_2024[[#This Row],[Semana n º Data]],2)</f>
        <v>49</v>
      </c>
      <c r="C4122">
        <v>20</v>
      </c>
      <c r="D4122" t="s">
        <v>4</v>
      </c>
      <c r="E4122" t="str">
        <f>_xlfn.CONCAT(_2024[[#This Row],[Armazém]],_2024[[#This Row],[Data]])</f>
        <v>Coimbra CC Dolce Vita49</v>
      </c>
      <c r="F4122">
        <v>4059.5</v>
      </c>
      <c r="G4122">
        <v>15018.63</v>
      </c>
      <c r="H4122" s="3">
        <f>INT((MONTH(_2024[[#This Row],[Semana n º Data]])-1)/3)+1</f>
        <v>4</v>
      </c>
    </row>
    <row r="4123" spans="1:8" x14ac:dyDescent="0.25">
      <c r="A4123" t="s">
        <v>358</v>
      </c>
      <c r="B4123">
        <f>+WEEKNUM(_2024[[#This Row],[Semana n º Data]],2)</f>
        <v>49</v>
      </c>
      <c r="C4123">
        <v>24</v>
      </c>
      <c r="D4123" t="s">
        <v>10</v>
      </c>
      <c r="E4123" t="str">
        <f>_xlfn.CONCAT(_2024[[#This Row],[Armazém]],_2024[[#This Row],[Data]])</f>
        <v>Madeira Funchal CC La49</v>
      </c>
      <c r="F4123">
        <v>2988.67</v>
      </c>
      <c r="G4123">
        <v>17605.23</v>
      </c>
      <c r="H4123" s="3">
        <f>INT((MONTH(_2024[[#This Row],[Semana n º Data]])-1)/3)+1</f>
        <v>4</v>
      </c>
    </row>
    <row r="4124" spans="1:8" x14ac:dyDescent="0.25">
      <c r="A4124" t="s">
        <v>358</v>
      </c>
      <c r="B4124">
        <f>+WEEKNUM(_2024[[#This Row],[Semana n º Data]],2)</f>
        <v>49</v>
      </c>
      <c r="C4124">
        <v>22</v>
      </c>
      <c r="D4124" t="s">
        <v>5</v>
      </c>
      <c r="E4124" t="str">
        <f>_xlfn.CONCAT(_2024[[#This Row],[Armazém]],_2024[[#This Row],[Data]])</f>
        <v>Faro CC Forum Algarve49</v>
      </c>
      <c r="F4124">
        <v>1885.18</v>
      </c>
      <c r="G4124">
        <v>11938.86</v>
      </c>
      <c r="H4124" s="3">
        <f>INT((MONTH(_2024[[#This Row],[Semana n º Data]])-1)/3)+1</f>
        <v>4</v>
      </c>
    </row>
    <row r="4125" spans="1:8" x14ac:dyDescent="0.25">
      <c r="A4125" t="s">
        <v>358</v>
      </c>
      <c r="B4125">
        <f>+WEEKNUM(_2024[[#This Row],[Semana n º Data]],2)</f>
        <v>49</v>
      </c>
      <c r="C4125">
        <v>26</v>
      </c>
      <c r="D4125" t="s">
        <v>13</v>
      </c>
      <c r="E4125" t="str">
        <f>_xlfn.CONCAT(_2024[[#This Row],[Armazém]],_2024[[#This Row],[Data]])</f>
        <v>Porto CC Norte Shopping49</v>
      </c>
      <c r="F4125">
        <v>5255.97</v>
      </c>
      <c r="G4125">
        <v>30936.799999999999</v>
      </c>
      <c r="H4125" s="3">
        <f>INT((MONTH(_2024[[#This Row],[Semana n º Data]])-1)/3)+1</f>
        <v>4</v>
      </c>
    </row>
    <row r="4126" spans="1:8" x14ac:dyDescent="0.25">
      <c r="A4126" t="s">
        <v>358</v>
      </c>
      <c r="B4126">
        <f>+WEEKNUM(_2024[[#This Row],[Semana n º Data]],2)</f>
        <v>49</v>
      </c>
      <c r="C4126">
        <v>21</v>
      </c>
      <c r="D4126" t="s">
        <v>7</v>
      </c>
      <c r="E4126" t="str">
        <f>_xlfn.CONCAT(_2024[[#This Row],[Armazém]],_2024[[#This Row],[Data]])</f>
        <v>Lisboa CC Colombo49</v>
      </c>
      <c r="F4126">
        <v>5962.49</v>
      </c>
      <c r="G4126">
        <v>28287.17</v>
      </c>
      <c r="H4126" s="3">
        <f>INT((MONTH(_2024[[#This Row],[Semana n º Data]])-1)/3)+1</f>
        <v>4</v>
      </c>
    </row>
    <row r="4127" spans="1:8" x14ac:dyDescent="0.25">
      <c r="A4127" t="s">
        <v>358</v>
      </c>
      <c r="B4127">
        <f>+WEEKNUM(_2024[[#This Row],[Semana n º Data]],2)</f>
        <v>49</v>
      </c>
      <c r="C4127">
        <v>18</v>
      </c>
      <c r="D4127" t="s">
        <v>12</v>
      </c>
      <c r="E4127" t="str">
        <f>_xlfn.CONCAT(_2024[[#This Row],[Armazém]],_2024[[#This Row],[Data]])</f>
        <v>Porto Aeroporto49</v>
      </c>
      <c r="F4127">
        <v>2713.01</v>
      </c>
      <c r="G4127">
        <v>9858.43</v>
      </c>
      <c r="H4127" s="3">
        <f>INT((MONTH(_2024[[#This Row],[Semana n º Data]])-1)/3)+1</f>
        <v>4</v>
      </c>
    </row>
    <row r="4128" spans="1:8" x14ac:dyDescent="0.25">
      <c r="A4128" t="s">
        <v>358</v>
      </c>
      <c r="B4128">
        <f>+WEEKNUM(_2024[[#This Row],[Semana n º Data]],2)</f>
        <v>49</v>
      </c>
      <c r="C4128">
        <v>27</v>
      </c>
      <c r="D4128" t="s">
        <v>11</v>
      </c>
      <c r="E4128" t="str">
        <f>_xlfn.CONCAT(_2024[[#This Row],[Armazém]],_2024[[#This Row],[Data]])</f>
        <v>Oeiras C.C. Parque Oeiras49</v>
      </c>
      <c r="F4128">
        <v>4748.76</v>
      </c>
      <c r="G4128">
        <v>22803.45</v>
      </c>
      <c r="H4128" s="3">
        <f>INT((MONTH(_2024[[#This Row],[Semana n º Data]])-1)/3)+1</f>
        <v>4</v>
      </c>
    </row>
    <row r="4129" spans="1:8" x14ac:dyDescent="0.25">
      <c r="A4129" t="s">
        <v>358</v>
      </c>
      <c r="B4129">
        <f>+WEEKNUM(_2024[[#This Row],[Semana n º Data]],2)</f>
        <v>49</v>
      </c>
      <c r="C4129">
        <v>19</v>
      </c>
      <c r="D4129" t="s">
        <v>3</v>
      </c>
      <c r="E4129" t="str">
        <f>_xlfn.CONCAT(_2024[[#This Row],[Armazém]],_2024[[#This Row],[Data]])</f>
        <v>Braga49</v>
      </c>
      <c r="F4129">
        <v>2849.01</v>
      </c>
      <c r="G4129">
        <v>12553.76</v>
      </c>
      <c r="H4129" s="3">
        <f>INT((MONTH(_2024[[#This Row],[Semana n º Data]])-1)/3)+1</f>
        <v>4</v>
      </c>
    </row>
    <row r="4130" spans="1:8" x14ac:dyDescent="0.25">
      <c r="A4130" t="s">
        <v>358</v>
      </c>
      <c r="B4130">
        <f>+WEEKNUM(_2024[[#This Row],[Semana n º Data]],2)</f>
        <v>49</v>
      </c>
      <c r="C4130">
        <v>28</v>
      </c>
      <c r="D4130" t="s">
        <v>9</v>
      </c>
      <c r="E4130" t="str">
        <f>_xlfn.CONCAT(_2024[[#This Row],[Armazém]],_2024[[#This Row],[Data]])</f>
        <v>Lisbona Praca Dom Pedro49</v>
      </c>
      <c r="F4130">
        <v>2453.13</v>
      </c>
      <c r="G4130">
        <v>18000</v>
      </c>
      <c r="H4130" s="3">
        <f>INT((MONTH(_2024[[#This Row],[Semana n º Data]])-1)/3)+1</f>
        <v>4</v>
      </c>
    </row>
    <row r="4131" spans="1:8" x14ac:dyDescent="0.25">
      <c r="A4131" t="s">
        <v>358</v>
      </c>
      <c r="B4131">
        <f>+WEEKNUM(_2024[[#This Row],[Semana n º Data]],2)</f>
        <v>49</v>
      </c>
      <c r="C4131">
        <v>29</v>
      </c>
      <c r="D4131" t="s">
        <v>2</v>
      </c>
      <c r="E4131" t="str">
        <f>_xlfn.CONCAT(_2024[[#This Row],[Armazém]],_2024[[#This Row],[Data]])</f>
        <v>Almancil Outlet49</v>
      </c>
      <c r="F4131">
        <v>2723.76</v>
      </c>
      <c r="G4131">
        <v>24461.9</v>
      </c>
      <c r="H4131" s="3">
        <f>INT((MONTH(_2024[[#This Row],[Semana n º Data]])-1)/3)+1</f>
        <v>4</v>
      </c>
    </row>
    <row r="4132" spans="1:8" x14ac:dyDescent="0.25">
      <c r="A4132" t="s">
        <v>358</v>
      </c>
      <c r="B4132">
        <f>+WEEKNUM(_2024[[#This Row],[Semana n º Data]],2)</f>
        <v>49</v>
      </c>
      <c r="C4132">
        <v>30</v>
      </c>
      <c r="D4132" t="s">
        <v>6</v>
      </c>
      <c r="E4132" t="str">
        <f>_xlfn.CONCAT(_2024[[#This Row],[Armazém]],_2024[[#This Row],[Data]])</f>
        <v>Lisboa CC Amoreiras49</v>
      </c>
      <c r="F4132">
        <v>2596.84</v>
      </c>
      <c r="G4132">
        <v>20898.5</v>
      </c>
      <c r="H4132" s="3">
        <f>INT((MONTH(_2024[[#This Row],[Semana n º Data]])-1)/3)+1</f>
        <v>4</v>
      </c>
    </row>
    <row r="4133" spans="1:8" x14ac:dyDescent="0.25">
      <c r="A4133" t="s">
        <v>359</v>
      </c>
      <c r="B4133">
        <f>+WEEKNUM(_2024[[#This Row],[Semana n º Data]],2)</f>
        <v>50</v>
      </c>
      <c r="C4133">
        <v>20</v>
      </c>
      <c r="D4133" t="s">
        <v>4</v>
      </c>
      <c r="E4133" t="str">
        <f>_xlfn.CONCAT(_2024[[#This Row],[Armazém]],_2024[[#This Row],[Data]])</f>
        <v>Coimbra CC Dolce Vita50</v>
      </c>
      <c r="F4133">
        <v>1153.26</v>
      </c>
      <c r="G4133">
        <v>15299.16</v>
      </c>
      <c r="H4133" s="3">
        <f>INT((MONTH(_2024[[#This Row],[Semana n º Data]])-1)/3)+1</f>
        <v>4</v>
      </c>
    </row>
    <row r="4134" spans="1:8" x14ac:dyDescent="0.25">
      <c r="A4134" t="s">
        <v>359</v>
      </c>
      <c r="B4134">
        <f>+WEEKNUM(_2024[[#This Row],[Semana n º Data]],2)</f>
        <v>50</v>
      </c>
      <c r="C4134">
        <v>24</v>
      </c>
      <c r="D4134" t="s">
        <v>10</v>
      </c>
      <c r="E4134" t="str">
        <f>_xlfn.CONCAT(_2024[[#This Row],[Armazém]],_2024[[#This Row],[Data]])</f>
        <v>Madeira Funchal CC La50</v>
      </c>
      <c r="F4134">
        <v>2523.2199999999998</v>
      </c>
      <c r="G4134">
        <v>19872.55</v>
      </c>
      <c r="H4134" s="3">
        <f>INT((MONTH(_2024[[#This Row],[Semana n º Data]])-1)/3)+1</f>
        <v>4</v>
      </c>
    </row>
    <row r="4135" spans="1:8" x14ac:dyDescent="0.25">
      <c r="A4135" t="s">
        <v>359</v>
      </c>
      <c r="B4135">
        <f>+WEEKNUM(_2024[[#This Row],[Semana n º Data]],2)</f>
        <v>50</v>
      </c>
      <c r="C4135">
        <v>22</v>
      </c>
      <c r="D4135" t="s">
        <v>5</v>
      </c>
      <c r="E4135" t="str">
        <f>_xlfn.CONCAT(_2024[[#This Row],[Armazém]],_2024[[#This Row],[Data]])</f>
        <v>Faro CC Forum Algarve50</v>
      </c>
      <c r="F4135">
        <v>1312.4</v>
      </c>
      <c r="G4135">
        <v>9718.02</v>
      </c>
      <c r="H4135" s="3">
        <f>INT((MONTH(_2024[[#This Row],[Semana n º Data]])-1)/3)+1</f>
        <v>4</v>
      </c>
    </row>
    <row r="4136" spans="1:8" x14ac:dyDescent="0.25">
      <c r="A4136" t="s">
        <v>359</v>
      </c>
      <c r="B4136">
        <f>+WEEKNUM(_2024[[#This Row],[Semana n º Data]],2)</f>
        <v>50</v>
      </c>
      <c r="C4136">
        <v>26</v>
      </c>
      <c r="D4136" t="s">
        <v>13</v>
      </c>
      <c r="E4136" t="str">
        <f>_xlfn.CONCAT(_2024[[#This Row],[Armazém]],_2024[[#This Row],[Data]])</f>
        <v>Porto CC Norte Shopping50</v>
      </c>
      <c r="F4136">
        <v>3372.52</v>
      </c>
      <c r="G4136">
        <v>33054.44</v>
      </c>
      <c r="H4136" s="3">
        <f>INT((MONTH(_2024[[#This Row],[Semana n º Data]])-1)/3)+1</f>
        <v>4</v>
      </c>
    </row>
    <row r="4137" spans="1:8" x14ac:dyDescent="0.25">
      <c r="A4137" t="s">
        <v>359</v>
      </c>
      <c r="B4137">
        <f>+WEEKNUM(_2024[[#This Row],[Semana n º Data]],2)</f>
        <v>50</v>
      </c>
      <c r="C4137">
        <v>21</v>
      </c>
      <c r="D4137" t="s">
        <v>7</v>
      </c>
      <c r="E4137" t="str">
        <f>_xlfn.CONCAT(_2024[[#This Row],[Armazém]],_2024[[#This Row],[Data]])</f>
        <v>Lisboa CC Colombo50</v>
      </c>
      <c r="F4137">
        <v>3624.54</v>
      </c>
      <c r="G4137">
        <v>29347.02</v>
      </c>
      <c r="H4137" s="3">
        <f>INT((MONTH(_2024[[#This Row],[Semana n º Data]])-1)/3)+1</f>
        <v>4</v>
      </c>
    </row>
    <row r="4138" spans="1:8" x14ac:dyDescent="0.25">
      <c r="A4138" t="s">
        <v>359</v>
      </c>
      <c r="B4138">
        <f>+WEEKNUM(_2024[[#This Row],[Semana n º Data]],2)</f>
        <v>50</v>
      </c>
      <c r="C4138">
        <v>18</v>
      </c>
      <c r="D4138" t="s">
        <v>12</v>
      </c>
      <c r="E4138" t="str">
        <f>_xlfn.CONCAT(_2024[[#This Row],[Armazém]],_2024[[#This Row],[Data]])</f>
        <v>Porto Aeroporto50</v>
      </c>
      <c r="F4138">
        <v>1579.9</v>
      </c>
      <c r="G4138">
        <v>8027.16</v>
      </c>
      <c r="H4138" s="3">
        <f>INT((MONTH(_2024[[#This Row],[Semana n º Data]])-1)/3)+1</f>
        <v>4</v>
      </c>
    </row>
    <row r="4139" spans="1:8" x14ac:dyDescent="0.25">
      <c r="A4139" t="s">
        <v>359</v>
      </c>
      <c r="B4139">
        <f>+WEEKNUM(_2024[[#This Row],[Semana n º Data]],2)</f>
        <v>50</v>
      </c>
      <c r="C4139">
        <v>27</v>
      </c>
      <c r="D4139" t="s">
        <v>11</v>
      </c>
      <c r="E4139" t="str">
        <f>_xlfn.CONCAT(_2024[[#This Row],[Armazém]],_2024[[#This Row],[Data]])</f>
        <v>Oeiras C.C. Parque Oeiras50</v>
      </c>
      <c r="F4139">
        <v>1481.07</v>
      </c>
      <c r="G4139">
        <v>24000</v>
      </c>
      <c r="H4139" s="3">
        <f>INT((MONTH(_2024[[#This Row],[Semana n º Data]])-1)/3)+1</f>
        <v>4</v>
      </c>
    </row>
    <row r="4140" spans="1:8" x14ac:dyDescent="0.25">
      <c r="A4140" t="s">
        <v>359</v>
      </c>
      <c r="B4140">
        <f>+WEEKNUM(_2024[[#This Row],[Semana n º Data]],2)</f>
        <v>50</v>
      </c>
      <c r="C4140">
        <v>19</v>
      </c>
      <c r="D4140" t="s">
        <v>3</v>
      </c>
      <c r="E4140" t="str">
        <f>_xlfn.CONCAT(_2024[[#This Row],[Armazém]],_2024[[#This Row],[Data]])</f>
        <v>Braga50</v>
      </c>
      <c r="F4140">
        <v>1114.45</v>
      </c>
      <c r="G4140">
        <v>12013.75</v>
      </c>
      <c r="H4140" s="3">
        <f>INT((MONTH(_2024[[#This Row],[Semana n º Data]])-1)/3)+1</f>
        <v>4</v>
      </c>
    </row>
    <row r="4141" spans="1:8" x14ac:dyDescent="0.25">
      <c r="A4141" t="s">
        <v>359</v>
      </c>
      <c r="B4141">
        <f>+WEEKNUM(_2024[[#This Row],[Semana n º Data]],2)</f>
        <v>50</v>
      </c>
      <c r="C4141">
        <v>28</v>
      </c>
      <c r="D4141" t="s">
        <v>9</v>
      </c>
      <c r="E4141" t="str">
        <f>_xlfn.CONCAT(_2024[[#This Row],[Armazém]],_2024[[#This Row],[Data]])</f>
        <v>Lisbona Praca Dom Pedro50</v>
      </c>
      <c r="F4141">
        <v>1758.37</v>
      </c>
      <c r="G4141">
        <v>18000</v>
      </c>
      <c r="H4141" s="3">
        <f>INT((MONTH(_2024[[#This Row],[Semana n º Data]])-1)/3)+1</f>
        <v>4</v>
      </c>
    </row>
    <row r="4142" spans="1:8" x14ac:dyDescent="0.25">
      <c r="A4142" t="s">
        <v>359</v>
      </c>
      <c r="B4142">
        <f>+WEEKNUM(_2024[[#This Row],[Semana n º Data]],2)</f>
        <v>50</v>
      </c>
      <c r="C4142">
        <v>29</v>
      </c>
      <c r="D4142" t="s">
        <v>2</v>
      </c>
      <c r="E4142" t="str">
        <f>_xlfn.CONCAT(_2024[[#This Row],[Armazém]],_2024[[#This Row],[Data]])</f>
        <v>Almancil Outlet50</v>
      </c>
      <c r="F4142">
        <v>990.77</v>
      </c>
      <c r="G4142">
        <v>15684.24</v>
      </c>
      <c r="H4142" s="3">
        <f>INT((MONTH(_2024[[#This Row],[Semana n º Data]])-1)/3)+1</f>
        <v>4</v>
      </c>
    </row>
    <row r="4143" spans="1:8" x14ac:dyDescent="0.25">
      <c r="A4143" t="s">
        <v>359</v>
      </c>
      <c r="B4143">
        <f>+WEEKNUM(_2024[[#This Row],[Semana n º Data]],2)</f>
        <v>50</v>
      </c>
      <c r="C4143">
        <v>30</v>
      </c>
      <c r="D4143" t="s">
        <v>6</v>
      </c>
      <c r="E4143" t="str">
        <f>_xlfn.CONCAT(_2024[[#This Row],[Armazém]],_2024[[#This Row],[Data]])</f>
        <v>Lisboa CC Amoreiras50</v>
      </c>
      <c r="F4143">
        <v>1146.78</v>
      </c>
      <c r="G4143">
        <v>17100.64</v>
      </c>
      <c r="H4143" s="3">
        <f>INT((MONTH(_2024[[#This Row],[Semana n º Data]])-1)/3)+1</f>
        <v>4</v>
      </c>
    </row>
    <row r="4144" spans="1:8" x14ac:dyDescent="0.25">
      <c r="A4144" t="s">
        <v>360</v>
      </c>
      <c r="B4144">
        <f>+WEEKNUM(_2024[[#This Row],[Semana n º Data]],2)</f>
        <v>50</v>
      </c>
      <c r="C4144">
        <v>20</v>
      </c>
      <c r="D4144" t="s">
        <v>4</v>
      </c>
      <c r="E4144" t="str">
        <f>_xlfn.CONCAT(_2024[[#This Row],[Armazém]],_2024[[#This Row],[Data]])</f>
        <v>Coimbra CC Dolce Vita50</v>
      </c>
      <c r="F4144">
        <v>2055</v>
      </c>
      <c r="G4144">
        <v>15299.16</v>
      </c>
      <c r="H4144" s="3">
        <f>INT((MONTH(_2024[[#This Row],[Semana n º Data]])-1)/3)+1</f>
        <v>4</v>
      </c>
    </row>
    <row r="4145" spans="1:8" x14ac:dyDescent="0.25">
      <c r="A4145" t="s">
        <v>360</v>
      </c>
      <c r="B4145">
        <f>+WEEKNUM(_2024[[#This Row],[Semana n º Data]],2)</f>
        <v>50</v>
      </c>
      <c r="C4145">
        <v>24</v>
      </c>
      <c r="D4145" t="s">
        <v>10</v>
      </c>
      <c r="E4145" t="str">
        <f>_xlfn.CONCAT(_2024[[#This Row],[Armazém]],_2024[[#This Row],[Data]])</f>
        <v>Madeira Funchal CC La50</v>
      </c>
      <c r="F4145">
        <v>1479.04</v>
      </c>
      <c r="G4145">
        <v>19872.55</v>
      </c>
      <c r="H4145" s="3">
        <f>INT((MONTH(_2024[[#This Row],[Semana n º Data]])-1)/3)+1</f>
        <v>4</v>
      </c>
    </row>
    <row r="4146" spans="1:8" x14ac:dyDescent="0.25">
      <c r="A4146" t="s">
        <v>360</v>
      </c>
      <c r="B4146">
        <f>+WEEKNUM(_2024[[#This Row],[Semana n º Data]],2)</f>
        <v>50</v>
      </c>
      <c r="C4146">
        <v>22</v>
      </c>
      <c r="D4146" t="s">
        <v>5</v>
      </c>
      <c r="E4146" t="str">
        <f>_xlfn.CONCAT(_2024[[#This Row],[Armazém]],_2024[[#This Row],[Data]])</f>
        <v>Faro CC Forum Algarve50</v>
      </c>
      <c r="F4146">
        <v>1015.07</v>
      </c>
      <c r="G4146">
        <v>9718.02</v>
      </c>
      <c r="H4146" s="3">
        <f>INT((MONTH(_2024[[#This Row],[Semana n º Data]])-1)/3)+1</f>
        <v>4</v>
      </c>
    </row>
    <row r="4147" spans="1:8" x14ac:dyDescent="0.25">
      <c r="A4147" t="s">
        <v>360</v>
      </c>
      <c r="B4147">
        <f>+WEEKNUM(_2024[[#This Row],[Semana n º Data]],2)</f>
        <v>50</v>
      </c>
      <c r="C4147">
        <v>26</v>
      </c>
      <c r="D4147" t="s">
        <v>13</v>
      </c>
      <c r="E4147" t="str">
        <f>_xlfn.CONCAT(_2024[[#This Row],[Armazém]],_2024[[#This Row],[Data]])</f>
        <v>Porto CC Norte Shopping50</v>
      </c>
      <c r="F4147">
        <v>3614.95</v>
      </c>
      <c r="G4147">
        <v>33054.44</v>
      </c>
      <c r="H4147" s="3">
        <f>INT((MONTH(_2024[[#This Row],[Semana n º Data]])-1)/3)+1</f>
        <v>4</v>
      </c>
    </row>
    <row r="4148" spans="1:8" x14ac:dyDescent="0.25">
      <c r="A4148" t="s">
        <v>360</v>
      </c>
      <c r="B4148">
        <f>+WEEKNUM(_2024[[#This Row],[Semana n º Data]],2)</f>
        <v>50</v>
      </c>
      <c r="C4148">
        <v>21</v>
      </c>
      <c r="D4148" t="s">
        <v>7</v>
      </c>
      <c r="E4148" t="str">
        <f>_xlfn.CONCAT(_2024[[#This Row],[Armazém]],_2024[[#This Row],[Data]])</f>
        <v>Lisboa CC Colombo50</v>
      </c>
      <c r="F4148">
        <v>3059.2</v>
      </c>
      <c r="G4148">
        <v>29347.02</v>
      </c>
      <c r="H4148" s="3">
        <f>INT((MONTH(_2024[[#This Row],[Semana n º Data]])-1)/3)+1</f>
        <v>4</v>
      </c>
    </row>
    <row r="4149" spans="1:8" x14ac:dyDescent="0.25">
      <c r="A4149" t="s">
        <v>360</v>
      </c>
      <c r="B4149">
        <f>+WEEKNUM(_2024[[#This Row],[Semana n º Data]],2)</f>
        <v>50</v>
      </c>
      <c r="C4149">
        <v>18</v>
      </c>
      <c r="D4149" t="s">
        <v>12</v>
      </c>
      <c r="E4149" t="str">
        <f>_xlfn.CONCAT(_2024[[#This Row],[Armazém]],_2024[[#This Row],[Data]])</f>
        <v>Porto Aeroporto50</v>
      </c>
      <c r="F4149">
        <v>1093.81</v>
      </c>
      <c r="G4149">
        <v>8027.16</v>
      </c>
      <c r="H4149" s="3">
        <f>INT((MONTH(_2024[[#This Row],[Semana n º Data]])-1)/3)+1</f>
        <v>4</v>
      </c>
    </row>
    <row r="4150" spans="1:8" x14ac:dyDescent="0.25">
      <c r="A4150" t="s">
        <v>360</v>
      </c>
      <c r="B4150">
        <f>+WEEKNUM(_2024[[#This Row],[Semana n º Data]],2)</f>
        <v>50</v>
      </c>
      <c r="C4150">
        <v>27</v>
      </c>
      <c r="D4150" t="s">
        <v>11</v>
      </c>
      <c r="E4150" t="str">
        <f>_xlfn.CONCAT(_2024[[#This Row],[Armazém]],_2024[[#This Row],[Data]])</f>
        <v>Oeiras C.C. Parque Oeiras50</v>
      </c>
      <c r="F4150">
        <v>2319.0300000000002</v>
      </c>
      <c r="G4150">
        <v>24000</v>
      </c>
      <c r="H4150" s="3">
        <f>INT((MONTH(_2024[[#This Row],[Semana n º Data]])-1)/3)+1</f>
        <v>4</v>
      </c>
    </row>
    <row r="4151" spans="1:8" x14ac:dyDescent="0.25">
      <c r="A4151" t="s">
        <v>360</v>
      </c>
      <c r="B4151">
        <f>+WEEKNUM(_2024[[#This Row],[Semana n º Data]],2)</f>
        <v>50</v>
      </c>
      <c r="C4151">
        <v>19</v>
      </c>
      <c r="D4151" t="s">
        <v>3</v>
      </c>
      <c r="E4151" t="str">
        <f>_xlfn.CONCAT(_2024[[#This Row],[Armazém]],_2024[[#This Row],[Data]])</f>
        <v>Braga50</v>
      </c>
      <c r="F4151">
        <v>1178.43</v>
      </c>
      <c r="G4151">
        <v>12013.75</v>
      </c>
      <c r="H4151" s="3">
        <f>INT((MONTH(_2024[[#This Row],[Semana n º Data]])-1)/3)+1</f>
        <v>4</v>
      </c>
    </row>
    <row r="4152" spans="1:8" x14ac:dyDescent="0.25">
      <c r="A4152" t="s">
        <v>360</v>
      </c>
      <c r="B4152">
        <f>+WEEKNUM(_2024[[#This Row],[Semana n º Data]],2)</f>
        <v>50</v>
      </c>
      <c r="C4152">
        <v>28</v>
      </c>
      <c r="D4152" t="s">
        <v>9</v>
      </c>
      <c r="E4152" t="str">
        <f>_xlfn.CONCAT(_2024[[#This Row],[Armazém]],_2024[[#This Row],[Data]])</f>
        <v>Lisbona Praca Dom Pedro50</v>
      </c>
      <c r="F4152">
        <v>1862.03</v>
      </c>
      <c r="G4152">
        <v>18000</v>
      </c>
      <c r="H4152" s="3">
        <f>INT((MONTH(_2024[[#This Row],[Semana n º Data]])-1)/3)+1</f>
        <v>4</v>
      </c>
    </row>
    <row r="4153" spans="1:8" x14ac:dyDescent="0.25">
      <c r="A4153" t="s">
        <v>360</v>
      </c>
      <c r="B4153">
        <f>+WEEKNUM(_2024[[#This Row],[Semana n º Data]],2)</f>
        <v>50</v>
      </c>
      <c r="C4153">
        <v>29</v>
      </c>
      <c r="D4153" t="s">
        <v>2</v>
      </c>
      <c r="E4153" t="str">
        <f>_xlfn.CONCAT(_2024[[#This Row],[Armazém]],_2024[[#This Row],[Data]])</f>
        <v>Almancil Outlet50</v>
      </c>
      <c r="F4153">
        <v>1112.44</v>
      </c>
      <c r="G4153">
        <v>15684.24</v>
      </c>
      <c r="H4153" s="3">
        <f>INT((MONTH(_2024[[#This Row],[Semana n º Data]])-1)/3)+1</f>
        <v>4</v>
      </c>
    </row>
    <row r="4154" spans="1:8" x14ac:dyDescent="0.25">
      <c r="A4154" t="s">
        <v>360</v>
      </c>
      <c r="B4154">
        <f>+WEEKNUM(_2024[[#This Row],[Semana n º Data]],2)</f>
        <v>50</v>
      </c>
      <c r="C4154">
        <v>30</v>
      </c>
      <c r="D4154" t="s">
        <v>6</v>
      </c>
      <c r="E4154" t="str">
        <f>_xlfn.CONCAT(_2024[[#This Row],[Armazém]],_2024[[#This Row],[Data]])</f>
        <v>Lisboa CC Amoreiras50</v>
      </c>
      <c r="F4154">
        <v>747.77</v>
      </c>
      <c r="G4154">
        <v>17100.64</v>
      </c>
      <c r="H4154" s="3">
        <f>INT((MONTH(_2024[[#This Row],[Semana n º Data]])-1)/3)+1</f>
        <v>4</v>
      </c>
    </row>
    <row r="4155" spans="1:8" x14ac:dyDescent="0.25">
      <c r="A4155" t="s">
        <v>361</v>
      </c>
      <c r="B4155">
        <f>+WEEKNUM(_2024[[#This Row],[Semana n º Data]],2)</f>
        <v>50</v>
      </c>
      <c r="C4155">
        <v>20</v>
      </c>
      <c r="D4155" t="s">
        <v>4</v>
      </c>
      <c r="E4155" t="str">
        <f>_xlfn.CONCAT(_2024[[#This Row],[Armazém]],_2024[[#This Row],[Data]])</f>
        <v>Coimbra CC Dolce Vita50</v>
      </c>
      <c r="F4155">
        <v>1670.88</v>
      </c>
      <c r="G4155">
        <v>15299.16</v>
      </c>
      <c r="H4155" s="3">
        <f>INT((MONTH(_2024[[#This Row],[Semana n º Data]])-1)/3)+1</f>
        <v>4</v>
      </c>
    </row>
    <row r="4156" spans="1:8" x14ac:dyDescent="0.25">
      <c r="A4156" t="s">
        <v>361</v>
      </c>
      <c r="B4156">
        <f>+WEEKNUM(_2024[[#This Row],[Semana n º Data]],2)</f>
        <v>50</v>
      </c>
      <c r="C4156">
        <v>24</v>
      </c>
      <c r="D4156" t="s">
        <v>10</v>
      </c>
      <c r="E4156" t="str">
        <f>_xlfn.CONCAT(_2024[[#This Row],[Armazém]],_2024[[#This Row],[Data]])</f>
        <v>Madeira Funchal CC La50</v>
      </c>
      <c r="F4156">
        <v>1356.07</v>
      </c>
      <c r="G4156">
        <v>19872.55</v>
      </c>
      <c r="H4156" s="3">
        <f>INT((MONTH(_2024[[#This Row],[Semana n º Data]])-1)/3)+1</f>
        <v>4</v>
      </c>
    </row>
    <row r="4157" spans="1:8" x14ac:dyDescent="0.25">
      <c r="A4157" t="s">
        <v>361</v>
      </c>
      <c r="B4157">
        <f>+WEEKNUM(_2024[[#This Row],[Semana n º Data]],2)</f>
        <v>50</v>
      </c>
      <c r="C4157">
        <v>22</v>
      </c>
      <c r="D4157" t="s">
        <v>5</v>
      </c>
      <c r="E4157" t="str">
        <f>_xlfn.CONCAT(_2024[[#This Row],[Armazém]],_2024[[#This Row],[Data]])</f>
        <v>Faro CC Forum Algarve50</v>
      </c>
      <c r="F4157">
        <v>506.91</v>
      </c>
      <c r="G4157">
        <v>9718.02</v>
      </c>
      <c r="H4157" s="3">
        <f>INT((MONTH(_2024[[#This Row],[Semana n º Data]])-1)/3)+1</f>
        <v>4</v>
      </c>
    </row>
    <row r="4158" spans="1:8" x14ac:dyDescent="0.25">
      <c r="A4158" t="s">
        <v>361</v>
      </c>
      <c r="B4158">
        <f>+WEEKNUM(_2024[[#This Row],[Semana n º Data]],2)</f>
        <v>50</v>
      </c>
      <c r="C4158">
        <v>26</v>
      </c>
      <c r="D4158" t="s">
        <v>13</v>
      </c>
      <c r="E4158" t="str">
        <f>_xlfn.CONCAT(_2024[[#This Row],[Armazém]],_2024[[#This Row],[Data]])</f>
        <v>Porto CC Norte Shopping50</v>
      </c>
      <c r="F4158">
        <v>2554.06</v>
      </c>
      <c r="G4158">
        <v>33054.44</v>
      </c>
      <c r="H4158" s="3">
        <f>INT((MONTH(_2024[[#This Row],[Semana n º Data]])-1)/3)+1</f>
        <v>4</v>
      </c>
    </row>
    <row r="4159" spans="1:8" x14ac:dyDescent="0.25">
      <c r="A4159" t="s">
        <v>361</v>
      </c>
      <c r="B4159">
        <f>+WEEKNUM(_2024[[#This Row],[Semana n º Data]],2)</f>
        <v>50</v>
      </c>
      <c r="C4159">
        <v>21</v>
      </c>
      <c r="D4159" t="s">
        <v>7</v>
      </c>
      <c r="E4159" t="str">
        <f>_xlfn.CONCAT(_2024[[#This Row],[Armazém]],_2024[[#This Row],[Data]])</f>
        <v>Lisboa CC Colombo50</v>
      </c>
      <c r="F4159">
        <v>1892.3</v>
      </c>
      <c r="G4159">
        <v>29347.02</v>
      </c>
      <c r="H4159" s="3">
        <f>INT((MONTH(_2024[[#This Row],[Semana n º Data]])-1)/3)+1</f>
        <v>4</v>
      </c>
    </row>
    <row r="4160" spans="1:8" x14ac:dyDescent="0.25">
      <c r="A4160" t="s">
        <v>361</v>
      </c>
      <c r="B4160">
        <f>+WEEKNUM(_2024[[#This Row],[Semana n º Data]],2)</f>
        <v>50</v>
      </c>
      <c r="C4160">
        <v>18</v>
      </c>
      <c r="D4160" t="s">
        <v>12</v>
      </c>
      <c r="E4160" t="str">
        <f>_xlfn.CONCAT(_2024[[#This Row],[Armazém]],_2024[[#This Row],[Data]])</f>
        <v>Porto Aeroporto50</v>
      </c>
      <c r="F4160">
        <v>708.72</v>
      </c>
      <c r="G4160">
        <v>8027.16</v>
      </c>
      <c r="H4160" s="3">
        <f>INT((MONTH(_2024[[#This Row],[Semana n º Data]])-1)/3)+1</f>
        <v>4</v>
      </c>
    </row>
    <row r="4161" spans="1:8" x14ac:dyDescent="0.25">
      <c r="A4161" t="s">
        <v>361</v>
      </c>
      <c r="B4161">
        <f>+WEEKNUM(_2024[[#This Row],[Semana n º Data]],2)</f>
        <v>50</v>
      </c>
      <c r="C4161">
        <v>27</v>
      </c>
      <c r="D4161" t="s">
        <v>11</v>
      </c>
      <c r="E4161" t="str">
        <f>_xlfn.CONCAT(_2024[[#This Row],[Armazém]],_2024[[#This Row],[Data]])</f>
        <v>Oeiras C.C. Parque Oeiras50</v>
      </c>
      <c r="F4161">
        <v>2372.54</v>
      </c>
      <c r="G4161">
        <v>24000</v>
      </c>
      <c r="H4161" s="3">
        <f>INT((MONTH(_2024[[#This Row],[Semana n º Data]])-1)/3)+1</f>
        <v>4</v>
      </c>
    </row>
    <row r="4162" spans="1:8" x14ac:dyDescent="0.25">
      <c r="A4162" t="s">
        <v>361</v>
      </c>
      <c r="B4162">
        <f>+WEEKNUM(_2024[[#This Row],[Semana n º Data]],2)</f>
        <v>50</v>
      </c>
      <c r="C4162">
        <v>19</v>
      </c>
      <c r="D4162" t="s">
        <v>3</v>
      </c>
      <c r="E4162" t="str">
        <f>_xlfn.CONCAT(_2024[[#This Row],[Armazém]],_2024[[#This Row],[Data]])</f>
        <v>Braga50</v>
      </c>
      <c r="F4162">
        <v>1343.37</v>
      </c>
      <c r="G4162">
        <v>12013.75</v>
      </c>
      <c r="H4162" s="3">
        <f>INT((MONTH(_2024[[#This Row],[Semana n º Data]])-1)/3)+1</f>
        <v>4</v>
      </c>
    </row>
    <row r="4163" spans="1:8" x14ac:dyDescent="0.25">
      <c r="A4163" t="s">
        <v>361</v>
      </c>
      <c r="B4163">
        <f>+WEEKNUM(_2024[[#This Row],[Semana n º Data]],2)</f>
        <v>50</v>
      </c>
      <c r="C4163">
        <v>28</v>
      </c>
      <c r="D4163" t="s">
        <v>9</v>
      </c>
      <c r="E4163" t="str">
        <f>_xlfn.CONCAT(_2024[[#This Row],[Armazém]],_2024[[#This Row],[Data]])</f>
        <v>Lisbona Praca Dom Pedro50</v>
      </c>
      <c r="F4163">
        <v>1307.3699999999999</v>
      </c>
      <c r="G4163">
        <v>18000</v>
      </c>
      <c r="H4163" s="3">
        <f>INT((MONTH(_2024[[#This Row],[Semana n º Data]])-1)/3)+1</f>
        <v>4</v>
      </c>
    </row>
    <row r="4164" spans="1:8" x14ac:dyDescent="0.25">
      <c r="A4164" t="s">
        <v>361</v>
      </c>
      <c r="B4164">
        <f>+WEEKNUM(_2024[[#This Row],[Semana n º Data]],2)</f>
        <v>50</v>
      </c>
      <c r="C4164">
        <v>29</v>
      </c>
      <c r="D4164" t="s">
        <v>2</v>
      </c>
      <c r="E4164" t="str">
        <f>_xlfn.CONCAT(_2024[[#This Row],[Armazém]],_2024[[#This Row],[Data]])</f>
        <v>Almancil Outlet50</v>
      </c>
      <c r="F4164">
        <v>1515.26</v>
      </c>
      <c r="G4164">
        <v>15684.24</v>
      </c>
      <c r="H4164" s="3">
        <f>INT((MONTH(_2024[[#This Row],[Semana n º Data]])-1)/3)+1</f>
        <v>4</v>
      </c>
    </row>
    <row r="4165" spans="1:8" x14ac:dyDescent="0.25">
      <c r="A4165" t="s">
        <v>361</v>
      </c>
      <c r="B4165">
        <f>+WEEKNUM(_2024[[#This Row],[Semana n º Data]],2)</f>
        <v>50</v>
      </c>
      <c r="C4165">
        <v>30</v>
      </c>
      <c r="D4165" t="s">
        <v>6</v>
      </c>
      <c r="E4165" t="str">
        <f>_xlfn.CONCAT(_2024[[#This Row],[Armazém]],_2024[[#This Row],[Data]])</f>
        <v>Lisboa CC Amoreiras50</v>
      </c>
      <c r="F4165">
        <v>1615.1</v>
      </c>
      <c r="G4165">
        <v>17100.64</v>
      </c>
      <c r="H4165" s="3">
        <f>INT((MONTH(_2024[[#This Row],[Semana n º Data]])-1)/3)+1</f>
        <v>4</v>
      </c>
    </row>
    <row r="4166" spans="1:8" x14ac:dyDescent="0.25">
      <c r="A4166" t="s">
        <v>362</v>
      </c>
      <c r="B4166">
        <f>+WEEKNUM(_2024[[#This Row],[Semana n º Data]],2)</f>
        <v>50</v>
      </c>
      <c r="C4166">
        <v>20</v>
      </c>
      <c r="D4166" t="s">
        <v>4</v>
      </c>
      <c r="E4166" t="str">
        <f>_xlfn.CONCAT(_2024[[#This Row],[Armazém]],_2024[[#This Row],[Data]])</f>
        <v>Coimbra CC Dolce Vita50</v>
      </c>
      <c r="F4166">
        <v>3247.54</v>
      </c>
      <c r="G4166">
        <v>15299.16</v>
      </c>
      <c r="H4166" s="3">
        <f>INT((MONTH(_2024[[#This Row],[Semana n º Data]])-1)/3)+1</f>
        <v>4</v>
      </c>
    </row>
    <row r="4167" spans="1:8" x14ac:dyDescent="0.25">
      <c r="A4167" t="s">
        <v>362</v>
      </c>
      <c r="B4167">
        <f>+WEEKNUM(_2024[[#This Row],[Semana n º Data]],2)</f>
        <v>50</v>
      </c>
      <c r="C4167">
        <v>24</v>
      </c>
      <c r="D4167" t="s">
        <v>10</v>
      </c>
      <c r="E4167" t="str">
        <f>_xlfn.CONCAT(_2024[[#This Row],[Armazém]],_2024[[#This Row],[Data]])</f>
        <v>Madeira Funchal CC La50</v>
      </c>
      <c r="F4167">
        <v>3041.77</v>
      </c>
      <c r="G4167">
        <v>19872.55</v>
      </c>
      <c r="H4167" s="3">
        <f>INT((MONTH(_2024[[#This Row],[Semana n º Data]])-1)/3)+1</f>
        <v>4</v>
      </c>
    </row>
    <row r="4168" spans="1:8" x14ac:dyDescent="0.25">
      <c r="A4168" t="s">
        <v>362</v>
      </c>
      <c r="B4168">
        <f>+WEEKNUM(_2024[[#This Row],[Semana n º Data]],2)</f>
        <v>50</v>
      </c>
      <c r="C4168">
        <v>22</v>
      </c>
      <c r="D4168" t="s">
        <v>5</v>
      </c>
      <c r="E4168" t="str">
        <f>_xlfn.CONCAT(_2024[[#This Row],[Armazém]],_2024[[#This Row],[Data]])</f>
        <v>Faro CC Forum Algarve50</v>
      </c>
      <c r="F4168">
        <v>1086.1400000000001</v>
      </c>
      <c r="G4168">
        <v>9718.02</v>
      </c>
      <c r="H4168" s="3">
        <f>INT((MONTH(_2024[[#This Row],[Semana n º Data]])-1)/3)+1</f>
        <v>4</v>
      </c>
    </row>
    <row r="4169" spans="1:8" x14ac:dyDescent="0.25">
      <c r="A4169" t="s">
        <v>362</v>
      </c>
      <c r="B4169">
        <f>+WEEKNUM(_2024[[#This Row],[Semana n º Data]],2)</f>
        <v>50</v>
      </c>
      <c r="C4169">
        <v>26</v>
      </c>
      <c r="D4169" t="s">
        <v>13</v>
      </c>
      <c r="E4169" t="str">
        <f>_xlfn.CONCAT(_2024[[#This Row],[Armazém]],_2024[[#This Row],[Data]])</f>
        <v>Porto CC Norte Shopping50</v>
      </c>
      <c r="F4169">
        <v>3770.64</v>
      </c>
      <c r="G4169">
        <v>33054.44</v>
      </c>
      <c r="H4169" s="3">
        <f>INT((MONTH(_2024[[#This Row],[Semana n º Data]])-1)/3)+1</f>
        <v>4</v>
      </c>
    </row>
    <row r="4170" spans="1:8" x14ac:dyDescent="0.25">
      <c r="A4170" t="s">
        <v>362</v>
      </c>
      <c r="B4170">
        <f>+WEEKNUM(_2024[[#This Row],[Semana n º Data]],2)</f>
        <v>50</v>
      </c>
      <c r="C4170">
        <v>21</v>
      </c>
      <c r="D4170" t="s">
        <v>7</v>
      </c>
      <c r="E4170" t="str">
        <f>_xlfn.CONCAT(_2024[[#This Row],[Armazém]],_2024[[#This Row],[Data]])</f>
        <v>Lisboa CC Colombo50</v>
      </c>
      <c r="F4170">
        <v>3724.38</v>
      </c>
      <c r="G4170">
        <v>29347.02</v>
      </c>
      <c r="H4170" s="3">
        <f>INT((MONTH(_2024[[#This Row],[Semana n º Data]])-1)/3)+1</f>
        <v>4</v>
      </c>
    </row>
    <row r="4171" spans="1:8" x14ac:dyDescent="0.25">
      <c r="A4171" t="s">
        <v>362</v>
      </c>
      <c r="B4171">
        <f>+WEEKNUM(_2024[[#This Row],[Semana n º Data]],2)</f>
        <v>50</v>
      </c>
      <c r="C4171">
        <v>18</v>
      </c>
      <c r="D4171" t="s">
        <v>12</v>
      </c>
      <c r="E4171" t="str">
        <f>_xlfn.CONCAT(_2024[[#This Row],[Armazém]],_2024[[#This Row],[Data]])</f>
        <v>Porto Aeroporto50</v>
      </c>
      <c r="F4171">
        <v>997.1</v>
      </c>
      <c r="G4171">
        <v>8027.16</v>
      </c>
      <c r="H4171" s="3">
        <f>INT((MONTH(_2024[[#This Row],[Semana n º Data]])-1)/3)+1</f>
        <v>4</v>
      </c>
    </row>
    <row r="4172" spans="1:8" x14ac:dyDescent="0.25">
      <c r="A4172" t="s">
        <v>362</v>
      </c>
      <c r="B4172">
        <f>+WEEKNUM(_2024[[#This Row],[Semana n º Data]],2)</f>
        <v>50</v>
      </c>
      <c r="C4172">
        <v>27</v>
      </c>
      <c r="D4172" t="s">
        <v>11</v>
      </c>
      <c r="E4172" t="str">
        <f>_xlfn.CONCAT(_2024[[#This Row],[Armazém]],_2024[[#This Row],[Data]])</f>
        <v>Oeiras C.C. Parque Oeiras50</v>
      </c>
      <c r="F4172">
        <v>3089.49</v>
      </c>
      <c r="G4172">
        <v>24000</v>
      </c>
      <c r="H4172" s="3">
        <f>INT((MONTH(_2024[[#This Row],[Semana n º Data]])-1)/3)+1</f>
        <v>4</v>
      </c>
    </row>
    <row r="4173" spans="1:8" x14ac:dyDescent="0.25">
      <c r="A4173" t="s">
        <v>362</v>
      </c>
      <c r="B4173">
        <f>+WEEKNUM(_2024[[#This Row],[Semana n º Data]],2)</f>
        <v>50</v>
      </c>
      <c r="C4173">
        <v>19</v>
      </c>
      <c r="D4173" t="s">
        <v>3</v>
      </c>
      <c r="E4173" t="str">
        <f>_xlfn.CONCAT(_2024[[#This Row],[Armazém]],_2024[[#This Row],[Data]])</f>
        <v>Braga50</v>
      </c>
      <c r="F4173">
        <v>1742.07</v>
      </c>
      <c r="G4173">
        <v>12013.75</v>
      </c>
      <c r="H4173" s="3">
        <f>INT((MONTH(_2024[[#This Row],[Semana n º Data]])-1)/3)+1</f>
        <v>4</v>
      </c>
    </row>
    <row r="4174" spans="1:8" x14ac:dyDescent="0.25">
      <c r="A4174" t="s">
        <v>362</v>
      </c>
      <c r="B4174">
        <f>+WEEKNUM(_2024[[#This Row],[Semana n º Data]],2)</f>
        <v>50</v>
      </c>
      <c r="C4174">
        <v>28</v>
      </c>
      <c r="D4174" t="s">
        <v>9</v>
      </c>
      <c r="E4174" t="str">
        <f>_xlfn.CONCAT(_2024[[#This Row],[Armazém]],_2024[[#This Row],[Data]])</f>
        <v>Lisbona Praca Dom Pedro50</v>
      </c>
      <c r="F4174">
        <v>2147.87</v>
      </c>
      <c r="G4174">
        <v>18000</v>
      </c>
      <c r="H4174" s="3">
        <f>INT((MONTH(_2024[[#This Row],[Semana n º Data]])-1)/3)+1</f>
        <v>4</v>
      </c>
    </row>
    <row r="4175" spans="1:8" x14ac:dyDescent="0.25">
      <c r="A4175" t="s">
        <v>362</v>
      </c>
      <c r="B4175">
        <f>+WEEKNUM(_2024[[#This Row],[Semana n º Data]],2)</f>
        <v>50</v>
      </c>
      <c r="C4175">
        <v>29</v>
      </c>
      <c r="D4175" t="s">
        <v>2</v>
      </c>
      <c r="E4175" t="str">
        <f>_xlfn.CONCAT(_2024[[#This Row],[Armazém]],_2024[[#This Row],[Data]])</f>
        <v>Almancil Outlet50</v>
      </c>
      <c r="F4175">
        <v>575.55999999999995</v>
      </c>
      <c r="G4175">
        <v>15684.24</v>
      </c>
      <c r="H4175" s="3">
        <f>INT((MONTH(_2024[[#This Row],[Semana n º Data]])-1)/3)+1</f>
        <v>4</v>
      </c>
    </row>
    <row r="4176" spans="1:8" x14ac:dyDescent="0.25">
      <c r="A4176" t="s">
        <v>362</v>
      </c>
      <c r="B4176">
        <f>+WEEKNUM(_2024[[#This Row],[Semana n º Data]],2)</f>
        <v>50</v>
      </c>
      <c r="C4176">
        <v>30</v>
      </c>
      <c r="D4176" t="s">
        <v>6</v>
      </c>
      <c r="E4176" t="str">
        <f>_xlfn.CONCAT(_2024[[#This Row],[Armazém]],_2024[[#This Row],[Data]])</f>
        <v>Lisboa CC Amoreiras50</v>
      </c>
      <c r="F4176">
        <v>1166.56</v>
      </c>
      <c r="G4176">
        <v>17100.64</v>
      </c>
      <c r="H4176" s="3">
        <f>INT((MONTH(_2024[[#This Row],[Semana n º Data]])-1)/3)+1</f>
        <v>4</v>
      </c>
    </row>
    <row r="4177" spans="1:8" x14ac:dyDescent="0.25">
      <c r="A4177" t="s">
        <v>363</v>
      </c>
      <c r="B4177">
        <f>+WEEKNUM(_2024[[#This Row],[Semana n º Data]],2)</f>
        <v>50</v>
      </c>
      <c r="C4177">
        <v>20</v>
      </c>
      <c r="D4177" t="s">
        <v>4</v>
      </c>
      <c r="E4177" t="str">
        <f>_xlfn.CONCAT(_2024[[#This Row],[Armazém]],_2024[[#This Row],[Data]])</f>
        <v>Coimbra CC Dolce Vita50</v>
      </c>
      <c r="F4177">
        <v>1963.42</v>
      </c>
      <c r="G4177">
        <v>15299.16</v>
      </c>
      <c r="H4177" s="3">
        <f>INT((MONTH(_2024[[#This Row],[Semana n º Data]])-1)/3)+1</f>
        <v>4</v>
      </c>
    </row>
    <row r="4178" spans="1:8" x14ac:dyDescent="0.25">
      <c r="A4178" t="s">
        <v>363</v>
      </c>
      <c r="B4178">
        <f>+WEEKNUM(_2024[[#This Row],[Semana n º Data]],2)</f>
        <v>50</v>
      </c>
      <c r="C4178">
        <v>24</v>
      </c>
      <c r="D4178" t="s">
        <v>10</v>
      </c>
      <c r="E4178" t="str">
        <f>_xlfn.CONCAT(_2024[[#This Row],[Armazém]],_2024[[#This Row],[Data]])</f>
        <v>Madeira Funchal CC La50</v>
      </c>
      <c r="F4178">
        <v>2176.38</v>
      </c>
      <c r="G4178">
        <v>19872.55</v>
      </c>
      <c r="H4178" s="3">
        <f>INT((MONTH(_2024[[#This Row],[Semana n º Data]])-1)/3)+1</f>
        <v>4</v>
      </c>
    </row>
    <row r="4179" spans="1:8" x14ac:dyDescent="0.25">
      <c r="A4179" t="s">
        <v>363</v>
      </c>
      <c r="B4179">
        <f>+WEEKNUM(_2024[[#This Row],[Semana n º Data]],2)</f>
        <v>50</v>
      </c>
      <c r="C4179">
        <v>22</v>
      </c>
      <c r="D4179" t="s">
        <v>5</v>
      </c>
      <c r="E4179" t="str">
        <f>_xlfn.CONCAT(_2024[[#This Row],[Armazém]],_2024[[#This Row],[Data]])</f>
        <v>Faro CC Forum Algarve50</v>
      </c>
      <c r="F4179">
        <v>479.99</v>
      </c>
      <c r="G4179">
        <v>9718.02</v>
      </c>
      <c r="H4179" s="3">
        <f>INT((MONTH(_2024[[#This Row],[Semana n º Data]])-1)/3)+1</f>
        <v>4</v>
      </c>
    </row>
    <row r="4180" spans="1:8" x14ac:dyDescent="0.25">
      <c r="A4180" t="s">
        <v>363</v>
      </c>
      <c r="B4180">
        <f>+WEEKNUM(_2024[[#This Row],[Semana n º Data]],2)</f>
        <v>50</v>
      </c>
      <c r="C4180">
        <v>26</v>
      </c>
      <c r="D4180" t="s">
        <v>13</v>
      </c>
      <c r="E4180" t="str">
        <f>_xlfn.CONCAT(_2024[[#This Row],[Armazém]],_2024[[#This Row],[Data]])</f>
        <v>Porto CC Norte Shopping50</v>
      </c>
      <c r="F4180">
        <v>4332.58</v>
      </c>
      <c r="G4180">
        <v>33054.44</v>
      </c>
      <c r="H4180" s="3">
        <f>INT((MONTH(_2024[[#This Row],[Semana n º Data]])-1)/3)+1</f>
        <v>4</v>
      </c>
    </row>
    <row r="4181" spans="1:8" x14ac:dyDescent="0.25">
      <c r="A4181" t="s">
        <v>363</v>
      </c>
      <c r="B4181">
        <f>+WEEKNUM(_2024[[#This Row],[Semana n º Data]],2)</f>
        <v>50</v>
      </c>
      <c r="C4181">
        <v>21</v>
      </c>
      <c r="D4181" t="s">
        <v>7</v>
      </c>
      <c r="E4181" t="str">
        <f>_xlfn.CONCAT(_2024[[#This Row],[Armazém]],_2024[[#This Row],[Data]])</f>
        <v>Lisboa CC Colombo50</v>
      </c>
      <c r="F4181">
        <v>3357.43</v>
      </c>
      <c r="G4181">
        <v>29347.02</v>
      </c>
      <c r="H4181" s="3">
        <f>INT((MONTH(_2024[[#This Row],[Semana n º Data]])-1)/3)+1</f>
        <v>4</v>
      </c>
    </row>
    <row r="4182" spans="1:8" x14ac:dyDescent="0.25">
      <c r="A4182" t="s">
        <v>363</v>
      </c>
      <c r="B4182">
        <f>+WEEKNUM(_2024[[#This Row],[Semana n º Data]],2)</f>
        <v>50</v>
      </c>
      <c r="C4182">
        <v>18</v>
      </c>
      <c r="D4182" t="s">
        <v>12</v>
      </c>
      <c r="E4182" t="str">
        <f>_xlfn.CONCAT(_2024[[#This Row],[Armazém]],_2024[[#This Row],[Data]])</f>
        <v>Porto Aeroporto50</v>
      </c>
      <c r="F4182">
        <v>861.84</v>
      </c>
      <c r="G4182">
        <v>8027.16</v>
      </c>
      <c r="H4182" s="3">
        <f>INT((MONTH(_2024[[#This Row],[Semana n º Data]])-1)/3)+1</f>
        <v>4</v>
      </c>
    </row>
    <row r="4183" spans="1:8" x14ac:dyDescent="0.25">
      <c r="A4183" t="s">
        <v>363</v>
      </c>
      <c r="B4183">
        <f>+WEEKNUM(_2024[[#This Row],[Semana n º Data]],2)</f>
        <v>50</v>
      </c>
      <c r="C4183">
        <v>27</v>
      </c>
      <c r="D4183" t="s">
        <v>11</v>
      </c>
      <c r="E4183" t="str">
        <f>_xlfn.CONCAT(_2024[[#This Row],[Armazém]],_2024[[#This Row],[Data]])</f>
        <v>Oeiras C.C. Parque Oeiras50</v>
      </c>
      <c r="F4183">
        <v>2390.87</v>
      </c>
      <c r="G4183">
        <v>24000</v>
      </c>
      <c r="H4183" s="3">
        <f>INT((MONTH(_2024[[#This Row],[Semana n º Data]])-1)/3)+1</f>
        <v>4</v>
      </c>
    </row>
    <row r="4184" spans="1:8" x14ac:dyDescent="0.25">
      <c r="A4184" t="s">
        <v>363</v>
      </c>
      <c r="B4184">
        <f>+WEEKNUM(_2024[[#This Row],[Semana n º Data]],2)</f>
        <v>50</v>
      </c>
      <c r="C4184">
        <v>19</v>
      </c>
      <c r="D4184" t="s">
        <v>3</v>
      </c>
      <c r="E4184" t="str">
        <f>_xlfn.CONCAT(_2024[[#This Row],[Armazém]],_2024[[#This Row],[Data]])</f>
        <v>Braga50</v>
      </c>
      <c r="F4184">
        <v>2009.79</v>
      </c>
      <c r="G4184">
        <v>12013.75</v>
      </c>
      <c r="H4184" s="3">
        <f>INT((MONTH(_2024[[#This Row],[Semana n º Data]])-1)/3)+1</f>
        <v>4</v>
      </c>
    </row>
    <row r="4185" spans="1:8" x14ac:dyDescent="0.25">
      <c r="A4185" t="s">
        <v>363</v>
      </c>
      <c r="B4185">
        <f>+WEEKNUM(_2024[[#This Row],[Semana n º Data]],2)</f>
        <v>50</v>
      </c>
      <c r="C4185">
        <v>28</v>
      </c>
      <c r="D4185" t="s">
        <v>9</v>
      </c>
      <c r="E4185" t="str">
        <f>_xlfn.CONCAT(_2024[[#This Row],[Armazém]],_2024[[#This Row],[Data]])</f>
        <v>Lisbona Praca Dom Pedro50</v>
      </c>
      <c r="F4185">
        <v>1764.87</v>
      </c>
      <c r="G4185">
        <v>18000</v>
      </c>
      <c r="H4185" s="3">
        <f>INT((MONTH(_2024[[#This Row],[Semana n º Data]])-1)/3)+1</f>
        <v>4</v>
      </c>
    </row>
    <row r="4186" spans="1:8" x14ac:dyDescent="0.25">
      <c r="A4186" t="s">
        <v>363</v>
      </c>
      <c r="B4186">
        <f>+WEEKNUM(_2024[[#This Row],[Semana n º Data]],2)</f>
        <v>50</v>
      </c>
      <c r="C4186">
        <v>29</v>
      </c>
      <c r="D4186" t="s">
        <v>2</v>
      </c>
      <c r="E4186" t="str">
        <f>_xlfn.CONCAT(_2024[[#This Row],[Armazém]],_2024[[#This Row],[Data]])</f>
        <v>Almancil Outlet50</v>
      </c>
      <c r="F4186">
        <v>1407.31</v>
      </c>
      <c r="G4186">
        <v>15684.24</v>
      </c>
      <c r="H4186" s="3">
        <f>INT((MONTH(_2024[[#This Row],[Semana n º Data]])-1)/3)+1</f>
        <v>4</v>
      </c>
    </row>
    <row r="4187" spans="1:8" x14ac:dyDescent="0.25">
      <c r="A4187" t="s">
        <v>363</v>
      </c>
      <c r="B4187">
        <f>+WEEKNUM(_2024[[#This Row],[Semana n º Data]],2)</f>
        <v>50</v>
      </c>
      <c r="C4187">
        <v>30</v>
      </c>
      <c r="D4187" t="s">
        <v>6</v>
      </c>
      <c r="E4187" t="str">
        <f>_xlfn.CONCAT(_2024[[#This Row],[Armazém]],_2024[[#This Row],[Data]])</f>
        <v>Lisboa CC Amoreiras50</v>
      </c>
      <c r="F4187">
        <v>2099.71</v>
      </c>
      <c r="G4187">
        <v>17100.64</v>
      </c>
      <c r="H4187" s="3">
        <f>INT((MONTH(_2024[[#This Row],[Semana n º Data]])-1)/3)+1</f>
        <v>4</v>
      </c>
    </row>
    <row r="4188" spans="1:8" x14ac:dyDescent="0.25">
      <c r="A4188" t="s">
        <v>364</v>
      </c>
      <c r="B4188">
        <f>+WEEKNUM(_2024[[#This Row],[Semana n º Data]],2)</f>
        <v>50</v>
      </c>
      <c r="C4188">
        <v>20</v>
      </c>
      <c r="D4188" t="s">
        <v>4</v>
      </c>
      <c r="E4188" t="str">
        <f>_xlfn.CONCAT(_2024[[#This Row],[Armazém]],_2024[[#This Row],[Data]])</f>
        <v>Coimbra CC Dolce Vita50</v>
      </c>
      <c r="F4188">
        <v>4450.42</v>
      </c>
      <c r="G4188">
        <v>15299.16</v>
      </c>
      <c r="H4188" s="3">
        <f>INT((MONTH(_2024[[#This Row],[Semana n º Data]])-1)/3)+1</f>
        <v>4</v>
      </c>
    </row>
    <row r="4189" spans="1:8" x14ac:dyDescent="0.25">
      <c r="A4189" t="s">
        <v>364</v>
      </c>
      <c r="B4189">
        <f>+WEEKNUM(_2024[[#This Row],[Semana n º Data]],2)</f>
        <v>50</v>
      </c>
      <c r="C4189">
        <v>24</v>
      </c>
      <c r="D4189" t="s">
        <v>10</v>
      </c>
      <c r="E4189" t="str">
        <f>_xlfn.CONCAT(_2024[[#This Row],[Armazém]],_2024[[#This Row],[Data]])</f>
        <v>Madeira Funchal CC La50</v>
      </c>
      <c r="F4189">
        <v>3067.79</v>
      </c>
      <c r="G4189">
        <v>19872.55</v>
      </c>
      <c r="H4189" s="3">
        <f>INT((MONTH(_2024[[#This Row],[Semana n º Data]])-1)/3)+1</f>
        <v>4</v>
      </c>
    </row>
    <row r="4190" spans="1:8" x14ac:dyDescent="0.25">
      <c r="A4190" t="s">
        <v>364</v>
      </c>
      <c r="B4190">
        <f>+WEEKNUM(_2024[[#This Row],[Semana n º Data]],2)</f>
        <v>50</v>
      </c>
      <c r="C4190">
        <v>22</v>
      </c>
      <c r="D4190" t="s">
        <v>5</v>
      </c>
      <c r="E4190" t="str">
        <f>_xlfn.CONCAT(_2024[[#This Row],[Armazém]],_2024[[#This Row],[Data]])</f>
        <v>Faro CC Forum Algarve50</v>
      </c>
      <c r="F4190">
        <v>1204.72</v>
      </c>
      <c r="G4190">
        <v>9718.02</v>
      </c>
      <c r="H4190" s="3">
        <f>INT((MONTH(_2024[[#This Row],[Semana n º Data]])-1)/3)+1</f>
        <v>4</v>
      </c>
    </row>
    <row r="4191" spans="1:8" x14ac:dyDescent="0.25">
      <c r="A4191" t="s">
        <v>364</v>
      </c>
      <c r="B4191">
        <f>+WEEKNUM(_2024[[#This Row],[Semana n º Data]],2)</f>
        <v>50</v>
      </c>
      <c r="C4191">
        <v>26</v>
      </c>
      <c r="D4191" t="s">
        <v>13</v>
      </c>
      <c r="E4191" t="str">
        <f>_xlfn.CONCAT(_2024[[#This Row],[Armazém]],_2024[[#This Row],[Data]])</f>
        <v>Porto CC Norte Shopping50</v>
      </c>
      <c r="F4191">
        <v>4896.28</v>
      </c>
      <c r="G4191">
        <v>33054.44</v>
      </c>
      <c r="H4191" s="3">
        <f>INT((MONTH(_2024[[#This Row],[Semana n º Data]])-1)/3)+1</f>
        <v>4</v>
      </c>
    </row>
    <row r="4192" spans="1:8" x14ac:dyDescent="0.25">
      <c r="A4192" t="s">
        <v>364</v>
      </c>
      <c r="B4192">
        <f>+WEEKNUM(_2024[[#This Row],[Semana n º Data]],2)</f>
        <v>50</v>
      </c>
      <c r="C4192">
        <v>21</v>
      </c>
      <c r="D4192" t="s">
        <v>7</v>
      </c>
      <c r="E4192" t="str">
        <f>_xlfn.CONCAT(_2024[[#This Row],[Armazém]],_2024[[#This Row],[Data]])</f>
        <v>Lisboa CC Colombo50</v>
      </c>
      <c r="F4192">
        <v>6096.68</v>
      </c>
      <c r="G4192">
        <v>29347.02</v>
      </c>
      <c r="H4192" s="3">
        <f>INT((MONTH(_2024[[#This Row],[Semana n º Data]])-1)/3)+1</f>
        <v>4</v>
      </c>
    </row>
    <row r="4193" spans="1:8" x14ac:dyDescent="0.25">
      <c r="A4193" t="s">
        <v>364</v>
      </c>
      <c r="B4193">
        <f>+WEEKNUM(_2024[[#This Row],[Semana n º Data]],2)</f>
        <v>50</v>
      </c>
      <c r="C4193">
        <v>18</v>
      </c>
      <c r="D4193" t="s">
        <v>12</v>
      </c>
      <c r="E4193" t="str">
        <f>_xlfn.CONCAT(_2024[[#This Row],[Armazém]],_2024[[#This Row],[Data]])</f>
        <v>Porto Aeroporto50</v>
      </c>
      <c r="F4193">
        <v>1297.8</v>
      </c>
      <c r="G4193">
        <v>8027.16</v>
      </c>
      <c r="H4193" s="3">
        <f>INT((MONTH(_2024[[#This Row],[Semana n º Data]])-1)/3)+1</f>
        <v>4</v>
      </c>
    </row>
    <row r="4194" spans="1:8" x14ac:dyDescent="0.25">
      <c r="A4194" t="s">
        <v>364</v>
      </c>
      <c r="B4194">
        <f>+WEEKNUM(_2024[[#This Row],[Semana n º Data]],2)</f>
        <v>50</v>
      </c>
      <c r="C4194">
        <v>27</v>
      </c>
      <c r="D4194" t="s">
        <v>11</v>
      </c>
      <c r="E4194" t="str">
        <f>_xlfn.CONCAT(_2024[[#This Row],[Armazém]],_2024[[#This Row],[Data]])</f>
        <v>Oeiras C.C. Parque Oeiras50</v>
      </c>
      <c r="F4194">
        <v>4775.59</v>
      </c>
      <c r="G4194">
        <v>24000</v>
      </c>
      <c r="H4194" s="3">
        <f>INT((MONTH(_2024[[#This Row],[Semana n º Data]])-1)/3)+1</f>
        <v>4</v>
      </c>
    </row>
    <row r="4195" spans="1:8" x14ac:dyDescent="0.25">
      <c r="A4195" t="s">
        <v>364</v>
      </c>
      <c r="B4195">
        <f>+WEEKNUM(_2024[[#This Row],[Semana n º Data]],2)</f>
        <v>50</v>
      </c>
      <c r="C4195">
        <v>19</v>
      </c>
      <c r="D4195" t="s">
        <v>3</v>
      </c>
      <c r="E4195" t="str">
        <f>_xlfn.CONCAT(_2024[[#This Row],[Armazém]],_2024[[#This Row],[Data]])</f>
        <v>Braga50</v>
      </c>
      <c r="F4195">
        <v>2493.9499999999998</v>
      </c>
      <c r="G4195">
        <v>12013.75</v>
      </c>
      <c r="H4195" s="3">
        <f>INT((MONTH(_2024[[#This Row],[Semana n º Data]])-1)/3)+1</f>
        <v>4</v>
      </c>
    </row>
    <row r="4196" spans="1:8" x14ac:dyDescent="0.25">
      <c r="A4196" t="s">
        <v>364</v>
      </c>
      <c r="B4196">
        <f>+WEEKNUM(_2024[[#This Row],[Semana n º Data]],2)</f>
        <v>50</v>
      </c>
      <c r="C4196">
        <v>28</v>
      </c>
      <c r="D4196" t="s">
        <v>9</v>
      </c>
      <c r="E4196" t="str">
        <f>_xlfn.CONCAT(_2024[[#This Row],[Armazém]],_2024[[#This Row],[Data]])</f>
        <v>Lisbona Praca Dom Pedro50</v>
      </c>
      <c r="F4196">
        <v>2828.75</v>
      </c>
      <c r="G4196">
        <v>18000</v>
      </c>
      <c r="H4196" s="3">
        <f>INT((MONTH(_2024[[#This Row],[Semana n º Data]])-1)/3)+1</f>
        <v>4</v>
      </c>
    </row>
    <row r="4197" spans="1:8" x14ac:dyDescent="0.25">
      <c r="A4197" t="s">
        <v>364</v>
      </c>
      <c r="B4197">
        <f>+WEEKNUM(_2024[[#This Row],[Semana n º Data]],2)</f>
        <v>50</v>
      </c>
      <c r="C4197">
        <v>29</v>
      </c>
      <c r="D4197" t="s">
        <v>2</v>
      </c>
      <c r="E4197" t="str">
        <f>_xlfn.CONCAT(_2024[[#This Row],[Armazém]],_2024[[#This Row],[Data]])</f>
        <v>Almancil Outlet50</v>
      </c>
      <c r="F4197">
        <v>1416.21</v>
      </c>
      <c r="G4197">
        <v>15684.24</v>
      </c>
      <c r="H4197" s="3">
        <f>INT((MONTH(_2024[[#This Row],[Semana n º Data]])-1)/3)+1</f>
        <v>4</v>
      </c>
    </row>
    <row r="4198" spans="1:8" x14ac:dyDescent="0.25">
      <c r="A4198" t="s">
        <v>364</v>
      </c>
      <c r="B4198">
        <f>+WEEKNUM(_2024[[#This Row],[Semana n º Data]],2)</f>
        <v>50</v>
      </c>
      <c r="C4198">
        <v>30</v>
      </c>
      <c r="D4198" t="s">
        <v>6</v>
      </c>
      <c r="E4198" t="str">
        <f>_xlfn.CONCAT(_2024[[#This Row],[Armazém]],_2024[[#This Row],[Data]])</f>
        <v>Lisboa CC Amoreiras50</v>
      </c>
      <c r="F4198">
        <v>2709.18</v>
      </c>
      <c r="G4198">
        <v>17100.64</v>
      </c>
      <c r="H4198" s="3">
        <f>INT((MONTH(_2024[[#This Row],[Semana n º Data]])-1)/3)+1</f>
        <v>4</v>
      </c>
    </row>
    <row r="4199" spans="1:8" x14ac:dyDescent="0.25">
      <c r="A4199" t="s">
        <v>365</v>
      </c>
      <c r="B4199">
        <f>+WEEKNUM(_2024[[#This Row],[Semana n º Data]],2)</f>
        <v>50</v>
      </c>
      <c r="C4199">
        <v>20</v>
      </c>
      <c r="D4199" t="s">
        <v>4</v>
      </c>
      <c r="E4199" t="str">
        <f>_xlfn.CONCAT(_2024[[#This Row],[Armazém]],_2024[[#This Row],[Data]])</f>
        <v>Coimbra CC Dolce Vita50</v>
      </c>
      <c r="F4199">
        <v>3624.62</v>
      </c>
      <c r="G4199">
        <v>15299.16</v>
      </c>
      <c r="H4199" s="3">
        <f>INT((MONTH(_2024[[#This Row],[Semana n º Data]])-1)/3)+1</f>
        <v>4</v>
      </c>
    </row>
    <row r="4200" spans="1:8" x14ac:dyDescent="0.25">
      <c r="A4200" t="s">
        <v>365</v>
      </c>
      <c r="B4200">
        <f>+WEEKNUM(_2024[[#This Row],[Semana n º Data]],2)</f>
        <v>50</v>
      </c>
      <c r="C4200">
        <v>24</v>
      </c>
      <c r="D4200" t="s">
        <v>10</v>
      </c>
      <c r="E4200" t="str">
        <f>_xlfn.CONCAT(_2024[[#This Row],[Armazém]],_2024[[#This Row],[Data]])</f>
        <v>Madeira Funchal CC La50</v>
      </c>
      <c r="F4200">
        <v>3133.77</v>
      </c>
      <c r="G4200">
        <v>19872.55</v>
      </c>
      <c r="H4200" s="3">
        <f>INT((MONTH(_2024[[#This Row],[Semana n º Data]])-1)/3)+1</f>
        <v>4</v>
      </c>
    </row>
    <row r="4201" spans="1:8" x14ac:dyDescent="0.25">
      <c r="A4201" t="s">
        <v>365</v>
      </c>
      <c r="B4201">
        <f>+WEEKNUM(_2024[[#This Row],[Semana n º Data]],2)</f>
        <v>50</v>
      </c>
      <c r="C4201">
        <v>22</v>
      </c>
      <c r="D4201" t="s">
        <v>5</v>
      </c>
      <c r="E4201" t="str">
        <f>_xlfn.CONCAT(_2024[[#This Row],[Armazém]],_2024[[#This Row],[Data]])</f>
        <v>Faro CC Forum Algarve50</v>
      </c>
      <c r="F4201">
        <v>1439.53</v>
      </c>
      <c r="G4201">
        <v>9718.02</v>
      </c>
      <c r="H4201" s="3">
        <f>INT((MONTH(_2024[[#This Row],[Semana n º Data]])-1)/3)+1</f>
        <v>4</v>
      </c>
    </row>
    <row r="4202" spans="1:8" x14ac:dyDescent="0.25">
      <c r="A4202" t="s">
        <v>365</v>
      </c>
      <c r="B4202">
        <f>+WEEKNUM(_2024[[#This Row],[Semana n º Data]],2)</f>
        <v>50</v>
      </c>
      <c r="C4202">
        <v>26</v>
      </c>
      <c r="D4202" t="s">
        <v>13</v>
      </c>
      <c r="E4202" t="str">
        <f>_xlfn.CONCAT(_2024[[#This Row],[Armazém]],_2024[[#This Row],[Data]])</f>
        <v>Porto CC Norte Shopping50</v>
      </c>
      <c r="F4202">
        <v>4967.5600000000004</v>
      </c>
      <c r="G4202">
        <v>33054.44</v>
      </c>
      <c r="H4202" s="3">
        <f>INT((MONTH(_2024[[#This Row],[Semana n º Data]])-1)/3)+1</f>
        <v>4</v>
      </c>
    </row>
    <row r="4203" spans="1:8" x14ac:dyDescent="0.25">
      <c r="A4203" t="s">
        <v>365</v>
      </c>
      <c r="B4203">
        <f>+WEEKNUM(_2024[[#This Row],[Semana n º Data]],2)</f>
        <v>50</v>
      </c>
      <c r="C4203">
        <v>21</v>
      </c>
      <c r="D4203" t="s">
        <v>7</v>
      </c>
      <c r="E4203" t="str">
        <f>_xlfn.CONCAT(_2024[[#This Row],[Armazém]],_2024[[#This Row],[Data]])</f>
        <v>Lisboa CC Colombo50</v>
      </c>
      <c r="F4203">
        <v>4194.22</v>
      </c>
      <c r="G4203">
        <v>29347.02</v>
      </c>
      <c r="H4203" s="3">
        <f>INT((MONTH(_2024[[#This Row],[Semana n º Data]])-1)/3)+1</f>
        <v>4</v>
      </c>
    </row>
    <row r="4204" spans="1:8" x14ac:dyDescent="0.25">
      <c r="A4204" t="s">
        <v>365</v>
      </c>
      <c r="B4204">
        <f>+WEEKNUM(_2024[[#This Row],[Semana n º Data]],2)</f>
        <v>50</v>
      </c>
      <c r="C4204">
        <v>18</v>
      </c>
      <c r="D4204" t="s">
        <v>12</v>
      </c>
      <c r="E4204" t="str">
        <f>_xlfn.CONCAT(_2024[[#This Row],[Armazém]],_2024[[#This Row],[Data]])</f>
        <v>Porto Aeroporto50</v>
      </c>
      <c r="F4204">
        <v>1162.2</v>
      </c>
      <c r="G4204">
        <v>8027.16</v>
      </c>
      <c r="H4204" s="3">
        <f>INT((MONTH(_2024[[#This Row],[Semana n º Data]])-1)/3)+1</f>
        <v>4</v>
      </c>
    </row>
    <row r="4205" spans="1:8" x14ac:dyDescent="0.25">
      <c r="A4205" t="s">
        <v>365</v>
      </c>
      <c r="B4205">
        <f>+WEEKNUM(_2024[[#This Row],[Semana n º Data]],2)</f>
        <v>50</v>
      </c>
      <c r="C4205">
        <v>27</v>
      </c>
      <c r="D4205" t="s">
        <v>11</v>
      </c>
      <c r="E4205" t="str">
        <f>_xlfn.CONCAT(_2024[[#This Row],[Armazém]],_2024[[#This Row],[Data]])</f>
        <v>Oeiras C.C. Parque Oeiras50</v>
      </c>
      <c r="F4205">
        <v>3886.58</v>
      </c>
      <c r="G4205">
        <v>24000</v>
      </c>
      <c r="H4205" s="3">
        <f>INT((MONTH(_2024[[#This Row],[Semana n º Data]])-1)/3)+1</f>
        <v>4</v>
      </c>
    </row>
    <row r="4206" spans="1:8" x14ac:dyDescent="0.25">
      <c r="A4206" t="s">
        <v>365</v>
      </c>
      <c r="B4206">
        <f>+WEEKNUM(_2024[[#This Row],[Semana n º Data]],2)</f>
        <v>50</v>
      </c>
      <c r="C4206">
        <v>19</v>
      </c>
      <c r="D4206" t="s">
        <v>3</v>
      </c>
      <c r="E4206" t="str">
        <f>_xlfn.CONCAT(_2024[[#This Row],[Armazém]],_2024[[#This Row],[Data]])</f>
        <v>Braga50</v>
      </c>
      <c r="F4206">
        <v>1676.31</v>
      </c>
      <c r="G4206">
        <v>12013.75</v>
      </c>
      <c r="H4206" s="3">
        <f>INT((MONTH(_2024[[#This Row],[Semana n º Data]])-1)/3)+1</f>
        <v>4</v>
      </c>
    </row>
    <row r="4207" spans="1:8" x14ac:dyDescent="0.25">
      <c r="A4207" t="s">
        <v>365</v>
      </c>
      <c r="B4207">
        <f>+WEEKNUM(_2024[[#This Row],[Semana n º Data]],2)</f>
        <v>50</v>
      </c>
      <c r="C4207">
        <v>28</v>
      </c>
      <c r="D4207" t="s">
        <v>9</v>
      </c>
      <c r="E4207" t="str">
        <f>_xlfn.CONCAT(_2024[[#This Row],[Armazém]],_2024[[#This Row],[Data]])</f>
        <v>Lisbona Praca Dom Pedro50</v>
      </c>
      <c r="F4207">
        <v>2653</v>
      </c>
      <c r="G4207">
        <v>18000</v>
      </c>
      <c r="H4207" s="3">
        <f>INT((MONTH(_2024[[#This Row],[Semana n º Data]])-1)/3)+1</f>
        <v>4</v>
      </c>
    </row>
    <row r="4208" spans="1:8" x14ac:dyDescent="0.25">
      <c r="A4208" t="s">
        <v>365</v>
      </c>
      <c r="B4208">
        <f>+WEEKNUM(_2024[[#This Row],[Semana n º Data]],2)</f>
        <v>50</v>
      </c>
      <c r="C4208">
        <v>29</v>
      </c>
      <c r="D4208" t="s">
        <v>2</v>
      </c>
      <c r="E4208" t="str">
        <f>_xlfn.CONCAT(_2024[[#This Row],[Armazém]],_2024[[#This Row],[Data]])</f>
        <v>Almancil Outlet50</v>
      </c>
      <c r="F4208">
        <v>2166.14</v>
      </c>
      <c r="G4208">
        <v>15684.24</v>
      </c>
      <c r="H4208" s="3">
        <f>INT((MONTH(_2024[[#This Row],[Semana n º Data]])-1)/3)+1</f>
        <v>4</v>
      </c>
    </row>
    <row r="4209" spans="1:8" x14ac:dyDescent="0.25">
      <c r="A4209" t="s">
        <v>365</v>
      </c>
      <c r="B4209">
        <f>+WEEKNUM(_2024[[#This Row],[Semana n º Data]],2)</f>
        <v>50</v>
      </c>
      <c r="C4209">
        <v>30</v>
      </c>
      <c r="D4209" t="s">
        <v>6</v>
      </c>
      <c r="E4209" t="str">
        <f>_xlfn.CONCAT(_2024[[#This Row],[Armazém]],_2024[[#This Row],[Data]])</f>
        <v>Lisboa CC Amoreiras50</v>
      </c>
      <c r="F4209">
        <v>3004.75</v>
      </c>
      <c r="G4209">
        <v>17100.64</v>
      </c>
      <c r="H4209" s="3">
        <f>INT((MONTH(_2024[[#This Row],[Semana n º Data]])-1)/3)+1</f>
        <v>4</v>
      </c>
    </row>
    <row r="4210" spans="1:8" x14ac:dyDescent="0.25">
      <c r="A4210" t="s">
        <v>366</v>
      </c>
      <c r="B4210">
        <f>+WEEKNUM(_2024[[#This Row],[Semana n º Data]],2)</f>
        <v>51</v>
      </c>
      <c r="C4210">
        <v>20</v>
      </c>
      <c r="D4210" t="s">
        <v>4</v>
      </c>
      <c r="E4210" t="str">
        <f>_xlfn.CONCAT(_2024[[#This Row],[Armazém]],_2024[[#This Row],[Data]])</f>
        <v>Coimbra CC Dolce Vita51</v>
      </c>
      <c r="F4210">
        <v>2184.77</v>
      </c>
      <c r="G4210">
        <v>30986.82</v>
      </c>
      <c r="H4210" s="3">
        <f>INT((MONTH(_2024[[#This Row],[Semana n º Data]])-1)/3)+1</f>
        <v>4</v>
      </c>
    </row>
    <row r="4211" spans="1:8" x14ac:dyDescent="0.25">
      <c r="A4211" t="s">
        <v>366</v>
      </c>
      <c r="B4211">
        <f>+WEEKNUM(_2024[[#This Row],[Semana n º Data]],2)</f>
        <v>51</v>
      </c>
      <c r="C4211">
        <v>24</v>
      </c>
      <c r="D4211" t="s">
        <v>10</v>
      </c>
      <c r="E4211" t="str">
        <f>_xlfn.CONCAT(_2024[[#This Row],[Armazém]],_2024[[#This Row],[Data]])</f>
        <v>Madeira Funchal CC La51</v>
      </c>
      <c r="F4211">
        <v>1688.1</v>
      </c>
      <c r="G4211">
        <v>41863.660000000003</v>
      </c>
      <c r="H4211" s="3">
        <f>INT((MONTH(_2024[[#This Row],[Semana n º Data]])-1)/3)+1</f>
        <v>4</v>
      </c>
    </row>
    <row r="4212" spans="1:8" x14ac:dyDescent="0.25">
      <c r="A4212" t="s">
        <v>366</v>
      </c>
      <c r="B4212">
        <f>+WEEKNUM(_2024[[#This Row],[Semana n º Data]],2)</f>
        <v>51</v>
      </c>
      <c r="C4212">
        <v>22</v>
      </c>
      <c r="D4212" t="s">
        <v>5</v>
      </c>
      <c r="E4212" t="str">
        <f>_xlfn.CONCAT(_2024[[#This Row],[Armazém]],_2024[[#This Row],[Data]])</f>
        <v>Faro CC Forum Algarve51</v>
      </c>
      <c r="F4212">
        <v>1037.07</v>
      </c>
      <c r="G4212">
        <v>15797.39</v>
      </c>
      <c r="H4212" s="3">
        <f>INT((MONTH(_2024[[#This Row],[Semana n º Data]])-1)/3)+1</f>
        <v>4</v>
      </c>
    </row>
    <row r="4213" spans="1:8" x14ac:dyDescent="0.25">
      <c r="A4213" t="s">
        <v>366</v>
      </c>
      <c r="B4213">
        <f>+WEEKNUM(_2024[[#This Row],[Semana n º Data]],2)</f>
        <v>51</v>
      </c>
      <c r="C4213">
        <v>26</v>
      </c>
      <c r="D4213" t="s">
        <v>13</v>
      </c>
      <c r="E4213" t="str">
        <f>_xlfn.CONCAT(_2024[[#This Row],[Armazém]],_2024[[#This Row],[Data]])</f>
        <v>Porto CC Norte Shopping51</v>
      </c>
      <c r="F4213">
        <v>4902.46</v>
      </c>
      <c r="G4213">
        <v>55363.72</v>
      </c>
      <c r="H4213" s="3">
        <f>INT((MONTH(_2024[[#This Row],[Semana n º Data]])-1)/3)+1</f>
        <v>4</v>
      </c>
    </row>
    <row r="4214" spans="1:8" x14ac:dyDescent="0.25">
      <c r="A4214" t="s">
        <v>366</v>
      </c>
      <c r="B4214">
        <f>+WEEKNUM(_2024[[#This Row],[Semana n º Data]],2)</f>
        <v>51</v>
      </c>
      <c r="C4214">
        <v>21</v>
      </c>
      <c r="D4214" t="s">
        <v>7</v>
      </c>
      <c r="E4214" t="str">
        <f>_xlfn.CONCAT(_2024[[#This Row],[Armazém]],_2024[[#This Row],[Data]])</f>
        <v>Lisboa CC Colombo51</v>
      </c>
      <c r="F4214">
        <v>2428.04</v>
      </c>
      <c r="G4214">
        <v>40765.79</v>
      </c>
      <c r="H4214" s="3">
        <f>INT((MONTH(_2024[[#This Row],[Semana n º Data]])-1)/3)+1</f>
        <v>4</v>
      </c>
    </row>
    <row r="4215" spans="1:8" x14ac:dyDescent="0.25">
      <c r="A4215" t="s">
        <v>366</v>
      </c>
      <c r="B4215">
        <f>+WEEKNUM(_2024[[#This Row],[Semana n º Data]],2)</f>
        <v>51</v>
      </c>
      <c r="C4215">
        <v>18</v>
      </c>
      <c r="D4215" t="s">
        <v>12</v>
      </c>
      <c r="E4215" t="str">
        <f>_xlfn.CONCAT(_2024[[#This Row],[Armazém]],_2024[[#This Row],[Data]])</f>
        <v>Porto Aeroporto51</v>
      </c>
      <c r="F4215">
        <v>1349.97</v>
      </c>
      <c r="G4215">
        <v>15106.29</v>
      </c>
      <c r="H4215" s="3">
        <f>INT((MONTH(_2024[[#This Row],[Semana n º Data]])-1)/3)+1</f>
        <v>4</v>
      </c>
    </row>
    <row r="4216" spans="1:8" x14ac:dyDescent="0.25">
      <c r="A4216" t="s">
        <v>366</v>
      </c>
      <c r="B4216">
        <f>+WEEKNUM(_2024[[#This Row],[Semana n º Data]],2)</f>
        <v>51</v>
      </c>
      <c r="C4216">
        <v>27</v>
      </c>
      <c r="D4216" t="s">
        <v>11</v>
      </c>
      <c r="E4216" t="str">
        <f>_xlfn.CONCAT(_2024[[#This Row],[Armazém]],_2024[[#This Row],[Data]])</f>
        <v>Oeiras C.C. Parque Oeiras51</v>
      </c>
      <c r="F4216">
        <v>3655.61</v>
      </c>
      <c r="G4216">
        <v>33099.17</v>
      </c>
      <c r="H4216" s="3">
        <f>INT((MONTH(_2024[[#This Row],[Semana n º Data]])-1)/3)+1</f>
        <v>4</v>
      </c>
    </row>
    <row r="4217" spans="1:8" x14ac:dyDescent="0.25">
      <c r="A4217" t="s">
        <v>366</v>
      </c>
      <c r="B4217">
        <f>+WEEKNUM(_2024[[#This Row],[Semana n º Data]],2)</f>
        <v>51</v>
      </c>
      <c r="C4217">
        <v>19</v>
      </c>
      <c r="D4217" t="s">
        <v>3</v>
      </c>
      <c r="E4217" t="str">
        <f>_xlfn.CONCAT(_2024[[#This Row],[Armazém]],_2024[[#This Row],[Data]])</f>
        <v>Braga51</v>
      </c>
      <c r="F4217">
        <v>1184.95</v>
      </c>
      <c r="G4217">
        <v>26710.16</v>
      </c>
      <c r="H4217" s="3">
        <f>INT((MONTH(_2024[[#This Row],[Semana n º Data]])-1)/3)+1</f>
        <v>4</v>
      </c>
    </row>
    <row r="4218" spans="1:8" x14ac:dyDescent="0.25">
      <c r="A4218" t="s">
        <v>366</v>
      </c>
      <c r="B4218">
        <f>+WEEKNUM(_2024[[#This Row],[Semana n º Data]],2)</f>
        <v>51</v>
      </c>
      <c r="C4218">
        <v>28</v>
      </c>
      <c r="D4218" t="s">
        <v>9</v>
      </c>
      <c r="E4218" t="str">
        <f>_xlfn.CONCAT(_2024[[#This Row],[Armazém]],_2024[[#This Row],[Data]])</f>
        <v>Lisbona Praca Dom Pedro51</v>
      </c>
      <c r="F4218">
        <v>1269.33</v>
      </c>
      <c r="G4218">
        <v>21822.34</v>
      </c>
      <c r="H4218" s="3">
        <f>INT((MONTH(_2024[[#This Row],[Semana n º Data]])-1)/3)+1</f>
        <v>4</v>
      </c>
    </row>
    <row r="4219" spans="1:8" x14ac:dyDescent="0.25">
      <c r="A4219" t="s">
        <v>366</v>
      </c>
      <c r="B4219">
        <f>+WEEKNUM(_2024[[#This Row],[Semana n º Data]],2)</f>
        <v>51</v>
      </c>
      <c r="C4219">
        <v>29</v>
      </c>
      <c r="D4219" t="s">
        <v>2</v>
      </c>
      <c r="E4219" t="str">
        <f>_xlfn.CONCAT(_2024[[#This Row],[Armazém]],_2024[[#This Row],[Data]])</f>
        <v>Almancil Outlet51</v>
      </c>
      <c r="F4219">
        <v>941.47</v>
      </c>
      <c r="G4219">
        <v>17504.919999999998</v>
      </c>
      <c r="H4219" s="3">
        <f>INT((MONTH(_2024[[#This Row],[Semana n º Data]])-1)/3)+1</f>
        <v>4</v>
      </c>
    </row>
    <row r="4220" spans="1:8" x14ac:dyDescent="0.25">
      <c r="A4220" t="s">
        <v>366</v>
      </c>
      <c r="B4220">
        <f>+WEEKNUM(_2024[[#This Row],[Semana n º Data]],2)</f>
        <v>51</v>
      </c>
      <c r="C4220">
        <v>30</v>
      </c>
      <c r="D4220" t="s">
        <v>6</v>
      </c>
      <c r="E4220" t="str">
        <f>_xlfn.CONCAT(_2024[[#This Row],[Armazém]],_2024[[#This Row],[Data]])</f>
        <v>Lisboa CC Amoreiras51</v>
      </c>
      <c r="F4220">
        <v>1853.64</v>
      </c>
      <c r="G4220">
        <v>31264.83</v>
      </c>
      <c r="H4220" s="3">
        <f>INT((MONTH(_2024[[#This Row],[Semana n º Data]])-1)/3)+1</f>
        <v>4</v>
      </c>
    </row>
    <row r="4221" spans="1:8" x14ac:dyDescent="0.25">
      <c r="A4221" t="s">
        <v>367</v>
      </c>
      <c r="B4221">
        <f>+WEEKNUM(_2024[[#This Row],[Semana n º Data]],2)</f>
        <v>51</v>
      </c>
      <c r="C4221">
        <v>20</v>
      </c>
      <c r="D4221" t="s">
        <v>4</v>
      </c>
      <c r="E4221" t="str">
        <f>_xlfn.CONCAT(_2024[[#This Row],[Armazém]],_2024[[#This Row],[Data]])</f>
        <v>Coimbra CC Dolce Vita51</v>
      </c>
      <c r="F4221">
        <v>2550.34</v>
      </c>
      <c r="G4221">
        <v>30986.82</v>
      </c>
      <c r="H4221" s="3">
        <f>INT((MONTH(_2024[[#This Row],[Semana n º Data]])-1)/3)+1</f>
        <v>4</v>
      </c>
    </row>
    <row r="4222" spans="1:8" x14ac:dyDescent="0.25">
      <c r="A4222" t="s">
        <v>367</v>
      </c>
      <c r="B4222">
        <f>+WEEKNUM(_2024[[#This Row],[Semana n º Data]],2)</f>
        <v>51</v>
      </c>
      <c r="C4222">
        <v>24</v>
      </c>
      <c r="D4222" t="s">
        <v>10</v>
      </c>
      <c r="E4222" t="str">
        <f>_xlfn.CONCAT(_2024[[#This Row],[Armazém]],_2024[[#This Row],[Data]])</f>
        <v>Madeira Funchal CC La51</v>
      </c>
      <c r="F4222">
        <v>2570.14</v>
      </c>
      <c r="G4222">
        <v>41863.660000000003</v>
      </c>
      <c r="H4222" s="3">
        <f>INT((MONTH(_2024[[#This Row],[Semana n º Data]])-1)/3)+1</f>
        <v>4</v>
      </c>
    </row>
    <row r="4223" spans="1:8" x14ac:dyDescent="0.25">
      <c r="A4223" t="s">
        <v>367</v>
      </c>
      <c r="B4223">
        <f>+WEEKNUM(_2024[[#This Row],[Semana n º Data]],2)</f>
        <v>51</v>
      </c>
      <c r="C4223">
        <v>22</v>
      </c>
      <c r="D4223" t="s">
        <v>5</v>
      </c>
      <c r="E4223" t="str">
        <f>_xlfn.CONCAT(_2024[[#This Row],[Armazém]],_2024[[#This Row],[Data]])</f>
        <v>Faro CC Forum Algarve51</v>
      </c>
      <c r="F4223">
        <v>1391.54</v>
      </c>
      <c r="G4223">
        <v>15797.39</v>
      </c>
      <c r="H4223" s="3">
        <f>INT((MONTH(_2024[[#This Row],[Semana n º Data]])-1)/3)+1</f>
        <v>4</v>
      </c>
    </row>
    <row r="4224" spans="1:8" x14ac:dyDescent="0.25">
      <c r="A4224" t="s">
        <v>367</v>
      </c>
      <c r="B4224">
        <f>+WEEKNUM(_2024[[#This Row],[Semana n º Data]],2)</f>
        <v>51</v>
      </c>
      <c r="C4224">
        <v>26</v>
      </c>
      <c r="D4224" t="s">
        <v>13</v>
      </c>
      <c r="E4224" t="str">
        <f>_xlfn.CONCAT(_2024[[#This Row],[Armazém]],_2024[[#This Row],[Data]])</f>
        <v>Porto CC Norte Shopping51</v>
      </c>
      <c r="F4224">
        <v>4734.22</v>
      </c>
      <c r="G4224">
        <v>55363.72</v>
      </c>
      <c r="H4224" s="3">
        <f>INT((MONTH(_2024[[#This Row],[Semana n º Data]])-1)/3)+1</f>
        <v>4</v>
      </c>
    </row>
    <row r="4225" spans="1:8" x14ac:dyDescent="0.25">
      <c r="A4225" t="s">
        <v>367</v>
      </c>
      <c r="B4225">
        <f>+WEEKNUM(_2024[[#This Row],[Semana n º Data]],2)</f>
        <v>51</v>
      </c>
      <c r="C4225">
        <v>21</v>
      </c>
      <c r="D4225" t="s">
        <v>7</v>
      </c>
      <c r="E4225" t="str">
        <f>_xlfn.CONCAT(_2024[[#This Row],[Armazém]],_2024[[#This Row],[Data]])</f>
        <v>Lisboa CC Colombo51</v>
      </c>
      <c r="F4225">
        <v>3456.34</v>
      </c>
      <c r="G4225">
        <v>40765.79</v>
      </c>
      <c r="H4225" s="3">
        <f>INT((MONTH(_2024[[#This Row],[Semana n º Data]])-1)/3)+1</f>
        <v>4</v>
      </c>
    </row>
    <row r="4226" spans="1:8" x14ac:dyDescent="0.25">
      <c r="A4226" t="s">
        <v>367</v>
      </c>
      <c r="B4226">
        <f>+WEEKNUM(_2024[[#This Row],[Semana n º Data]],2)</f>
        <v>51</v>
      </c>
      <c r="C4226">
        <v>18</v>
      </c>
      <c r="D4226" t="s">
        <v>12</v>
      </c>
      <c r="E4226" t="str">
        <f>_xlfn.CONCAT(_2024[[#This Row],[Armazém]],_2024[[#This Row],[Data]])</f>
        <v>Porto Aeroporto51</v>
      </c>
      <c r="F4226">
        <v>517.04</v>
      </c>
      <c r="G4226">
        <v>15106.29</v>
      </c>
      <c r="H4226" s="3">
        <f>INT((MONTH(_2024[[#This Row],[Semana n º Data]])-1)/3)+1</f>
        <v>4</v>
      </c>
    </row>
    <row r="4227" spans="1:8" x14ac:dyDescent="0.25">
      <c r="A4227" t="s">
        <v>367</v>
      </c>
      <c r="B4227">
        <f>+WEEKNUM(_2024[[#This Row],[Semana n º Data]],2)</f>
        <v>51</v>
      </c>
      <c r="C4227">
        <v>27</v>
      </c>
      <c r="D4227" t="s">
        <v>11</v>
      </c>
      <c r="E4227" t="str">
        <f>_xlfn.CONCAT(_2024[[#This Row],[Armazém]],_2024[[#This Row],[Data]])</f>
        <v>Oeiras C.C. Parque Oeiras51</v>
      </c>
      <c r="F4227">
        <v>3151.73</v>
      </c>
      <c r="G4227">
        <v>33099.17</v>
      </c>
      <c r="H4227" s="3">
        <f>INT((MONTH(_2024[[#This Row],[Semana n º Data]])-1)/3)+1</f>
        <v>4</v>
      </c>
    </row>
    <row r="4228" spans="1:8" x14ac:dyDescent="0.25">
      <c r="A4228" t="s">
        <v>367</v>
      </c>
      <c r="B4228">
        <f>+WEEKNUM(_2024[[#This Row],[Semana n º Data]],2)</f>
        <v>51</v>
      </c>
      <c r="C4228">
        <v>19</v>
      </c>
      <c r="D4228" t="s">
        <v>3</v>
      </c>
      <c r="E4228" t="str">
        <f>_xlfn.CONCAT(_2024[[#This Row],[Armazém]],_2024[[#This Row],[Data]])</f>
        <v>Braga51</v>
      </c>
      <c r="F4228">
        <v>812.18</v>
      </c>
      <c r="G4228">
        <v>26710.16</v>
      </c>
      <c r="H4228" s="3">
        <f>INT((MONTH(_2024[[#This Row],[Semana n º Data]])-1)/3)+1</f>
        <v>4</v>
      </c>
    </row>
    <row r="4229" spans="1:8" x14ac:dyDescent="0.25">
      <c r="A4229" t="s">
        <v>367</v>
      </c>
      <c r="B4229">
        <f>+WEEKNUM(_2024[[#This Row],[Semana n º Data]],2)</f>
        <v>51</v>
      </c>
      <c r="C4229">
        <v>28</v>
      </c>
      <c r="D4229" t="s">
        <v>9</v>
      </c>
      <c r="E4229" t="str">
        <f>_xlfn.CONCAT(_2024[[#This Row],[Armazém]],_2024[[#This Row],[Data]])</f>
        <v>Lisbona Praca Dom Pedro51</v>
      </c>
      <c r="F4229">
        <v>1620.55</v>
      </c>
      <c r="G4229">
        <v>21822.34</v>
      </c>
      <c r="H4229" s="3">
        <f>INT((MONTH(_2024[[#This Row],[Semana n º Data]])-1)/3)+1</f>
        <v>4</v>
      </c>
    </row>
    <row r="4230" spans="1:8" x14ac:dyDescent="0.25">
      <c r="A4230" t="s">
        <v>367</v>
      </c>
      <c r="B4230">
        <f>+WEEKNUM(_2024[[#This Row],[Semana n º Data]],2)</f>
        <v>51</v>
      </c>
      <c r="C4230">
        <v>29</v>
      </c>
      <c r="D4230" t="s">
        <v>2</v>
      </c>
      <c r="E4230" t="str">
        <f>_xlfn.CONCAT(_2024[[#This Row],[Armazém]],_2024[[#This Row],[Data]])</f>
        <v>Almancil Outlet51</v>
      </c>
      <c r="F4230">
        <v>1252.0999999999999</v>
      </c>
      <c r="G4230">
        <v>17504.919999999998</v>
      </c>
      <c r="H4230" s="3">
        <f>INT((MONTH(_2024[[#This Row],[Semana n º Data]])-1)/3)+1</f>
        <v>4</v>
      </c>
    </row>
    <row r="4231" spans="1:8" x14ac:dyDescent="0.25">
      <c r="A4231" t="s">
        <v>367</v>
      </c>
      <c r="B4231">
        <f>+WEEKNUM(_2024[[#This Row],[Semana n º Data]],2)</f>
        <v>51</v>
      </c>
      <c r="C4231">
        <v>30</v>
      </c>
      <c r="D4231" t="s">
        <v>6</v>
      </c>
      <c r="E4231" t="str">
        <f>_xlfn.CONCAT(_2024[[#This Row],[Armazém]],_2024[[#This Row],[Data]])</f>
        <v>Lisboa CC Amoreiras51</v>
      </c>
      <c r="F4231">
        <v>3012.01</v>
      </c>
      <c r="G4231">
        <v>31264.83</v>
      </c>
      <c r="H4231" s="3">
        <f>INT((MONTH(_2024[[#This Row],[Semana n º Data]])-1)/3)+1</f>
        <v>4</v>
      </c>
    </row>
    <row r="4232" spans="1:8" x14ac:dyDescent="0.25">
      <c r="A4232" t="s">
        <v>368</v>
      </c>
      <c r="B4232">
        <f>+WEEKNUM(_2024[[#This Row],[Semana n º Data]],2)</f>
        <v>51</v>
      </c>
      <c r="C4232">
        <v>20</v>
      </c>
      <c r="D4232" t="s">
        <v>4</v>
      </c>
      <c r="E4232" t="str">
        <f>_xlfn.CONCAT(_2024[[#This Row],[Armazém]],_2024[[#This Row],[Data]])</f>
        <v>Coimbra CC Dolce Vita51</v>
      </c>
      <c r="F4232">
        <v>2584.73</v>
      </c>
      <c r="G4232">
        <v>30986.82</v>
      </c>
      <c r="H4232" s="3">
        <f>INT((MONTH(_2024[[#This Row],[Semana n º Data]])-1)/3)+1</f>
        <v>4</v>
      </c>
    </row>
    <row r="4233" spans="1:8" x14ac:dyDescent="0.25">
      <c r="A4233" t="s">
        <v>368</v>
      </c>
      <c r="B4233">
        <f>+WEEKNUM(_2024[[#This Row],[Semana n º Data]],2)</f>
        <v>51</v>
      </c>
      <c r="C4233">
        <v>24</v>
      </c>
      <c r="D4233" t="s">
        <v>10</v>
      </c>
      <c r="E4233" t="str">
        <f>_xlfn.CONCAT(_2024[[#This Row],[Armazém]],_2024[[#This Row],[Data]])</f>
        <v>Madeira Funchal CC La51</v>
      </c>
      <c r="F4233">
        <v>1502.75</v>
      </c>
      <c r="G4233">
        <v>41863.660000000003</v>
      </c>
      <c r="H4233" s="3">
        <f>INT((MONTH(_2024[[#This Row],[Semana n º Data]])-1)/3)+1</f>
        <v>4</v>
      </c>
    </row>
    <row r="4234" spans="1:8" x14ac:dyDescent="0.25">
      <c r="A4234" t="s">
        <v>368</v>
      </c>
      <c r="B4234">
        <f>+WEEKNUM(_2024[[#This Row],[Semana n º Data]],2)</f>
        <v>51</v>
      </c>
      <c r="C4234">
        <v>22</v>
      </c>
      <c r="D4234" t="s">
        <v>5</v>
      </c>
      <c r="E4234" t="str">
        <f>_xlfn.CONCAT(_2024[[#This Row],[Armazém]],_2024[[#This Row],[Data]])</f>
        <v>Faro CC Forum Algarve51</v>
      </c>
      <c r="F4234">
        <v>927.04</v>
      </c>
      <c r="G4234">
        <v>15797.39</v>
      </c>
      <c r="H4234" s="3">
        <f>INT((MONTH(_2024[[#This Row],[Semana n º Data]])-1)/3)+1</f>
        <v>4</v>
      </c>
    </row>
    <row r="4235" spans="1:8" x14ac:dyDescent="0.25">
      <c r="A4235" t="s">
        <v>368</v>
      </c>
      <c r="B4235">
        <f>+WEEKNUM(_2024[[#This Row],[Semana n º Data]],2)</f>
        <v>51</v>
      </c>
      <c r="C4235">
        <v>26</v>
      </c>
      <c r="D4235" t="s">
        <v>13</v>
      </c>
      <c r="E4235" t="str">
        <f>_xlfn.CONCAT(_2024[[#This Row],[Armazém]],_2024[[#This Row],[Data]])</f>
        <v>Porto CC Norte Shopping51</v>
      </c>
      <c r="F4235">
        <v>4996.28</v>
      </c>
      <c r="G4235">
        <v>55363.72</v>
      </c>
      <c r="H4235" s="3">
        <f>INT((MONTH(_2024[[#This Row],[Semana n º Data]])-1)/3)+1</f>
        <v>4</v>
      </c>
    </row>
    <row r="4236" spans="1:8" x14ac:dyDescent="0.25">
      <c r="A4236" t="s">
        <v>368</v>
      </c>
      <c r="B4236">
        <f>+WEEKNUM(_2024[[#This Row],[Semana n º Data]],2)</f>
        <v>51</v>
      </c>
      <c r="C4236">
        <v>21</v>
      </c>
      <c r="D4236" t="s">
        <v>7</v>
      </c>
      <c r="E4236" t="str">
        <f>_xlfn.CONCAT(_2024[[#This Row],[Armazém]],_2024[[#This Row],[Data]])</f>
        <v>Lisboa CC Colombo51</v>
      </c>
      <c r="F4236">
        <v>3891.43</v>
      </c>
      <c r="G4236">
        <v>40765.79</v>
      </c>
      <c r="H4236" s="3">
        <f>INT((MONTH(_2024[[#This Row],[Semana n º Data]])-1)/3)+1</f>
        <v>4</v>
      </c>
    </row>
    <row r="4237" spans="1:8" x14ac:dyDescent="0.25">
      <c r="A4237" t="s">
        <v>368</v>
      </c>
      <c r="B4237">
        <f>+WEEKNUM(_2024[[#This Row],[Semana n º Data]],2)</f>
        <v>51</v>
      </c>
      <c r="C4237">
        <v>18</v>
      </c>
      <c r="D4237" t="s">
        <v>12</v>
      </c>
      <c r="E4237" t="str">
        <f>_xlfn.CONCAT(_2024[[#This Row],[Armazém]],_2024[[#This Row],[Data]])</f>
        <v>Porto Aeroporto51</v>
      </c>
      <c r="F4237">
        <v>851.71</v>
      </c>
      <c r="G4237">
        <v>15106.29</v>
      </c>
      <c r="H4237" s="3">
        <f>INT((MONTH(_2024[[#This Row],[Semana n º Data]])-1)/3)+1</f>
        <v>4</v>
      </c>
    </row>
    <row r="4238" spans="1:8" x14ac:dyDescent="0.25">
      <c r="A4238" t="s">
        <v>368</v>
      </c>
      <c r="B4238">
        <f>+WEEKNUM(_2024[[#This Row],[Semana n º Data]],2)</f>
        <v>51</v>
      </c>
      <c r="C4238">
        <v>27</v>
      </c>
      <c r="D4238" t="s">
        <v>11</v>
      </c>
      <c r="E4238" t="str">
        <f>_xlfn.CONCAT(_2024[[#This Row],[Armazém]],_2024[[#This Row],[Data]])</f>
        <v>Oeiras C.C. Parque Oeiras51</v>
      </c>
      <c r="F4238">
        <v>2933.5</v>
      </c>
      <c r="G4238">
        <v>33099.17</v>
      </c>
      <c r="H4238" s="3">
        <f>INT((MONTH(_2024[[#This Row],[Semana n º Data]])-1)/3)+1</f>
        <v>4</v>
      </c>
    </row>
    <row r="4239" spans="1:8" x14ac:dyDescent="0.25">
      <c r="A4239" t="s">
        <v>368</v>
      </c>
      <c r="B4239">
        <f>+WEEKNUM(_2024[[#This Row],[Semana n º Data]],2)</f>
        <v>51</v>
      </c>
      <c r="C4239">
        <v>19</v>
      </c>
      <c r="D4239" t="s">
        <v>3</v>
      </c>
      <c r="E4239" t="str">
        <f>_xlfn.CONCAT(_2024[[#This Row],[Armazém]],_2024[[#This Row],[Data]])</f>
        <v>Braga51</v>
      </c>
      <c r="F4239">
        <v>1161.0999999999999</v>
      </c>
      <c r="G4239">
        <v>26710.16</v>
      </c>
      <c r="H4239" s="3">
        <f>INT((MONTH(_2024[[#This Row],[Semana n º Data]])-1)/3)+1</f>
        <v>4</v>
      </c>
    </row>
    <row r="4240" spans="1:8" x14ac:dyDescent="0.25">
      <c r="A4240" t="s">
        <v>368</v>
      </c>
      <c r="B4240">
        <f>+WEEKNUM(_2024[[#This Row],[Semana n º Data]],2)</f>
        <v>51</v>
      </c>
      <c r="C4240">
        <v>28</v>
      </c>
      <c r="D4240" t="s">
        <v>9</v>
      </c>
      <c r="E4240" t="str">
        <f>_xlfn.CONCAT(_2024[[#This Row],[Armazém]],_2024[[#This Row],[Data]])</f>
        <v>Lisbona Praca Dom Pedro51</v>
      </c>
      <c r="F4240">
        <v>1517.92</v>
      </c>
      <c r="G4240">
        <v>21822.34</v>
      </c>
      <c r="H4240" s="3">
        <f>INT((MONTH(_2024[[#This Row],[Semana n º Data]])-1)/3)+1</f>
        <v>4</v>
      </c>
    </row>
    <row r="4241" spans="1:8" x14ac:dyDescent="0.25">
      <c r="A4241" t="s">
        <v>368</v>
      </c>
      <c r="B4241">
        <f>+WEEKNUM(_2024[[#This Row],[Semana n º Data]],2)</f>
        <v>51</v>
      </c>
      <c r="C4241">
        <v>29</v>
      </c>
      <c r="D4241" t="s">
        <v>2</v>
      </c>
      <c r="E4241" t="str">
        <f>_xlfn.CONCAT(_2024[[#This Row],[Armazém]],_2024[[#This Row],[Data]])</f>
        <v>Almancil Outlet51</v>
      </c>
      <c r="F4241">
        <v>1787.2</v>
      </c>
      <c r="G4241">
        <v>17504.919999999998</v>
      </c>
      <c r="H4241" s="3">
        <f>INT((MONTH(_2024[[#This Row],[Semana n º Data]])-1)/3)+1</f>
        <v>4</v>
      </c>
    </row>
    <row r="4242" spans="1:8" x14ac:dyDescent="0.25">
      <c r="A4242" t="s">
        <v>368</v>
      </c>
      <c r="B4242">
        <f>+WEEKNUM(_2024[[#This Row],[Semana n º Data]],2)</f>
        <v>51</v>
      </c>
      <c r="C4242">
        <v>30</v>
      </c>
      <c r="D4242" t="s">
        <v>6</v>
      </c>
      <c r="E4242" t="str">
        <f>_xlfn.CONCAT(_2024[[#This Row],[Armazém]],_2024[[#This Row],[Data]])</f>
        <v>Lisboa CC Amoreiras51</v>
      </c>
      <c r="F4242">
        <v>2336.83</v>
      </c>
      <c r="G4242">
        <v>31264.83</v>
      </c>
      <c r="H4242" s="3">
        <f>INT((MONTH(_2024[[#This Row],[Semana n º Data]])-1)/3)+1</f>
        <v>4</v>
      </c>
    </row>
    <row r="4243" spans="1:8" x14ac:dyDescent="0.25">
      <c r="A4243" t="s">
        <v>369</v>
      </c>
      <c r="B4243">
        <f>+WEEKNUM(_2024[[#This Row],[Semana n º Data]],2)</f>
        <v>51</v>
      </c>
      <c r="C4243">
        <v>20</v>
      </c>
      <c r="D4243" t="s">
        <v>4</v>
      </c>
      <c r="E4243" t="str">
        <f>_xlfn.CONCAT(_2024[[#This Row],[Armazém]],_2024[[#This Row],[Data]])</f>
        <v>Coimbra CC Dolce Vita51</v>
      </c>
      <c r="F4243">
        <v>3496.8</v>
      </c>
      <c r="G4243">
        <v>30986.82</v>
      </c>
      <c r="H4243" s="3">
        <f>INT((MONTH(_2024[[#This Row],[Semana n º Data]])-1)/3)+1</f>
        <v>4</v>
      </c>
    </row>
    <row r="4244" spans="1:8" x14ac:dyDescent="0.25">
      <c r="A4244" t="s">
        <v>369</v>
      </c>
      <c r="B4244">
        <f>+WEEKNUM(_2024[[#This Row],[Semana n º Data]],2)</f>
        <v>51</v>
      </c>
      <c r="C4244">
        <v>24</v>
      </c>
      <c r="D4244" t="s">
        <v>10</v>
      </c>
      <c r="E4244" t="str">
        <f>_xlfn.CONCAT(_2024[[#This Row],[Armazém]],_2024[[#This Row],[Data]])</f>
        <v>Madeira Funchal CC La51</v>
      </c>
      <c r="F4244">
        <v>5562.11</v>
      </c>
      <c r="G4244">
        <v>41863.660000000003</v>
      </c>
      <c r="H4244" s="3">
        <f>INT((MONTH(_2024[[#This Row],[Semana n º Data]])-1)/3)+1</f>
        <v>4</v>
      </c>
    </row>
    <row r="4245" spans="1:8" x14ac:dyDescent="0.25">
      <c r="A4245" t="s">
        <v>369</v>
      </c>
      <c r="B4245">
        <f>+WEEKNUM(_2024[[#This Row],[Semana n º Data]],2)</f>
        <v>51</v>
      </c>
      <c r="C4245">
        <v>22</v>
      </c>
      <c r="D4245" t="s">
        <v>5</v>
      </c>
      <c r="E4245" t="str">
        <f>_xlfn.CONCAT(_2024[[#This Row],[Armazém]],_2024[[#This Row],[Data]])</f>
        <v>Faro CC Forum Algarve51</v>
      </c>
      <c r="F4245">
        <v>1679.2</v>
      </c>
      <c r="G4245">
        <v>15797.39</v>
      </c>
      <c r="H4245" s="3">
        <f>INT((MONTH(_2024[[#This Row],[Semana n º Data]])-1)/3)+1</f>
        <v>4</v>
      </c>
    </row>
    <row r="4246" spans="1:8" x14ac:dyDescent="0.25">
      <c r="A4246" t="s">
        <v>369</v>
      </c>
      <c r="B4246">
        <f>+WEEKNUM(_2024[[#This Row],[Semana n º Data]],2)</f>
        <v>51</v>
      </c>
      <c r="C4246">
        <v>26</v>
      </c>
      <c r="D4246" t="s">
        <v>13</v>
      </c>
      <c r="E4246" t="str">
        <f>_xlfn.CONCAT(_2024[[#This Row],[Armazém]],_2024[[#This Row],[Data]])</f>
        <v>Porto CC Norte Shopping51</v>
      </c>
      <c r="F4246">
        <v>7292.52</v>
      </c>
      <c r="G4246">
        <v>55363.72</v>
      </c>
      <c r="H4246" s="3">
        <f>INT((MONTH(_2024[[#This Row],[Semana n º Data]])-1)/3)+1</f>
        <v>4</v>
      </c>
    </row>
    <row r="4247" spans="1:8" x14ac:dyDescent="0.25">
      <c r="A4247" t="s">
        <v>369</v>
      </c>
      <c r="B4247">
        <f>+WEEKNUM(_2024[[#This Row],[Semana n º Data]],2)</f>
        <v>51</v>
      </c>
      <c r="C4247">
        <v>21</v>
      </c>
      <c r="D4247" t="s">
        <v>7</v>
      </c>
      <c r="E4247" t="str">
        <f>_xlfn.CONCAT(_2024[[#This Row],[Armazém]],_2024[[#This Row],[Data]])</f>
        <v>Lisboa CC Colombo51</v>
      </c>
      <c r="F4247">
        <v>5688.4</v>
      </c>
      <c r="G4247">
        <v>40765.79</v>
      </c>
      <c r="H4247" s="3">
        <f>INT((MONTH(_2024[[#This Row],[Semana n º Data]])-1)/3)+1</f>
        <v>4</v>
      </c>
    </row>
    <row r="4248" spans="1:8" x14ac:dyDescent="0.25">
      <c r="A4248" t="s">
        <v>369</v>
      </c>
      <c r="B4248">
        <f>+WEEKNUM(_2024[[#This Row],[Semana n º Data]],2)</f>
        <v>51</v>
      </c>
      <c r="C4248">
        <v>18</v>
      </c>
      <c r="D4248" t="s">
        <v>12</v>
      </c>
      <c r="E4248" t="str">
        <f>_xlfn.CONCAT(_2024[[#This Row],[Armazém]],_2024[[#This Row],[Data]])</f>
        <v>Porto Aeroporto51</v>
      </c>
      <c r="F4248">
        <v>1566.75</v>
      </c>
      <c r="G4248">
        <v>15106.29</v>
      </c>
      <c r="H4248" s="3">
        <f>INT((MONTH(_2024[[#This Row],[Semana n º Data]])-1)/3)+1</f>
        <v>4</v>
      </c>
    </row>
    <row r="4249" spans="1:8" x14ac:dyDescent="0.25">
      <c r="A4249" t="s">
        <v>369</v>
      </c>
      <c r="B4249">
        <f>+WEEKNUM(_2024[[#This Row],[Semana n º Data]],2)</f>
        <v>51</v>
      </c>
      <c r="C4249">
        <v>27</v>
      </c>
      <c r="D4249" t="s">
        <v>11</v>
      </c>
      <c r="E4249" t="str">
        <f>_xlfn.CONCAT(_2024[[#This Row],[Armazém]],_2024[[#This Row],[Data]])</f>
        <v>Oeiras C.C. Parque Oeiras51</v>
      </c>
      <c r="F4249">
        <v>3756.7</v>
      </c>
      <c r="G4249">
        <v>33099.17</v>
      </c>
      <c r="H4249" s="3">
        <f>INT((MONTH(_2024[[#This Row],[Semana n º Data]])-1)/3)+1</f>
        <v>4</v>
      </c>
    </row>
    <row r="4250" spans="1:8" x14ac:dyDescent="0.25">
      <c r="A4250" t="s">
        <v>369</v>
      </c>
      <c r="B4250">
        <f>+WEEKNUM(_2024[[#This Row],[Semana n º Data]],2)</f>
        <v>51</v>
      </c>
      <c r="C4250">
        <v>19</v>
      </c>
      <c r="D4250" t="s">
        <v>3</v>
      </c>
      <c r="E4250" t="str">
        <f>_xlfn.CONCAT(_2024[[#This Row],[Armazém]],_2024[[#This Row],[Data]])</f>
        <v>Braga51</v>
      </c>
      <c r="F4250">
        <v>2196.48</v>
      </c>
      <c r="G4250">
        <v>26710.16</v>
      </c>
      <c r="H4250" s="3">
        <f>INT((MONTH(_2024[[#This Row],[Semana n º Data]])-1)/3)+1</f>
        <v>4</v>
      </c>
    </row>
    <row r="4251" spans="1:8" x14ac:dyDescent="0.25">
      <c r="A4251" t="s">
        <v>369</v>
      </c>
      <c r="B4251">
        <f>+WEEKNUM(_2024[[#This Row],[Semana n º Data]],2)</f>
        <v>51</v>
      </c>
      <c r="C4251">
        <v>28</v>
      </c>
      <c r="D4251" t="s">
        <v>9</v>
      </c>
      <c r="E4251" t="str">
        <f>_xlfn.CONCAT(_2024[[#This Row],[Armazém]],_2024[[#This Row],[Data]])</f>
        <v>Lisbona Praca Dom Pedro51</v>
      </c>
      <c r="F4251">
        <v>4231.6099999999997</v>
      </c>
      <c r="G4251">
        <v>21822.34</v>
      </c>
      <c r="H4251" s="3">
        <f>INT((MONTH(_2024[[#This Row],[Semana n º Data]])-1)/3)+1</f>
        <v>4</v>
      </c>
    </row>
    <row r="4252" spans="1:8" x14ac:dyDescent="0.25">
      <c r="A4252" t="s">
        <v>369</v>
      </c>
      <c r="B4252">
        <f>+WEEKNUM(_2024[[#This Row],[Semana n º Data]],2)</f>
        <v>51</v>
      </c>
      <c r="C4252">
        <v>29</v>
      </c>
      <c r="D4252" t="s">
        <v>2</v>
      </c>
      <c r="E4252" t="str">
        <f>_xlfn.CONCAT(_2024[[#This Row],[Armazém]],_2024[[#This Row],[Data]])</f>
        <v>Almancil Outlet51</v>
      </c>
      <c r="F4252">
        <v>1809.55</v>
      </c>
      <c r="G4252">
        <v>17504.919999999998</v>
      </c>
      <c r="H4252" s="3">
        <f>INT((MONTH(_2024[[#This Row],[Semana n º Data]])-1)/3)+1</f>
        <v>4</v>
      </c>
    </row>
    <row r="4253" spans="1:8" x14ac:dyDescent="0.25">
      <c r="A4253" t="s">
        <v>369</v>
      </c>
      <c r="B4253">
        <f>+WEEKNUM(_2024[[#This Row],[Semana n º Data]],2)</f>
        <v>51</v>
      </c>
      <c r="C4253">
        <v>30</v>
      </c>
      <c r="D4253" t="s">
        <v>6</v>
      </c>
      <c r="E4253" t="str">
        <f>_xlfn.CONCAT(_2024[[#This Row],[Armazém]],_2024[[#This Row],[Data]])</f>
        <v>Lisboa CC Amoreiras51</v>
      </c>
      <c r="F4253">
        <v>2550.52</v>
      </c>
      <c r="G4253">
        <v>31264.83</v>
      </c>
      <c r="H4253" s="3">
        <f>INT((MONTH(_2024[[#This Row],[Semana n º Data]])-1)/3)+1</f>
        <v>4</v>
      </c>
    </row>
    <row r="4254" spans="1:8" x14ac:dyDescent="0.25">
      <c r="A4254" t="s">
        <v>370</v>
      </c>
      <c r="B4254">
        <f>+WEEKNUM(_2024[[#This Row],[Semana n º Data]],2)</f>
        <v>51</v>
      </c>
      <c r="C4254">
        <v>20</v>
      </c>
      <c r="D4254" t="s">
        <v>4</v>
      </c>
      <c r="E4254" t="str">
        <f>_xlfn.CONCAT(_2024[[#This Row],[Armazém]],_2024[[#This Row],[Data]])</f>
        <v>Coimbra CC Dolce Vita51</v>
      </c>
      <c r="F4254">
        <v>3749.97</v>
      </c>
      <c r="G4254">
        <v>30986.82</v>
      </c>
      <c r="H4254" s="3">
        <f>INT((MONTH(_2024[[#This Row],[Semana n º Data]])-1)/3)+1</f>
        <v>4</v>
      </c>
    </row>
    <row r="4255" spans="1:8" x14ac:dyDescent="0.25">
      <c r="A4255" t="s">
        <v>370</v>
      </c>
      <c r="B4255">
        <f>+WEEKNUM(_2024[[#This Row],[Semana n º Data]],2)</f>
        <v>51</v>
      </c>
      <c r="C4255">
        <v>24</v>
      </c>
      <c r="D4255" t="s">
        <v>10</v>
      </c>
      <c r="E4255" t="str">
        <f>_xlfn.CONCAT(_2024[[#This Row],[Armazém]],_2024[[#This Row],[Data]])</f>
        <v>Madeira Funchal CC La51</v>
      </c>
      <c r="F4255">
        <v>3788.17</v>
      </c>
      <c r="G4255">
        <v>41863.660000000003</v>
      </c>
      <c r="H4255" s="3">
        <f>INT((MONTH(_2024[[#This Row],[Semana n º Data]])-1)/3)+1</f>
        <v>4</v>
      </c>
    </row>
    <row r="4256" spans="1:8" x14ac:dyDescent="0.25">
      <c r="A4256" t="s">
        <v>370</v>
      </c>
      <c r="B4256">
        <f>+WEEKNUM(_2024[[#This Row],[Semana n º Data]],2)</f>
        <v>51</v>
      </c>
      <c r="C4256">
        <v>22</v>
      </c>
      <c r="D4256" t="s">
        <v>5</v>
      </c>
      <c r="E4256" t="str">
        <f>_xlfn.CONCAT(_2024[[#This Row],[Armazém]],_2024[[#This Row],[Data]])</f>
        <v>Faro CC Forum Algarve51</v>
      </c>
      <c r="F4256">
        <v>2315.6799999999998</v>
      </c>
      <c r="G4256">
        <v>15797.39</v>
      </c>
      <c r="H4256" s="3">
        <f>INT((MONTH(_2024[[#This Row],[Semana n º Data]])-1)/3)+1</f>
        <v>4</v>
      </c>
    </row>
    <row r="4257" spans="1:8" x14ac:dyDescent="0.25">
      <c r="A4257" t="s">
        <v>370</v>
      </c>
      <c r="B4257">
        <f>+WEEKNUM(_2024[[#This Row],[Semana n º Data]],2)</f>
        <v>51</v>
      </c>
      <c r="C4257">
        <v>26</v>
      </c>
      <c r="D4257" t="s">
        <v>13</v>
      </c>
      <c r="E4257" t="str">
        <f>_xlfn.CONCAT(_2024[[#This Row],[Armazém]],_2024[[#This Row],[Data]])</f>
        <v>Porto CC Norte Shopping51</v>
      </c>
      <c r="F4257">
        <v>5621.03</v>
      </c>
      <c r="G4257">
        <v>55363.72</v>
      </c>
      <c r="H4257" s="3">
        <f>INT((MONTH(_2024[[#This Row],[Semana n º Data]])-1)/3)+1</f>
        <v>4</v>
      </c>
    </row>
    <row r="4258" spans="1:8" x14ac:dyDescent="0.25">
      <c r="A4258" t="s">
        <v>370</v>
      </c>
      <c r="B4258">
        <f>+WEEKNUM(_2024[[#This Row],[Semana n º Data]],2)</f>
        <v>51</v>
      </c>
      <c r="C4258">
        <v>21</v>
      </c>
      <c r="D4258" t="s">
        <v>7</v>
      </c>
      <c r="E4258" t="str">
        <f>_xlfn.CONCAT(_2024[[#This Row],[Armazém]],_2024[[#This Row],[Data]])</f>
        <v>Lisboa CC Colombo51</v>
      </c>
      <c r="F4258">
        <v>6120.38</v>
      </c>
      <c r="G4258">
        <v>40765.79</v>
      </c>
      <c r="H4258" s="3">
        <f>INT((MONTH(_2024[[#This Row],[Semana n º Data]])-1)/3)+1</f>
        <v>4</v>
      </c>
    </row>
    <row r="4259" spans="1:8" x14ac:dyDescent="0.25">
      <c r="A4259" t="s">
        <v>370</v>
      </c>
      <c r="B4259">
        <f>+WEEKNUM(_2024[[#This Row],[Semana n º Data]],2)</f>
        <v>51</v>
      </c>
      <c r="C4259">
        <v>18</v>
      </c>
      <c r="D4259" t="s">
        <v>12</v>
      </c>
      <c r="E4259" t="str">
        <f>_xlfn.CONCAT(_2024[[#This Row],[Armazém]],_2024[[#This Row],[Data]])</f>
        <v>Porto Aeroporto51</v>
      </c>
      <c r="F4259">
        <v>2332.6799999999998</v>
      </c>
      <c r="G4259">
        <v>15106.29</v>
      </c>
      <c r="H4259" s="3">
        <f>INT((MONTH(_2024[[#This Row],[Semana n º Data]])-1)/3)+1</f>
        <v>4</v>
      </c>
    </row>
    <row r="4260" spans="1:8" x14ac:dyDescent="0.25">
      <c r="A4260" t="s">
        <v>370</v>
      </c>
      <c r="B4260">
        <f>+WEEKNUM(_2024[[#This Row],[Semana n º Data]],2)</f>
        <v>51</v>
      </c>
      <c r="C4260">
        <v>27</v>
      </c>
      <c r="D4260" t="s">
        <v>11</v>
      </c>
      <c r="E4260" t="str">
        <f>_xlfn.CONCAT(_2024[[#This Row],[Armazém]],_2024[[#This Row],[Data]])</f>
        <v>Oeiras C.C. Parque Oeiras51</v>
      </c>
      <c r="F4260">
        <v>4962.3500000000004</v>
      </c>
      <c r="G4260">
        <v>33099.17</v>
      </c>
      <c r="H4260" s="3">
        <f>INT((MONTH(_2024[[#This Row],[Semana n º Data]])-1)/3)+1</f>
        <v>4</v>
      </c>
    </row>
    <row r="4261" spans="1:8" x14ac:dyDescent="0.25">
      <c r="A4261" t="s">
        <v>370</v>
      </c>
      <c r="B4261">
        <f>+WEEKNUM(_2024[[#This Row],[Semana n º Data]],2)</f>
        <v>51</v>
      </c>
      <c r="C4261">
        <v>19</v>
      </c>
      <c r="D4261" t="s">
        <v>3</v>
      </c>
      <c r="E4261" t="str">
        <f>_xlfn.CONCAT(_2024[[#This Row],[Armazém]],_2024[[#This Row],[Data]])</f>
        <v>Braga51</v>
      </c>
      <c r="F4261">
        <v>2435.8000000000002</v>
      </c>
      <c r="G4261">
        <v>26710.16</v>
      </c>
      <c r="H4261" s="3">
        <f>INT((MONTH(_2024[[#This Row],[Semana n º Data]])-1)/3)+1</f>
        <v>4</v>
      </c>
    </row>
    <row r="4262" spans="1:8" x14ac:dyDescent="0.25">
      <c r="A4262" t="s">
        <v>370</v>
      </c>
      <c r="B4262">
        <f>+WEEKNUM(_2024[[#This Row],[Semana n º Data]],2)</f>
        <v>51</v>
      </c>
      <c r="C4262">
        <v>28</v>
      </c>
      <c r="D4262" t="s">
        <v>9</v>
      </c>
      <c r="E4262" t="str">
        <f>_xlfn.CONCAT(_2024[[#This Row],[Armazém]],_2024[[#This Row],[Data]])</f>
        <v>Lisbona Praca Dom Pedro51</v>
      </c>
      <c r="F4262">
        <v>3238.05</v>
      </c>
      <c r="G4262">
        <v>21822.34</v>
      </c>
      <c r="H4262" s="3">
        <f>INT((MONTH(_2024[[#This Row],[Semana n º Data]])-1)/3)+1</f>
        <v>4</v>
      </c>
    </row>
    <row r="4263" spans="1:8" x14ac:dyDescent="0.25">
      <c r="A4263" t="s">
        <v>370</v>
      </c>
      <c r="B4263">
        <f>+WEEKNUM(_2024[[#This Row],[Semana n º Data]],2)</f>
        <v>51</v>
      </c>
      <c r="C4263">
        <v>29</v>
      </c>
      <c r="D4263" t="s">
        <v>2</v>
      </c>
      <c r="E4263" t="str">
        <f>_xlfn.CONCAT(_2024[[#This Row],[Armazém]],_2024[[#This Row],[Data]])</f>
        <v>Almancil Outlet51</v>
      </c>
      <c r="F4263">
        <v>1907.19</v>
      </c>
      <c r="G4263">
        <v>17504.919999999998</v>
      </c>
      <c r="H4263" s="3">
        <f>INT((MONTH(_2024[[#This Row],[Semana n º Data]])-1)/3)+1</f>
        <v>4</v>
      </c>
    </row>
    <row r="4264" spans="1:8" x14ac:dyDescent="0.25">
      <c r="A4264" t="s">
        <v>370</v>
      </c>
      <c r="B4264">
        <f>+WEEKNUM(_2024[[#This Row],[Semana n º Data]],2)</f>
        <v>51</v>
      </c>
      <c r="C4264">
        <v>30</v>
      </c>
      <c r="D4264" t="s">
        <v>6</v>
      </c>
      <c r="E4264" t="str">
        <f>_xlfn.CONCAT(_2024[[#This Row],[Armazém]],_2024[[#This Row],[Data]])</f>
        <v>Lisboa CC Amoreiras51</v>
      </c>
      <c r="F4264">
        <v>2363.4499999999998</v>
      </c>
      <c r="G4264">
        <v>31264.83</v>
      </c>
      <c r="H4264" s="3">
        <f>INT((MONTH(_2024[[#This Row],[Semana n º Data]])-1)/3)+1</f>
        <v>4</v>
      </c>
    </row>
    <row r="4265" spans="1:8" x14ac:dyDescent="0.25">
      <c r="A4265" t="s">
        <v>371</v>
      </c>
      <c r="B4265">
        <f>+WEEKNUM(_2024[[#This Row],[Semana n º Data]],2)</f>
        <v>51</v>
      </c>
      <c r="C4265">
        <v>20</v>
      </c>
      <c r="D4265" t="s">
        <v>4</v>
      </c>
      <c r="E4265" t="str">
        <f>_xlfn.CONCAT(_2024[[#This Row],[Armazém]],_2024[[#This Row],[Data]])</f>
        <v>Coimbra CC Dolce Vita51</v>
      </c>
      <c r="F4265">
        <v>3988.23</v>
      </c>
      <c r="G4265">
        <v>30986.82</v>
      </c>
      <c r="H4265" s="3">
        <f>INT((MONTH(_2024[[#This Row],[Semana n º Data]])-1)/3)+1</f>
        <v>4</v>
      </c>
    </row>
    <row r="4266" spans="1:8" x14ac:dyDescent="0.25">
      <c r="A4266" t="s">
        <v>371</v>
      </c>
      <c r="B4266">
        <f>+WEEKNUM(_2024[[#This Row],[Semana n º Data]],2)</f>
        <v>51</v>
      </c>
      <c r="C4266">
        <v>24</v>
      </c>
      <c r="D4266" t="s">
        <v>10</v>
      </c>
      <c r="E4266" t="str">
        <f>_xlfn.CONCAT(_2024[[#This Row],[Armazém]],_2024[[#This Row],[Data]])</f>
        <v>Madeira Funchal CC La51</v>
      </c>
      <c r="F4266">
        <v>4446.1000000000004</v>
      </c>
      <c r="G4266">
        <v>41863.660000000003</v>
      </c>
      <c r="H4266" s="3">
        <f>INT((MONTH(_2024[[#This Row],[Semana n º Data]])-1)/3)+1</f>
        <v>4</v>
      </c>
    </row>
    <row r="4267" spans="1:8" x14ac:dyDescent="0.25">
      <c r="A4267" t="s">
        <v>371</v>
      </c>
      <c r="B4267">
        <f>+WEEKNUM(_2024[[#This Row],[Semana n º Data]],2)</f>
        <v>51</v>
      </c>
      <c r="C4267">
        <v>22</v>
      </c>
      <c r="D4267" t="s">
        <v>5</v>
      </c>
      <c r="E4267" t="str">
        <f>_xlfn.CONCAT(_2024[[#This Row],[Armazém]],_2024[[#This Row],[Data]])</f>
        <v>Faro CC Forum Algarve51</v>
      </c>
      <c r="F4267">
        <v>2413.5500000000002</v>
      </c>
      <c r="G4267">
        <v>15797.39</v>
      </c>
      <c r="H4267" s="3">
        <f>INT((MONTH(_2024[[#This Row],[Semana n º Data]])-1)/3)+1</f>
        <v>4</v>
      </c>
    </row>
    <row r="4268" spans="1:8" x14ac:dyDescent="0.25">
      <c r="A4268" t="s">
        <v>371</v>
      </c>
      <c r="B4268">
        <f>+WEEKNUM(_2024[[#This Row],[Semana n º Data]],2)</f>
        <v>51</v>
      </c>
      <c r="C4268">
        <v>26</v>
      </c>
      <c r="D4268" t="s">
        <v>13</v>
      </c>
      <c r="E4268" t="str">
        <f>_xlfn.CONCAT(_2024[[#This Row],[Armazém]],_2024[[#This Row],[Data]])</f>
        <v>Porto CC Norte Shopping51</v>
      </c>
      <c r="F4268">
        <v>8436.36</v>
      </c>
      <c r="G4268">
        <v>55363.72</v>
      </c>
      <c r="H4268" s="3">
        <f>INT((MONTH(_2024[[#This Row],[Semana n º Data]])-1)/3)+1</f>
        <v>4</v>
      </c>
    </row>
    <row r="4269" spans="1:8" x14ac:dyDescent="0.25">
      <c r="A4269" t="s">
        <v>371</v>
      </c>
      <c r="B4269">
        <f>+WEEKNUM(_2024[[#This Row],[Semana n º Data]],2)</f>
        <v>51</v>
      </c>
      <c r="C4269">
        <v>21</v>
      </c>
      <c r="D4269" t="s">
        <v>7</v>
      </c>
      <c r="E4269" t="str">
        <f>_xlfn.CONCAT(_2024[[#This Row],[Armazém]],_2024[[#This Row],[Data]])</f>
        <v>Lisboa CC Colombo51</v>
      </c>
      <c r="F4269">
        <v>6457.21</v>
      </c>
      <c r="G4269">
        <v>40765.79</v>
      </c>
      <c r="H4269" s="3">
        <f>INT((MONTH(_2024[[#This Row],[Semana n º Data]])-1)/3)+1</f>
        <v>4</v>
      </c>
    </row>
    <row r="4270" spans="1:8" x14ac:dyDescent="0.25">
      <c r="A4270" t="s">
        <v>371</v>
      </c>
      <c r="B4270">
        <f>+WEEKNUM(_2024[[#This Row],[Semana n º Data]],2)</f>
        <v>51</v>
      </c>
      <c r="C4270">
        <v>18</v>
      </c>
      <c r="D4270" t="s">
        <v>12</v>
      </c>
      <c r="E4270" t="str">
        <f>_xlfn.CONCAT(_2024[[#This Row],[Armazém]],_2024[[#This Row],[Data]])</f>
        <v>Porto Aeroporto51</v>
      </c>
      <c r="F4270">
        <v>1879.73</v>
      </c>
      <c r="G4270">
        <v>15106.29</v>
      </c>
      <c r="H4270" s="3">
        <f>INT((MONTH(_2024[[#This Row],[Semana n º Data]])-1)/3)+1</f>
        <v>4</v>
      </c>
    </row>
    <row r="4271" spans="1:8" x14ac:dyDescent="0.25">
      <c r="A4271" t="s">
        <v>371</v>
      </c>
      <c r="B4271">
        <f>+WEEKNUM(_2024[[#This Row],[Semana n º Data]],2)</f>
        <v>51</v>
      </c>
      <c r="C4271">
        <v>27</v>
      </c>
      <c r="D4271" t="s">
        <v>11</v>
      </c>
      <c r="E4271" t="str">
        <f>_xlfn.CONCAT(_2024[[#This Row],[Armazém]],_2024[[#This Row],[Data]])</f>
        <v>Oeiras C.C. Parque Oeiras51</v>
      </c>
      <c r="F4271">
        <v>6607.61</v>
      </c>
      <c r="G4271">
        <v>33099.17</v>
      </c>
      <c r="H4271" s="3">
        <f>INT((MONTH(_2024[[#This Row],[Semana n º Data]])-1)/3)+1</f>
        <v>4</v>
      </c>
    </row>
    <row r="4272" spans="1:8" x14ac:dyDescent="0.25">
      <c r="A4272" t="s">
        <v>371</v>
      </c>
      <c r="B4272">
        <f>+WEEKNUM(_2024[[#This Row],[Semana n º Data]],2)</f>
        <v>51</v>
      </c>
      <c r="C4272">
        <v>19</v>
      </c>
      <c r="D4272" t="s">
        <v>3</v>
      </c>
      <c r="E4272" t="str">
        <f>_xlfn.CONCAT(_2024[[#This Row],[Armazém]],_2024[[#This Row],[Data]])</f>
        <v>Braga51</v>
      </c>
      <c r="F4272">
        <v>7228.69</v>
      </c>
      <c r="G4272">
        <v>26710.16</v>
      </c>
      <c r="H4272" s="3">
        <f>INT((MONTH(_2024[[#This Row],[Semana n º Data]])-1)/3)+1</f>
        <v>4</v>
      </c>
    </row>
    <row r="4273" spans="1:8" x14ac:dyDescent="0.25">
      <c r="A4273" t="s">
        <v>371</v>
      </c>
      <c r="B4273">
        <f>+WEEKNUM(_2024[[#This Row],[Semana n º Data]],2)</f>
        <v>51</v>
      </c>
      <c r="C4273">
        <v>28</v>
      </c>
      <c r="D4273" t="s">
        <v>9</v>
      </c>
      <c r="E4273" t="str">
        <f>_xlfn.CONCAT(_2024[[#This Row],[Armazém]],_2024[[#This Row],[Data]])</f>
        <v>Lisbona Praca Dom Pedro51</v>
      </c>
      <c r="F4273">
        <v>3955.71</v>
      </c>
      <c r="G4273">
        <v>21822.34</v>
      </c>
      <c r="H4273" s="3">
        <f>INT((MONTH(_2024[[#This Row],[Semana n º Data]])-1)/3)+1</f>
        <v>4</v>
      </c>
    </row>
    <row r="4274" spans="1:8" x14ac:dyDescent="0.25">
      <c r="A4274" t="s">
        <v>371</v>
      </c>
      <c r="B4274">
        <f>+WEEKNUM(_2024[[#This Row],[Semana n º Data]],2)</f>
        <v>51</v>
      </c>
      <c r="C4274">
        <v>29</v>
      </c>
      <c r="D4274" t="s">
        <v>2</v>
      </c>
      <c r="E4274" t="str">
        <f>_xlfn.CONCAT(_2024[[#This Row],[Armazém]],_2024[[#This Row],[Data]])</f>
        <v>Almancil Outlet51</v>
      </c>
      <c r="F4274">
        <v>2214.48</v>
      </c>
      <c r="G4274">
        <v>17504.919999999998</v>
      </c>
      <c r="H4274" s="3">
        <f>INT((MONTH(_2024[[#This Row],[Semana n º Data]])-1)/3)+1</f>
        <v>4</v>
      </c>
    </row>
    <row r="4275" spans="1:8" x14ac:dyDescent="0.25">
      <c r="A4275" t="s">
        <v>371</v>
      </c>
      <c r="B4275">
        <f>+WEEKNUM(_2024[[#This Row],[Semana n º Data]],2)</f>
        <v>51</v>
      </c>
      <c r="C4275">
        <v>30</v>
      </c>
      <c r="D4275" t="s">
        <v>6</v>
      </c>
      <c r="E4275" t="str">
        <f>_xlfn.CONCAT(_2024[[#This Row],[Armazém]],_2024[[#This Row],[Data]])</f>
        <v>Lisboa CC Amoreiras51</v>
      </c>
      <c r="F4275">
        <v>3435.45</v>
      </c>
      <c r="G4275">
        <v>31264.83</v>
      </c>
      <c r="H4275" s="3">
        <f>INT((MONTH(_2024[[#This Row],[Semana n º Data]])-1)/3)+1</f>
        <v>4</v>
      </c>
    </row>
    <row r="4276" spans="1:8" x14ac:dyDescent="0.25">
      <c r="A4276" t="s">
        <v>372</v>
      </c>
      <c r="B4276">
        <f>+WEEKNUM(_2024[[#This Row],[Semana n º Data]],2)</f>
        <v>51</v>
      </c>
      <c r="C4276">
        <v>20</v>
      </c>
      <c r="D4276" t="s">
        <v>4</v>
      </c>
      <c r="E4276" t="str">
        <f>_xlfn.CONCAT(_2024[[#This Row],[Armazém]],_2024[[#This Row],[Data]])</f>
        <v>Coimbra CC Dolce Vita51</v>
      </c>
      <c r="F4276">
        <v>4075.62</v>
      </c>
      <c r="G4276">
        <v>30986.82</v>
      </c>
      <c r="H4276" s="3">
        <f>INT((MONTH(_2024[[#This Row],[Semana n º Data]])-1)/3)+1</f>
        <v>4</v>
      </c>
    </row>
    <row r="4277" spans="1:8" x14ac:dyDescent="0.25">
      <c r="A4277" t="s">
        <v>372</v>
      </c>
      <c r="B4277">
        <f>+WEEKNUM(_2024[[#This Row],[Semana n º Data]],2)</f>
        <v>51</v>
      </c>
      <c r="C4277">
        <v>24</v>
      </c>
      <c r="D4277" t="s">
        <v>10</v>
      </c>
      <c r="E4277" t="str">
        <f>_xlfn.CONCAT(_2024[[#This Row],[Armazém]],_2024[[#This Row],[Data]])</f>
        <v>Madeira Funchal CC La51</v>
      </c>
      <c r="F4277">
        <v>4272.8</v>
      </c>
      <c r="G4277">
        <v>41863.660000000003</v>
      </c>
      <c r="H4277" s="3">
        <f>INT((MONTH(_2024[[#This Row],[Semana n º Data]])-1)/3)+1</f>
        <v>4</v>
      </c>
    </row>
    <row r="4278" spans="1:8" x14ac:dyDescent="0.25">
      <c r="A4278" t="s">
        <v>372</v>
      </c>
      <c r="B4278">
        <f>+WEEKNUM(_2024[[#This Row],[Semana n º Data]],2)</f>
        <v>51</v>
      </c>
      <c r="C4278">
        <v>22</v>
      </c>
      <c r="D4278" t="s">
        <v>5</v>
      </c>
      <c r="E4278" t="str">
        <f>_xlfn.CONCAT(_2024[[#This Row],[Armazém]],_2024[[#This Row],[Data]])</f>
        <v>Faro CC Forum Algarve51</v>
      </c>
      <c r="F4278">
        <v>1761.72</v>
      </c>
      <c r="G4278">
        <v>15797.39</v>
      </c>
      <c r="H4278" s="3">
        <f>INT((MONTH(_2024[[#This Row],[Semana n º Data]])-1)/3)+1</f>
        <v>4</v>
      </c>
    </row>
    <row r="4279" spans="1:8" x14ac:dyDescent="0.25">
      <c r="A4279" t="s">
        <v>372</v>
      </c>
      <c r="B4279">
        <f>+WEEKNUM(_2024[[#This Row],[Semana n º Data]],2)</f>
        <v>51</v>
      </c>
      <c r="C4279">
        <v>26</v>
      </c>
      <c r="D4279" t="s">
        <v>13</v>
      </c>
      <c r="E4279" t="str">
        <f>_xlfn.CONCAT(_2024[[#This Row],[Armazém]],_2024[[#This Row],[Data]])</f>
        <v>Porto CC Norte Shopping51</v>
      </c>
      <c r="F4279">
        <v>9271.06</v>
      </c>
      <c r="G4279">
        <v>55363.72</v>
      </c>
      <c r="H4279" s="3">
        <f>INT((MONTH(_2024[[#This Row],[Semana n º Data]])-1)/3)+1</f>
        <v>4</v>
      </c>
    </row>
    <row r="4280" spans="1:8" x14ac:dyDescent="0.25">
      <c r="A4280" t="s">
        <v>372</v>
      </c>
      <c r="B4280">
        <f>+WEEKNUM(_2024[[#This Row],[Semana n º Data]],2)</f>
        <v>51</v>
      </c>
      <c r="C4280">
        <v>21</v>
      </c>
      <c r="D4280" t="s">
        <v>7</v>
      </c>
      <c r="E4280" t="str">
        <f>_xlfn.CONCAT(_2024[[#This Row],[Armazém]],_2024[[#This Row],[Data]])</f>
        <v>Lisboa CC Colombo51</v>
      </c>
      <c r="F4280">
        <v>7400.55</v>
      </c>
      <c r="G4280">
        <v>40765.79</v>
      </c>
      <c r="H4280" s="3">
        <f>INT((MONTH(_2024[[#This Row],[Semana n º Data]])-1)/3)+1</f>
        <v>4</v>
      </c>
    </row>
    <row r="4281" spans="1:8" x14ac:dyDescent="0.25">
      <c r="A4281" t="s">
        <v>372</v>
      </c>
      <c r="B4281">
        <f>+WEEKNUM(_2024[[#This Row],[Semana n º Data]],2)</f>
        <v>51</v>
      </c>
      <c r="C4281">
        <v>18</v>
      </c>
      <c r="D4281" t="s">
        <v>12</v>
      </c>
      <c r="E4281" t="str">
        <f>_xlfn.CONCAT(_2024[[#This Row],[Armazém]],_2024[[#This Row],[Data]])</f>
        <v>Porto Aeroporto51</v>
      </c>
      <c r="F4281">
        <v>1798.97</v>
      </c>
      <c r="G4281">
        <v>15106.29</v>
      </c>
      <c r="H4281" s="3">
        <f>INT((MONTH(_2024[[#This Row],[Semana n º Data]])-1)/3)+1</f>
        <v>4</v>
      </c>
    </row>
    <row r="4282" spans="1:8" x14ac:dyDescent="0.25">
      <c r="A4282" t="s">
        <v>372</v>
      </c>
      <c r="B4282">
        <f>+WEEKNUM(_2024[[#This Row],[Semana n º Data]],2)</f>
        <v>51</v>
      </c>
      <c r="C4282">
        <v>27</v>
      </c>
      <c r="D4282" t="s">
        <v>11</v>
      </c>
      <c r="E4282" t="str">
        <f>_xlfn.CONCAT(_2024[[#This Row],[Armazém]],_2024[[#This Row],[Data]])</f>
        <v>Oeiras C.C. Parque Oeiras51</v>
      </c>
      <c r="F4282">
        <v>4533</v>
      </c>
      <c r="G4282">
        <v>33099.17</v>
      </c>
      <c r="H4282" s="3">
        <f>INT((MONTH(_2024[[#This Row],[Semana n º Data]])-1)/3)+1</f>
        <v>4</v>
      </c>
    </row>
    <row r="4283" spans="1:8" x14ac:dyDescent="0.25">
      <c r="A4283" t="s">
        <v>372</v>
      </c>
      <c r="B4283">
        <f>+WEEKNUM(_2024[[#This Row],[Semana n º Data]],2)</f>
        <v>51</v>
      </c>
      <c r="C4283">
        <v>19</v>
      </c>
      <c r="D4283" t="s">
        <v>3</v>
      </c>
      <c r="E4283" t="str">
        <f>_xlfn.CONCAT(_2024[[#This Row],[Armazém]],_2024[[#This Row],[Data]])</f>
        <v>Braga51</v>
      </c>
      <c r="F4283">
        <v>3748.1</v>
      </c>
      <c r="G4283">
        <v>26710.16</v>
      </c>
      <c r="H4283" s="3">
        <f>INT((MONTH(_2024[[#This Row],[Semana n º Data]])-1)/3)+1</f>
        <v>4</v>
      </c>
    </row>
    <row r="4284" spans="1:8" x14ac:dyDescent="0.25">
      <c r="A4284" t="s">
        <v>372</v>
      </c>
      <c r="B4284">
        <f>+WEEKNUM(_2024[[#This Row],[Semana n º Data]],2)</f>
        <v>51</v>
      </c>
      <c r="C4284">
        <v>28</v>
      </c>
      <c r="D4284" t="s">
        <v>9</v>
      </c>
      <c r="E4284" t="str">
        <f>_xlfn.CONCAT(_2024[[#This Row],[Armazém]],_2024[[#This Row],[Data]])</f>
        <v>Lisbona Praca Dom Pedro51</v>
      </c>
      <c r="F4284">
        <v>2663.25</v>
      </c>
      <c r="G4284">
        <v>21822.34</v>
      </c>
      <c r="H4284" s="3">
        <f>INT((MONTH(_2024[[#This Row],[Semana n º Data]])-1)/3)+1</f>
        <v>4</v>
      </c>
    </row>
    <row r="4285" spans="1:8" x14ac:dyDescent="0.25">
      <c r="A4285" t="s">
        <v>372</v>
      </c>
      <c r="B4285">
        <f>+WEEKNUM(_2024[[#This Row],[Semana n º Data]],2)</f>
        <v>51</v>
      </c>
      <c r="C4285">
        <v>29</v>
      </c>
      <c r="D4285" t="s">
        <v>2</v>
      </c>
      <c r="E4285" t="str">
        <f>_xlfn.CONCAT(_2024[[#This Row],[Armazém]],_2024[[#This Row],[Data]])</f>
        <v>Almancil Outlet51</v>
      </c>
      <c r="F4285">
        <v>2893.55</v>
      </c>
      <c r="G4285">
        <v>17504.919999999998</v>
      </c>
      <c r="H4285" s="3">
        <f>INT((MONTH(_2024[[#This Row],[Semana n º Data]])-1)/3)+1</f>
        <v>4</v>
      </c>
    </row>
    <row r="4286" spans="1:8" x14ac:dyDescent="0.25">
      <c r="A4286" t="s">
        <v>372</v>
      </c>
      <c r="B4286">
        <f>+WEEKNUM(_2024[[#This Row],[Semana n º Data]],2)</f>
        <v>51</v>
      </c>
      <c r="C4286">
        <v>30</v>
      </c>
      <c r="D4286" t="s">
        <v>6</v>
      </c>
      <c r="E4286" t="str">
        <f>_xlfn.CONCAT(_2024[[#This Row],[Armazém]],_2024[[#This Row],[Data]])</f>
        <v>Lisboa CC Amoreiras51</v>
      </c>
      <c r="F4286">
        <v>4203.54</v>
      </c>
      <c r="G4286">
        <v>31264.83</v>
      </c>
      <c r="H4286" s="3">
        <f>INT((MONTH(_2024[[#This Row],[Semana n º Data]])-1)/3)+1</f>
        <v>4</v>
      </c>
    </row>
    <row r="4287" spans="1:8" x14ac:dyDescent="0.25">
      <c r="A4287" t="s">
        <v>373</v>
      </c>
      <c r="B4287">
        <f>+WEEKNUM(_2024[[#This Row],[Semana n º Data]],2)</f>
        <v>52</v>
      </c>
      <c r="C4287">
        <v>20</v>
      </c>
      <c r="D4287" t="s">
        <v>4</v>
      </c>
      <c r="E4287" t="str">
        <f>_xlfn.CONCAT(_2024[[#This Row],[Armazém]],_2024[[#This Row],[Data]])</f>
        <v>Coimbra CC Dolce Vita52</v>
      </c>
      <c r="F4287">
        <v>4332.6400000000003</v>
      </c>
      <c r="G4287">
        <v>20769.240000000002</v>
      </c>
      <c r="H4287" s="3">
        <f>INT((MONTH(_2024[[#This Row],[Semana n º Data]])-1)/3)+1</f>
        <v>4</v>
      </c>
    </row>
    <row r="4288" spans="1:8" x14ac:dyDescent="0.25">
      <c r="A4288" t="s">
        <v>373</v>
      </c>
      <c r="B4288">
        <f>+WEEKNUM(_2024[[#This Row],[Semana n º Data]],2)</f>
        <v>52</v>
      </c>
      <c r="C4288">
        <v>24</v>
      </c>
      <c r="D4288" t="s">
        <v>10</v>
      </c>
      <c r="E4288" t="str">
        <f>_xlfn.CONCAT(_2024[[#This Row],[Armazém]],_2024[[#This Row],[Data]])</f>
        <v>Madeira Funchal CC La52</v>
      </c>
      <c r="F4288">
        <v>7507</v>
      </c>
      <c r="G4288">
        <v>22563.23</v>
      </c>
      <c r="H4288" s="3">
        <f>INT((MONTH(_2024[[#This Row],[Semana n º Data]])-1)/3)+1</f>
        <v>4</v>
      </c>
    </row>
    <row r="4289" spans="1:8" x14ac:dyDescent="0.25">
      <c r="A4289" t="s">
        <v>373</v>
      </c>
      <c r="B4289">
        <f>+WEEKNUM(_2024[[#This Row],[Semana n º Data]],2)</f>
        <v>52</v>
      </c>
      <c r="C4289">
        <v>22</v>
      </c>
      <c r="D4289" t="s">
        <v>5</v>
      </c>
      <c r="E4289" t="str">
        <f>_xlfn.CONCAT(_2024[[#This Row],[Armazém]],_2024[[#This Row],[Data]])</f>
        <v>Faro CC Forum Algarve52</v>
      </c>
      <c r="F4289">
        <v>1954.09</v>
      </c>
      <c r="G4289">
        <v>12449.55</v>
      </c>
      <c r="H4289" s="3">
        <f>INT((MONTH(_2024[[#This Row],[Semana n º Data]])-1)/3)+1</f>
        <v>4</v>
      </c>
    </row>
    <row r="4290" spans="1:8" x14ac:dyDescent="0.25">
      <c r="A4290" t="s">
        <v>373</v>
      </c>
      <c r="B4290">
        <f>+WEEKNUM(_2024[[#This Row],[Semana n º Data]],2)</f>
        <v>52</v>
      </c>
      <c r="C4290">
        <v>26</v>
      </c>
      <c r="D4290" t="s">
        <v>13</v>
      </c>
      <c r="E4290" t="str">
        <f>_xlfn.CONCAT(_2024[[#This Row],[Armazém]],_2024[[#This Row],[Data]])</f>
        <v>Porto CC Norte Shopping52</v>
      </c>
      <c r="F4290">
        <v>7387.05</v>
      </c>
      <c r="G4290">
        <v>47579.41</v>
      </c>
      <c r="H4290" s="3">
        <f>INT((MONTH(_2024[[#This Row],[Semana n º Data]])-1)/3)+1</f>
        <v>4</v>
      </c>
    </row>
    <row r="4291" spans="1:8" x14ac:dyDescent="0.25">
      <c r="A4291" t="s">
        <v>373</v>
      </c>
      <c r="B4291">
        <f>+WEEKNUM(_2024[[#This Row],[Semana n º Data]],2)</f>
        <v>52</v>
      </c>
      <c r="C4291">
        <v>21</v>
      </c>
      <c r="D4291" t="s">
        <v>7</v>
      </c>
      <c r="E4291" t="str">
        <f>_xlfn.CONCAT(_2024[[#This Row],[Armazém]],_2024[[#This Row],[Data]])</f>
        <v>Lisboa CC Colombo52</v>
      </c>
      <c r="F4291">
        <v>5183.8500000000004</v>
      </c>
      <c r="G4291">
        <v>33572.959999999999</v>
      </c>
      <c r="H4291" s="3">
        <f>INT((MONTH(_2024[[#This Row],[Semana n º Data]])-1)/3)+1</f>
        <v>4</v>
      </c>
    </row>
    <row r="4292" spans="1:8" x14ac:dyDescent="0.25">
      <c r="A4292" t="s">
        <v>373</v>
      </c>
      <c r="B4292">
        <f>+WEEKNUM(_2024[[#This Row],[Semana n º Data]],2)</f>
        <v>52</v>
      </c>
      <c r="C4292">
        <v>18</v>
      </c>
      <c r="D4292" t="s">
        <v>12</v>
      </c>
      <c r="E4292" t="str">
        <f>_xlfn.CONCAT(_2024[[#This Row],[Armazém]],_2024[[#This Row],[Data]])</f>
        <v>Porto Aeroporto52</v>
      </c>
      <c r="F4292">
        <v>1756.56</v>
      </c>
      <c r="G4292">
        <v>15811.74</v>
      </c>
      <c r="H4292" s="3">
        <f>INT((MONTH(_2024[[#This Row],[Semana n º Data]])-1)/3)+1</f>
        <v>4</v>
      </c>
    </row>
    <row r="4293" spans="1:8" x14ac:dyDescent="0.25">
      <c r="A4293" t="s">
        <v>373</v>
      </c>
      <c r="B4293">
        <f>+WEEKNUM(_2024[[#This Row],[Semana n º Data]],2)</f>
        <v>52</v>
      </c>
      <c r="C4293">
        <v>27</v>
      </c>
      <c r="D4293" t="s">
        <v>11</v>
      </c>
      <c r="E4293" t="str">
        <f>_xlfn.CONCAT(_2024[[#This Row],[Armazém]],_2024[[#This Row],[Data]])</f>
        <v>Oeiras C.C. Parque Oeiras52</v>
      </c>
      <c r="F4293">
        <v>5552.29</v>
      </c>
      <c r="G4293">
        <v>25668.74</v>
      </c>
      <c r="H4293" s="3">
        <f>INT((MONTH(_2024[[#This Row],[Semana n º Data]])-1)/3)+1</f>
        <v>4</v>
      </c>
    </row>
    <row r="4294" spans="1:8" x14ac:dyDescent="0.25">
      <c r="A4294" t="s">
        <v>373</v>
      </c>
      <c r="B4294">
        <f>+WEEKNUM(_2024[[#This Row],[Semana n º Data]],2)</f>
        <v>52</v>
      </c>
      <c r="C4294">
        <v>19</v>
      </c>
      <c r="D4294" t="s">
        <v>3</v>
      </c>
      <c r="E4294" t="str">
        <f>_xlfn.CONCAT(_2024[[#This Row],[Armazém]],_2024[[#This Row],[Data]])</f>
        <v>Braga52</v>
      </c>
      <c r="F4294">
        <v>4399.76</v>
      </c>
      <c r="G4294">
        <v>16190.06</v>
      </c>
      <c r="H4294" s="3">
        <f>INT((MONTH(_2024[[#This Row],[Semana n º Data]])-1)/3)+1</f>
        <v>4</v>
      </c>
    </row>
    <row r="4295" spans="1:8" x14ac:dyDescent="0.25">
      <c r="A4295" t="s">
        <v>373</v>
      </c>
      <c r="B4295">
        <f>+WEEKNUM(_2024[[#This Row],[Semana n º Data]],2)</f>
        <v>52</v>
      </c>
      <c r="C4295">
        <v>28</v>
      </c>
      <c r="D4295" t="s">
        <v>9</v>
      </c>
      <c r="E4295" t="str">
        <f>_xlfn.CONCAT(_2024[[#This Row],[Armazém]],_2024[[#This Row],[Data]])</f>
        <v>Lisbona Praca Dom Pedro52</v>
      </c>
      <c r="F4295">
        <v>3203.97</v>
      </c>
      <c r="G4295">
        <v>30761.07</v>
      </c>
      <c r="H4295" s="3">
        <f>INT((MONTH(_2024[[#This Row],[Semana n º Data]])-1)/3)+1</f>
        <v>4</v>
      </c>
    </row>
    <row r="4296" spans="1:8" x14ac:dyDescent="0.25">
      <c r="A4296" t="s">
        <v>373</v>
      </c>
      <c r="B4296">
        <f>+WEEKNUM(_2024[[#This Row],[Semana n º Data]],2)</f>
        <v>52</v>
      </c>
      <c r="C4296">
        <v>29</v>
      </c>
      <c r="D4296" t="s">
        <v>2</v>
      </c>
      <c r="E4296" t="str">
        <f>_xlfn.CONCAT(_2024[[#This Row],[Armazém]],_2024[[#This Row],[Data]])</f>
        <v>Almancil Outlet52</v>
      </c>
      <c r="F4296">
        <v>2117.2199999999998</v>
      </c>
      <c r="G4296">
        <v>21708.75</v>
      </c>
      <c r="H4296" s="3">
        <f>INT((MONTH(_2024[[#This Row],[Semana n º Data]])-1)/3)+1</f>
        <v>4</v>
      </c>
    </row>
    <row r="4297" spans="1:8" x14ac:dyDescent="0.25">
      <c r="A4297" t="s">
        <v>373</v>
      </c>
      <c r="B4297">
        <f>+WEEKNUM(_2024[[#This Row],[Semana n º Data]],2)</f>
        <v>52</v>
      </c>
      <c r="C4297">
        <v>30</v>
      </c>
      <c r="D4297" t="s">
        <v>6</v>
      </c>
      <c r="E4297" t="str">
        <f>_xlfn.CONCAT(_2024[[#This Row],[Armazém]],_2024[[#This Row],[Data]])</f>
        <v>Lisboa CC Amoreiras52</v>
      </c>
      <c r="F4297">
        <v>3866.36</v>
      </c>
      <c r="G4297">
        <v>21142.41</v>
      </c>
      <c r="H4297" s="3">
        <f>INT((MONTH(_2024[[#This Row],[Semana n º Data]])-1)/3)+1</f>
        <v>4</v>
      </c>
    </row>
    <row r="4298" spans="1:8" x14ac:dyDescent="0.25">
      <c r="A4298" t="s">
        <v>374</v>
      </c>
      <c r="B4298">
        <f>+WEEKNUM(_2024[[#This Row],[Semana n º Data]],2)</f>
        <v>52</v>
      </c>
      <c r="C4298">
        <v>20</v>
      </c>
      <c r="D4298" t="s">
        <v>4</v>
      </c>
      <c r="E4298" t="str">
        <f>_xlfn.CONCAT(_2024[[#This Row],[Armazém]],_2024[[#This Row],[Data]])</f>
        <v>Coimbra CC Dolce Vita52</v>
      </c>
      <c r="F4298">
        <v>2044.14</v>
      </c>
      <c r="G4298">
        <v>20769.240000000002</v>
      </c>
      <c r="H4298" s="3">
        <f>INT((MONTH(_2024[[#This Row],[Semana n º Data]])-1)/3)+1</f>
        <v>4</v>
      </c>
    </row>
    <row r="4299" spans="1:8" x14ac:dyDescent="0.25">
      <c r="A4299" t="s">
        <v>374</v>
      </c>
      <c r="B4299">
        <f>+WEEKNUM(_2024[[#This Row],[Semana n º Data]],2)</f>
        <v>52</v>
      </c>
      <c r="C4299">
        <v>24</v>
      </c>
      <c r="D4299" t="s">
        <v>10</v>
      </c>
      <c r="E4299" t="str">
        <f>_xlfn.CONCAT(_2024[[#This Row],[Armazém]],_2024[[#This Row],[Data]])</f>
        <v>Madeira Funchal CC La52</v>
      </c>
      <c r="F4299">
        <v>3031.74</v>
      </c>
      <c r="G4299">
        <v>22563.23</v>
      </c>
      <c r="H4299" s="3">
        <f>INT((MONTH(_2024[[#This Row],[Semana n º Data]])-1)/3)+1</f>
        <v>4</v>
      </c>
    </row>
    <row r="4300" spans="1:8" x14ac:dyDescent="0.25">
      <c r="A4300" t="s">
        <v>374</v>
      </c>
      <c r="B4300">
        <f>+WEEKNUM(_2024[[#This Row],[Semana n º Data]],2)</f>
        <v>52</v>
      </c>
      <c r="C4300">
        <v>22</v>
      </c>
      <c r="D4300" t="s">
        <v>5</v>
      </c>
      <c r="E4300" t="str">
        <f>_xlfn.CONCAT(_2024[[#This Row],[Armazém]],_2024[[#This Row],[Data]])</f>
        <v>Faro CC Forum Algarve52</v>
      </c>
      <c r="F4300">
        <v>1694.78</v>
      </c>
      <c r="G4300">
        <v>12449.55</v>
      </c>
      <c r="H4300" s="3">
        <f>INT((MONTH(_2024[[#This Row],[Semana n º Data]])-1)/3)+1</f>
        <v>4</v>
      </c>
    </row>
    <row r="4301" spans="1:8" x14ac:dyDescent="0.25">
      <c r="A4301" t="s">
        <v>374</v>
      </c>
      <c r="B4301">
        <f>+WEEKNUM(_2024[[#This Row],[Semana n º Data]],2)</f>
        <v>52</v>
      </c>
      <c r="C4301">
        <v>26</v>
      </c>
      <c r="D4301" t="s">
        <v>13</v>
      </c>
      <c r="E4301" t="str">
        <f>_xlfn.CONCAT(_2024[[#This Row],[Armazém]],_2024[[#This Row],[Data]])</f>
        <v>Porto CC Norte Shopping52</v>
      </c>
      <c r="F4301">
        <v>2610.19</v>
      </c>
      <c r="G4301">
        <v>47579.41</v>
      </c>
      <c r="H4301" s="3">
        <f>INT((MONTH(_2024[[#This Row],[Semana n º Data]])-1)/3)+1</f>
        <v>4</v>
      </c>
    </row>
    <row r="4302" spans="1:8" x14ac:dyDescent="0.25">
      <c r="A4302" t="s">
        <v>374</v>
      </c>
      <c r="B4302">
        <f>+WEEKNUM(_2024[[#This Row],[Semana n º Data]],2)</f>
        <v>52</v>
      </c>
      <c r="C4302">
        <v>21</v>
      </c>
      <c r="D4302" t="s">
        <v>7</v>
      </c>
      <c r="E4302" t="str">
        <f>_xlfn.CONCAT(_2024[[#This Row],[Armazém]],_2024[[#This Row],[Data]])</f>
        <v>Lisboa CC Colombo52</v>
      </c>
      <c r="F4302">
        <v>1765.8</v>
      </c>
      <c r="G4302">
        <v>33572.959999999999</v>
      </c>
      <c r="H4302" s="3">
        <f>INT((MONTH(_2024[[#This Row],[Semana n º Data]])-1)/3)+1</f>
        <v>4</v>
      </c>
    </row>
    <row r="4303" spans="1:8" x14ac:dyDescent="0.25">
      <c r="A4303" t="s">
        <v>374</v>
      </c>
      <c r="B4303">
        <f>+WEEKNUM(_2024[[#This Row],[Semana n º Data]],2)</f>
        <v>52</v>
      </c>
      <c r="C4303">
        <v>18</v>
      </c>
      <c r="D4303" t="s">
        <v>12</v>
      </c>
      <c r="E4303" t="str">
        <f>_xlfn.CONCAT(_2024[[#This Row],[Armazém]],_2024[[#This Row],[Data]])</f>
        <v>Porto Aeroporto52</v>
      </c>
      <c r="F4303">
        <v>481.57</v>
      </c>
      <c r="G4303">
        <v>15811.74</v>
      </c>
      <c r="H4303" s="3">
        <f>INT((MONTH(_2024[[#This Row],[Semana n º Data]])-1)/3)+1</f>
        <v>4</v>
      </c>
    </row>
    <row r="4304" spans="1:8" x14ac:dyDescent="0.25">
      <c r="A4304" t="s">
        <v>374</v>
      </c>
      <c r="B4304">
        <f>+WEEKNUM(_2024[[#This Row],[Semana n º Data]],2)</f>
        <v>52</v>
      </c>
      <c r="C4304">
        <v>27</v>
      </c>
      <c r="D4304" t="s">
        <v>11</v>
      </c>
      <c r="E4304" t="str">
        <f>_xlfn.CONCAT(_2024[[#This Row],[Armazém]],_2024[[#This Row],[Data]])</f>
        <v>Oeiras C.C. Parque Oeiras52</v>
      </c>
      <c r="F4304">
        <v>2211.89</v>
      </c>
      <c r="G4304">
        <v>25668.74</v>
      </c>
      <c r="H4304" s="3">
        <f>INT((MONTH(_2024[[#This Row],[Semana n º Data]])-1)/3)+1</f>
        <v>4</v>
      </c>
    </row>
    <row r="4305" spans="1:8" x14ac:dyDescent="0.25">
      <c r="A4305" t="s">
        <v>374</v>
      </c>
      <c r="B4305">
        <f>+WEEKNUM(_2024[[#This Row],[Semana n º Data]],2)</f>
        <v>52</v>
      </c>
      <c r="C4305">
        <v>19</v>
      </c>
      <c r="D4305" t="s">
        <v>3</v>
      </c>
      <c r="E4305" t="str">
        <f>_xlfn.CONCAT(_2024[[#This Row],[Armazém]],_2024[[#This Row],[Data]])</f>
        <v>Braga52</v>
      </c>
      <c r="F4305">
        <v>1476.33</v>
      </c>
      <c r="G4305">
        <v>16190.06</v>
      </c>
      <c r="H4305" s="3">
        <f>INT((MONTH(_2024[[#This Row],[Semana n º Data]])-1)/3)+1</f>
        <v>4</v>
      </c>
    </row>
    <row r="4306" spans="1:8" x14ac:dyDescent="0.25">
      <c r="A4306" t="s">
        <v>374</v>
      </c>
      <c r="B4306">
        <f>+WEEKNUM(_2024[[#This Row],[Semana n º Data]],2)</f>
        <v>52</v>
      </c>
      <c r="C4306">
        <v>28</v>
      </c>
      <c r="D4306" t="s">
        <v>9</v>
      </c>
      <c r="E4306" t="str">
        <f>_xlfn.CONCAT(_2024[[#This Row],[Armazém]],_2024[[#This Row],[Data]])</f>
        <v>Lisbona Praca Dom Pedro52</v>
      </c>
      <c r="F4306">
        <v>2084.09</v>
      </c>
      <c r="G4306">
        <v>30761.07</v>
      </c>
      <c r="H4306" s="3">
        <f>INT((MONTH(_2024[[#This Row],[Semana n º Data]])-1)/3)+1</f>
        <v>4</v>
      </c>
    </row>
    <row r="4307" spans="1:8" x14ac:dyDescent="0.25">
      <c r="A4307" t="s">
        <v>374</v>
      </c>
      <c r="B4307">
        <f>+WEEKNUM(_2024[[#This Row],[Semana n º Data]],2)</f>
        <v>52</v>
      </c>
      <c r="C4307">
        <v>29</v>
      </c>
      <c r="D4307" t="s">
        <v>2</v>
      </c>
      <c r="E4307" t="str">
        <f>_xlfn.CONCAT(_2024[[#This Row],[Armazém]],_2024[[#This Row],[Data]])</f>
        <v>Almancil Outlet52</v>
      </c>
      <c r="F4307">
        <v>1062.4000000000001</v>
      </c>
      <c r="G4307">
        <v>21708.75</v>
      </c>
      <c r="H4307" s="3">
        <f>INT((MONTH(_2024[[#This Row],[Semana n º Data]])-1)/3)+1</f>
        <v>4</v>
      </c>
    </row>
    <row r="4308" spans="1:8" x14ac:dyDescent="0.25">
      <c r="A4308" t="s">
        <v>374</v>
      </c>
      <c r="B4308">
        <f>+WEEKNUM(_2024[[#This Row],[Semana n º Data]],2)</f>
        <v>52</v>
      </c>
      <c r="C4308">
        <v>30</v>
      </c>
      <c r="D4308" t="s">
        <v>6</v>
      </c>
      <c r="E4308" t="str">
        <f>_xlfn.CONCAT(_2024[[#This Row],[Armazém]],_2024[[#This Row],[Data]])</f>
        <v>Lisboa CC Amoreiras52</v>
      </c>
      <c r="F4308">
        <v>1397.94</v>
      </c>
      <c r="G4308">
        <v>21142.41</v>
      </c>
      <c r="H4308" s="3">
        <f>INT((MONTH(_2024[[#This Row],[Semana n º Data]])-1)/3)+1</f>
        <v>4</v>
      </c>
    </row>
    <row r="4309" spans="1:8" x14ac:dyDescent="0.25">
      <c r="A4309" t="s">
        <v>375</v>
      </c>
      <c r="B4309">
        <f>+WEEKNUM(_2024[[#This Row],[Semana n º Data]],2)</f>
        <v>52</v>
      </c>
      <c r="C4309">
        <v>20</v>
      </c>
      <c r="D4309" t="s">
        <v>4</v>
      </c>
      <c r="E4309" t="str">
        <f>_xlfn.CONCAT(_2024[[#This Row],[Armazém]],_2024[[#This Row],[Data]])</f>
        <v>Coimbra CC Dolce Vita52</v>
      </c>
      <c r="F4309">
        <v>2287.29</v>
      </c>
      <c r="G4309">
        <v>20769.240000000002</v>
      </c>
      <c r="H4309" s="3">
        <f>INT((MONTH(_2024[[#This Row],[Semana n º Data]])-1)/3)+1</f>
        <v>4</v>
      </c>
    </row>
    <row r="4310" spans="1:8" x14ac:dyDescent="0.25">
      <c r="A4310" t="s">
        <v>375</v>
      </c>
      <c r="B4310">
        <f>+WEEKNUM(_2024[[#This Row],[Semana n º Data]],2)</f>
        <v>52</v>
      </c>
      <c r="C4310">
        <v>24</v>
      </c>
      <c r="D4310" t="s">
        <v>10</v>
      </c>
      <c r="E4310" t="str">
        <f>_xlfn.CONCAT(_2024[[#This Row],[Armazém]],_2024[[#This Row],[Data]])</f>
        <v>Madeira Funchal CC La52</v>
      </c>
      <c r="F4310">
        <v>2847.64</v>
      </c>
      <c r="G4310">
        <v>22563.23</v>
      </c>
      <c r="H4310" s="3">
        <f>INT((MONTH(_2024[[#This Row],[Semana n º Data]])-1)/3)+1</f>
        <v>4</v>
      </c>
    </row>
    <row r="4311" spans="1:8" x14ac:dyDescent="0.25">
      <c r="A4311" t="s">
        <v>375</v>
      </c>
      <c r="B4311">
        <f>+WEEKNUM(_2024[[#This Row],[Semana n º Data]],2)</f>
        <v>52</v>
      </c>
      <c r="C4311">
        <v>22</v>
      </c>
      <c r="D4311" t="s">
        <v>5</v>
      </c>
      <c r="E4311" t="str">
        <f>_xlfn.CONCAT(_2024[[#This Row],[Armazém]],_2024[[#This Row],[Data]])</f>
        <v>Faro CC Forum Algarve52</v>
      </c>
      <c r="F4311">
        <v>1807.11</v>
      </c>
      <c r="G4311">
        <v>12449.55</v>
      </c>
      <c r="H4311" s="3">
        <f>INT((MONTH(_2024[[#This Row],[Semana n º Data]])-1)/3)+1</f>
        <v>4</v>
      </c>
    </row>
    <row r="4312" spans="1:8" x14ac:dyDescent="0.25">
      <c r="A4312" t="s">
        <v>375</v>
      </c>
      <c r="B4312">
        <f>+WEEKNUM(_2024[[#This Row],[Semana n º Data]],2)</f>
        <v>52</v>
      </c>
      <c r="C4312">
        <v>26</v>
      </c>
      <c r="D4312" t="s">
        <v>13</v>
      </c>
      <c r="E4312" t="str">
        <f>_xlfn.CONCAT(_2024[[#This Row],[Armazém]],_2024[[#This Row],[Data]])</f>
        <v>Porto CC Norte Shopping52</v>
      </c>
      <c r="F4312">
        <v>5960.99</v>
      </c>
      <c r="G4312">
        <v>47579.41</v>
      </c>
      <c r="H4312" s="3">
        <f>INT((MONTH(_2024[[#This Row],[Semana n º Data]])-1)/3)+1</f>
        <v>4</v>
      </c>
    </row>
    <row r="4313" spans="1:8" x14ac:dyDescent="0.25">
      <c r="A4313" t="s">
        <v>375</v>
      </c>
      <c r="B4313">
        <f>+WEEKNUM(_2024[[#This Row],[Semana n º Data]],2)</f>
        <v>52</v>
      </c>
      <c r="C4313">
        <v>21</v>
      </c>
      <c r="D4313" t="s">
        <v>7</v>
      </c>
      <c r="E4313" t="str">
        <f>_xlfn.CONCAT(_2024[[#This Row],[Armazém]],_2024[[#This Row],[Data]])</f>
        <v>Lisboa CC Colombo52</v>
      </c>
      <c r="F4313">
        <v>4738.49</v>
      </c>
      <c r="G4313">
        <v>33572.959999999999</v>
      </c>
      <c r="H4313" s="3">
        <f>INT((MONTH(_2024[[#This Row],[Semana n º Data]])-1)/3)+1</f>
        <v>4</v>
      </c>
    </row>
    <row r="4314" spans="1:8" x14ac:dyDescent="0.25">
      <c r="A4314" t="s">
        <v>375</v>
      </c>
      <c r="B4314">
        <f>+WEEKNUM(_2024[[#This Row],[Semana n º Data]],2)</f>
        <v>52</v>
      </c>
      <c r="C4314">
        <v>18</v>
      </c>
      <c r="D4314" t="s">
        <v>12</v>
      </c>
      <c r="E4314" t="str">
        <f>_xlfn.CONCAT(_2024[[#This Row],[Armazém]],_2024[[#This Row],[Data]])</f>
        <v>Porto Aeroporto52</v>
      </c>
      <c r="F4314">
        <v>1860.42</v>
      </c>
      <c r="G4314">
        <v>15811.74</v>
      </c>
      <c r="H4314" s="3">
        <f>INT((MONTH(_2024[[#This Row],[Semana n º Data]])-1)/3)+1</f>
        <v>4</v>
      </c>
    </row>
    <row r="4315" spans="1:8" x14ac:dyDescent="0.25">
      <c r="A4315" t="s">
        <v>375</v>
      </c>
      <c r="B4315">
        <f>+WEEKNUM(_2024[[#This Row],[Semana n º Data]],2)</f>
        <v>52</v>
      </c>
      <c r="C4315">
        <v>27</v>
      </c>
      <c r="D4315" t="s">
        <v>11</v>
      </c>
      <c r="E4315" t="str">
        <f>_xlfn.CONCAT(_2024[[#This Row],[Armazém]],_2024[[#This Row],[Data]])</f>
        <v>Oeiras C.C. Parque Oeiras52</v>
      </c>
      <c r="F4315">
        <v>4337.05</v>
      </c>
      <c r="G4315">
        <v>25668.74</v>
      </c>
      <c r="H4315" s="3">
        <f>INT((MONTH(_2024[[#This Row],[Semana n º Data]])-1)/3)+1</f>
        <v>4</v>
      </c>
    </row>
    <row r="4316" spans="1:8" x14ac:dyDescent="0.25">
      <c r="A4316" t="s">
        <v>375</v>
      </c>
      <c r="B4316">
        <f>+WEEKNUM(_2024[[#This Row],[Semana n º Data]],2)</f>
        <v>52</v>
      </c>
      <c r="C4316">
        <v>19</v>
      </c>
      <c r="D4316" t="s">
        <v>3</v>
      </c>
      <c r="E4316" t="str">
        <f>_xlfn.CONCAT(_2024[[#This Row],[Armazém]],_2024[[#This Row],[Data]])</f>
        <v>Braga52</v>
      </c>
      <c r="F4316">
        <v>2440.2399999999998</v>
      </c>
      <c r="G4316">
        <v>16190.06</v>
      </c>
      <c r="H4316" s="3">
        <f>INT((MONTH(_2024[[#This Row],[Semana n º Data]])-1)/3)+1</f>
        <v>4</v>
      </c>
    </row>
    <row r="4317" spans="1:8" x14ac:dyDescent="0.25">
      <c r="A4317" t="s">
        <v>375</v>
      </c>
      <c r="B4317">
        <f>+WEEKNUM(_2024[[#This Row],[Semana n º Data]],2)</f>
        <v>52</v>
      </c>
      <c r="C4317">
        <v>28</v>
      </c>
      <c r="D4317" t="s">
        <v>9</v>
      </c>
      <c r="E4317" t="str">
        <f>_xlfn.CONCAT(_2024[[#This Row],[Armazém]],_2024[[#This Row],[Data]])</f>
        <v>Lisbona Praca Dom Pedro52</v>
      </c>
      <c r="F4317">
        <v>4474.1899999999996</v>
      </c>
      <c r="G4317">
        <v>30761.07</v>
      </c>
      <c r="H4317" s="3">
        <f>INT((MONTH(_2024[[#This Row],[Semana n º Data]])-1)/3)+1</f>
        <v>4</v>
      </c>
    </row>
    <row r="4318" spans="1:8" x14ac:dyDescent="0.25">
      <c r="A4318" t="s">
        <v>375</v>
      </c>
      <c r="B4318">
        <f>+WEEKNUM(_2024[[#This Row],[Semana n º Data]],2)</f>
        <v>52</v>
      </c>
      <c r="C4318">
        <v>29</v>
      </c>
      <c r="D4318" t="s">
        <v>2</v>
      </c>
      <c r="E4318" t="str">
        <f>_xlfn.CONCAT(_2024[[#This Row],[Armazém]],_2024[[#This Row],[Data]])</f>
        <v>Almancil Outlet52</v>
      </c>
      <c r="F4318">
        <v>2954.43</v>
      </c>
      <c r="G4318">
        <v>21708.75</v>
      </c>
      <c r="H4318" s="3">
        <f>INT((MONTH(_2024[[#This Row],[Semana n º Data]])-1)/3)+1</f>
        <v>4</v>
      </c>
    </row>
    <row r="4319" spans="1:8" x14ac:dyDescent="0.25">
      <c r="A4319" t="s">
        <v>375</v>
      </c>
      <c r="B4319">
        <f>+WEEKNUM(_2024[[#This Row],[Semana n º Data]],2)</f>
        <v>52</v>
      </c>
      <c r="C4319">
        <v>30</v>
      </c>
      <c r="D4319" t="s">
        <v>6</v>
      </c>
      <c r="E4319" t="str">
        <f>_xlfn.CONCAT(_2024[[#This Row],[Armazém]],_2024[[#This Row],[Data]])</f>
        <v>Lisboa CC Amoreiras52</v>
      </c>
      <c r="F4319">
        <v>2234.4299999999998</v>
      </c>
      <c r="G4319">
        <v>21142.41</v>
      </c>
      <c r="H4319" s="3">
        <f>INT((MONTH(_2024[[#This Row],[Semana n º Data]])-1)/3)+1</f>
        <v>4</v>
      </c>
    </row>
    <row r="4320" spans="1:8" x14ac:dyDescent="0.25">
      <c r="A4320" t="s">
        <v>376</v>
      </c>
      <c r="B4320">
        <f>+WEEKNUM(_2024[[#This Row],[Semana n º Data]],2)</f>
        <v>52</v>
      </c>
      <c r="C4320">
        <v>20</v>
      </c>
      <c r="D4320" t="s">
        <v>4</v>
      </c>
      <c r="E4320" t="str">
        <f>_xlfn.CONCAT(_2024[[#This Row],[Armazém]],_2024[[#This Row],[Data]])</f>
        <v>Coimbra CC Dolce Vita52</v>
      </c>
      <c r="F4320">
        <v>3386.76</v>
      </c>
      <c r="G4320">
        <v>20769.240000000002</v>
      </c>
      <c r="H4320" s="3">
        <f>INT((MONTH(_2024[[#This Row],[Semana n º Data]])-1)/3)+1</f>
        <v>4</v>
      </c>
    </row>
    <row r="4321" spans="1:8" x14ac:dyDescent="0.25">
      <c r="A4321" t="s">
        <v>376</v>
      </c>
      <c r="B4321">
        <f>+WEEKNUM(_2024[[#This Row],[Semana n º Data]],2)</f>
        <v>52</v>
      </c>
      <c r="C4321">
        <v>24</v>
      </c>
      <c r="D4321" t="s">
        <v>10</v>
      </c>
      <c r="E4321" t="str">
        <f>_xlfn.CONCAT(_2024[[#This Row],[Armazém]],_2024[[#This Row],[Data]])</f>
        <v>Madeira Funchal CC La52</v>
      </c>
      <c r="F4321">
        <v>3664.6</v>
      </c>
      <c r="G4321">
        <v>22563.23</v>
      </c>
      <c r="H4321" s="3">
        <f>INT((MONTH(_2024[[#This Row],[Semana n º Data]])-1)/3)+1</f>
        <v>4</v>
      </c>
    </row>
    <row r="4322" spans="1:8" x14ac:dyDescent="0.25">
      <c r="A4322" t="s">
        <v>376</v>
      </c>
      <c r="B4322">
        <f>+WEEKNUM(_2024[[#This Row],[Semana n º Data]],2)</f>
        <v>52</v>
      </c>
      <c r="C4322">
        <v>22</v>
      </c>
      <c r="D4322" t="s">
        <v>5</v>
      </c>
      <c r="E4322" t="str">
        <f>_xlfn.CONCAT(_2024[[#This Row],[Armazém]],_2024[[#This Row],[Data]])</f>
        <v>Faro CC Forum Algarve52</v>
      </c>
      <c r="F4322">
        <v>1634.14</v>
      </c>
      <c r="G4322">
        <v>12449.55</v>
      </c>
      <c r="H4322" s="3">
        <f>INT((MONTH(_2024[[#This Row],[Semana n º Data]])-1)/3)+1</f>
        <v>4</v>
      </c>
    </row>
    <row r="4323" spans="1:8" x14ac:dyDescent="0.25">
      <c r="A4323" t="s">
        <v>376</v>
      </c>
      <c r="B4323">
        <f>+WEEKNUM(_2024[[#This Row],[Semana n º Data]],2)</f>
        <v>52</v>
      </c>
      <c r="C4323">
        <v>26</v>
      </c>
      <c r="D4323" t="s">
        <v>13</v>
      </c>
      <c r="E4323" t="str">
        <f>_xlfn.CONCAT(_2024[[#This Row],[Armazém]],_2024[[#This Row],[Data]])</f>
        <v>Porto CC Norte Shopping52</v>
      </c>
      <c r="F4323">
        <v>4932.2299999999996</v>
      </c>
      <c r="G4323">
        <v>47579.41</v>
      </c>
      <c r="H4323" s="3">
        <f>INT((MONTH(_2024[[#This Row],[Semana n º Data]])-1)/3)+1</f>
        <v>4</v>
      </c>
    </row>
    <row r="4324" spans="1:8" x14ac:dyDescent="0.25">
      <c r="A4324" t="s">
        <v>376</v>
      </c>
      <c r="B4324">
        <f>+WEEKNUM(_2024[[#This Row],[Semana n º Data]],2)</f>
        <v>52</v>
      </c>
      <c r="C4324">
        <v>21</v>
      </c>
      <c r="D4324" t="s">
        <v>7</v>
      </c>
      <c r="E4324" t="str">
        <f>_xlfn.CONCAT(_2024[[#This Row],[Armazém]],_2024[[#This Row],[Data]])</f>
        <v>Lisboa CC Colombo52</v>
      </c>
      <c r="F4324">
        <v>4606.5200000000004</v>
      </c>
      <c r="G4324">
        <v>33572.959999999999</v>
      </c>
      <c r="H4324" s="3">
        <f>INT((MONTH(_2024[[#This Row],[Semana n º Data]])-1)/3)+1</f>
        <v>4</v>
      </c>
    </row>
    <row r="4325" spans="1:8" x14ac:dyDescent="0.25">
      <c r="A4325" t="s">
        <v>376</v>
      </c>
      <c r="B4325">
        <f>+WEEKNUM(_2024[[#This Row],[Semana n º Data]],2)</f>
        <v>52</v>
      </c>
      <c r="C4325">
        <v>18</v>
      </c>
      <c r="D4325" t="s">
        <v>12</v>
      </c>
      <c r="E4325" t="str">
        <f>_xlfn.CONCAT(_2024[[#This Row],[Armazém]],_2024[[#This Row],[Data]])</f>
        <v>Porto Aeroporto52</v>
      </c>
      <c r="F4325">
        <v>2655.87</v>
      </c>
      <c r="G4325">
        <v>15811.74</v>
      </c>
      <c r="H4325" s="3">
        <f>INT((MONTH(_2024[[#This Row],[Semana n º Data]])-1)/3)+1</f>
        <v>4</v>
      </c>
    </row>
    <row r="4326" spans="1:8" x14ac:dyDescent="0.25">
      <c r="A4326" t="s">
        <v>376</v>
      </c>
      <c r="B4326">
        <f>+WEEKNUM(_2024[[#This Row],[Semana n º Data]],2)</f>
        <v>52</v>
      </c>
      <c r="C4326">
        <v>27</v>
      </c>
      <c r="D4326" t="s">
        <v>11</v>
      </c>
      <c r="E4326" t="str">
        <f>_xlfn.CONCAT(_2024[[#This Row],[Armazém]],_2024[[#This Row],[Data]])</f>
        <v>Oeiras C.C. Parque Oeiras52</v>
      </c>
      <c r="F4326">
        <v>4070.74</v>
      </c>
      <c r="G4326">
        <v>25668.74</v>
      </c>
      <c r="H4326" s="3">
        <f>INT((MONTH(_2024[[#This Row],[Semana n º Data]])-1)/3)+1</f>
        <v>4</v>
      </c>
    </row>
    <row r="4327" spans="1:8" x14ac:dyDescent="0.25">
      <c r="A4327" t="s">
        <v>376</v>
      </c>
      <c r="B4327">
        <f>+WEEKNUM(_2024[[#This Row],[Semana n º Data]],2)</f>
        <v>52</v>
      </c>
      <c r="C4327">
        <v>19</v>
      </c>
      <c r="D4327" t="s">
        <v>3</v>
      </c>
      <c r="E4327" t="str">
        <f>_xlfn.CONCAT(_2024[[#This Row],[Armazém]],_2024[[#This Row],[Data]])</f>
        <v>Braga52</v>
      </c>
      <c r="F4327">
        <v>2811.05</v>
      </c>
      <c r="G4327">
        <v>16190.06</v>
      </c>
      <c r="H4327" s="3">
        <f>INT((MONTH(_2024[[#This Row],[Semana n º Data]])-1)/3)+1</f>
        <v>4</v>
      </c>
    </row>
    <row r="4328" spans="1:8" x14ac:dyDescent="0.25">
      <c r="A4328" t="s">
        <v>376</v>
      </c>
      <c r="B4328">
        <f>+WEEKNUM(_2024[[#This Row],[Semana n º Data]],2)</f>
        <v>52</v>
      </c>
      <c r="C4328">
        <v>28</v>
      </c>
      <c r="D4328" t="s">
        <v>9</v>
      </c>
      <c r="E4328" t="str">
        <f>_xlfn.CONCAT(_2024[[#This Row],[Armazém]],_2024[[#This Row],[Data]])</f>
        <v>Lisbona Praca Dom Pedro52</v>
      </c>
      <c r="F4328">
        <v>4015.7</v>
      </c>
      <c r="G4328">
        <v>30761.07</v>
      </c>
      <c r="H4328" s="3">
        <f>INT((MONTH(_2024[[#This Row],[Semana n º Data]])-1)/3)+1</f>
        <v>4</v>
      </c>
    </row>
    <row r="4329" spans="1:8" x14ac:dyDescent="0.25">
      <c r="A4329" t="s">
        <v>376</v>
      </c>
      <c r="B4329">
        <f>+WEEKNUM(_2024[[#This Row],[Semana n º Data]],2)</f>
        <v>52</v>
      </c>
      <c r="C4329">
        <v>29</v>
      </c>
      <c r="D4329" t="s">
        <v>2</v>
      </c>
      <c r="E4329" t="str">
        <f>_xlfn.CONCAT(_2024[[#This Row],[Armazém]],_2024[[#This Row],[Data]])</f>
        <v>Almancil Outlet52</v>
      </c>
      <c r="F4329">
        <v>4036.32</v>
      </c>
      <c r="G4329">
        <v>21708.75</v>
      </c>
      <c r="H4329" s="3">
        <f>INT((MONTH(_2024[[#This Row],[Semana n º Data]])-1)/3)+1</f>
        <v>4</v>
      </c>
    </row>
    <row r="4330" spans="1:8" x14ac:dyDescent="0.25">
      <c r="A4330" t="s">
        <v>376</v>
      </c>
      <c r="B4330">
        <f>+WEEKNUM(_2024[[#This Row],[Semana n º Data]],2)</f>
        <v>52</v>
      </c>
      <c r="C4330">
        <v>30</v>
      </c>
      <c r="D4330" t="s">
        <v>6</v>
      </c>
      <c r="E4330" t="str">
        <f>_xlfn.CONCAT(_2024[[#This Row],[Armazém]],_2024[[#This Row],[Data]])</f>
        <v>Lisboa CC Amoreiras52</v>
      </c>
      <c r="F4330">
        <v>1822.89</v>
      </c>
      <c r="G4330">
        <v>21142.41</v>
      </c>
      <c r="H4330" s="3">
        <f>INT((MONTH(_2024[[#This Row],[Semana n º Data]])-1)/3)+1</f>
        <v>4</v>
      </c>
    </row>
    <row r="4331" spans="1:8" x14ac:dyDescent="0.25">
      <c r="A4331" t="s">
        <v>377</v>
      </c>
      <c r="B4331">
        <f>+WEEKNUM(_2024[[#This Row],[Semana n º Data]],2)</f>
        <v>52</v>
      </c>
      <c r="C4331">
        <v>20</v>
      </c>
      <c r="D4331" t="s">
        <v>4</v>
      </c>
      <c r="E4331" t="str">
        <f>_xlfn.CONCAT(_2024[[#This Row],[Armazém]],_2024[[#This Row],[Data]])</f>
        <v>Coimbra CC Dolce Vita52</v>
      </c>
      <c r="F4331">
        <v>3979.84</v>
      </c>
      <c r="G4331">
        <v>20769.240000000002</v>
      </c>
      <c r="H4331" s="3">
        <f>INT((MONTH(_2024[[#This Row],[Semana n º Data]])-1)/3)+1</f>
        <v>4</v>
      </c>
    </row>
    <row r="4332" spans="1:8" x14ac:dyDescent="0.25">
      <c r="A4332" t="s">
        <v>377</v>
      </c>
      <c r="B4332">
        <f>+WEEKNUM(_2024[[#This Row],[Semana n º Data]],2)</f>
        <v>52</v>
      </c>
      <c r="C4332">
        <v>24</v>
      </c>
      <c r="D4332" t="s">
        <v>10</v>
      </c>
      <c r="E4332" t="str">
        <f>_xlfn.CONCAT(_2024[[#This Row],[Armazém]],_2024[[#This Row],[Data]])</f>
        <v>Madeira Funchal CC La52</v>
      </c>
      <c r="F4332">
        <v>3428.32</v>
      </c>
      <c r="G4332">
        <v>22563.23</v>
      </c>
      <c r="H4332" s="3">
        <f>INT((MONTH(_2024[[#This Row],[Semana n º Data]])-1)/3)+1</f>
        <v>4</v>
      </c>
    </row>
    <row r="4333" spans="1:8" x14ac:dyDescent="0.25">
      <c r="A4333" t="s">
        <v>377</v>
      </c>
      <c r="B4333">
        <f>+WEEKNUM(_2024[[#This Row],[Semana n º Data]],2)</f>
        <v>52</v>
      </c>
      <c r="C4333">
        <v>22</v>
      </c>
      <c r="D4333" t="s">
        <v>5</v>
      </c>
      <c r="E4333" t="str">
        <f>_xlfn.CONCAT(_2024[[#This Row],[Armazém]],_2024[[#This Row],[Data]])</f>
        <v>Faro CC Forum Algarve52</v>
      </c>
      <c r="F4333">
        <v>1908.59</v>
      </c>
      <c r="G4333">
        <v>12449.55</v>
      </c>
      <c r="H4333" s="3">
        <f>INT((MONTH(_2024[[#This Row],[Semana n º Data]])-1)/3)+1</f>
        <v>4</v>
      </c>
    </row>
    <row r="4334" spans="1:8" x14ac:dyDescent="0.25">
      <c r="A4334" t="s">
        <v>377</v>
      </c>
      <c r="B4334">
        <f>+WEEKNUM(_2024[[#This Row],[Semana n º Data]],2)</f>
        <v>52</v>
      </c>
      <c r="C4334">
        <v>26</v>
      </c>
      <c r="D4334" t="s">
        <v>13</v>
      </c>
      <c r="E4334" t="str">
        <f>_xlfn.CONCAT(_2024[[#This Row],[Armazém]],_2024[[#This Row],[Data]])</f>
        <v>Porto CC Norte Shopping52</v>
      </c>
      <c r="F4334">
        <v>8051.01</v>
      </c>
      <c r="G4334">
        <v>47579.41</v>
      </c>
      <c r="H4334" s="3">
        <f>INT((MONTH(_2024[[#This Row],[Semana n º Data]])-1)/3)+1</f>
        <v>4</v>
      </c>
    </row>
    <row r="4335" spans="1:8" x14ac:dyDescent="0.25">
      <c r="A4335" t="s">
        <v>377</v>
      </c>
      <c r="B4335">
        <f>+WEEKNUM(_2024[[#This Row],[Semana n º Data]],2)</f>
        <v>52</v>
      </c>
      <c r="C4335">
        <v>21</v>
      </c>
      <c r="D4335" t="s">
        <v>7</v>
      </c>
      <c r="E4335" t="str">
        <f>_xlfn.CONCAT(_2024[[#This Row],[Armazém]],_2024[[#This Row],[Data]])</f>
        <v>Lisboa CC Colombo52</v>
      </c>
      <c r="F4335">
        <v>4932.5200000000004</v>
      </c>
      <c r="G4335">
        <v>33572.959999999999</v>
      </c>
      <c r="H4335" s="3">
        <f>INT((MONTH(_2024[[#This Row],[Semana n º Data]])-1)/3)+1</f>
        <v>4</v>
      </c>
    </row>
    <row r="4336" spans="1:8" x14ac:dyDescent="0.25">
      <c r="A4336" t="s">
        <v>377</v>
      </c>
      <c r="B4336">
        <f>+WEEKNUM(_2024[[#This Row],[Semana n º Data]],2)</f>
        <v>52</v>
      </c>
      <c r="C4336">
        <v>18</v>
      </c>
      <c r="D4336" t="s">
        <v>12</v>
      </c>
      <c r="E4336" t="str">
        <f>_xlfn.CONCAT(_2024[[#This Row],[Armazém]],_2024[[#This Row],[Data]])</f>
        <v>Porto Aeroporto52</v>
      </c>
      <c r="F4336">
        <v>2649.16</v>
      </c>
      <c r="G4336">
        <v>15811.74</v>
      </c>
      <c r="H4336" s="3">
        <f>INT((MONTH(_2024[[#This Row],[Semana n º Data]])-1)/3)+1</f>
        <v>4</v>
      </c>
    </row>
    <row r="4337" spans="1:8" x14ac:dyDescent="0.25">
      <c r="A4337" t="s">
        <v>377</v>
      </c>
      <c r="B4337">
        <f>+WEEKNUM(_2024[[#This Row],[Semana n º Data]],2)</f>
        <v>52</v>
      </c>
      <c r="C4337">
        <v>27</v>
      </c>
      <c r="D4337" t="s">
        <v>11</v>
      </c>
      <c r="E4337" t="str">
        <f>_xlfn.CONCAT(_2024[[#This Row],[Armazém]],_2024[[#This Row],[Data]])</f>
        <v>Oeiras C.C. Parque Oeiras52</v>
      </c>
      <c r="F4337">
        <v>2975.19</v>
      </c>
      <c r="G4337">
        <v>25668.74</v>
      </c>
      <c r="H4337" s="3">
        <f>INT((MONTH(_2024[[#This Row],[Semana n º Data]])-1)/3)+1</f>
        <v>4</v>
      </c>
    </row>
    <row r="4338" spans="1:8" x14ac:dyDescent="0.25">
      <c r="A4338" t="s">
        <v>377</v>
      </c>
      <c r="B4338">
        <f>+WEEKNUM(_2024[[#This Row],[Semana n º Data]],2)</f>
        <v>52</v>
      </c>
      <c r="C4338">
        <v>19</v>
      </c>
      <c r="D4338" t="s">
        <v>3</v>
      </c>
      <c r="E4338" t="str">
        <f>_xlfn.CONCAT(_2024[[#This Row],[Armazém]],_2024[[#This Row],[Data]])</f>
        <v>Braga52</v>
      </c>
      <c r="F4338">
        <v>4087.95</v>
      </c>
      <c r="G4338">
        <v>16190.06</v>
      </c>
      <c r="H4338" s="3">
        <f>INT((MONTH(_2024[[#This Row],[Semana n º Data]])-1)/3)+1</f>
        <v>4</v>
      </c>
    </row>
    <row r="4339" spans="1:8" x14ac:dyDescent="0.25">
      <c r="A4339" t="s">
        <v>377</v>
      </c>
      <c r="B4339">
        <f>+WEEKNUM(_2024[[#This Row],[Semana n º Data]],2)</f>
        <v>52</v>
      </c>
      <c r="C4339">
        <v>28</v>
      </c>
      <c r="D4339" t="s">
        <v>9</v>
      </c>
      <c r="E4339" t="str">
        <f>_xlfn.CONCAT(_2024[[#This Row],[Armazém]],_2024[[#This Row],[Data]])</f>
        <v>Lisbona Praca Dom Pedro52</v>
      </c>
      <c r="F4339">
        <v>4783.4399999999996</v>
      </c>
      <c r="G4339">
        <v>30761.07</v>
      </c>
      <c r="H4339" s="3">
        <f>INT((MONTH(_2024[[#This Row],[Semana n º Data]])-1)/3)+1</f>
        <v>4</v>
      </c>
    </row>
    <row r="4340" spans="1:8" x14ac:dyDescent="0.25">
      <c r="A4340" t="s">
        <v>377</v>
      </c>
      <c r="B4340">
        <f>+WEEKNUM(_2024[[#This Row],[Semana n º Data]],2)</f>
        <v>52</v>
      </c>
      <c r="C4340">
        <v>29</v>
      </c>
      <c r="D4340" t="s">
        <v>2</v>
      </c>
      <c r="E4340" t="str">
        <f>_xlfn.CONCAT(_2024[[#This Row],[Armazém]],_2024[[#This Row],[Data]])</f>
        <v>Almancil Outlet52</v>
      </c>
      <c r="F4340">
        <v>4989.84</v>
      </c>
      <c r="G4340">
        <v>21708.75</v>
      </c>
      <c r="H4340" s="3">
        <f>INT((MONTH(_2024[[#This Row],[Semana n º Data]])-1)/3)+1</f>
        <v>4</v>
      </c>
    </row>
    <row r="4341" spans="1:8" x14ac:dyDescent="0.25">
      <c r="A4341" t="s">
        <v>377</v>
      </c>
      <c r="B4341">
        <f>+WEEKNUM(_2024[[#This Row],[Semana n º Data]],2)</f>
        <v>52</v>
      </c>
      <c r="C4341">
        <v>30</v>
      </c>
      <c r="D4341" t="s">
        <v>6</v>
      </c>
      <c r="E4341" t="str">
        <f>_xlfn.CONCAT(_2024[[#This Row],[Armazém]],_2024[[#This Row],[Data]])</f>
        <v>Lisboa CC Amoreiras52</v>
      </c>
      <c r="F4341">
        <v>4755.6400000000003</v>
      </c>
      <c r="G4341">
        <v>21142.41</v>
      </c>
      <c r="H4341" s="3">
        <f>INT((MONTH(_2024[[#This Row],[Semana n º Data]])-1)/3)+1</f>
        <v>4</v>
      </c>
    </row>
    <row r="4342" spans="1:8" x14ac:dyDescent="0.25">
      <c r="A4342" t="s">
        <v>378</v>
      </c>
      <c r="B4342">
        <f>+WEEKNUM(_2024[[#This Row],[Semana n º Data]],2)</f>
        <v>52</v>
      </c>
      <c r="C4342">
        <v>20</v>
      </c>
      <c r="D4342" t="s">
        <v>4</v>
      </c>
      <c r="E4342" t="str">
        <f>_xlfn.CONCAT(_2024[[#This Row],[Armazém]],_2024[[#This Row],[Data]])</f>
        <v>Coimbra CC Dolce Vita52</v>
      </c>
      <c r="F4342">
        <v>3189.43</v>
      </c>
      <c r="G4342">
        <v>20769.240000000002</v>
      </c>
      <c r="H4342" s="3">
        <f>INT((MONTH(_2024[[#This Row],[Semana n º Data]])-1)/3)+1</f>
        <v>4</v>
      </c>
    </row>
    <row r="4343" spans="1:8" x14ac:dyDescent="0.25">
      <c r="A4343" t="s">
        <v>378</v>
      </c>
      <c r="B4343">
        <f>+WEEKNUM(_2024[[#This Row],[Semana n º Data]],2)</f>
        <v>52</v>
      </c>
      <c r="C4343">
        <v>24</v>
      </c>
      <c r="D4343" t="s">
        <v>10</v>
      </c>
      <c r="E4343" t="str">
        <f>_xlfn.CONCAT(_2024[[#This Row],[Armazém]],_2024[[#This Row],[Data]])</f>
        <v>Madeira Funchal CC La52</v>
      </c>
      <c r="F4343">
        <v>3889.74</v>
      </c>
      <c r="G4343">
        <v>22563.23</v>
      </c>
      <c r="H4343" s="3">
        <f>INT((MONTH(_2024[[#This Row],[Semana n º Data]])-1)/3)+1</f>
        <v>4</v>
      </c>
    </row>
    <row r="4344" spans="1:8" x14ac:dyDescent="0.25">
      <c r="A4344" t="s">
        <v>378</v>
      </c>
      <c r="B4344">
        <f>+WEEKNUM(_2024[[#This Row],[Semana n º Data]],2)</f>
        <v>52</v>
      </c>
      <c r="C4344">
        <v>22</v>
      </c>
      <c r="D4344" t="s">
        <v>5</v>
      </c>
      <c r="E4344" t="str">
        <f>_xlfn.CONCAT(_2024[[#This Row],[Armazém]],_2024[[#This Row],[Data]])</f>
        <v>Faro CC Forum Algarve52</v>
      </c>
      <c r="F4344">
        <v>1338.98</v>
      </c>
      <c r="G4344">
        <v>12449.55</v>
      </c>
      <c r="H4344" s="3">
        <f>INT((MONTH(_2024[[#This Row],[Semana n º Data]])-1)/3)+1</f>
        <v>4</v>
      </c>
    </row>
    <row r="4345" spans="1:8" x14ac:dyDescent="0.25">
      <c r="A4345" t="s">
        <v>378</v>
      </c>
      <c r="B4345">
        <f>+WEEKNUM(_2024[[#This Row],[Semana n º Data]],2)</f>
        <v>52</v>
      </c>
      <c r="C4345">
        <v>26</v>
      </c>
      <c r="D4345" t="s">
        <v>13</v>
      </c>
      <c r="E4345" t="str">
        <f>_xlfn.CONCAT(_2024[[#This Row],[Armazém]],_2024[[#This Row],[Data]])</f>
        <v>Porto CC Norte Shopping52</v>
      </c>
      <c r="F4345">
        <v>5277.74</v>
      </c>
      <c r="G4345">
        <v>47579.41</v>
      </c>
      <c r="H4345" s="3">
        <f>INT((MONTH(_2024[[#This Row],[Semana n º Data]])-1)/3)+1</f>
        <v>4</v>
      </c>
    </row>
    <row r="4346" spans="1:8" x14ac:dyDescent="0.25">
      <c r="A4346" t="s">
        <v>378</v>
      </c>
      <c r="B4346">
        <f>+WEEKNUM(_2024[[#This Row],[Semana n º Data]],2)</f>
        <v>52</v>
      </c>
      <c r="C4346">
        <v>21</v>
      </c>
      <c r="D4346" t="s">
        <v>7</v>
      </c>
      <c r="E4346" t="str">
        <f>_xlfn.CONCAT(_2024[[#This Row],[Armazém]],_2024[[#This Row],[Data]])</f>
        <v>Lisboa CC Colombo52</v>
      </c>
      <c r="F4346">
        <v>5569.3</v>
      </c>
      <c r="G4346">
        <v>33572.959999999999</v>
      </c>
      <c r="H4346" s="3">
        <f>INT((MONTH(_2024[[#This Row],[Semana n º Data]])-1)/3)+1</f>
        <v>4</v>
      </c>
    </row>
    <row r="4347" spans="1:8" x14ac:dyDescent="0.25">
      <c r="A4347" t="s">
        <v>378</v>
      </c>
      <c r="B4347">
        <f>+WEEKNUM(_2024[[#This Row],[Semana n º Data]],2)</f>
        <v>52</v>
      </c>
      <c r="C4347">
        <v>18</v>
      </c>
      <c r="D4347" t="s">
        <v>12</v>
      </c>
      <c r="E4347" t="str">
        <f>_xlfn.CONCAT(_2024[[#This Row],[Armazém]],_2024[[#This Row],[Data]])</f>
        <v>Porto Aeroporto52</v>
      </c>
      <c r="F4347">
        <v>3283.66</v>
      </c>
      <c r="G4347">
        <v>15811.74</v>
      </c>
      <c r="H4347" s="3">
        <f>INT((MONTH(_2024[[#This Row],[Semana n º Data]])-1)/3)+1</f>
        <v>4</v>
      </c>
    </row>
    <row r="4348" spans="1:8" x14ac:dyDescent="0.25">
      <c r="A4348" t="s">
        <v>378</v>
      </c>
      <c r="B4348">
        <f>+WEEKNUM(_2024[[#This Row],[Semana n º Data]],2)</f>
        <v>52</v>
      </c>
      <c r="C4348">
        <v>27</v>
      </c>
      <c r="D4348" t="s">
        <v>11</v>
      </c>
      <c r="E4348" t="str">
        <f>_xlfn.CONCAT(_2024[[#This Row],[Armazém]],_2024[[#This Row],[Data]])</f>
        <v>Oeiras C.C. Parque Oeiras52</v>
      </c>
      <c r="F4348">
        <v>4783.05</v>
      </c>
      <c r="G4348">
        <v>25668.74</v>
      </c>
      <c r="H4348" s="3">
        <f>INT((MONTH(_2024[[#This Row],[Semana n º Data]])-1)/3)+1</f>
        <v>4</v>
      </c>
    </row>
    <row r="4349" spans="1:8" x14ac:dyDescent="0.25">
      <c r="A4349" t="s">
        <v>378</v>
      </c>
      <c r="B4349">
        <f>+WEEKNUM(_2024[[#This Row],[Semana n º Data]],2)</f>
        <v>52</v>
      </c>
      <c r="C4349">
        <v>28</v>
      </c>
      <c r="D4349" t="s">
        <v>9</v>
      </c>
      <c r="E4349" t="str">
        <f>_xlfn.CONCAT(_2024[[#This Row],[Armazém]],_2024[[#This Row],[Data]])</f>
        <v>Lisbona Praca Dom Pedro52</v>
      </c>
      <c r="F4349">
        <v>4021.91</v>
      </c>
      <c r="G4349">
        <v>30761.07</v>
      </c>
      <c r="H4349" s="3">
        <f>INT((MONTH(_2024[[#This Row],[Semana n º Data]])-1)/3)+1</f>
        <v>4</v>
      </c>
    </row>
    <row r="4350" spans="1:8" x14ac:dyDescent="0.25">
      <c r="A4350" t="s">
        <v>378</v>
      </c>
      <c r="B4350">
        <f>+WEEKNUM(_2024[[#This Row],[Semana n º Data]],2)</f>
        <v>52</v>
      </c>
      <c r="C4350">
        <v>29</v>
      </c>
      <c r="D4350" t="s">
        <v>2</v>
      </c>
      <c r="E4350" t="str">
        <f>_xlfn.CONCAT(_2024[[#This Row],[Armazém]],_2024[[#This Row],[Data]])</f>
        <v>Almancil Outlet52</v>
      </c>
      <c r="F4350">
        <v>4942.6499999999996</v>
      </c>
      <c r="G4350">
        <v>21708.75</v>
      </c>
      <c r="H4350" s="3">
        <f>INT((MONTH(_2024[[#This Row],[Semana n º Data]])-1)/3)+1</f>
        <v>4</v>
      </c>
    </row>
    <row r="4351" spans="1:8" x14ac:dyDescent="0.25">
      <c r="A4351" t="s">
        <v>378</v>
      </c>
      <c r="B4351">
        <f>+WEEKNUM(_2024[[#This Row],[Semana n º Data]],2)</f>
        <v>52</v>
      </c>
      <c r="C4351">
        <v>30</v>
      </c>
      <c r="D4351" t="s">
        <v>6</v>
      </c>
      <c r="E4351" t="str">
        <f>_xlfn.CONCAT(_2024[[#This Row],[Armazém]],_2024[[#This Row],[Data]])</f>
        <v>Lisboa CC Amoreiras52</v>
      </c>
      <c r="F4351">
        <v>2939.79</v>
      </c>
      <c r="G4351">
        <v>21142.41</v>
      </c>
      <c r="H4351" s="3">
        <f>INT((MONTH(_2024[[#This Row],[Semana n º Data]])-1)/3)+1</f>
        <v>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L A A B Q S w M E F A A C A A g A Q n m 7 W q 3 n K 6 y k A A A A 9 g A A A B I A H A B D b 2 5 m a W c v U G F j a 2 F n Z S 5 4 b W w g o h g A K K A U A A A A A A A A A A A A A A A A A A A A A A A A A A A A h Y 8 x D o I w G I W v Q r r T l q q J I T 9 l c J W E R G N c m 1 K h E Q q h x X I 3 B 4 / k F c Q o 6 u b 4 v v c N 7 9 2 v N 0 j H p g 4 u q r e 6 N Q m K M E W B M r I t t C k T N L h T u E Y p h 1 z I s y h V M M n G x q M t E l Q 5 1 8 W E e O + x X + C 2 L w m j N C L H b L u T l W o E + s j 6 v x x q Y 5 0 w U i E O h 9 c Y z n C 0 Z J i t p k 1 A Z g i Z N l + B T d 2 z / Y G w G W o 3 9 I p 3 L s z 3 Q O Y I 5 P 2 B P w B Q S w M E F A A C A A g A Q n m 7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J 5 u 1 q x l K 0 t f w g A A M R M A A A T A B w A R m 9 y b X V s Y X M v U 2 V j d G l v b j E u b S C i G A A o o B Q A A A A A A A A A A A A A A A A A A A A A A A A A A A D t W 8 1 y 2 z Y Q v m c m 7 4 B B L v K M 6 g i U Z M t p 3 Q x t y 4 l a x 3 I s 1 f 2 R d Y B J N G Z L E S 5 J p U 4 9 f p n 2 0 F O f I i 9 W A L R E U A I o Q W T i z p S Z z I R c Q v h 2 F 0 t g 9 + M m I k 7 s 0 Q A M k n / R l 0 + e R N c 4 J C 5 4 B q 2 G 1 Y R g H / g k f v o E s D / 9 0 H t H J k z S v X W I v / 0 9 D X + 9 o v T X 2 r H n k + 1 D G s Q k i K M a v L x E e 9 Y 2 2 u l s t x v b V g N d x g R P Q E R c c n l g H 3 7 b P z 7 u H X Y v + w f f d I e 9 i / 4 A D L p v 7 F O 7 N 7 i 0 z / q 9 P k g f M A V a 4 A v w q t v / 4 Z I r s 3 3 r R 3 C r D o K p 7 9 d B H E 7 J V j 3 R b H B N S G w x z R I V 7 0 a n e E L 2 o R A j O L 4 f H e E Y j x 8 G P 4 N D 7 4 Y C 2 4 9 J i F 3 K T R z i K 2 b C M M R B 9 D M N J 4 f U n 0 6 C 4 Y c b E t W S q e t 3 d z C R I s i g 2 R M Q k 9 v 4 v g 5 m c k s j b 2 r k L Y 2 8 r Z H v a O S 7 G n l H I 9 / T y F F D 9 0 B n M d K Z j H Q 2 I 5 3 R S G c 1 y p p 9 v z V f w w v s 0 x A M p l d R 7 M X T j / / I C 3 l O b n z s E D Z k S m q L y 1 2 H r Q a b F c L 6 w 7 B w N n 7 I I O r p O u e C I S 2 a Q r E 6 b K N O Y U j L A J K t G d x B x c 1 s G m C y c I C d E j B b B p h N j t l s F 8 Z s G 2 C y I I a 2 V X w 9 d w w w u Y X 2 8 Q + F M X c N M H c E 5 o + F M T s G m L s c s / e q M O a e A S Z f S f v k d f E t o W E A u i d A h 8 V B T T Y i v s d D + 8 1 3 x V G N 9 i K + G d m n Z 8 V R T X Y j f j p B + 2 2 r O K r J f s S P P m i f l x B M J j s S E l v S d 0 f F U U 3 2 J C Q 2 p Z / 2 i q O a 7 E o P B 4 z I A R d B x a / U q C d e c I 0 j w F L V m G U B O E o R B 8 R n y e 8 5 / T 1 S 4 / E E i 2 D n G t R G D / O O w V d f A 9 j 5 8 Y u T o 9 c D C H D g g u w j n m 0 C l z r T C c u I 6 Q v g Y h 8 0 0 H P 2 l 6 e x g N 0 1 0 X N k i T u 4 l S p 5 F h I S O N e e S 8 E N D j E 4 w N 6 t l N Y w 5 f 0 j + n t Q U 5 i z n t V I Y 7 Y a e M F u S x j H H S + b n E j h 4 U l / 0 D 2 C i i e 9 C 6 A S D 6 7 p z Y 0 X v F M 9 u / C I 7 B b + L G B m n J M J f e 9 l F k + I S P L j S O E X l D q G J 6 V S 7 i 2 l 2 1 I m L S X P U r 4 s p 8 h y V i w n w n L u K 6 e 7 c o a b J r X 3 y 9 Y 5 d A J O 6 Y S A N 1 M X Z 7 P Z g F U z q Y 3 L 7 s h W J / D I H t p w o T S B J / 1 v M k K e W M M L + 6 R / D u 9 z I s b S R I x O 6 3 n M c L x k N Q H c E m t c G w m 4 e R T N p F z d Z C R 6 C I Z U 0 l y S t J Y k 7 S X J z p J k d 0 n S k S M s U y G g F R W h y k l 8 B R J n 1 s H h N A z Z 2 / R h m w / P 8 2 1 T 4 9 s F b e Y u T Z V P N x N m x d M n X q C H W K j o W + q K / p j 6 L t t H e S X / C S t 4 f p 2 M H c D U L c e e c 0 2 8 k E a g 7 0 z 9 m M 7 V p 5 r 9 K t H 6 w S 0 j O 4 5 D 7 2 o a k 2 j 8 c v T a c 1 0 S j F 9 y L 8 k E w T P Y C 9 5 T B 4 f g e B p 8 / P v j X x S c k T C i A f a 9 P 5 i j J C D b d Z P V r q 1 Q j b 0 / 8 / j g E z + M n a 3 X M / V T v p s K p m S s 2 O E W 3 i a k 3 w R W m c N f d E 6 C c C 0 H d B o 6 Z F v c L m 0 8 w C U c g v g Y d G 9 v 2 E v i Z b y R y M T 1 3 C t a b f U e S S Z L Z u B 6 i D B X u i d 1 O t e s e 0 s m N z 5 l U Z 5 z H F j 6 8 y D P R n E y i K X g i n d v 2 V X k 0 U D s o D g m A D s O i V j Q z w U T 6 n o / e 5 L A C Q n 7 R 9 y n U c j v k t c J n O H 4 W u H x H g M N H e y z h W L X E Q m Z O u r 4 U 5 g q T p H A w f E s z n i m x T w 7 u f I C U r s b S Y s 9 r q f n K t v 5 I e f O 5 l y K y p 8 0 Z C 8 P X j h g u T B c 8 q j S B u Z R O d b S A y + 9 z B o w P 4 v K O Q 9 T / f l + v K D K g E x w g J f P R f o L X j 4 X S c B n u V e o t U Y S o j 0 b 8 1 O R T 5 5 0 S I a t d L e 1 W f 6 x q 8 4 q j O o b r U Z 1 W E N b e d X G b I l z V g 3 p l 0 1 d 4 a S 8 r H k 1 o U B X 1 x J I V U W 0 V M J N q 4 4 W r z o a u 7 M 7 1 e + H N M Y + A a 9 I w B I P P 5 O B m / C f y 6 V J w l y Z V m z F C V D B 8 x a H N e V A B d d b H N a U B h V 0 b 3 F Y U y a 0 U w 6 s M R l q l e J k Y z 6 U c 5 P F Y Y 0 p U c 7 Z F Y c 1 Z k U 5 a V c c 1 p w Y 5 b R d C b j m 3 C h n 7 k o A N q d H O X l X A r A 5 Q 8 r 5 O 1 N g z Q n d 1 O c M a q Z U R V s o D + 9 5 Y o d W Z q Y K r Z g R Y u 4 0 C Z z l f Z l c 9 C F t 2 Z A L V i p b h 2 C F d x O j z R k 7 N Q m 8 z B R Y a 1 A q y s S h I y c O q D V P H E q h K x F c w 3 Q d 9 b S C r J z b J T i m n F S w q U 8 F V Q S P I r u U a 2 4 K b N d z W P 2 Y q V V y i 7 l m J i K F + h D m h r + V E / 5 a Z T Y N / y V 9 W 6 t L n o y u S Y H N p 1 / D Z x o G R q H E U g W 8 w m n N D Z y G N v b a u i S f U t G U P W V A C 3 T 7 X K Q n V H P W r r 1 + s D e l Y E 9 t l U w 0 a Z 9 R q p L H l s p s Z h Y o Z T L P c P j x z w m J Q 4 o Y u p o x A u w 5 B q N e x A a z o 4 j N 8 X Z K w g / 7 n B W s g w M v w O G H H n N 8 z C m d c F 8 9 S R 1 w r f Z h M p z d L k 5 3 T n 6 b e k w l M e 1 Y 5 l p V 7 F Z G v z U a q y Q 7 N + 9 6 S h 2 a j J e V X F u x x + O H T / F 7 8 g 4 L j h O l p j b u 5 z R q a p 8 8 l F k 5 4 u S o a G s T S 8 X W 0 P W C d 2 w O e A c h E d b i 8 J i t 0 N T H g i S C L + D K Z Y P 3 E I z z V 1 n t Q X k x A X s d r k R I b Y H 9 r 9 P B B W L B J B 7 4 2 J n P 0 t + l f k x + v v D h w P o v t Q J a V S v g / 7 0 V U H q Q t X s z z n a h R z C f q f 2 c X 4 r T a w m 1 F D J S z U U u f t 9 H 2 T o i I 2 y u T V u 2 V c K d M g l O K 9 N W Y e W z l y b k Z U k s 4 i Y N o 5 + f M i 2 J R N y o b f T z U 6 a i c / Q R K N P 2 7 q N Q p o 1 S W D V j y r Q c p t a Y M j 0 o J a S M K d N y P n W Y U 6 a 8 U f d R K N N y G P E N K N O T c r h a c 8 q U t + 2 W A G z e V 1 o S H W / e W l o S H 2 / e X V o S H 2 / c Y F o W H 2 + y a 6 H d T f l 4 x V w m + 5 b 4 v y k b f W J a n w F W q v j Z m l Y 5 Z V Z a t x + S P l z s 5 P X 7 a T 5 I 6 L + S L D b + F W 7 r l M k 0 n T Y L d X 7 7 M Q m g d t U W W L U F V m 2 B V V s g r d o C q 7 b A q i 2 w a g u s 2 g K r t s C q L b B q C 6 z a A q u 2 w K o t s G o L r N o C F R F V t Q V W b Y H / 3 7 b A f w F Q S w E C L Q A U A A I A C A B C e b t a r e c r r K Q A A A D 2 A A A A E g A A A A A A A A A A A A A A A A A A A A A A Q 2 9 u Z m l n L 1 B h Y 2 t h Z 2 U u e G 1 s U E s B A i 0 A F A A C A A g A Q n m 7 W l N y O C y b A A A A 4 Q A A A B M A A A A A A A A A A A A A A A A A 8 A A A A F t D b 2 5 0 Z W 5 0 X 1 R 5 c G V z X S 5 4 b W x Q S w E C L Q A U A A I A C A B C e b t a s Z S t L X 8 I A A D E T A A A E w A A A A A A A A A A A A A A A A D Y A Q A A R m 9 y b X V s Y X M v U 2 V j d G l v b j E u b V B L B Q Y A A A A A A w A D A M I A A A C k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f w A A A A A A A C 5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D I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Q 2 9 1 b n Q i I F Z h b H V l P S J s N T E z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l Q w O T o x M z o 1 M C 4 y N j I 0 N z Q y W i I g L z 4 8 R W 5 0 c n k g V H l w Z T 0 i R m l s b E N v b H V t b l R 5 c G V z I i B W Y W x 1 Z T 0 i c 0 J n W V I i I C 8 + P E V u d H J 5 I F R 5 c G U 9 I k Z p b G x D b 2 x 1 b W 5 O Y W 1 l c y I g V m F s d W U 9 I n N b J n F 1 b 3 Q 7 R E F U Q S Z x d W 9 0 O y w m c X V v d D t M T 0 p B J n F 1 b 3 Q 7 L C Z x d W 9 0 O 1 Z B T E 9 S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1 Y z Q 5 N 2 Y 2 L W Z i N G E t N D M 0 N y 1 h Z m Q 4 L T h i M j J k M G I 0 N D E 5 Z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y 9 B d X R v U m V t b 3 Z l Z E N v b H V t b n M x L n t E Q V R B L D B 9 J n F 1 b 3 Q 7 L C Z x d W 9 0 O 1 N l Y 3 R p b 2 4 x L z I w M j M v Q X V 0 b 1 J l b W 9 2 Z W R D b 2 x 1 b W 5 z M S 5 7 T E 9 K Q S w x f S Z x d W 9 0 O y w m c X V v d D t T Z W N 0 a W 9 u M S 8 y M D I z L 0 F 1 d G 9 S Z W 1 v d m V k Q 2 9 s d W 1 u c z E u e 1 Z B T E 9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j M v Q X V 0 b 1 J l b W 9 2 Z W R D b 2 x 1 b W 5 z M S 5 7 R E F U Q S w w f S Z x d W 9 0 O y w m c X V v d D t T Z W N 0 a W 9 u M S 8 y M D I z L 0 F 1 d G 9 S Z W 1 v d m V k Q 2 9 s d W 1 u c z E u e 0 x P S k E s M X 0 m c X V v d D s s J n F 1 b 3 Q 7 U 2 V j d G l v b j E v M j A y M y 9 B d X R v U m V t b 3 Z l Z E N v b H V t b n M x L n t W Q U x P U i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I 5 V D E 5 O j A 1 O j M 5 L j k 1 M D k 1 M j d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2 Y j J l N W U w M S 1 k O D Z l L T R k N D k t Y j F i N y 1 j Y j l m O T I x Z G E z N z k i I C 8 + P E V u d H J 5 I F R 5 c G U 9 I l F 1 Z X J 5 S U Q i I F Z h b H V l P S J z Z W N k Z D c 0 N 2 Q t Y W I 5 N S 0 0 M j M 3 L T l j O D A t N G U 2 Y j c 1 N z Q 1 M D E 2 I i A v P j x F b n R y e S B U e X B l P S J S Z X N 1 b H R U e X B l I i B W Y W x 1 Z T 0 i c 0 J p b m F y e S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J U M D k 6 M T M 6 N D Q u N D g x O T k 3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Z i M m U 1 Z T A x L W Q 4 N m U t N G Q 0 O S 1 i M W I 3 L W N i O W Y 5 M j F k Y T M 3 O S I g L z 4 8 R W 5 0 c n k g V H l w Z T 0 i U X V l c n l J R C I g V m F s d W U 9 I n M w O W Q z M m Q 2 Z S 1 m N D c 5 L T R h Z D Y t O D I 3 Z C 1 m N j Y 5 N z R m N D c z Z G Y i I C 8 + P E V u d H J 5 I F R 5 c G U 9 I l J l c 3 V s d F R 5 c G U i I F Z h b H V l P S J z Q m l u Y X J 5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A y V D A 5 O j E z O j Q 0 L j Q 3 M j Y 2 M T V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5 Y m E 0 Z m Z i N y 0 5 M G R m L T Q 0 M T c t O D E w M i 0 1 Y j Y w M m E 1 M D Q 2 M 2 M i I C 8 + P E V u d H J 5 I F R 5 c G U 9 I l F 1 Z X J 5 S U Q i I F Z h b H V l P S J z M 2 Y w Y z F h M T E t N z B k N y 0 0 Y j k 3 L T k 3 O G E t O T k 2 N j Q 2 N T k 2 N T I 4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x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D h U M T E 6 M D E 6 M D M u N T Y 1 O T U w M 1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H c m 9 1 c E l E I i B W Y W x 1 Z T 0 i c z Z i M m U 1 Z T A x L W Q 4 N m U t N G Q 0 O S 1 i M W I 3 L W N i O W Y 5 M j F k Y T M 3 O S I g L z 4 8 R W 5 0 c n k g V H l w Z T 0 i U X V l c n l J R C I g V m F s d W U 9 I n M 3 Y T d k M D N k O S 1 m O T A 0 L T R j Y m U t O D M 1 M C 0 4 M D c 5 M j h k O T g w Z T I i I C 8 + P E V u d H J 5 I F R 5 c G U 9 I l J l c 3 V s d F R 5 c G U i I F Z h b H V l P S J z R n V u Y 3 R p b 2 4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I w M j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A i I C 8 + P E V u d H J 5 I F R 5 c G U 9 I k Z p b G x D b 3 V u d C I g V m F s d W U 9 I m w 0 M z c y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A 5 O j E z O j U w L j E 5 M j Q x O D h a I i A v P j x F b n R y e S B U e X B l P S J G a W x s Q 2 9 s d W 1 u V H l w Z X M i I F Z h b H V l P S J z Q U F B U i I g L z 4 8 R W 5 0 c n k g V H l w Z T 0 i R m l s b E N v b H V t b k 5 h b W V z I i B W Y W x 1 Z T 0 i c 1 s m c X V v d D t E Q V R B J n F 1 b 3 Q 7 L C Z x d W 9 0 O 0 x v a m E m c X V v d D s s J n F 1 b 3 Q 7 V k F M T 1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A 2 M z l l O D U t Z j k 3 N y 0 0 Y T U x L T k 4 N z E t Z D d h N m J k O G U z N T U 4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L 0 F 1 d G 9 S Z W 1 v d m V k Q 2 9 s d W 1 u c z E u e 0 R B V E E s M H 0 m c X V v d D s s J n F 1 b 3 Q 7 U 2 V j d G l v b j E v M j A y N C 9 B d X R v U m V t b 3 Z l Z E N v b H V t b n M x L n t M b 2 p h L D F 9 J n F 1 b 3 Q 7 L C Z x d W 9 0 O 1 N l Y 3 R p b 2 4 x L z I w M j Q v Q X V 0 b 1 J l b W 9 2 Z W R D b 2 x 1 b W 5 z M S 5 7 V k F M T 1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N C 9 B d X R v U m V t b 3 Z l Z E N v b H V t b n M x L n t E Q V R B L D B 9 J n F 1 b 3 Q 7 L C Z x d W 9 0 O 1 N l Y 3 R p b 2 4 x L z I w M j Q v Q X V 0 b 1 J l b W 9 2 Z W R D b 2 x 1 b W 5 z M S 5 7 T G 9 q Y S w x f S Z x d W 9 0 O y w m c X V v d D t T Z W N 0 a W 9 u M S 8 y M D I 0 L 0 F 1 d G 9 S Z W 1 v d m V k Q 2 9 s d W 1 u c z E u e 1 Z B T E 9 S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C I g L z 4 8 L 1 N 0 Y W J s Z U V u d H J p Z X M + P C 9 J d G V t P j x J d G V t P j x J d G V t T G 9 j Y X R p b 2 4 + P E l 0 Z W 1 U e X B l P k Z v c m 1 1 b G E 8 L 0 l 0 Z W 1 U e X B l P j x J d G V t U G F 0 a D 5 T Z W N 0 a W 9 u M S 8 y M D I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A 5 O j E z O j U w L j I 3 M j U z N T Z a I i A v P j x F b n R y e S B U e X B l P S J G a W x s Q 2 9 s d W 1 u V H l w Z X M i I F Z h b H V l P S J z Q m d Z U i I g L z 4 8 R W 5 0 c n k g V H l w Z T 0 i R m l s b E N v b H V t b k 5 h b W V z I i B W Y W x 1 Z T 0 i c 1 s m c X V v d D t E Q V R B J n F 1 b 3 Q 7 L C Z x d W 9 0 O 0 x P S k E m c X V v d D s s J n F 1 b 3 Q 7 V k F M T 1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T U w N T Q z N W Y t Z T h l M C 0 0 M W F m L T g 0 N j A t Y j Q y N z M z Z j E w Z T B i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y L 0 F 1 d G 9 S Z W 1 v d m V k Q 2 9 s d W 1 u c z E u e 0 R B V E E s M H 0 m c X V v d D s s J n F 1 b 3 Q 7 U 2 V j d G l v b j E v M j A y M i 9 B d X R v U m V t b 3 Z l Z E N v b H V t b n M x L n t M T 0 p B L D F 9 J n F 1 b 3 Q 7 L C Z x d W 9 0 O 1 N l Y 3 R p b 2 4 x L z I w M j I v Q X V 0 b 1 J l b W 9 2 Z W R D b 2 x 1 b W 5 z M S 5 7 V k F M T 1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M i 9 B d X R v U m V t b 3 Z l Z E N v b H V t b n M x L n t E Q V R B L D B 9 J n F 1 b 3 Q 7 L C Z x d W 9 0 O 1 N l Y 3 R p b 2 4 x L z I w M j I v Q X V 0 b 1 J l b W 9 2 Z W R D b 2 x 1 b W 5 z M S 5 7 T E 9 K Q S w x f S Z x d W 9 0 O y w m c X V v d D t T Z W N 0 a W 9 u M S 8 y M D I y L 0 F 1 d G 9 S Z W 1 v d m V k Q 2 9 s d W 1 u c z E u e 1 Z B T E 9 S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y M D I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y V D A 5 O j E z O j Q 5 L j k 2 N j Y y M z Z a I i A v P j x F b n R y e S B U e X B l P S J G a W x s Q 2 9 s d W 1 u V H l w Z X M i I F Z h b H V l P S J z Q U F B U i I g L z 4 8 R W 5 0 c n k g V H l w Z T 0 i R m l s b E N v b H V t b k 5 h b W V z I i B W Y W x 1 Z T 0 i c 1 s m c X V v d D t E Q V R B J n F 1 b 3 Q 7 L C Z x d W 9 0 O 0 x v a m E m c X V v d D s s J n F 1 b 3 Q 7 V k F M T 1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2 Y 5 Y z N i N m Y t O T E 0 M S 0 0 O D c 1 L T k w M D Y t Z G F m N T I 4 M j M w N D d i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1 L 0 F 1 d G 9 S Z W 1 v d m V k Q 2 9 s d W 1 u c z E u e 0 R B V E E s M H 0 m c X V v d D s s J n F 1 b 3 Q 7 U 2 V j d G l v b j E v M j A y N S 9 B d X R v U m V t b 3 Z l Z E N v b H V t b n M x L n t M b 2 p h L D F 9 J n F 1 b 3 Q 7 L C Z x d W 9 0 O 1 N l Y 3 R p b 2 4 x L z I w M j U v Q X V 0 b 1 J l b W 9 2 Z W R D b 2 x 1 b W 5 z M S 5 7 V k F M T 1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j A y N S 9 B d X R v U m V t b 3 Z l Z E N v b H V t b n M x L n t E Q V R B L D B 9 J n F 1 b 3 Q 7 L C Z x d W 9 0 O 1 N l Y 3 R p b 2 4 x L z I w M j U v Q X V 0 b 1 J l b W 9 2 Z W R D b 2 x 1 b W 5 z M S 5 7 T G 9 q Y S w x f S Z x d W 9 0 O y w m c X V v d D t T Z W N 0 a W 9 u M S 8 y M D I 1 L 0 F 1 d G 9 S Z W 1 v d m V k Q 2 9 s d W 1 u c z E u e 1 Z B T E 9 S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j A y M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V m F s b 3 I l M j B T d W J z d G l 0 d S V D M y V B R G R v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Z h b G 9 y J T I w U 3 V i c 3 R p d H U l Q z M l Q U R k b z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W Y W x v c i U y M F N 1 Y n N 0 a X R 1 J U M z J U F E Z G 8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Y 2 h l a X J v J T I w Z G U l M j B F e G V t c G x v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L 1 N o Z W V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F y J T I w R m l j a G V p c m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J b n Z v Y 2 F y J T I w R n V u J U M z J U E 3 J U M z J U E z b y U y M F B l c n N v b m F s a X p h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Y 2 9 t J T I w T m 9 t Z S U y M E 1 1 Z G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S U y M G R l J T I w V G F i Z W x h J T I w R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J T I w S W 5 0 Z X J j Y W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Q c m V l b m N o a W R v J T I w c G F y Y S U y M E J h a X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M a W 5 o Y X M l M j B G a W x 0 c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y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M v T G l u a G F z J T I w R m l s d H J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W 9 2 a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j b 2 0 l M j B O b 2 1 l J T I w T X V k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j b 2 0 l M j B O b 2 1 l J T I w T X V k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U 2 h l Z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m F s b 3 I l M j B T d W J z d G l 0 d S V D M y V B R G R v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y L 1 Z h b G 9 y J T I w U 3 V i c 3 R p d H U l Q z M l Q U R k b z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Q c m V l b m N o a W R v J T I w c G F y Y S U y M E J h a X h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i 9 W Y W x v c i U y M F N 1 Y n N 0 a X R 1 J U M z J U F E Z G 8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T G l u a G F z J T I w R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I v Q 2 9 s d W 5 h c y U y M G N v b S U y M E 5 v b W U l M j B N d W R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z L 0 x p b m h h c y U y M E Z p b H R y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B y Z W V u Y 2 h p Z G 8 l M j B w Y X J h J T I w Q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1 Z h b G 9 y J T I w U 3 V i c 3 R p d H U l Q z M l Q U R k b z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M a W 5 o Y X M l M j B G a W x 0 c m F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D b 2 x 1 b m F z J T I w U m V t b 3 Z p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v U G V y c 2 9 u Y W x p e m F k b y U y M E F k a W N p b 2 5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9 y Z G V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Q Z X J z b 2 5 h b G l 6 Y W R v J T I w Q W R p Y 2 l v b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9 y Z G V u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x p b m h h c y U y M E Z p b H R y Y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L 0 N v b H V u Y X M l M j B S Z W 1 v d m l k Y X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R m l j a G V p c m 9 z J T I w T 2 N 1 b H R v c y U y M E Z p b H R y Y W R v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N v b H V u Y X M l M j B j b 2 0 l M j B O b 2 1 l J T I w T X V k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J T I w Z G U l M j B U Y W J l b G E l M j B F e H B h b m R p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J T I w S W 5 0 Z X J j Y W x h Z G E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D b 2 x 1 b m F z J T I w Y 2 9 t J T I w T m 9 t Z S U y M E 1 1 Z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G N v b S U y M E 5 v b W U l M j B N d W R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W Y W x v c i U y M F N 1 Y n N 0 a X R 1 J U M z J U F E Z G 8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Z h b G 9 y J T I w U 3 V i c 3 R p d H U l Q z M l Q U R k b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W Y W x v c i U y M F N 1 Y n N 0 a X R 1 J U M z J U F E Z G 8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N v b H V u Y X M l M j B j b 2 0 l M j B O b 2 1 l J T I w T X V k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V m F s b 3 I l M j B T d W J z d G l 0 d S V D M y V B R G R v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x p b m h h c y U y M E Z p b H R y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B y Z W V u Y 2 h p Z G 8 l M j B w Y X J h J T I w Q m F p e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x p b m h h c y U y M E Z p b H R y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0 N v b H V u Y X M l M j B S Z W 1 v d m l k Y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9 Q Z X J z b 2 5 h b G l 6 Y W R v J T I w Q W R p Y 2 l v b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B l c n N v b m F s a X p h Z G 8 l M j B B Z G l j a W 9 u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3 J k Z W 5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T G l u a G F z J T I w R m l s d H J h Z G F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v Q 2 9 s d W 5 h c y U y M F J l b W 9 2 a W R h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1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z M v N l N i M z V B W F J J R U N X M k F x V U V Z O E p s U n l Z V z V 6 W m 0 5 e W J X R n l J R V p w W T J o b G F Y S n Z J R 1 J s S U R J d 0 1 q U W d M U 0 J U U l U x Q l R r R l R B Q U F B Q U F B Q U F B Q U F B Q U Z l T G 1 0 d T J F b E 5 z Y m Z M b j V J Z G 8 z a 2 V R M j l 1 Y z N W c 2 R H R n p J R 1 J 2 S U Z C e W I y Z H l Z V z F o S U V G M W V H b H N h V 0 Z 5 Q U F H M y 8 2 U 2 I z N U F Y U k l F Q 1 c y Q X F V R V k 4 Q U F B Q U F B P T 0 i I C 8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7 R J n + 8 7 P h D m y u s F U P C 8 Q 8 A A A A A A g A A A A A A E G Y A A A A B A A A g A A A A i f Z e n / / p M r v 5 e h 8 v P U / n w o / b K 5 X l I c C o q S X k 9 l v G Q U I A A A A A D o A A A A A C A A A g A A A A n l X p i 1 4 r A o N M h 4 G j F 0 9 7 v 1 4 o S A c v Q C g G n 2 z l y P K s r f Z Q A A A A B V X w 8 I w z B 4 a w f R s D g s T x e m d F 7 z r R g + Q g 1 Q g / R 0 g V Y J w G W b j S f o I p L z n l + I l t p C V O Y n f c j z d Y X z m U Q i y 1 w z R N 0 a 9 X 1 0 O H O Z e y I q / C m M H w g 7 J A A A A A + k Z S x h S w 7 f 8 1 n R e W k v g Z 1 + p 0 I S T z y V H S m L r N i V p 0 A / q b t L V t F E U U g 0 Z o y z W 0 l u 9 N q Q k l u 5 x Q w E G j q l f n p Z T / J A = = < / D a t a M a s h u p > 
</file>

<file path=customXml/itemProps1.xml><?xml version="1.0" encoding="utf-8"?>
<ds:datastoreItem xmlns:ds="http://schemas.openxmlformats.org/officeDocument/2006/customXml" ds:itemID="{E29AAB0E-3AA6-4851-9DE1-CFFB83CAC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Patrícia Caseiro</dc:creator>
  <cp:lastModifiedBy>Patricia Gomes</cp:lastModifiedBy>
  <cp:lastPrinted>2025-03-31T08:46:21Z</cp:lastPrinted>
  <dcterms:created xsi:type="dcterms:W3CDTF">2023-11-21T11:23:43Z</dcterms:created>
  <dcterms:modified xsi:type="dcterms:W3CDTF">2025-05-27T14:20:07Z</dcterms:modified>
</cp:coreProperties>
</file>