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yf\Desktop\"/>
    </mc:Choice>
  </mc:AlternateContent>
  <bookViews>
    <workbookView xWindow="0" yWindow="30" windowWidth="19320" windowHeight="8040" activeTab="2"/>
  </bookViews>
  <sheets>
    <sheet name="控制点给点" sheetId="1" r:id="rId1"/>
    <sheet name="Sheet1" sheetId="3" r:id="rId2"/>
    <sheet name="2017年东西湖自来水提供" sheetId="2" r:id="rId3"/>
  </sheets>
  <calcPr calcId="152511"/>
</workbook>
</file>

<file path=xl/calcChain.xml><?xml version="1.0" encoding="utf-8"?>
<calcChain xmlns="http://schemas.openxmlformats.org/spreadsheetml/2006/main">
  <c r="I5" i="3" l="1"/>
  <c r="I6" i="3"/>
  <c r="I7" i="3"/>
  <c r="I8" i="3"/>
  <c r="I9" i="3"/>
  <c r="I10" i="3"/>
  <c r="I11" i="3"/>
  <c r="F5" i="3"/>
  <c r="F6" i="3"/>
  <c r="F7" i="3"/>
  <c r="F8" i="3"/>
  <c r="F9" i="3"/>
  <c r="F10" i="3"/>
  <c r="F11" i="3"/>
  <c r="F4" i="3"/>
  <c r="I4" i="3"/>
  <c r="L20" i="1" l="1"/>
  <c r="L14" i="1"/>
  <c r="L15" i="1"/>
  <c r="L16" i="1"/>
  <c r="L17" i="1"/>
  <c r="M17" i="1"/>
  <c r="L18" i="1"/>
  <c r="L19" i="1"/>
  <c r="L13" i="1"/>
  <c r="K14" i="1"/>
  <c r="M14" i="1" s="1"/>
  <c r="K15" i="1"/>
  <c r="K16" i="1"/>
  <c r="M16" i="1" s="1"/>
  <c r="K17" i="1"/>
  <c r="K18" i="1"/>
  <c r="K19" i="1"/>
  <c r="K20" i="1"/>
  <c r="K13" i="1"/>
  <c r="J17" i="1"/>
  <c r="J18" i="1"/>
  <c r="J19" i="1"/>
  <c r="J20" i="1"/>
  <c r="J14" i="1"/>
  <c r="J15" i="1"/>
  <c r="J16" i="1"/>
  <c r="J13" i="1"/>
  <c r="M7" i="1"/>
  <c r="K5" i="1"/>
  <c r="K6" i="1"/>
  <c r="M6" i="1" s="1"/>
  <c r="K7" i="1"/>
  <c r="K8" i="1"/>
  <c r="M8" i="1" s="1"/>
  <c r="K9" i="1"/>
  <c r="K10" i="1"/>
  <c r="M10" i="1" s="1"/>
  <c r="J5" i="1"/>
  <c r="J6" i="1"/>
  <c r="J7" i="1"/>
  <c r="J8" i="1"/>
  <c r="L8" i="1" s="1"/>
  <c r="J9" i="1"/>
  <c r="J10" i="1"/>
  <c r="L10" i="1" s="1"/>
  <c r="K4" i="1"/>
  <c r="M3" i="1" s="1"/>
  <c r="J4" i="1"/>
  <c r="L4" i="1" s="1"/>
  <c r="K3" i="1"/>
  <c r="J3" i="1"/>
  <c r="M19" i="1" l="1"/>
  <c r="M20" i="1"/>
  <c r="M18" i="1"/>
  <c r="M15" i="1"/>
  <c r="M13" i="1"/>
  <c r="L7" i="1"/>
  <c r="M9" i="1"/>
  <c r="M5" i="1"/>
  <c r="M4" i="1"/>
  <c r="L3" i="1"/>
  <c r="L6" i="1"/>
  <c r="L9" i="1"/>
  <c r="L5" i="1"/>
</calcChain>
</file>

<file path=xl/sharedStrings.xml><?xml version="1.0" encoding="utf-8"?>
<sst xmlns="http://schemas.openxmlformats.org/spreadsheetml/2006/main" count="112" uniqueCount="49">
  <si>
    <t>X坐标</t>
  </si>
  <si>
    <t>Y坐标</t>
  </si>
  <si>
    <t>高程</t>
  </si>
  <si>
    <t>HG1097</t>
  </si>
  <si>
    <t>HG1098</t>
  </si>
  <si>
    <t>HG1114</t>
  </si>
  <si>
    <t>HG1143</t>
  </si>
  <si>
    <t>D373</t>
  </si>
  <si>
    <t>H99</t>
  </si>
  <si>
    <t>H119</t>
  </si>
  <si>
    <t>H227</t>
  </si>
  <si>
    <t>五环大道与吴中街交汇</t>
    <phoneticPr fontId="1" type="noConversion"/>
  </si>
  <si>
    <t>地点</t>
    <phoneticPr fontId="1" type="noConversion"/>
  </si>
  <si>
    <t>五环大道与金山大道交汇</t>
    <phoneticPr fontId="1" type="noConversion"/>
  </si>
  <si>
    <t>东吴大道与金山大道交汇</t>
    <phoneticPr fontId="1" type="noConversion"/>
  </si>
  <si>
    <t>五环大道与107国道交汇</t>
    <phoneticPr fontId="1" type="noConversion"/>
  </si>
  <si>
    <t>金山大道吴新干线出口</t>
    <phoneticPr fontId="1" type="noConversion"/>
  </si>
  <si>
    <t>金山大道与107国道交汇</t>
    <phoneticPr fontId="1" type="noConversion"/>
  </si>
  <si>
    <t>金山大道赛洛城转盘</t>
    <phoneticPr fontId="1" type="noConversion"/>
  </si>
  <si>
    <t>经度</t>
    <phoneticPr fontId="1" type="noConversion"/>
  </si>
  <si>
    <t>纬度</t>
    <phoneticPr fontId="1" type="noConversion"/>
  </si>
  <si>
    <t>自用设备测出</t>
    <phoneticPr fontId="1" type="noConversion"/>
  </si>
  <si>
    <t>规划提供</t>
    <phoneticPr fontId="1" type="noConversion"/>
  </si>
  <si>
    <t>三环入口与107国道交汇</t>
    <phoneticPr fontId="1" type="noConversion"/>
  </si>
  <si>
    <t>X差值</t>
    <phoneticPr fontId="1" type="noConversion"/>
  </si>
  <si>
    <t>Y差值</t>
    <phoneticPr fontId="1" type="noConversion"/>
  </si>
  <si>
    <t>墨卡托</t>
    <phoneticPr fontId="1" type="noConversion"/>
  </si>
  <si>
    <t>高斯</t>
    <phoneticPr fontId="1" type="noConversion"/>
  </si>
  <si>
    <t>软件X坐标</t>
    <phoneticPr fontId="4" type="noConversion"/>
  </si>
  <si>
    <t>软件Y坐标</t>
    <phoneticPr fontId="4" type="noConversion"/>
  </si>
  <si>
    <t>3361338.238454</t>
  </si>
  <si>
    <t>508652.657032</t>
  </si>
  <si>
    <t>3361777.862953</t>
  </si>
  <si>
    <t>507151.224235</t>
  </si>
  <si>
    <t>3362404.516001</t>
  </si>
  <si>
    <t>507162.615973</t>
  </si>
  <si>
    <t>30.374108169</t>
    <phoneticPr fontId="4" type="noConversion"/>
  </si>
  <si>
    <t>506202.508902</t>
  </si>
  <si>
    <t>3361300.629366</t>
  </si>
  <si>
    <t>507209.439944</t>
  </si>
  <si>
    <t>3361282.455608</t>
  </si>
  <si>
    <t>506220.721036</t>
  </si>
  <si>
    <t>3361773.017997</t>
  </si>
  <si>
    <t>506200.113994</t>
  </si>
  <si>
    <t>3362424.323276</t>
  </si>
  <si>
    <t>508716.197881</t>
  </si>
  <si>
    <t>与上一个坐标Y坐标差距</t>
    <phoneticPr fontId="4" type="noConversion"/>
  </si>
  <si>
    <t>507151.224235</t>
    <phoneticPr fontId="4" type="noConversion"/>
  </si>
  <si>
    <t>3361638.760432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</si>
</sst>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00000000_);[Red]\(0.000000000000\)"/>
    <numFmt numFmtId="177" formatCode="0.0000_ "/>
    <numFmt numFmtId="178" formatCode="0.000000000000_ "/>
    <numFmt numFmtId="179" formatCode="0.000000000000000000_ "/>
    <numFmt numFmtId="180" formatCode="0.000000000_ "/>
    <numFmt numFmtId="181" formatCode="0.000000000_);[Red]\(0.000000000\)"/>
  </numFmts>
  <fonts count="5" x14ac:knownFonts="1">
    <font>
      <sz val="11"/>
      <color indexed="8"/>
      <name val="宋体"/>
      <charset val="134"/>
    </font>
    <font>
      <sz val="9"/>
      <name val="宋体"/>
      <charset val="134"/>
    </font>
    <font>
      <b/>
      <sz val="12"/>
      <color indexed="8"/>
      <name val="宋体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 applyAlignment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/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49" fontId="0" fillId="0" borderId="0" xfId="0" applyNumberFormat="1" applyAlignment="1"/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/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/>
    <xf numFmtId="0" fontId="0" fillId="0" borderId="0" xfId="0" applyAlignment="1"/>
    <xf numFmtId="0" fontId="3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B22" zoomScale="85" zoomScaleNormal="85" workbookViewId="0">
      <selection activeCell="F3" sqref="F3"/>
    </sheetView>
  </sheetViews>
  <sheetFormatPr defaultColWidth="9" defaultRowHeight="13.5" x14ac:dyDescent="0.15"/>
  <cols>
    <col min="1" max="1" width="28.5" customWidth="1"/>
    <col min="2" max="2" width="11.25" customWidth="1"/>
    <col min="3" max="3" width="15.625" customWidth="1"/>
    <col min="4" max="4" width="15.25" customWidth="1"/>
    <col min="5" max="5" width="12.25" customWidth="1"/>
    <col min="6" max="6" width="22.5" customWidth="1"/>
    <col min="7" max="7" width="23.25" customWidth="1"/>
    <col min="8" max="9" width="14.75" customWidth="1"/>
    <col min="10" max="10" width="10.625" customWidth="1"/>
  </cols>
  <sheetData>
    <row r="1" spans="1:13" ht="24" customHeight="1" x14ac:dyDescent="0.15">
      <c r="A1" s="16" t="s">
        <v>22</v>
      </c>
      <c r="B1" s="16"/>
      <c r="C1" s="16"/>
      <c r="D1" s="16"/>
      <c r="E1" s="16"/>
      <c r="F1" s="16"/>
      <c r="G1" s="16"/>
      <c r="H1" s="17" t="s">
        <v>26</v>
      </c>
      <c r="I1" s="18"/>
      <c r="J1" s="18"/>
      <c r="K1" s="18"/>
      <c r="L1" s="18"/>
      <c r="M1" s="18"/>
    </row>
    <row r="2" spans="1:13" ht="24" customHeight="1" x14ac:dyDescent="0.15">
      <c r="A2" s="2" t="s">
        <v>12</v>
      </c>
      <c r="B2" s="2"/>
      <c r="C2" s="2" t="s">
        <v>0</v>
      </c>
      <c r="D2" s="2" t="s">
        <v>1</v>
      </c>
      <c r="E2" s="2" t="s">
        <v>2</v>
      </c>
      <c r="F2" s="6" t="s">
        <v>19</v>
      </c>
      <c r="G2" s="7" t="s">
        <v>20</v>
      </c>
      <c r="H2" s="1"/>
      <c r="I2" s="1"/>
      <c r="J2" s="1"/>
      <c r="L2" s="10" t="s">
        <v>24</v>
      </c>
      <c r="M2" s="10" t="s">
        <v>25</v>
      </c>
    </row>
    <row r="3" spans="1:13" ht="24" customHeight="1" x14ac:dyDescent="0.15">
      <c r="A3" s="2" t="s">
        <v>11</v>
      </c>
      <c r="B3" s="2" t="s">
        <v>3</v>
      </c>
      <c r="C3" s="2">
        <v>3390183.93</v>
      </c>
      <c r="D3" s="2">
        <v>512459.84100000001</v>
      </c>
      <c r="E3" s="2">
        <v>21.895</v>
      </c>
      <c r="F3" s="8">
        <v>114.07501028199999</v>
      </c>
      <c r="G3" s="8">
        <v>30.375357594</v>
      </c>
      <c r="H3" s="1">
        <v>3530340.7305370001</v>
      </c>
      <c r="I3" s="1">
        <v>8281.9466350000002</v>
      </c>
      <c r="J3" s="1">
        <f>C3-H3</f>
        <v>-140156.80053699994</v>
      </c>
      <c r="K3">
        <f>D3-I3</f>
        <v>504177.89436500001</v>
      </c>
      <c r="L3">
        <f>J3-J4</f>
        <v>216.74344900017604</v>
      </c>
      <c r="M3">
        <f>K3-K4</f>
        <v>-18.456381999945734</v>
      </c>
    </row>
    <row r="4" spans="1:13" ht="24" customHeight="1" x14ac:dyDescent="0.15">
      <c r="A4" s="2" t="s">
        <v>13</v>
      </c>
      <c r="B4" s="2" t="s">
        <v>4</v>
      </c>
      <c r="C4" s="2">
        <v>3390692.9350000001</v>
      </c>
      <c r="D4" s="2">
        <v>512491.96899999998</v>
      </c>
      <c r="E4" s="2">
        <v>21.469000000000001</v>
      </c>
      <c r="F4" s="8">
        <v>114.075133194</v>
      </c>
      <c r="G4" s="8">
        <v>30.381010322000002</v>
      </c>
      <c r="H4" s="1">
        <v>3531066.4789860002</v>
      </c>
      <c r="I4" s="1">
        <v>8295.6182530000005</v>
      </c>
      <c r="J4" s="1">
        <f>C4-H4</f>
        <v>-140373.54398600012</v>
      </c>
      <c r="K4">
        <f>D4-I4</f>
        <v>504196.35074699996</v>
      </c>
      <c r="L4">
        <f t="shared" ref="L4:L9" si="0">J4-J5</f>
        <v>9.2856869995594025</v>
      </c>
      <c r="M4">
        <f t="shared" ref="M4:M9" si="1">K4-K5</f>
        <v>482.69712699996307</v>
      </c>
    </row>
    <row r="5" spans="1:13" ht="24" customHeight="1" x14ac:dyDescent="0.15">
      <c r="A5" s="2" t="s">
        <v>14</v>
      </c>
      <c r="B5" s="2" t="s">
        <v>5</v>
      </c>
      <c r="C5" s="2">
        <v>3389797.4780000001</v>
      </c>
      <c r="D5" s="2">
        <v>510896.79</v>
      </c>
      <c r="E5" s="2">
        <v>21.061</v>
      </c>
      <c r="F5" s="8">
        <v>114.065139313</v>
      </c>
      <c r="G5" s="8">
        <v>30.374108168999999</v>
      </c>
      <c r="H5" s="1">
        <v>3530180.3076729998</v>
      </c>
      <c r="I5" s="1">
        <v>7183.1363799999999</v>
      </c>
      <c r="J5" s="1">
        <f t="shared" ref="J5:J10" si="2">C5-H5</f>
        <v>-140382.82967299968</v>
      </c>
      <c r="K5">
        <f t="shared" ref="K5:K10" si="3">D5-I5</f>
        <v>503713.65362</v>
      </c>
      <c r="L5">
        <f t="shared" si="0"/>
        <v>546.85584700061008</v>
      </c>
      <c r="M5">
        <f t="shared" si="1"/>
        <v>-559.17292099999031</v>
      </c>
    </row>
    <row r="6" spans="1:13" ht="24" customHeight="1" x14ac:dyDescent="0.15">
      <c r="A6" s="2" t="s">
        <v>15</v>
      </c>
      <c r="B6" s="2" t="s">
        <v>6</v>
      </c>
      <c r="C6" s="2">
        <v>3388858.32</v>
      </c>
      <c r="D6" s="2">
        <v>512621.83299999998</v>
      </c>
      <c r="E6" s="2">
        <v>22.437999999999999</v>
      </c>
      <c r="F6" s="8">
        <v>114.075612628</v>
      </c>
      <c r="G6" s="8">
        <v>30.371052285000001</v>
      </c>
      <c r="H6" s="1">
        <v>3529788.0055200001</v>
      </c>
      <c r="I6" s="1">
        <v>8349.0064590000002</v>
      </c>
      <c r="J6" s="1">
        <f t="shared" si="2"/>
        <v>-140929.68552000029</v>
      </c>
      <c r="K6">
        <f t="shared" si="3"/>
        <v>504272.82654099999</v>
      </c>
      <c r="L6">
        <f t="shared" si="0"/>
        <v>30.258216999471188</v>
      </c>
      <c r="M6">
        <f t="shared" si="1"/>
        <v>529.13876299996627</v>
      </c>
    </row>
    <row r="7" spans="1:13" ht="24" customHeight="1" x14ac:dyDescent="0.15">
      <c r="A7" s="2" t="s">
        <v>17</v>
      </c>
      <c r="B7" s="2" t="s">
        <v>7</v>
      </c>
      <c r="C7" s="2">
        <v>3388807.7220000001</v>
      </c>
      <c r="D7" s="2">
        <v>510947.68</v>
      </c>
      <c r="E7" s="2">
        <v>21.631</v>
      </c>
      <c r="F7" s="8">
        <v>114.065326613</v>
      </c>
      <c r="G7" s="8">
        <v>30.370893980999998</v>
      </c>
      <c r="H7" s="1">
        <v>3529767.6657369998</v>
      </c>
      <c r="I7" s="1">
        <v>7203.9922219999999</v>
      </c>
      <c r="J7" s="1">
        <f t="shared" si="2"/>
        <v>-140959.94373699976</v>
      </c>
      <c r="K7">
        <f t="shared" si="3"/>
        <v>503743.68777800002</v>
      </c>
      <c r="L7">
        <f t="shared" si="0"/>
        <v>-91.800607000011951</v>
      </c>
      <c r="M7">
        <f t="shared" si="1"/>
        <v>-725.78902099997504</v>
      </c>
    </row>
    <row r="8" spans="1:13" ht="24" customHeight="1" x14ac:dyDescent="0.15">
      <c r="A8" s="2" t="s">
        <v>23</v>
      </c>
      <c r="B8" s="2" t="s">
        <v>8</v>
      </c>
      <c r="C8" s="2">
        <v>3388962.2</v>
      </c>
      <c r="D8" s="2">
        <v>514489.853</v>
      </c>
      <c r="E8" s="2">
        <v>25.698</v>
      </c>
      <c r="F8" s="8">
        <v>114.090627058</v>
      </c>
      <c r="G8" s="8">
        <v>30.371381878000001</v>
      </c>
      <c r="H8" s="1">
        <v>3529830.3431299999</v>
      </c>
      <c r="I8" s="1">
        <v>10020.376200999999</v>
      </c>
      <c r="J8" s="1">
        <f t="shared" si="2"/>
        <v>-140868.14312999975</v>
      </c>
      <c r="K8">
        <f t="shared" si="3"/>
        <v>504469.476799</v>
      </c>
      <c r="L8">
        <f t="shared" si="0"/>
        <v>-702.78637799946591</v>
      </c>
      <c r="M8">
        <f t="shared" si="1"/>
        <v>759.94169499998679</v>
      </c>
    </row>
    <row r="9" spans="1:13" ht="24" customHeight="1" x14ac:dyDescent="0.15">
      <c r="A9" s="2" t="s">
        <v>16</v>
      </c>
      <c r="B9" s="2" t="s">
        <v>9</v>
      </c>
      <c r="C9" s="2">
        <v>3390170.4369999999</v>
      </c>
      <c r="D9" s="2">
        <v>510889.984</v>
      </c>
      <c r="E9" s="2">
        <v>21.19</v>
      </c>
      <c r="F9" s="8">
        <v>114.065115191</v>
      </c>
      <c r="G9" s="8">
        <v>30.375319266999998</v>
      </c>
      <c r="H9" s="1">
        <v>3530335.7937520002</v>
      </c>
      <c r="I9" s="1">
        <v>7180.4488959999999</v>
      </c>
      <c r="J9" s="1">
        <f t="shared" si="2"/>
        <v>-140165.35675200028</v>
      </c>
      <c r="K9">
        <f t="shared" si="3"/>
        <v>503709.53510400001</v>
      </c>
      <c r="L9">
        <f t="shared" si="0"/>
        <v>175.23187900008634</v>
      </c>
      <c r="M9">
        <f t="shared" si="1"/>
        <v>-861.39899299998069</v>
      </c>
    </row>
    <row r="10" spans="1:13" ht="24" customHeight="1" x14ac:dyDescent="0.15">
      <c r="A10" s="2" t="s">
        <v>18</v>
      </c>
      <c r="B10" s="2" t="s">
        <v>10</v>
      </c>
      <c r="C10" s="2">
        <v>3390747.5189999999</v>
      </c>
      <c r="D10" s="2">
        <v>514665.89600000001</v>
      </c>
      <c r="E10" s="2">
        <v>24.582999999999998</v>
      </c>
      <c r="F10" s="8">
        <v>114.09129725</v>
      </c>
      <c r="G10" s="8">
        <v>30.381178573</v>
      </c>
      <c r="H10" s="1">
        <v>3531088.1076310002</v>
      </c>
      <c r="I10" s="1">
        <v>10094.961902999999</v>
      </c>
      <c r="J10" s="1">
        <f t="shared" si="2"/>
        <v>-140340.58863100037</v>
      </c>
      <c r="K10">
        <f t="shared" si="3"/>
        <v>504570.93409699999</v>
      </c>
      <c r="L10">
        <f>J10-J3</f>
        <v>-183.78809400042519</v>
      </c>
      <c r="M10">
        <f>K10-K3</f>
        <v>393.03973199997563</v>
      </c>
    </row>
    <row r="11" spans="1:13" ht="24" customHeight="1" x14ac:dyDescent="0.15">
      <c r="A11" s="16" t="s">
        <v>21</v>
      </c>
      <c r="B11" s="16"/>
      <c r="C11" s="16"/>
      <c r="D11" s="16"/>
      <c r="E11" s="16"/>
      <c r="F11" s="16"/>
      <c r="G11" s="16"/>
      <c r="H11" s="17" t="s">
        <v>27</v>
      </c>
      <c r="I11" s="18"/>
      <c r="J11" s="18"/>
      <c r="K11" s="18"/>
      <c r="L11" s="18"/>
      <c r="M11" s="18"/>
    </row>
    <row r="12" spans="1:13" ht="24" customHeight="1" x14ac:dyDescent="0.15">
      <c r="A12" s="2" t="s">
        <v>12</v>
      </c>
      <c r="B12" s="2"/>
      <c r="C12" s="2" t="s">
        <v>0</v>
      </c>
      <c r="D12" s="2" t="s">
        <v>1</v>
      </c>
      <c r="E12" s="2" t="s">
        <v>2</v>
      </c>
      <c r="F12" s="2" t="s">
        <v>19</v>
      </c>
      <c r="G12" s="2" t="s">
        <v>20</v>
      </c>
      <c r="H12" s="10"/>
    </row>
    <row r="13" spans="1:13" ht="24" customHeight="1" x14ac:dyDescent="0.15">
      <c r="A13" s="2" t="s">
        <v>11</v>
      </c>
      <c r="B13" s="2" t="s">
        <v>3</v>
      </c>
      <c r="C13" s="4">
        <v>390183.50189999997</v>
      </c>
      <c r="D13" s="4">
        <v>512460.3615</v>
      </c>
      <c r="E13" s="4">
        <v>24.772300000000001</v>
      </c>
      <c r="F13" s="3">
        <v>114.07501025795401</v>
      </c>
      <c r="G13" s="3">
        <v>30.375357570716002</v>
      </c>
      <c r="H13">
        <v>3361777.8633949999</v>
      </c>
      <c r="I13">
        <v>507151.222504</v>
      </c>
      <c r="J13">
        <f>C3-H13</f>
        <v>28406.066605000291</v>
      </c>
      <c r="K13">
        <f>D3-I13</f>
        <v>5308.6184960000101</v>
      </c>
      <c r="L13">
        <f>J13-J14</f>
        <v>117.64783000014722</v>
      </c>
      <c r="M13">
        <f>K13-K14</f>
        <v>-20.735107999993488</v>
      </c>
    </row>
    <row r="14" spans="1:13" ht="24" customHeight="1" x14ac:dyDescent="0.15">
      <c r="A14" s="2" t="s">
        <v>13</v>
      </c>
      <c r="B14" s="2" t="s">
        <v>4</v>
      </c>
      <c r="C14" s="4">
        <v>390692.50599999999</v>
      </c>
      <c r="D14" s="4">
        <v>512492.5197</v>
      </c>
      <c r="E14" s="4">
        <v>24.334</v>
      </c>
      <c r="F14" s="5">
        <v>114.07513323844501</v>
      </c>
      <c r="G14" s="5">
        <v>30.381010277127</v>
      </c>
      <c r="H14">
        <v>3362404.5162249999</v>
      </c>
      <c r="I14">
        <v>507162.61539599998</v>
      </c>
      <c r="J14">
        <f t="shared" ref="J14:J20" si="4">C4-H14</f>
        <v>28288.418775000144</v>
      </c>
      <c r="K14">
        <f t="shared" ref="K14:K20" si="5">D4-I14</f>
        <v>5329.3536040000035</v>
      </c>
      <c r="L14">
        <f t="shared" ref="L14:L19" si="6">J14-J15</f>
        <v>129.70109699992463</v>
      </c>
      <c r="M14">
        <f t="shared" ref="M14:M19" si="7">K14-K15</f>
        <v>635.07375600002706</v>
      </c>
    </row>
    <row r="15" spans="1:13" ht="24" customHeight="1" x14ac:dyDescent="0.15">
      <c r="A15" s="2" t="s">
        <v>14</v>
      </c>
      <c r="B15" s="2" t="s">
        <v>5</v>
      </c>
      <c r="C15" s="4">
        <v>389797.0379</v>
      </c>
      <c r="D15" s="4">
        <v>510897.27230000001</v>
      </c>
      <c r="E15" s="4">
        <v>23.848299999999998</v>
      </c>
      <c r="F15" s="5">
        <v>114.06513927255899</v>
      </c>
      <c r="G15" s="5">
        <v>30.374108183356999</v>
      </c>
      <c r="H15">
        <v>3361638.7603219999</v>
      </c>
      <c r="I15">
        <v>506202.510152</v>
      </c>
      <c r="J15">
        <f t="shared" si="4"/>
        <v>28158.717678000219</v>
      </c>
      <c r="K15">
        <f t="shared" si="5"/>
        <v>4694.2798479999765</v>
      </c>
      <c r="L15">
        <f t="shared" si="6"/>
        <v>600.40249500051141</v>
      </c>
      <c r="M15">
        <f t="shared" si="7"/>
        <v>-718.1105160000152</v>
      </c>
    </row>
    <row r="16" spans="1:13" ht="24" customHeight="1" x14ac:dyDescent="0.15">
      <c r="A16" s="2" t="s">
        <v>15</v>
      </c>
      <c r="B16" s="2" t="s">
        <v>6</v>
      </c>
      <c r="C16" s="4">
        <v>388857.85350000003</v>
      </c>
      <c r="D16" s="4">
        <v>512622.36660000001</v>
      </c>
      <c r="E16" s="4">
        <v>25.303999999999998</v>
      </c>
      <c r="F16" s="5">
        <v>114.075612738882</v>
      </c>
      <c r="G16" s="5">
        <v>30.371052331443</v>
      </c>
      <c r="H16">
        <v>3361300.0048170001</v>
      </c>
      <c r="I16" s="1">
        <v>507209.44263599999</v>
      </c>
      <c r="J16">
        <f t="shared" si="4"/>
        <v>27558.315182999708</v>
      </c>
      <c r="K16">
        <f t="shared" si="5"/>
        <v>5412.3903639999917</v>
      </c>
      <c r="L16">
        <f t="shared" si="6"/>
        <v>33.048902999609709</v>
      </c>
      <c r="M16">
        <f t="shared" si="7"/>
        <v>685.43264999997336</v>
      </c>
    </row>
    <row r="17" spans="1:13" ht="24" customHeight="1" x14ac:dyDescent="0.15">
      <c r="A17" s="2" t="s">
        <v>17</v>
      </c>
      <c r="B17" s="2" t="s">
        <v>7</v>
      </c>
      <c r="C17" s="4">
        <v>388807.23249999998</v>
      </c>
      <c r="D17" s="4">
        <v>510948.163</v>
      </c>
      <c r="E17" s="4">
        <v>24.412400000000002</v>
      </c>
      <c r="F17" s="5">
        <v>114.065326627399</v>
      </c>
      <c r="G17" s="5">
        <v>30.370893925242999</v>
      </c>
      <c r="H17">
        <v>3361282.45572</v>
      </c>
      <c r="I17">
        <v>506220.72228599997</v>
      </c>
      <c r="J17">
        <f>C7-H17</f>
        <v>27525.266280000098</v>
      </c>
      <c r="K17">
        <f t="shared" si="5"/>
        <v>4726.9577140000183</v>
      </c>
      <c r="L17">
        <f t="shared" si="6"/>
        <v>-98.69527000002563</v>
      </c>
      <c r="M17">
        <f t="shared" si="7"/>
        <v>-1110.2382549999747</v>
      </c>
    </row>
    <row r="18" spans="1:13" ht="24" customHeight="1" x14ac:dyDescent="0.15">
      <c r="A18" s="2" t="s">
        <v>23</v>
      </c>
      <c r="B18" s="2" t="s">
        <v>8</v>
      </c>
      <c r="C18" s="4">
        <v>388961.69189999998</v>
      </c>
      <c r="D18" s="4">
        <v>514490.44559999998</v>
      </c>
      <c r="E18" s="4">
        <v>28.562200000000001</v>
      </c>
      <c r="F18" s="5">
        <v>114.090627093107</v>
      </c>
      <c r="G18" s="5">
        <v>30.37138185661</v>
      </c>
      <c r="H18">
        <v>3361338.2384500001</v>
      </c>
      <c r="I18">
        <v>508652.65703100001</v>
      </c>
      <c r="J18">
        <f t="shared" si="4"/>
        <v>27623.961550000124</v>
      </c>
      <c r="K18">
        <f t="shared" si="5"/>
        <v>5837.1959689999931</v>
      </c>
      <c r="L18">
        <f t="shared" si="6"/>
        <v>-773.45778599986807</v>
      </c>
      <c r="M18">
        <f t="shared" si="7"/>
        <v>1147.3250990000088</v>
      </c>
    </row>
    <row r="19" spans="1:13" ht="24" customHeight="1" x14ac:dyDescent="0.15">
      <c r="A19" s="2" t="s">
        <v>16</v>
      </c>
      <c r="B19" s="2" t="s">
        <v>9</v>
      </c>
      <c r="C19" s="4">
        <v>390169.99219999998</v>
      </c>
      <c r="D19" s="4">
        <v>510890.47899999999</v>
      </c>
      <c r="E19" s="4">
        <v>23.980499999999999</v>
      </c>
      <c r="F19" s="5">
        <v>114.065115244878</v>
      </c>
      <c r="G19" s="5">
        <v>30.375319154070699</v>
      </c>
      <c r="H19">
        <v>3361773.0176639999</v>
      </c>
      <c r="I19">
        <v>506200.11313000001</v>
      </c>
      <c r="J19">
        <f t="shared" si="4"/>
        <v>28397.419335999992</v>
      </c>
      <c r="K19">
        <f t="shared" si="5"/>
        <v>4689.8708699999843</v>
      </c>
      <c r="L19">
        <f t="shared" si="6"/>
        <v>74.223941000178456</v>
      </c>
      <c r="M19">
        <f t="shared" si="7"/>
        <v>-1259.8320550000062</v>
      </c>
    </row>
    <row r="20" spans="1:13" ht="24" customHeight="1" x14ac:dyDescent="0.15">
      <c r="A20" s="2" t="s">
        <v>18</v>
      </c>
      <c r="B20" s="2" t="s">
        <v>10</v>
      </c>
      <c r="C20" s="4">
        <v>390747.09450000001</v>
      </c>
      <c r="D20" s="4">
        <v>514666.48109999998</v>
      </c>
      <c r="E20" s="4">
        <v>27.4694</v>
      </c>
      <c r="F20" s="5">
        <v>114.091297194003</v>
      </c>
      <c r="G20" s="5">
        <v>30.381178603689001</v>
      </c>
      <c r="H20">
        <v>3362424.323605</v>
      </c>
      <c r="I20">
        <v>508716.19307500002</v>
      </c>
      <c r="J20">
        <f t="shared" si="4"/>
        <v>28323.195394999813</v>
      </c>
      <c r="K20">
        <f t="shared" si="5"/>
        <v>5949.7029249999905</v>
      </c>
      <c r="L20">
        <f>J20-J13</f>
        <v>-82.871210000477731</v>
      </c>
      <c r="M20">
        <f>K20-K13</f>
        <v>641.08442899998045</v>
      </c>
    </row>
    <row r="27" spans="1:13" x14ac:dyDescent="0.15">
      <c r="B27" s="2"/>
      <c r="C27" s="2" t="s">
        <v>0</v>
      </c>
      <c r="D27" s="2" t="s">
        <v>1</v>
      </c>
      <c r="E27" s="2" t="s">
        <v>2</v>
      </c>
      <c r="F27" s="6" t="s">
        <v>19</v>
      </c>
      <c r="G27" s="7" t="s">
        <v>20</v>
      </c>
    </row>
    <row r="28" spans="1:13" x14ac:dyDescent="0.15">
      <c r="B28" s="2" t="s">
        <v>3</v>
      </c>
      <c r="C28" s="2">
        <v>3390183.93</v>
      </c>
      <c r="D28" s="2">
        <v>512459.84100000001</v>
      </c>
      <c r="E28" s="2">
        <v>21.895</v>
      </c>
      <c r="F28" s="8">
        <v>114.07501028199999</v>
      </c>
      <c r="G28" s="8">
        <v>30.375357594</v>
      </c>
    </row>
    <row r="29" spans="1:13" x14ac:dyDescent="0.15">
      <c r="B29" s="2" t="s">
        <v>4</v>
      </c>
      <c r="C29" s="2">
        <v>3390692.9350000001</v>
      </c>
      <c r="D29" s="2">
        <v>512491.96899999998</v>
      </c>
      <c r="E29" s="2">
        <v>21.469000000000001</v>
      </c>
      <c r="F29" s="8">
        <v>114.075133194</v>
      </c>
      <c r="G29" s="8">
        <v>30.381010322000002</v>
      </c>
    </row>
    <row r="30" spans="1:13" x14ac:dyDescent="0.15">
      <c r="B30" s="2" t="s">
        <v>5</v>
      </c>
      <c r="C30" s="2">
        <v>3389797.4780000001</v>
      </c>
      <c r="D30" s="2">
        <v>510896.79</v>
      </c>
      <c r="E30" s="2">
        <v>21.061</v>
      </c>
      <c r="F30" s="8">
        <v>114.065139313</v>
      </c>
      <c r="G30" s="8">
        <v>30.374108168999999</v>
      </c>
    </row>
    <row r="31" spans="1:13" x14ac:dyDescent="0.15">
      <c r="B31" s="2" t="s">
        <v>6</v>
      </c>
      <c r="C31" s="2">
        <v>3388858.32</v>
      </c>
      <c r="D31" s="2">
        <v>512621.83299999998</v>
      </c>
      <c r="E31" s="2">
        <v>22.437999999999999</v>
      </c>
      <c r="F31" s="8">
        <v>114.075612628</v>
      </c>
      <c r="G31" s="8">
        <v>30.371052285000001</v>
      </c>
    </row>
    <row r="32" spans="1:13" x14ac:dyDescent="0.15">
      <c r="B32" s="2" t="s">
        <v>7</v>
      </c>
      <c r="C32" s="2">
        <v>3388807.7220000001</v>
      </c>
      <c r="D32" s="2">
        <v>510947.68</v>
      </c>
      <c r="E32" s="2">
        <v>21.631</v>
      </c>
      <c r="F32" s="8">
        <v>114.065326613</v>
      </c>
      <c r="G32" s="8">
        <v>30.370893980999998</v>
      </c>
    </row>
    <row r="33" spans="2:7" x14ac:dyDescent="0.15">
      <c r="B33" s="2" t="s">
        <v>8</v>
      </c>
      <c r="C33" s="2">
        <v>3388962.2</v>
      </c>
      <c r="D33" s="2">
        <v>514489.853</v>
      </c>
      <c r="E33" s="2">
        <v>25.698</v>
      </c>
      <c r="F33" s="8">
        <v>114.090627058</v>
      </c>
      <c r="G33" s="8">
        <v>30.371381878000001</v>
      </c>
    </row>
    <row r="34" spans="2:7" x14ac:dyDescent="0.15">
      <c r="B34" s="2" t="s">
        <v>9</v>
      </c>
      <c r="C34" s="2">
        <v>3390170.4369999999</v>
      </c>
      <c r="D34" s="2">
        <v>510889.984</v>
      </c>
      <c r="E34" s="2">
        <v>21.19</v>
      </c>
      <c r="F34" s="8">
        <v>114.065115191</v>
      </c>
      <c r="G34" s="8">
        <v>30.375319266999998</v>
      </c>
    </row>
    <row r="35" spans="2:7" x14ac:dyDescent="0.15">
      <c r="B35" s="2" t="s">
        <v>10</v>
      </c>
      <c r="C35" s="2">
        <v>3390747.5189999999</v>
      </c>
      <c r="D35" s="2">
        <v>514665.89600000001</v>
      </c>
      <c r="E35" s="2">
        <v>24.582999999999998</v>
      </c>
      <c r="F35" s="8">
        <v>114.09129725</v>
      </c>
      <c r="G35" s="8">
        <v>30.381178573</v>
      </c>
    </row>
  </sheetData>
  <mergeCells count="4">
    <mergeCell ref="A1:G1"/>
    <mergeCell ref="A11:G11"/>
    <mergeCell ref="H1:M1"/>
    <mergeCell ref="H11:M11"/>
  </mergeCells>
  <phoneticPr fontId="1" type="noConversion"/>
  <pageMargins left="0.9055118110236221" right="0.905511811023622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workbookViewId="0">
      <selection activeCell="C17" sqref="C17"/>
    </sheetView>
  </sheetViews>
  <sheetFormatPr defaultRowHeight="13.5" x14ac:dyDescent="0.15"/>
  <cols>
    <col min="1" max="1" width="20.125" customWidth="1"/>
    <col min="2" max="2" width="17.5" customWidth="1"/>
    <col min="3" max="3" width="14.625" customWidth="1"/>
    <col min="4" max="4" width="19.625" customWidth="1"/>
    <col min="5" max="5" width="16.25" customWidth="1"/>
    <col min="6" max="6" width="15.25" customWidth="1"/>
    <col min="7" max="7" width="15.875" customWidth="1"/>
    <col min="8" max="8" width="14.75" customWidth="1"/>
  </cols>
  <sheetData>
    <row r="2" spans="1:9" x14ac:dyDescent="0.15">
      <c r="A2" s="11" t="s">
        <v>2</v>
      </c>
      <c r="B2" s="11" t="s">
        <v>19</v>
      </c>
      <c r="C2" s="11" t="s">
        <v>20</v>
      </c>
      <c r="D2" s="2" t="s">
        <v>0</v>
      </c>
      <c r="E2" s="2" t="s">
        <v>1</v>
      </c>
      <c r="F2" s="12" t="s">
        <v>46</v>
      </c>
      <c r="G2" s="12" t="s">
        <v>28</v>
      </c>
      <c r="H2" s="12" t="s">
        <v>29</v>
      </c>
    </row>
    <row r="3" spans="1:9" x14ac:dyDescent="0.15">
      <c r="A3" s="11">
        <v>21.895</v>
      </c>
      <c r="B3" s="11">
        <v>114.07501028199999</v>
      </c>
      <c r="C3" s="11">
        <v>30.375357594</v>
      </c>
      <c r="D3" s="2">
        <v>3390183.93</v>
      </c>
      <c r="E3" s="2">
        <v>512459.84100000001</v>
      </c>
      <c r="F3" s="13"/>
      <c r="G3" s="13" t="s">
        <v>32</v>
      </c>
      <c r="H3" s="15" t="s">
        <v>47</v>
      </c>
      <c r="I3" s="13"/>
    </row>
    <row r="4" spans="1:9" x14ac:dyDescent="0.15">
      <c r="A4" s="11">
        <v>21.469000000000001</v>
      </c>
      <c r="B4" s="11">
        <v>114.075133194</v>
      </c>
      <c r="C4" s="11">
        <v>30.381010322000002</v>
      </c>
      <c r="D4" s="2">
        <v>3390692.9350000001</v>
      </c>
      <c r="E4" s="2">
        <v>512491.96899999998</v>
      </c>
      <c r="F4" s="19">
        <f>E3-E4</f>
        <v>-32.127999999967869</v>
      </c>
      <c r="G4" s="13" t="s">
        <v>34</v>
      </c>
      <c r="H4" s="13" t="s">
        <v>35</v>
      </c>
      <c r="I4" s="15">
        <f>H3-H4</f>
        <v>-11.39173800003482</v>
      </c>
    </row>
    <row r="5" spans="1:9" x14ac:dyDescent="0.15">
      <c r="A5" s="11">
        <v>21.061</v>
      </c>
      <c r="B5" s="11">
        <v>114.065139313</v>
      </c>
      <c r="C5" s="14" t="s">
        <v>36</v>
      </c>
      <c r="D5" s="2">
        <v>3389797.4780000001</v>
      </c>
      <c r="E5" s="2">
        <v>510896.79</v>
      </c>
      <c r="F5" s="19">
        <f t="shared" ref="F5:F11" si="0">E4-E5</f>
        <v>1595.1790000000037</v>
      </c>
      <c r="G5" s="15" t="s">
        <v>48</v>
      </c>
      <c r="H5" s="13" t="s">
        <v>37</v>
      </c>
      <c r="I5" s="15">
        <f t="shared" ref="I5:I11" si="1">H4-H5</f>
        <v>960.10707100003492</v>
      </c>
    </row>
    <row r="6" spans="1:9" x14ac:dyDescent="0.15">
      <c r="A6" s="11">
        <v>22.437999999999999</v>
      </c>
      <c r="B6" s="11">
        <v>114.075612628</v>
      </c>
      <c r="C6" s="11">
        <v>30.371052285000001</v>
      </c>
      <c r="D6" s="2">
        <v>3388858.32</v>
      </c>
      <c r="E6" s="2">
        <v>512621.83299999998</v>
      </c>
      <c r="F6" s="19">
        <f t="shared" si="0"/>
        <v>-1725.0430000000051</v>
      </c>
      <c r="G6" s="13" t="s">
        <v>38</v>
      </c>
      <c r="H6" s="13" t="s">
        <v>39</v>
      </c>
      <c r="I6" s="15">
        <f t="shared" si="1"/>
        <v>-1006.9310420000111</v>
      </c>
    </row>
    <row r="7" spans="1:9" x14ac:dyDescent="0.15">
      <c r="A7" s="11">
        <v>21.631</v>
      </c>
      <c r="B7" s="11">
        <v>114.065326613</v>
      </c>
      <c r="C7" s="11">
        <v>30.370893980999998</v>
      </c>
      <c r="D7" s="2">
        <v>3388807.7220000001</v>
      </c>
      <c r="E7" s="2">
        <v>510947.68</v>
      </c>
      <c r="F7" s="19">
        <f t="shared" si="0"/>
        <v>1674.1529999999912</v>
      </c>
      <c r="G7" s="13" t="s">
        <v>40</v>
      </c>
      <c r="H7" s="13" t="s">
        <v>41</v>
      </c>
      <c r="I7" s="15">
        <f t="shared" si="1"/>
        <v>988.71890799998073</v>
      </c>
    </row>
    <row r="8" spans="1:9" x14ac:dyDescent="0.15">
      <c r="A8" s="11">
        <v>25.698</v>
      </c>
      <c r="B8" s="11">
        <v>114.090627058</v>
      </c>
      <c r="C8" s="11">
        <v>30.371381878000001</v>
      </c>
      <c r="D8" s="2">
        <v>3388962.2</v>
      </c>
      <c r="E8" s="2">
        <v>514489.853</v>
      </c>
      <c r="F8" s="19">
        <f t="shared" si="0"/>
        <v>-3542.1730000000098</v>
      </c>
      <c r="G8" s="13" t="s">
        <v>30</v>
      </c>
      <c r="H8" s="13" t="s">
        <v>31</v>
      </c>
      <c r="I8" s="15">
        <f t="shared" si="1"/>
        <v>-2431.9359960000147</v>
      </c>
    </row>
    <row r="9" spans="1:9" x14ac:dyDescent="0.15">
      <c r="A9" s="11">
        <v>21.19</v>
      </c>
      <c r="B9" s="11">
        <v>114.065115191</v>
      </c>
      <c r="C9" s="11">
        <v>30.375319266999998</v>
      </c>
      <c r="D9" s="2">
        <v>3390170.4369999999</v>
      </c>
      <c r="E9" s="2">
        <v>510889.984</v>
      </c>
      <c r="F9" s="19">
        <f t="shared" si="0"/>
        <v>3599.8690000000061</v>
      </c>
      <c r="G9" s="13" t="s">
        <v>42</v>
      </c>
      <c r="H9" s="13" t="s">
        <v>43</v>
      </c>
      <c r="I9" s="15">
        <f t="shared" si="1"/>
        <v>2452.5430380000034</v>
      </c>
    </row>
    <row r="10" spans="1:9" x14ac:dyDescent="0.15">
      <c r="A10" s="11">
        <v>24.582999999999998</v>
      </c>
      <c r="B10" s="11">
        <v>114.09129725</v>
      </c>
      <c r="C10" s="11">
        <v>30.381178573</v>
      </c>
      <c r="D10" s="2">
        <v>3390747.5189999999</v>
      </c>
      <c r="E10" s="2">
        <v>514665.89600000001</v>
      </c>
      <c r="F10" s="19">
        <f t="shared" si="0"/>
        <v>-3775.9120000000112</v>
      </c>
      <c r="G10" s="13" t="s">
        <v>44</v>
      </c>
      <c r="H10" s="13" t="s">
        <v>45</v>
      </c>
      <c r="I10" s="15">
        <f t="shared" si="1"/>
        <v>-2516.0838869999861</v>
      </c>
    </row>
    <row r="11" spans="1:9" x14ac:dyDescent="0.15">
      <c r="D11" s="2">
        <v>3390183.93</v>
      </c>
      <c r="E11" s="2">
        <v>512459.84100000001</v>
      </c>
      <c r="F11" s="19">
        <f t="shared" si="0"/>
        <v>2206.054999999993</v>
      </c>
      <c r="H11" s="13" t="s">
        <v>33</v>
      </c>
      <c r="I11" s="15">
        <f t="shared" si="1"/>
        <v>1564.9736460000277</v>
      </c>
    </row>
    <row r="14" spans="1:9" x14ac:dyDescent="0.15">
      <c r="A14">
        <v>-2245586.9629299999</v>
      </c>
      <c r="B14">
        <v>5013037.2546920003</v>
      </c>
      <c r="C14">
        <v>3230861.5083300001</v>
      </c>
      <c r="D14">
        <v>-2246626.8535190001</v>
      </c>
      <c r="E14">
        <v>5028279.8377170004</v>
      </c>
      <c r="F14">
        <v>3206352.1452910001</v>
      </c>
    </row>
    <row r="15" spans="1:9" x14ac:dyDescent="0.15">
      <c r="A15">
        <v>-2245510.7988959998</v>
      </c>
      <c r="B15">
        <v>5012787.1980879996</v>
      </c>
      <c r="C15">
        <v>3231299.444437</v>
      </c>
      <c r="D15">
        <v>-2246508.2133510001</v>
      </c>
      <c r="E15">
        <v>5027985.3462880002</v>
      </c>
      <c r="F15">
        <v>3206892.5509930002</v>
      </c>
    </row>
    <row r="16" spans="1:9" x14ac:dyDescent="0.15">
      <c r="A16">
        <v>-2244240.1337959999</v>
      </c>
      <c r="B16">
        <v>5013855.1207900001</v>
      </c>
      <c r="C16">
        <v>3230530.4325649999</v>
      </c>
      <c r="D16">
        <v>-2245788.807149</v>
      </c>
      <c r="E16">
        <v>5028730.1086419998</v>
      </c>
      <c r="F16">
        <v>3206232.2261180002</v>
      </c>
    </row>
    <row r="17" spans="1:6" x14ac:dyDescent="0.15">
      <c r="A17">
        <v>-2246009.5064320001</v>
      </c>
      <c r="B17">
        <v>5013588.0320260003</v>
      </c>
      <c r="C17">
        <v>3229720.6412590002</v>
      </c>
      <c r="D17">
        <v>-2246778.3502549999</v>
      </c>
      <c r="E17">
        <v>5028476.9829000002</v>
      </c>
      <c r="F17">
        <v>3205940.644808</v>
      </c>
    </row>
    <row r="18" spans="1:6" x14ac:dyDescent="0.15">
      <c r="A18" s="13"/>
      <c r="B18" s="13"/>
    </row>
    <row r="19" spans="1:6" x14ac:dyDescent="0.15">
      <c r="A19" s="13"/>
      <c r="B19" s="13"/>
    </row>
    <row r="20" spans="1:6" x14ac:dyDescent="0.15">
      <c r="A20" s="13"/>
      <c r="B20" s="13"/>
    </row>
    <row r="21" spans="1:6" x14ac:dyDescent="0.15">
      <c r="A21" s="13"/>
      <c r="B21" s="13"/>
    </row>
    <row r="22" spans="1:6" x14ac:dyDescent="0.15">
      <c r="A22" s="13"/>
      <c r="B22" s="13"/>
    </row>
    <row r="23" spans="1:6" x14ac:dyDescent="0.15">
      <c r="A23" s="13"/>
      <c r="B23" s="13"/>
    </row>
    <row r="24" spans="1:6" x14ac:dyDescent="0.15">
      <c r="A24" s="13"/>
      <c r="B24" s="13"/>
    </row>
    <row r="25" spans="1:6" x14ac:dyDescent="0.15">
      <c r="A25" s="13"/>
      <c r="B25" s="13"/>
    </row>
    <row r="26" spans="1:6" x14ac:dyDescent="0.15">
      <c r="A26" s="13"/>
      <c r="B26" s="13"/>
    </row>
    <row r="27" spans="1:6" x14ac:dyDescent="0.15">
      <c r="A27" s="13"/>
      <c r="B27" s="13"/>
    </row>
    <row r="28" spans="1:6" x14ac:dyDescent="0.15">
      <c r="A28" s="13"/>
      <c r="B28" s="13"/>
    </row>
    <row r="29" spans="1:6" x14ac:dyDescent="0.15">
      <c r="A29" s="13"/>
      <c r="B29" s="13"/>
    </row>
    <row r="30" spans="1:6" x14ac:dyDescent="0.15">
      <c r="A30" s="13"/>
      <c r="B30" s="13"/>
    </row>
    <row r="31" spans="1:6" x14ac:dyDescent="0.15">
      <c r="A31" s="13"/>
      <c r="B31" s="13"/>
    </row>
    <row r="32" spans="1:6" x14ac:dyDescent="0.15">
      <c r="A32" s="13"/>
      <c r="B32" s="13"/>
    </row>
  </sheetData>
  <phoneticPr fontId="4" type="noConversion"/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12" sqref="F12"/>
    </sheetView>
  </sheetViews>
  <sheetFormatPr defaultRowHeight="13.5" x14ac:dyDescent="0.15"/>
  <cols>
    <col min="1" max="1" width="24.25" customWidth="1"/>
    <col min="6" max="6" width="17.125" customWidth="1"/>
    <col min="7" max="7" width="16" customWidth="1"/>
  </cols>
  <sheetData>
    <row r="1" spans="1:7" ht="14.25" x14ac:dyDescent="0.15">
      <c r="A1" s="16" t="s">
        <v>22</v>
      </c>
      <c r="B1" s="16"/>
      <c r="C1" s="16"/>
      <c r="D1" s="16"/>
      <c r="E1" s="16"/>
      <c r="F1" s="16"/>
      <c r="G1" s="16"/>
    </row>
    <row r="2" spans="1:7" x14ac:dyDescent="0.15">
      <c r="A2" s="2" t="s">
        <v>12</v>
      </c>
      <c r="B2" s="2"/>
      <c r="C2" s="2" t="s">
        <v>0</v>
      </c>
      <c r="D2" s="2" t="s">
        <v>1</v>
      </c>
      <c r="E2" s="2" t="s">
        <v>2</v>
      </c>
      <c r="F2" s="6" t="s">
        <v>19</v>
      </c>
      <c r="G2" s="7" t="s">
        <v>20</v>
      </c>
    </row>
    <row r="3" spans="1:7" x14ac:dyDescent="0.15">
      <c r="A3" s="2" t="s">
        <v>11</v>
      </c>
      <c r="B3" s="2" t="s">
        <v>3</v>
      </c>
      <c r="C3" s="2">
        <v>3390183.93</v>
      </c>
      <c r="D3" s="2">
        <v>512459.84100000001</v>
      </c>
      <c r="E3" s="2">
        <v>21.895</v>
      </c>
      <c r="F3" s="8">
        <v>114.07501028199999</v>
      </c>
      <c r="G3" s="8">
        <v>30.375357594</v>
      </c>
    </row>
    <row r="4" spans="1:7" x14ac:dyDescent="0.15">
      <c r="A4" s="2" t="s">
        <v>13</v>
      </c>
      <c r="B4" s="9" t="s">
        <v>4</v>
      </c>
      <c r="C4" s="2">
        <v>3390692.9350000001</v>
      </c>
      <c r="D4" s="2">
        <v>512491.96899999998</v>
      </c>
      <c r="E4" s="2">
        <v>21.469000000000001</v>
      </c>
      <c r="F4" s="8">
        <v>114.075133194</v>
      </c>
      <c r="G4" s="8">
        <v>30.381010322000002</v>
      </c>
    </row>
    <row r="5" spans="1:7" x14ac:dyDescent="0.15">
      <c r="A5" s="2" t="s">
        <v>14</v>
      </c>
      <c r="B5" s="2" t="s">
        <v>5</v>
      </c>
      <c r="C5" s="2">
        <v>3389797.4780000001</v>
      </c>
      <c r="D5" s="2">
        <v>510896.79</v>
      </c>
      <c r="E5" s="2">
        <v>21.061</v>
      </c>
      <c r="F5" s="8">
        <v>114.065139313</v>
      </c>
      <c r="G5" s="8">
        <v>30.374108168999999</v>
      </c>
    </row>
    <row r="6" spans="1:7" x14ac:dyDescent="0.15">
      <c r="A6" s="2" t="s">
        <v>15</v>
      </c>
      <c r="B6" s="2" t="s">
        <v>6</v>
      </c>
      <c r="C6" s="2">
        <v>3388858.32</v>
      </c>
      <c r="D6" s="2">
        <v>512621.83299999998</v>
      </c>
      <c r="E6" s="2">
        <v>22.437999999999999</v>
      </c>
      <c r="F6" s="8">
        <v>114.075612628</v>
      </c>
      <c r="G6" s="8">
        <v>30.371052285000001</v>
      </c>
    </row>
    <row r="7" spans="1:7" x14ac:dyDescent="0.15">
      <c r="A7" s="2" t="s">
        <v>17</v>
      </c>
      <c r="B7" s="9" t="s">
        <v>7</v>
      </c>
      <c r="C7" s="2">
        <v>3388807.7220000001</v>
      </c>
      <c r="D7" s="2">
        <v>510947.68</v>
      </c>
      <c r="E7" s="2">
        <v>21.631</v>
      </c>
      <c r="F7" s="8">
        <v>114.065326613</v>
      </c>
      <c r="G7" s="8">
        <v>30.370893980999998</v>
      </c>
    </row>
    <row r="8" spans="1:7" x14ac:dyDescent="0.15">
      <c r="A8" s="2" t="s">
        <v>23</v>
      </c>
      <c r="B8" s="9" t="s">
        <v>8</v>
      </c>
      <c r="C8" s="2">
        <v>3388962.2</v>
      </c>
      <c r="D8" s="2">
        <v>514489.853</v>
      </c>
      <c r="E8" s="2">
        <v>25.698</v>
      </c>
      <c r="F8" s="8">
        <v>114.090627058</v>
      </c>
      <c r="G8" s="8">
        <v>30.371381878000001</v>
      </c>
    </row>
    <row r="9" spans="1:7" x14ac:dyDescent="0.15">
      <c r="A9" s="2" t="s">
        <v>16</v>
      </c>
      <c r="B9" s="2" t="s">
        <v>9</v>
      </c>
      <c r="C9" s="2">
        <v>3390170.4369999999</v>
      </c>
      <c r="D9" s="2">
        <v>510889.984</v>
      </c>
      <c r="E9" s="2">
        <v>21.19</v>
      </c>
      <c r="F9" s="8">
        <v>114.065115191</v>
      </c>
      <c r="G9" s="8">
        <v>30.375319266999998</v>
      </c>
    </row>
    <row r="10" spans="1:7" x14ac:dyDescent="0.15">
      <c r="A10" s="2" t="s">
        <v>18</v>
      </c>
      <c r="B10" s="2" t="s">
        <v>10</v>
      </c>
      <c r="C10" s="2">
        <v>3390747.5189999999</v>
      </c>
      <c r="D10" s="2">
        <v>514665.89600000001</v>
      </c>
      <c r="E10" s="2">
        <v>24.582999999999998</v>
      </c>
      <c r="F10" s="8">
        <v>114.09129725</v>
      </c>
      <c r="G10" s="8">
        <v>30.381178573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控制点给点</vt:lpstr>
      <vt:lpstr>Sheet1</vt:lpstr>
      <vt:lpstr>2017年东西湖自来水提供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smallC</cp:lastModifiedBy>
  <cp:lastPrinted>2015-07-08T01:01:30Z</cp:lastPrinted>
  <dcterms:created xsi:type="dcterms:W3CDTF">2006-09-16T00:00:00Z</dcterms:created>
  <dcterms:modified xsi:type="dcterms:W3CDTF">2017-09-28T07:28:10Z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