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ACDD29AB-DA8C-41DE-86A9-4FFED3001712}" xr6:coauthVersionLast="47" xr6:coauthVersionMax="47" xr10:uidLastSave="{00000000-0000-0000-0000-000000000000}"/>
  <bookViews>
    <workbookView xWindow="57480" yWindow="-120" windowWidth="29040" windowHeight="15720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Dictionary!$A$1:$H$199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7" i="3" l="1"/>
  <c r="G147" i="3"/>
  <c r="F14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" i="3"/>
  <c r="F149" i="3"/>
  <c r="F150" i="3"/>
  <c r="F151" i="3"/>
  <c r="F152" i="3"/>
  <c r="F153" i="3"/>
  <c r="F154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8" i="3"/>
  <c r="F155" i="3"/>
  <c r="F156" i="3"/>
  <c r="F157" i="3"/>
  <c r="F158" i="3"/>
  <c r="F159" i="3"/>
  <c r="F160" i="3"/>
  <c r="F161" i="3"/>
  <c r="F162" i="3"/>
  <c r="F163" i="3"/>
  <c r="F164" i="3"/>
  <c r="F133" i="3"/>
  <c r="F132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32" i="3"/>
  <c r="F31" i="3"/>
  <c r="F30" i="3"/>
  <c r="F29" i="3"/>
  <c r="F111" i="3"/>
  <c r="F110" i="3"/>
  <c r="F109" i="3"/>
  <c r="F3" i="3"/>
  <c r="F4" i="3"/>
  <c r="F5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" i="3"/>
  <c r="F7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183" i="3"/>
  <c r="F182" i="3"/>
  <c r="F181" i="3"/>
  <c r="F180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F2" i="3"/>
  <c r="G1" i="3" l="1"/>
  <c r="H1" i="3"/>
</calcChain>
</file>

<file path=xl/sharedStrings.xml><?xml version="1.0" encoding="utf-8"?>
<sst xmlns="http://schemas.openxmlformats.org/spreadsheetml/2006/main" count="1848" uniqueCount="988">
  <si>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</si>
  <si>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</si>
  <si>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</si>
  <si>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</si>
  <si>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</si>
  <si>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</si>
  <si>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</si>
  <si>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</si>
  <si>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</si>
  <si>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</si>
  <si>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</si>
  <si>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</si>
  <si>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</si>
  <si>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</si>
  <si>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</si>
  <si>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</si>
  <si>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</si>
  <si>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</si>
  <si>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</si>
  <si>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</si>
  <si>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</si>
  <si>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</si>
  <si>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</si>
  <si>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</si>
  <si>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</si>
  <si>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</si>
  <si>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</si>
  <si>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</si>
  <si>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</si>
  <si>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</si>
  <si>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</si>
  <si>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</si>
  <si>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</si>
  <si>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</si>
  <si>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</si>
  <si>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</si>
  <si>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</si>
  <si>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</si>
  <si>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</si>
  <si>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</si>
  <si>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</si>
  <si>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</si>
  <si>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</si>
  <si>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</si>
  <si>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</si>
  <si>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</si>
  <si>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</si>
  <si>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</si>
  <si>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</si>
  <si>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</si>
  <si>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</si>
  <si>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</si>
  <si>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</si>
  <si>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</si>
  <si>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</si>
  <si>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</si>
  <si>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</si>
  <si>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</si>
  <si>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</si>
  <si>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</si>
  <si>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</si>
  <si>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</si>
  <si>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</si>
  <si>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</si>
  <si>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</si>
  <si>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</si>
  <si>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</si>
  <si>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</si>
  <si>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</si>
  <si>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</si>
  <si>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</si>
  <si>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</si>
  <si>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</si>
  <si>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</si>
  <si>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</si>
  <si>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</si>
  <si>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</si>
  <si>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</si>
  <si>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</si>
  <si>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</si>
  <si>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</si>
  <si>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</si>
  <si>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</si>
  <si>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</si>
  <si>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</si>
  <si>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</si>
  <si>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</si>
  <si>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</si>
  <si>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</si>
  <si>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</si>
  <si>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</si>
  <si>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</si>
  <si>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</si>
  <si>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</si>
  <si>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</si>
  <si>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</si>
  <si>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</si>
  <si>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</si>
  <si>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</si>
  <si>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</si>
  <si>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</si>
  <si>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</si>
  <si>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</si>
  <si>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</si>
  <si>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</si>
  <si>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</si>
  <si>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</si>
  <si>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</si>
  <si>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</si>
  <si>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</si>
  <si>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</si>
  <si>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</si>
  <si>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</si>
  <si>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</si>
  <si>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</si>
  <si>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</si>
  <si>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</si>
  <si>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</si>
  <si>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</si>
  <si>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</si>
  <si>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</si>
  <si>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</si>
  <si>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</si>
  <si>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</si>
  <si>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</si>
  <si>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</si>
  <si>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</si>
  <si>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</si>
  <si>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</si>
  <si>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</si>
  <si>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</si>
  <si>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</si>
  <si>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</si>
  <si>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</si>
  <si>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</si>
  <si>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</si>
  <si>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</si>
  <si>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</si>
  <si>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</si>
  <si>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</si>
  <si>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</si>
  <si>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</si>
  <si>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</si>
  <si>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</si>
  <si>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</si>
  <si>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</si>
  <si>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</si>
  <si>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</si>
  <si>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</si>
  <si>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</si>
  <si>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</si>
  <si>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</si>
  <si>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</si>
  <si>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</si>
  <si>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</si>
  <si>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</si>
  <si>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</si>
  <si>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</si>
  <si>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</si>
  <si>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</si>
  <si>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</si>
  <si>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</si>
  <si>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</si>
  <si>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</si>
  <si>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</si>
  <si>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</si>
  <si>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</si>
  <si>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</si>
  <si>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</si>
  <si>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</si>
  <si>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</si>
  <si>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</si>
  <si>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</si>
  <si>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</si>
  <si>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</si>
  <si>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</si>
  <si>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</si>
  <si>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</si>
  <si>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</si>
  <si>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</si>
  <si>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</si>
  <si>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</si>
  <si>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</si>
  <si>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</si>
  <si>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</si>
  <si>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</si>
  <si>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</si>
  <si>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</si>
  <si>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</si>
  <si>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</si>
  <si>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</si>
  <si>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</si>
  <si>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</si>
  <si>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</si>
  <si>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</si>
  <si>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</si>
  <si>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</si>
  <si>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</si>
  <si>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</si>
  <si>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</si>
  <si>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</si>
  <si>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</si>
  <si>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</si>
  <si>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</si>
  <si>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</si>
  <si>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</si>
  <si>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</si>
  <si>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</si>
  <si>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</si>
  <si>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</si>
  <si>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</si>
  <si>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</si>
  <si>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</si>
  <si>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</si>
  <si>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</si>
  <si>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</si>
  <si>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</si>
  <si>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</si>
  <si>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</si>
  <si>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</si>
  <si>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</si>
  <si>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</si>
  <si>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</si>
  <si>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</si>
  <si>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</si>
  <si>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</si>
  <si>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</si>
  <si>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</si>
  <si>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</si>
  <si>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</si>
  <si>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</si>
  <si>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</si>
  <si>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</si>
  <si>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</si>
  <si>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</si>
  <si>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</si>
  <si>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</si>
  <si>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</si>
  <si>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</si>
  <si>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</si>
  <si>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</si>
  <si>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</si>
  <si>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</si>
  <si>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</si>
  <si>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</si>
  <si>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</si>
  <si>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</si>
  <si>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</si>
  <si>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</si>
  <si>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</si>
  <si>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</si>
  <si>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</si>
  <si>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</si>
  <si>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</si>
  <si>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</si>
  <si>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</si>
  <si>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</si>
  <si>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</si>
  <si>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</si>
  <si>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</si>
  <si>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</si>
  <si>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</si>
  <si>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</si>
  <si>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</si>
  <si>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</si>
  <si>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</si>
  <si>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</si>
  <si>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</si>
  <si>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</si>
  <si>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</si>
  <si>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</si>
  <si>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</si>
  <si>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</si>
  <si>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</si>
  <si>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</si>
  <si>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</si>
  <si>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</si>
  <si>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</si>
  <si>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</si>
  <si>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</si>
  <si>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</si>
  <si>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</si>
  <si>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</si>
  <si>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</si>
  <si>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</si>
  <si>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</si>
  <si>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</si>
  <si>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</si>
  <si>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</si>
  <si>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</si>
  <si>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</si>
  <si>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</si>
  <si>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</si>
  <si>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</si>
  <si>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</si>
  <si>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</si>
  <si>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</si>
  <si>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</si>
  <si>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</si>
  <si>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</si>
  <si>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</si>
  <si>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</si>
  <si>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</si>
  <si>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</si>
  <si>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</si>
  <si>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</si>
  <si>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</si>
  <si>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</si>
  <si>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</si>
  <si>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</si>
  <si>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</si>
  <si>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</si>
  <si>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</si>
  <si>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</si>
  <si>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</si>
  <si>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</si>
  <si>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</si>
  <si>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</si>
  <si>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</si>
  <si>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</si>
  <si>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</si>
  <si>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</si>
  <si>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</si>
  <si>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</si>
  <si>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</si>
  <si>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</si>
  <si>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</si>
  <si>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</si>
  <si>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</si>
  <si>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</si>
  <si>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</si>
  <si>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</si>
  <si>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</si>
  <si>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</si>
  <si>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</si>
  <si>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</si>
  <si>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</si>
  <si>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</si>
  <si>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</si>
  <si>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</si>
  <si>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</si>
  <si>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</si>
  <si>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</si>
  <si>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</si>
  <si>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</si>
  <si>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</si>
  <si>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</si>
  <si>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</si>
  <si>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</si>
  <si>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</si>
  <si>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</si>
  <si>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</si>
  <si>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</si>
  <si>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</si>
  <si>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</si>
  <si>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</si>
  <si>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</si>
  <si>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</si>
  <si>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</si>
  <si>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</si>
  <si>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</si>
  <si>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</si>
  <si>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</si>
  <si>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</si>
  <si>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</si>
  <si>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</si>
  <si>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</si>
  <si>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</si>
  <si>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</si>
  <si>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</si>
  <si>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</si>
  <si>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</si>
  <si>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</si>
  <si>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</si>
  <si>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</si>
  <si>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</si>
  <si>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</si>
  <si>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</si>
  <si>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</si>
  <si>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</si>
  <si>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</si>
  <si>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</si>
  <si>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</si>
  <si>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</si>
  <si>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</si>
  <si>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</si>
  <si>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</si>
  <si>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</si>
  <si>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</si>
  <si>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</si>
  <si>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</si>
  <si>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</si>
  <si>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</si>
  <si>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</si>
  <si>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</si>
  <si>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</si>
  <si>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</si>
  <si>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</si>
  <si>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</si>
  <si>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</si>
  <si>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</si>
  <si>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</si>
  <si>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</si>
  <si>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</si>
  <si>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</si>
  <si>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</si>
  <si>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</si>
  <si>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</si>
  <si>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</si>
  <si>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</si>
  <si>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</si>
  <si>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</si>
  <si>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</si>
  <si>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</si>
  <si>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</si>
  <si>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</si>
  <si>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</si>
  <si>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</si>
  <si>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</si>
  <si>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</si>
  <si>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</si>
  <si>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</si>
  <si>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</si>
  <si>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</si>
  <si>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</si>
  <si>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</si>
  <si>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</si>
  <si>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</si>
  <si>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</si>
  <si>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</si>
  <si>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</si>
  <si>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</si>
  <si>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</si>
  <si>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</si>
  <si>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</si>
  <si>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</si>
  <si>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</si>
  <si>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</si>
  <si>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</si>
  <si>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</si>
  <si>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</si>
  <si>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</si>
  <si>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</si>
  <si>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</si>
  <si>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</si>
  <si>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</si>
  <si>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</si>
  <si>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</si>
  <si>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</si>
  <si>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</si>
  <si>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</si>
  <si>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</si>
  <si>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</si>
  <si>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</si>
  <si>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</si>
  <si>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</si>
  <si>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</si>
  <si>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</si>
  <si>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</si>
  <si>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</si>
  <si>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</si>
  <si>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</si>
  <si>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</si>
  <si>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</si>
  <si>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</si>
  <si>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</si>
  <si>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</si>
  <si>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</si>
  <si>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</si>
  <si>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</si>
  <si>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</si>
  <si>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</si>
  <si>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</si>
  <si>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</si>
  <si>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</si>
  <si>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</si>
  <si>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</si>
  <si>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</si>
  <si>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</si>
  <si>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</si>
  <si>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</si>
  <si>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</si>
  <si>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</si>
  <si>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</si>
  <si>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</si>
  <si>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</si>
  <si>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</si>
  <si>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</si>
  <si>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</si>
  <si>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</si>
  <si>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</si>
  <si>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</si>
  <si>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</si>
  <si>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</si>
  <si>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</si>
  <si>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</si>
  <si>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</si>
  <si>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</si>
  <si>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</si>
  <si>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</si>
  <si>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</si>
  <si>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</si>
  <si>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</si>
  <si>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</si>
  <si>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</si>
  <si>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</si>
  <si>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</si>
  <si>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</si>
  <si>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</si>
  <si>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</si>
  <si>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</si>
  <si>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</si>
  <si>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</si>
  <si>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</si>
  <si>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</si>
  <si>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</si>
  <si>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</si>
  <si>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</si>
  <si>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</si>
  <si>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</si>
  <si>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</si>
  <si>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</si>
  <si>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</si>
  <si>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</si>
  <si>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</si>
  <si>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</si>
  <si>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</si>
  <si>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</si>
  <si>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</si>
  <si>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</si>
  <si>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</si>
  <si>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</si>
  <si>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</si>
  <si>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</si>
  <si>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</si>
  <si>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</si>
  <si>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</si>
  <si>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</si>
  <si>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</si>
  <si>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</si>
  <si>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</si>
  <si>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</si>
  <si>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</si>
  <si>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</si>
  <si>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</si>
  <si>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</si>
  <si>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</si>
  <si>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</si>
  <si>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</si>
  <si>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</si>
  <si>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</si>
  <si>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</si>
  <si>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</si>
  <si>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</si>
  <si>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</si>
  <si>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</si>
  <si>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</si>
  <si>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</si>
  <si>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</si>
  <si>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</si>
  <si>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</si>
  <si>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</si>
  <si>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</si>
  <si>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</si>
  <si>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</si>
  <si>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</si>
  <si>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</si>
  <si>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</si>
  <si>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</si>
  <si>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</si>
  <si>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</si>
  <si>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</si>
  <si>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</si>
  <si>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</si>
  <si>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</si>
  <si>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</si>
  <si>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</si>
  <si>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</si>
  <si>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</si>
  <si>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</si>
  <si>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</si>
  <si>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</si>
  <si>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</si>
  <si>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</si>
  <si>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</si>
  <si>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</si>
  <si>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</si>
  <si>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</si>
  <si>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</si>
  <si>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</si>
  <si>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</si>
  <si>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</si>
  <si>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</si>
  <si>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</si>
  <si>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</si>
  <si>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</si>
  <si>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</si>
  <si>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</si>
  <si>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</si>
  <si>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</si>
  <si>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</si>
  <si>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</si>
  <si>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</si>
  <si>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</si>
  <si>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</si>
  <si>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</si>
  <si>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</si>
  <si>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</si>
  <si>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</si>
  <si>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</si>
  <si>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</si>
  <si>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</si>
  <si>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</si>
  <si>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</si>
  <si>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</si>
  <si>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</si>
  <si>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</si>
  <si>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</si>
  <si>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</si>
  <si>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</si>
  <si>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</si>
  <si>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</si>
  <si>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</si>
  <si>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</si>
  <si>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</si>
  <si>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</si>
  <si>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</si>
  <si>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</si>
  <si>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</si>
  <si>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</si>
  <si>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</si>
  <si>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</si>
  <si>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</si>
  <si>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</si>
  <si>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</si>
  <si>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</si>
  <si>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</si>
  <si>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</si>
  <si>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</si>
  <si>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</si>
  <si>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</si>
  <si>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</si>
  <si>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</si>
  <si>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</si>
  <si>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</si>
  <si>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</si>
  <si>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</si>
  <si>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</si>
  <si>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</si>
  <si>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</si>
  <si>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</si>
  <si>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</si>
  <si>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</si>
  <si>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</si>
  <si>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</si>
  <si>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</si>
  <si>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</si>
  <si>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Inhouse</t>
  </si>
  <si>
    <t>Inhouse used growth media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</si>
  <si>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</si>
  <si>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</si>
  <si>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</si>
  <si>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</si>
  <si>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</si>
  <si>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</si>
  <si>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</si>
  <si>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</si>
  <si>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</si>
  <si>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</si>
  <si>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</si>
  <si>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</si>
  <si>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</si>
  <si>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</si>
  <si>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</si>
  <si>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</si>
  <si>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</si>
  <si>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</si>
  <si>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</si>
  <si>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</si>
  <si>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</si>
  <si>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</si>
  <si>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</si>
  <si>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</si>
  <si>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</si>
  <si>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</si>
  <si>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</si>
  <si>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</si>
  <si>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</si>
  <si>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</si>
  <si>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</si>
  <si>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</si>
  <si>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</si>
  <si>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</si>
  <si>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</si>
  <si>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</si>
  <si>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</si>
  <si>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</si>
  <si>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</si>
  <si>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</si>
  <si>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</si>
  <si>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</si>
  <si>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</si>
  <si>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</si>
  <si>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</si>
  <si>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</si>
  <si>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</si>
  <si>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</si>
  <si>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</si>
  <si>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</si>
  <si>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</si>
  <si>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</si>
  <si>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</si>
  <si>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</si>
  <si>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</si>
  <si>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</si>
  <si>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</si>
  <si>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</si>
  <si>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</si>
  <si>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</si>
  <si>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</si>
  <si>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</si>
  <si>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</si>
  <si>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</si>
  <si>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</si>
  <si>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</si>
  <si>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</si>
  <si>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</si>
  <si>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</si>
  <si>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</si>
  <si>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</si>
  <si>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</si>
  <si>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</si>
  <si>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</si>
  <si>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</si>
  <si>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</si>
  <si>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</si>
  <si>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</si>
  <si>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</si>
  <si>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</si>
  <si>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</si>
  <si>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Analysed</t>
  </si>
  <si>
    <t>Reviewed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</si>
  <si>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</si>
  <si>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</si>
  <si>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</si>
  <si>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</si>
  <si>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</si>
  <si>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</si>
  <si>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</si>
  <si>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</si>
  <si>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</si>
  <si>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</si>
  <si>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</si>
  <si>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</si>
  <si>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</si>
  <si>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</si>
  <si>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</si>
  <si>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</si>
  <si>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</si>
  <si>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</si>
  <si>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</si>
  <si>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</si>
  <si>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</si>
  <si>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</si>
  <si>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</si>
  <si>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</si>
  <si>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</si>
  <si>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</si>
  <si>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</si>
  <si>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</si>
  <si>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</si>
  <si>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</si>
  <si>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</si>
  <si>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</si>
  <si>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</si>
  <si>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</si>
  <si>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</si>
  <si>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</si>
  <si>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</si>
  <si>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</si>
  <si>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</si>
  <si>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</si>
  <si>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</si>
  <si>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</si>
  <si>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</si>
  <si>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</si>
  <si>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</si>
  <si>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</si>
  <si>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</si>
  <si>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</si>
  <si>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</si>
  <si>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</si>
  <si>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</si>
  <si>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</si>
  <si>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</si>
  <si>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</si>
  <si>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</si>
  <si>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</si>
  <si>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</si>
  <si>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</si>
  <si>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</si>
  <si>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</si>
  <si>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</si>
  <si>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</si>
  <si>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</si>
  <si>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</si>
  <si>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</si>
  <si>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</si>
  <si>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</si>
  <si>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</si>
  <si>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</si>
  <si>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</si>
  <si>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</si>
  <si>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</si>
  <si>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</si>
  <si>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</si>
  <si>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</si>
  <si>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</si>
  <si>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</si>
  <si>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</si>
  <si>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</si>
  <si>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</si>
  <si>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Able to take up extracellualr DNA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</si>
  <si>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</si>
  <si>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</si>
  <si>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</si>
  <si>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</si>
  <si>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</si>
  <si>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</si>
  <si>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</si>
  <si>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</si>
  <si>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</si>
  <si>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Algea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</si>
  <si>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</si>
  <si>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</si>
  <si>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</si>
  <si>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</si>
  <si>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</si>
  <si>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</si>
  <si>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</si>
  <si>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</si>
  <si>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</si>
  <si>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</si>
  <si>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</si>
  <si>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</si>
  <si>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</si>
  <si>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</si>
  <si>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</si>
  <si>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</si>
  <si>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</si>
  <si>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</si>
  <si>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</si>
  <si>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</si>
  <si>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</si>
  <si>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</si>
  <si>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</si>
  <si>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</si>
  <si>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</si>
  <si>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</si>
  <si>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</si>
  <si>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</si>
  <si>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</si>
  <si>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</si>
  <si>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</si>
  <si>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DataSource_Type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</si>
  <si>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</si>
  <si>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</si>
  <si>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</si>
  <si>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</si>
  <si>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</si>
  <si>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</si>
  <si>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</si>
  <si>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ForProfit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</si>
  <si>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</si>
  <si>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</si>
  <si>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</si>
  <si>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</si>
  <si>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</si>
  <si>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</si>
  <si>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</si>
  <si>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</si>
  <si>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</si>
  <si>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</si>
  <si>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</si>
  <si>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</si>
  <si>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Planned</t>
  </si>
  <si>
    <t>Started</t>
  </si>
  <si>
    <t>Completed</t>
  </si>
  <si>
    <t>Proposed or planned</t>
  </si>
  <si>
    <t>Uploaded</t>
  </si>
  <si>
    <t>Data analysed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</si>
  <si>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</si>
  <si>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</si>
  <si>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</si>
  <si>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</si>
  <si>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</si>
  <si>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</si>
  <si>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</si>
  <si>
    <t>Culture_Type</t>
  </si>
  <si>
    <t>Growth Broth</t>
  </si>
  <si>
    <t>Growth Media</t>
  </si>
  <si>
    <t>Growth Agar</t>
  </si>
  <si>
    <t>Freezing Media</t>
  </si>
  <si>
    <t>Glycerol Stock</t>
  </si>
  <si>
    <t>Media for freezing samples</t>
  </si>
  <si>
    <t>Media for glycerol stock</t>
  </si>
  <si>
    <t>Broth media for subculture</t>
  </si>
  <si>
    <t>Agar for innoculation</t>
  </si>
  <si>
    <t>Broth media for growth assay</t>
  </si>
  <si>
    <t>Culture_Source</t>
  </si>
  <si>
    <t>Recommanded</t>
  </si>
  <si>
    <t>DiskDiffusion</t>
  </si>
  <si>
    <t>ID_Type</t>
  </si>
  <si>
    <t>16S</t>
  </si>
  <si>
    <t>WGS</t>
  </si>
  <si>
    <t>Whole Genome Sequencing</t>
  </si>
  <si>
    <t>16S Sequencing</t>
  </si>
  <si>
    <t>Family</t>
  </si>
  <si>
    <t>Genus</t>
  </si>
  <si>
    <t>Specie</t>
  </si>
  <si>
    <t>BP_Type</t>
  </si>
  <si>
    <t>MIC</t>
  </si>
  <si>
    <t>Zone</t>
  </si>
  <si>
    <t>Breakpoints by MIC</t>
  </si>
  <si>
    <t>Breakpoints by Zone Inhibition</t>
  </si>
  <si>
    <t>Order</t>
  </si>
  <si>
    <t>Tax_Rank</t>
  </si>
  <si>
    <t>NoApproval</t>
  </si>
  <si>
    <t>Data_Status</t>
  </si>
  <si>
    <t>Process Reviewed</t>
  </si>
  <si>
    <t>Process Completed</t>
  </si>
  <si>
    <t>LMIC Brazil (UNIFESP)</t>
  </si>
  <si>
    <t>LMIC Brazil (IDPC)</t>
  </si>
  <si>
    <t>LMIC Egypt (SRTACity)</t>
  </si>
  <si>
    <t>LMIC Nepal (NMH)</t>
  </si>
  <si>
    <t>LMIC Nigeria (ICL)</t>
  </si>
  <si>
    <t>LMIC Pakistan (NIBGE)</t>
  </si>
  <si>
    <t>LMIC Vietnam (NHTD)</t>
  </si>
  <si>
    <t>LMIC Zambia (CIDRZ)</t>
  </si>
  <si>
    <t>CO-ADD Standard panel</t>
  </si>
  <si>
    <t>CO-ADD Membrane deficient panel</t>
  </si>
  <si>
    <t>CDC AR Isolate Bank: Enterobacteriaceae Carbapenemase Diversity Panel</t>
  </si>
  <si>
    <t>CDC AR Isolate Bank: Acinetobacter baumannii Panel</t>
  </si>
  <si>
    <t>CDC AR Isolate Bank:  Gram Negative Carbapenemase Detection Panel</t>
  </si>
  <si>
    <t xml:space="preserve">CDC AR Isolate Bank: Enterobacteriaceae Carbapenem Breakpoint Panel </t>
  </si>
  <si>
    <t>CDC AR Isolate Bank: Candida auris Panel</t>
  </si>
  <si>
    <t>CDC AR Isolate Bank: Drug Resistant Candida (species other than C. albicans ) Panel</t>
  </si>
  <si>
    <t>CDC AR Isolate Bank: Isolates with New or Novel Antibiotic Resistance</t>
  </si>
  <si>
    <t>CO-ADD [Std]</t>
  </si>
  <si>
    <t>CO-ADD [Memb]</t>
  </si>
  <si>
    <t>CO-ADD [Ext GN]</t>
  </si>
  <si>
    <t>CO-ADD [Ext GP]</t>
  </si>
  <si>
    <t>CO-ADD [Ext FG]</t>
  </si>
  <si>
    <t>Antibiogram [GN]</t>
  </si>
  <si>
    <t>Antibiogram [GP]</t>
  </si>
  <si>
    <t>Antibiogram [FG]</t>
  </si>
  <si>
    <t>COLOP [Std]</t>
  </si>
  <si>
    <t>COLOP [Ext]</t>
  </si>
  <si>
    <t>VANCO [Std]</t>
  </si>
  <si>
    <t>VANCO [Ext]</t>
  </si>
  <si>
    <t>Eurofins [Thigh]</t>
  </si>
  <si>
    <t>Eurofins [Lung]</t>
  </si>
  <si>
    <t>Eurofins [Peritonitis]</t>
  </si>
  <si>
    <t>CDC [CRE]</t>
  </si>
  <si>
    <t>CDC [ACI]</t>
  </si>
  <si>
    <t>CDC [CarbNP]</t>
  </si>
  <si>
    <t>CDC [BIT]</t>
  </si>
  <si>
    <t>CDC [CAU]</t>
  </si>
  <si>
    <t>CDC [CAN]</t>
  </si>
  <si>
    <t>CDC [NEW]</t>
  </si>
  <si>
    <t>IHMA [Sel]</t>
  </si>
  <si>
    <t>Strain_Panel</t>
  </si>
  <si>
    <t>Eurofins [UTI]</t>
  </si>
  <si>
    <t>Thigh model at Eurofins</t>
  </si>
  <si>
    <t>Lung model at Eurofins</t>
  </si>
  <si>
    <t>Peritonitis model at Eurofins</t>
  </si>
  <si>
    <t>UTI model at Eurofins</t>
  </si>
  <si>
    <t>LMIC Thailand (Mahidol)</t>
  </si>
  <si>
    <t>Run_Type</t>
  </si>
  <si>
    <t>dict_app</t>
  </si>
  <si>
    <t/>
  </si>
  <si>
    <t>Data</t>
  </si>
  <si>
    <t>Drug</t>
  </si>
  <si>
    <t>Cell</t>
  </si>
  <si>
    <t>Unit</t>
  </si>
  <si>
    <t>Labware</t>
  </si>
  <si>
    <t>Gene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</si>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</sst>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0" borderId="0" xfId="0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4.4" x14ac:dyDescent="0.3"/>
  <cols>
    <col min="1" max="1" width="19.33203125" bestFit="1" customWidth="1"/>
    <col min="2" max="2" width="16.5546875" bestFit="1" customWidth="1"/>
    <col min="3" max="3" width="17.44140625" bestFit="1" customWidth="1"/>
    <col min="4" max="4" width="22.6640625" bestFit="1" customWidth="1"/>
    <col min="5" max="5" width="9.33203125" bestFit="1" customWidth="1"/>
    <col min="6" max="6" width="14" bestFit="1" customWidth="1"/>
    <col min="7" max="7" width="14.5546875" bestFit="1" customWidth="1"/>
    <col min="8" max="8" width="9.6640625" bestFit="1" customWidth="1"/>
    <col min="9" max="9" width="11" bestFit="1" customWidth="1"/>
    <col min="10" max="10" width="12.88671875" bestFit="1" customWidth="1"/>
    <col min="11" max="11" width="23.88671875" bestFit="1" customWidth="1"/>
    <col min="12" max="12" width="31.44140625" bestFit="1" customWidth="1"/>
    <col min="13" max="13" width="12.5546875" bestFit="1" customWidth="1"/>
    <col min="14" max="14" width="9" bestFit="1" customWidth="1"/>
    <col min="15" max="15" width="28.33203125" bestFit="1" customWidth="1"/>
    <col min="16" max="16" width="8.33203125" style="6" customWidth="1"/>
    <col min="17" max="17" width="9.109375" style="6"/>
  </cols>
  <sheetData>
    <row r="1" spans="1:18" x14ac:dyDescent="0.3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793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790</v>
      </c>
    </row>
    <row r="2" spans="1:18" x14ac:dyDescent="0.3">
      <c r="A2" s="9" t="s">
        <v>797</v>
      </c>
      <c r="B2" s="9" t="s">
        <v>797</v>
      </c>
      <c r="C2" s="9" t="s">
        <v>798</v>
      </c>
      <c r="D2" s="9" t="s">
        <v>799</v>
      </c>
      <c r="E2" s="9" t="s">
        <v>800</v>
      </c>
      <c r="F2" s="9" t="s">
        <v>242</v>
      </c>
      <c r="G2" s="9" t="b">
        <v>0</v>
      </c>
      <c r="H2" s="10"/>
      <c r="I2" s="9" t="b">
        <v>1</v>
      </c>
      <c r="J2" s="9" t="b">
        <v>0</v>
      </c>
      <c r="K2" s="9"/>
      <c r="L2" s="9"/>
      <c r="M2" s="9"/>
      <c r="N2" s="9"/>
      <c r="O2" s="9" t="s">
        <v>801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3">
      <c r="A3" t="s">
        <v>354</v>
      </c>
      <c r="B3" t="s">
        <v>445</v>
      </c>
      <c r="C3" t="s">
        <v>111</v>
      </c>
      <c r="D3" t="s">
        <v>534</v>
      </c>
      <c r="E3" t="s">
        <v>785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3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3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3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3">
      <c r="A7" t="s">
        <v>802</v>
      </c>
      <c r="B7" t="s">
        <v>803</v>
      </c>
      <c r="C7" t="s">
        <v>396</v>
      </c>
      <c r="D7" t="s">
        <v>804</v>
      </c>
      <c r="E7" t="s">
        <v>747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805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3">
      <c r="A8" t="s">
        <v>350</v>
      </c>
      <c r="B8" t="s">
        <v>216</v>
      </c>
      <c r="C8" t="s">
        <v>301</v>
      </c>
      <c r="D8" t="s">
        <v>533</v>
      </c>
      <c r="E8" t="s">
        <v>777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3">
      <c r="A9" t="s">
        <v>450</v>
      </c>
      <c r="B9" t="s">
        <v>187</v>
      </c>
      <c r="C9" t="s">
        <v>247</v>
      </c>
      <c r="D9" t="s">
        <v>248</v>
      </c>
      <c r="E9" t="s">
        <v>789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3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3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3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3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3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3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3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3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3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3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3">
      <c r="A20" t="s">
        <v>392</v>
      </c>
      <c r="B20" t="s">
        <v>209</v>
      </c>
      <c r="C20" t="s">
        <v>287</v>
      </c>
      <c r="D20" t="s">
        <v>288</v>
      </c>
      <c r="E20" t="s">
        <v>788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3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3">
      <c r="A22" t="s">
        <v>374</v>
      </c>
      <c r="B22" t="s">
        <v>210</v>
      </c>
      <c r="C22" t="s">
        <v>289</v>
      </c>
      <c r="D22" t="s">
        <v>290</v>
      </c>
      <c r="E22" t="s">
        <v>778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3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3">
      <c r="A24" t="s">
        <v>368</v>
      </c>
      <c r="B24" t="s">
        <v>205</v>
      </c>
      <c r="C24" t="s">
        <v>281</v>
      </c>
      <c r="D24" t="s">
        <v>149</v>
      </c>
      <c r="E24" t="s">
        <v>779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3">
      <c r="A25" t="s">
        <v>404</v>
      </c>
      <c r="B25" t="s">
        <v>235</v>
      </c>
      <c r="C25" t="s">
        <v>328</v>
      </c>
      <c r="D25" t="s">
        <v>339</v>
      </c>
      <c r="E25" t="s">
        <v>780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3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3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3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3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3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3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3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3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3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3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3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3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3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3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3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3">
      <c r="A41" t="s">
        <v>386</v>
      </c>
      <c r="B41" t="s">
        <v>236</v>
      </c>
      <c r="C41" t="s">
        <v>340</v>
      </c>
      <c r="D41" t="s">
        <v>341</v>
      </c>
      <c r="E41" t="s">
        <v>784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3">
      <c r="A42" t="s">
        <v>364</v>
      </c>
      <c r="B42" t="s">
        <v>185</v>
      </c>
      <c r="C42" t="s">
        <v>243</v>
      </c>
      <c r="D42" t="s">
        <v>244</v>
      </c>
      <c r="E42" t="s">
        <v>781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3">
      <c r="A43" t="s">
        <v>420</v>
      </c>
      <c r="B43" t="s">
        <v>230</v>
      </c>
      <c r="C43" t="s">
        <v>329</v>
      </c>
      <c r="D43" t="s">
        <v>330</v>
      </c>
      <c r="E43" t="s">
        <v>782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3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3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3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3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3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3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3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3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3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3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3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3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3">
      <c r="A56" t="s">
        <v>238</v>
      </c>
      <c r="B56" t="s">
        <v>0</v>
      </c>
      <c r="C56" t="s">
        <v>314</v>
      </c>
      <c r="D56" t="s">
        <v>315</v>
      </c>
      <c r="E56" t="s">
        <v>755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3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3">
      <c r="A58" t="s">
        <v>348</v>
      </c>
      <c r="B58" t="s">
        <v>24</v>
      </c>
      <c r="C58" t="s">
        <v>118</v>
      </c>
      <c r="D58" t="s">
        <v>119</v>
      </c>
      <c r="E58" t="s">
        <v>783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3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3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3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3">
      <c r="A62" t="s">
        <v>422</v>
      </c>
      <c r="B62" t="s">
        <v>231</v>
      </c>
      <c r="C62" t="s">
        <v>331</v>
      </c>
      <c r="D62" t="s">
        <v>332</v>
      </c>
      <c r="E62" t="s">
        <v>756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3">
      <c r="A63" t="s">
        <v>377</v>
      </c>
      <c r="B63" t="s">
        <v>207</v>
      </c>
      <c r="C63" t="s">
        <v>376</v>
      </c>
      <c r="D63" t="s">
        <v>284</v>
      </c>
      <c r="E63" t="s">
        <v>758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3">
      <c r="A64" t="s">
        <v>410</v>
      </c>
      <c r="B64" t="s">
        <v>234</v>
      </c>
      <c r="C64" t="s">
        <v>337</v>
      </c>
      <c r="D64" t="s">
        <v>338</v>
      </c>
      <c r="E64" t="s">
        <v>757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3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3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3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3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3">
      <c r="A69" t="s">
        <v>433</v>
      </c>
      <c r="B69" t="s">
        <v>1</v>
      </c>
      <c r="C69" t="s">
        <v>77</v>
      </c>
      <c r="D69" t="s">
        <v>94</v>
      </c>
      <c r="E69" t="s">
        <v>787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3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3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3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3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3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3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3">
      <c r="A76" t="s">
        <v>424</v>
      </c>
      <c r="B76" t="s">
        <v>232</v>
      </c>
      <c r="C76" t="s">
        <v>333</v>
      </c>
      <c r="D76" t="s">
        <v>334</v>
      </c>
      <c r="E76" t="s">
        <v>765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3">
      <c r="A77" t="s">
        <v>806</v>
      </c>
      <c r="B77" t="s">
        <v>807</v>
      </c>
      <c r="C77" t="s">
        <v>808</v>
      </c>
      <c r="D77" t="s">
        <v>809</v>
      </c>
      <c r="E77" t="s">
        <v>810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3">
      <c r="A78" t="s">
        <v>379</v>
      </c>
      <c r="B78" t="s">
        <v>204</v>
      </c>
      <c r="C78" t="s">
        <v>158</v>
      </c>
      <c r="D78" t="s">
        <v>280</v>
      </c>
      <c r="E78" t="s">
        <v>766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3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3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3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3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3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3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3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3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3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3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3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3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3">
      <c r="A91" t="s">
        <v>394</v>
      </c>
      <c r="B91" t="s">
        <v>237</v>
      </c>
      <c r="C91" t="s">
        <v>342</v>
      </c>
      <c r="D91" t="s">
        <v>343</v>
      </c>
      <c r="E91" t="s">
        <v>767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3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3">
      <c r="A93" t="s">
        <v>372</v>
      </c>
      <c r="B93" t="s">
        <v>203</v>
      </c>
      <c r="C93" t="s">
        <v>278</v>
      </c>
      <c r="D93" t="s">
        <v>279</v>
      </c>
      <c r="E93" t="s">
        <v>768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3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3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3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3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3">
      <c r="A98" t="s">
        <v>366</v>
      </c>
      <c r="B98" t="s">
        <v>200</v>
      </c>
      <c r="C98" t="s">
        <v>272</v>
      </c>
      <c r="D98" t="s">
        <v>273</v>
      </c>
      <c r="E98" t="s">
        <v>791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3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3">
      <c r="A100" t="s">
        <v>521</v>
      </c>
      <c r="B100" t="s">
        <v>16</v>
      </c>
      <c r="C100" t="s">
        <v>101</v>
      </c>
      <c r="D100" t="s">
        <v>102</v>
      </c>
      <c r="E100" t="s">
        <v>792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3">
      <c r="A101" t="s">
        <v>358</v>
      </c>
      <c r="B101" t="s">
        <v>50</v>
      </c>
      <c r="C101" t="s">
        <v>168</v>
      </c>
      <c r="D101" t="s">
        <v>169</v>
      </c>
      <c r="E101" t="s">
        <v>759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3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3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3">
      <c r="A104" t="s">
        <v>352</v>
      </c>
      <c r="B104" t="s">
        <v>11</v>
      </c>
      <c r="C104" t="s">
        <v>90</v>
      </c>
      <c r="D104" t="s">
        <v>91</v>
      </c>
      <c r="E104" t="s">
        <v>760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3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3">
      <c r="A106" t="s">
        <v>360</v>
      </c>
      <c r="B106" t="s">
        <v>229</v>
      </c>
      <c r="C106" t="s">
        <v>326</v>
      </c>
      <c r="D106" t="s">
        <v>327</v>
      </c>
      <c r="E106" t="s">
        <v>761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3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3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3">
      <c r="A109" t="s">
        <v>370</v>
      </c>
      <c r="B109" t="s">
        <v>208</v>
      </c>
      <c r="C109" t="s">
        <v>285</v>
      </c>
      <c r="D109" t="s">
        <v>286</v>
      </c>
      <c r="E109" t="s">
        <v>769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3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3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3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3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3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3">
      <c r="A115" t="s">
        <v>381</v>
      </c>
      <c r="B115" t="s">
        <v>233</v>
      </c>
      <c r="C115" t="s">
        <v>335</v>
      </c>
      <c r="D115" t="s">
        <v>336</v>
      </c>
      <c r="E115" t="s">
        <v>770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3">
      <c r="A116" t="s">
        <v>356</v>
      </c>
      <c r="B116" t="s">
        <v>20</v>
      </c>
      <c r="C116" t="s">
        <v>109</v>
      </c>
      <c r="D116" t="s">
        <v>110</v>
      </c>
      <c r="E116" t="s">
        <v>762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3">
      <c r="A117" t="s">
        <v>384</v>
      </c>
      <c r="B117" t="s">
        <v>437</v>
      </c>
      <c r="C117" t="s">
        <v>436</v>
      </c>
      <c r="D117" t="s">
        <v>383</v>
      </c>
      <c r="E117" t="s">
        <v>763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3">
      <c r="A118" t="s">
        <v>390</v>
      </c>
      <c r="B118" t="s">
        <v>438</v>
      </c>
      <c r="C118" t="s">
        <v>388</v>
      </c>
      <c r="D118" t="s">
        <v>389</v>
      </c>
      <c r="E118" t="s">
        <v>764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3">
      <c r="A119" t="s">
        <v>398</v>
      </c>
      <c r="B119" t="s">
        <v>439</v>
      </c>
      <c r="C119" t="s">
        <v>396</v>
      </c>
      <c r="D119" t="s">
        <v>397</v>
      </c>
      <c r="E119" t="s">
        <v>771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3">
      <c r="A120" t="s">
        <v>402</v>
      </c>
      <c r="B120" t="s">
        <v>440</v>
      </c>
      <c r="C120" t="s">
        <v>400</v>
      </c>
      <c r="D120" t="s">
        <v>401</v>
      </c>
      <c r="E120" t="s">
        <v>772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3">
      <c r="A121" t="s">
        <v>408</v>
      </c>
      <c r="B121" t="s">
        <v>441</v>
      </c>
      <c r="C121" t="s">
        <v>406</v>
      </c>
      <c r="D121" t="s">
        <v>407</v>
      </c>
      <c r="E121" t="s">
        <v>773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3">
      <c r="A122" t="s">
        <v>414</v>
      </c>
      <c r="B122" t="s">
        <v>442</v>
      </c>
      <c r="C122" t="s">
        <v>412</v>
      </c>
      <c r="D122" t="s">
        <v>413</v>
      </c>
      <c r="E122" t="s">
        <v>774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3">
      <c r="A123" t="s">
        <v>418</v>
      </c>
      <c r="B123" t="s">
        <v>443</v>
      </c>
      <c r="C123" t="s">
        <v>416</v>
      </c>
      <c r="D123" t="s">
        <v>417</v>
      </c>
      <c r="E123" t="s">
        <v>786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3">
      <c r="A124" t="s">
        <v>428</v>
      </c>
      <c r="B124" t="s">
        <v>444</v>
      </c>
      <c r="C124" t="s">
        <v>426</v>
      </c>
      <c r="D124" t="s">
        <v>427</v>
      </c>
      <c r="E124" t="s">
        <v>775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3">
      <c r="A125" t="s">
        <v>431</v>
      </c>
      <c r="B125" t="s">
        <v>446</v>
      </c>
      <c r="C125" t="s">
        <v>136</v>
      </c>
      <c r="D125" t="s">
        <v>430</v>
      </c>
      <c r="E125" t="s">
        <v>776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dimension ref="A1:H199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2" width="20.5546875" customWidth="1"/>
    <col min="3" max="3" width="25.88671875" style="8" bestFit="1" customWidth="1"/>
    <col min="4" max="4" width="12.44140625" style="6" bestFit="1" customWidth="1"/>
    <col min="5" max="5" width="79.44140625" customWidth="1"/>
    <col min="6" max="6" width="9.109375" style="6"/>
    <col min="7" max="7" width="13.6640625" style="6" bestFit="1" customWidth="1"/>
    <col min="8" max="8" width="9.109375" style="6"/>
  </cols>
  <sheetData>
    <row r="1" spans="1:8" s="14" customFormat="1" ht="32.25" customHeight="1" x14ac:dyDescent="0.3">
      <c r="A1" s="11" t="s">
        <v>794</v>
      </c>
      <c r="B1" s="11" t="s">
        <v>979</v>
      </c>
      <c r="C1" s="12" t="s">
        <v>795</v>
      </c>
      <c r="D1" s="12" t="s">
        <v>897</v>
      </c>
      <c r="E1" s="11" t="s">
        <v>796</v>
      </c>
      <c r="F1" s="13" t="s">
        <v>752</v>
      </c>
      <c r="G1" s="13" t="str">
        <f>"v "&amp;MAX(G2:G401)&amp;"/30"</f>
        <v>v 23/30</v>
      </c>
      <c r="H1" s="13" t="str">
        <f>"d "&amp;MAX(H2:H401)&amp;"/140"</f>
        <v>d 83/140</v>
      </c>
    </row>
    <row r="2" spans="1:8" x14ac:dyDescent="0.3">
      <c r="A2" t="s">
        <v>671</v>
      </c>
      <c r="B2" t="s">
        <v>798</v>
      </c>
      <c r="C2" s="8" t="s">
        <v>672</v>
      </c>
      <c r="E2" t="s">
        <v>673</v>
      </c>
      <c r="F2" s="6">
        <f>COUNTIF($C$2:$C$538,C2)</f>
        <v>1</v>
      </c>
      <c r="G2" s="6">
        <f>LEN(C2)</f>
        <v>3</v>
      </c>
      <c r="H2" s="6">
        <f>LEN(E2)</f>
        <v>41</v>
      </c>
    </row>
    <row r="3" spans="1:8" x14ac:dyDescent="0.3">
      <c r="A3" t="s">
        <v>671</v>
      </c>
      <c r="B3" t="s">
        <v>798</v>
      </c>
      <c r="C3" s="8" t="s">
        <v>674</v>
      </c>
      <c r="E3" t="s">
        <v>675</v>
      </c>
      <c r="F3" s="6">
        <f>COUNTIF($C$2:$C$538,C3)</f>
        <v>1</v>
      </c>
      <c r="G3" s="6">
        <f>LEN(C3)</f>
        <v>3</v>
      </c>
      <c r="H3" s="6">
        <f>LEN(E3)</f>
        <v>45</v>
      </c>
    </row>
    <row r="4" spans="1:8" x14ac:dyDescent="0.3">
      <c r="A4" t="s">
        <v>671</v>
      </c>
      <c r="B4" t="s">
        <v>798</v>
      </c>
      <c r="C4" s="8" t="s">
        <v>676</v>
      </c>
      <c r="E4" t="s">
        <v>677</v>
      </c>
      <c r="F4" s="6">
        <f>COUNTIF($C$2:$C$538,C4)</f>
        <v>1</v>
      </c>
      <c r="G4" s="6">
        <f>LEN(C4)</f>
        <v>2</v>
      </c>
      <c r="H4" s="6">
        <f>LEN(E4)</f>
        <v>40</v>
      </c>
    </row>
    <row r="5" spans="1:8" x14ac:dyDescent="0.3">
      <c r="A5" t="s">
        <v>671</v>
      </c>
      <c r="B5" t="s">
        <v>798</v>
      </c>
      <c r="C5" s="8" t="s">
        <v>927</v>
      </c>
      <c r="E5" t="s">
        <v>678</v>
      </c>
      <c r="F5" s="6">
        <f>COUNTIF($C$2:$C$538,C5)</f>
        <v>1</v>
      </c>
      <c r="G5" s="6">
        <f>LEN(C5)</f>
        <v>10</v>
      </c>
      <c r="H5" s="6">
        <f>LEN(E5)</f>
        <v>20</v>
      </c>
    </row>
    <row r="6" spans="1:8" x14ac:dyDescent="0.3">
      <c r="A6" t="s">
        <v>920</v>
      </c>
      <c r="B6" t="s">
        <v>982</v>
      </c>
      <c r="C6" s="8" t="s">
        <v>921</v>
      </c>
      <c r="D6" s="6">
        <v>1</v>
      </c>
      <c r="E6" t="s">
        <v>923</v>
      </c>
      <c r="F6" s="6">
        <f>COUNTIF($C$2:$C$538,C6)</f>
        <v>1</v>
      </c>
      <c r="G6" s="6">
        <f>LEN(C6)</f>
        <v>3</v>
      </c>
      <c r="H6" s="6">
        <f>LEN(E6)</f>
        <v>18</v>
      </c>
    </row>
    <row r="7" spans="1:8" x14ac:dyDescent="0.3">
      <c r="A7" t="s">
        <v>920</v>
      </c>
      <c r="B7" t="s">
        <v>982</v>
      </c>
      <c r="C7" s="8" t="s">
        <v>922</v>
      </c>
      <c r="D7" s="6">
        <v>2</v>
      </c>
      <c r="E7" t="s">
        <v>924</v>
      </c>
      <c r="F7" s="6">
        <f>COUNTIF($C$2:$C$538,C7)</f>
        <v>1</v>
      </c>
      <c r="G7" s="6">
        <f>LEN(C7)</f>
        <v>4</v>
      </c>
      <c r="H7" s="6">
        <f>LEN(E7)</f>
        <v>30</v>
      </c>
    </row>
    <row r="8" spans="1:8" x14ac:dyDescent="0.3">
      <c r="A8" t="s">
        <v>855</v>
      </c>
      <c r="B8" t="s">
        <v>982</v>
      </c>
      <c r="C8" s="8" t="s">
        <v>853</v>
      </c>
      <c r="E8" t="s">
        <v>856</v>
      </c>
      <c r="F8" s="6">
        <f>COUNTIF($C$2:$C$538,C8)</f>
        <v>1</v>
      </c>
      <c r="G8" s="6">
        <f>LEN(C8)</f>
        <v>2</v>
      </c>
      <c r="H8" s="6">
        <f>LEN(E8)</f>
        <v>32</v>
      </c>
    </row>
    <row r="9" spans="1:8" x14ac:dyDescent="0.3">
      <c r="A9" t="s">
        <v>855</v>
      </c>
      <c r="B9" t="s">
        <v>982</v>
      </c>
      <c r="C9" s="8" t="s">
        <v>854</v>
      </c>
      <c r="E9" t="s">
        <v>857</v>
      </c>
      <c r="F9" s="6">
        <f>COUNTIF($C$2:$C$538,C9)</f>
        <v>1</v>
      </c>
      <c r="G9" s="6">
        <f>LEN(C9)</f>
        <v>3</v>
      </c>
      <c r="H9" s="6">
        <f>LEN(E9)</f>
        <v>51</v>
      </c>
    </row>
    <row r="10" spans="1:8" x14ac:dyDescent="0.3">
      <c r="A10" t="s">
        <v>625</v>
      </c>
      <c r="B10" t="s">
        <v>983</v>
      </c>
      <c r="C10" s="8" t="s">
        <v>626</v>
      </c>
      <c r="E10" t="s">
        <v>627</v>
      </c>
      <c r="F10" s="6">
        <f>COUNTIF($C$2:$C$538,C10)</f>
        <v>1</v>
      </c>
      <c r="G10" s="6">
        <f>LEN(C10)</f>
        <v>9</v>
      </c>
      <c r="H10" s="6">
        <f>LEN(E10)</f>
        <v>35</v>
      </c>
    </row>
    <row r="11" spans="1:8" x14ac:dyDescent="0.3">
      <c r="A11" t="s">
        <v>625</v>
      </c>
      <c r="B11" t="s">
        <v>983</v>
      </c>
      <c r="C11" s="8" t="s">
        <v>628</v>
      </c>
      <c r="E11" t="s">
        <v>629</v>
      </c>
      <c r="F11" s="6">
        <f>COUNTIF($C$2:$C$538,C11)</f>
        <v>1</v>
      </c>
      <c r="G11" s="6">
        <f>LEN(C11)</f>
        <v>13</v>
      </c>
      <c r="H11" s="6">
        <f>LEN(E11)</f>
        <v>23</v>
      </c>
    </row>
    <row r="12" spans="1:8" x14ac:dyDescent="0.3">
      <c r="A12" t="s">
        <v>625</v>
      </c>
      <c r="B12" t="s">
        <v>983</v>
      </c>
      <c r="C12" s="8" t="s">
        <v>630</v>
      </c>
      <c r="E12" t="s">
        <v>630</v>
      </c>
      <c r="F12" s="6">
        <f>COUNTIF($C$2:$C$538,C12)</f>
        <v>1</v>
      </c>
      <c r="G12" s="6">
        <f>LEN(C12)</f>
        <v>13</v>
      </c>
      <c r="H12" s="6">
        <f>LEN(E12)</f>
        <v>13</v>
      </c>
    </row>
    <row r="13" spans="1:8" x14ac:dyDescent="0.3">
      <c r="A13" t="s">
        <v>625</v>
      </c>
      <c r="B13" t="s">
        <v>983</v>
      </c>
      <c r="C13" s="8" t="s">
        <v>631</v>
      </c>
      <c r="E13" t="s">
        <v>632</v>
      </c>
      <c r="F13" s="6">
        <f>COUNTIF($C$2:$C$538,C13)</f>
        <v>1</v>
      </c>
      <c r="G13" s="6">
        <f>LEN(C13)</f>
        <v>18</v>
      </c>
      <c r="H13" s="6">
        <f>LEN(E13)</f>
        <v>28</v>
      </c>
    </row>
    <row r="14" spans="1:8" x14ac:dyDescent="0.3">
      <c r="A14" t="s">
        <v>625</v>
      </c>
      <c r="B14" t="s">
        <v>983</v>
      </c>
      <c r="C14" s="8" t="s">
        <v>633</v>
      </c>
      <c r="E14" t="s">
        <v>634</v>
      </c>
      <c r="F14" s="6">
        <f>COUNTIF($C$2:$C$538,C14)</f>
        <v>1</v>
      </c>
      <c r="G14" s="6">
        <f>LEN(C14)</f>
        <v>11</v>
      </c>
      <c r="H14" s="6">
        <f>LEN(E14)</f>
        <v>21</v>
      </c>
    </row>
    <row r="15" spans="1:8" x14ac:dyDescent="0.3">
      <c r="A15" t="s">
        <v>561</v>
      </c>
      <c r="B15" t="s">
        <v>984</v>
      </c>
      <c r="C15" s="8" t="s">
        <v>562</v>
      </c>
      <c r="E15" t="s">
        <v>563</v>
      </c>
      <c r="F15" s="6">
        <f>COUNTIF($C$2:$C$538,C15)</f>
        <v>1</v>
      </c>
      <c r="G15" s="6">
        <f>LEN(C15)</f>
        <v>2</v>
      </c>
      <c r="H15" s="6">
        <f>LEN(E15)</f>
        <v>27</v>
      </c>
    </row>
    <row r="16" spans="1:8" x14ac:dyDescent="0.3">
      <c r="A16" t="s">
        <v>561</v>
      </c>
      <c r="B16" t="s">
        <v>984</v>
      </c>
      <c r="C16" s="8" t="s">
        <v>564</v>
      </c>
      <c r="E16" t="s">
        <v>565</v>
      </c>
      <c r="F16" s="6">
        <f>COUNTIF($C$2:$C$538,C16)</f>
        <v>1</v>
      </c>
      <c r="G16" s="6">
        <f>LEN(C16)</f>
        <v>4</v>
      </c>
      <c r="H16" s="6">
        <f>LEN(E16)</f>
        <v>28</v>
      </c>
    </row>
    <row r="17" spans="1:8" x14ac:dyDescent="0.3">
      <c r="A17" t="s">
        <v>697</v>
      </c>
      <c r="B17" t="s">
        <v>985</v>
      </c>
      <c r="C17" s="8" t="s">
        <v>698</v>
      </c>
      <c r="E17" t="s">
        <v>699</v>
      </c>
      <c r="F17" s="6">
        <f>COUNTIF($C$2:$C$538,C17)</f>
        <v>1</v>
      </c>
      <c r="G17" s="6">
        <f>LEN(C17)</f>
        <v>5</v>
      </c>
      <c r="H17" s="6">
        <f>LEN(E17)</f>
        <v>17</v>
      </c>
    </row>
    <row r="18" spans="1:8" x14ac:dyDescent="0.3">
      <c r="A18" t="s">
        <v>697</v>
      </c>
      <c r="B18" t="s">
        <v>985</v>
      </c>
      <c r="C18" s="8" t="s">
        <v>700</v>
      </c>
      <c r="E18" t="s">
        <v>701</v>
      </c>
      <c r="F18" s="6">
        <f>COUNTIF($C$2:$C$538,C18)</f>
        <v>1</v>
      </c>
      <c r="G18" s="6">
        <f>LEN(C18)</f>
        <v>4</v>
      </c>
      <c r="H18" s="6">
        <f>LEN(E18)</f>
        <v>33</v>
      </c>
    </row>
    <row r="19" spans="1:8" x14ac:dyDescent="0.3">
      <c r="A19" t="s">
        <v>697</v>
      </c>
      <c r="B19" t="s">
        <v>985</v>
      </c>
      <c r="C19" s="8" t="s">
        <v>702</v>
      </c>
      <c r="E19" t="s">
        <v>703</v>
      </c>
      <c r="F19" s="6">
        <f>COUNTIF($C$2:$C$538,C19)</f>
        <v>1</v>
      </c>
      <c r="G19" s="6">
        <f>LEN(C19)</f>
        <v>4</v>
      </c>
      <c r="H19" s="6">
        <f>LEN(E19)</f>
        <v>25</v>
      </c>
    </row>
    <row r="20" spans="1:8" x14ac:dyDescent="0.3">
      <c r="A20" t="s">
        <v>697</v>
      </c>
      <c r="B20" t="s">
        <v>985</v>
      </c>
      <c r="C20" s="8" t="s">
        <v>704</v>
      </c>
      <c r="E20" t="s">
        <v>705</v>
      </c>
      <c r="F20" s="6">
        <f>COUNTIF($C$2:$C$538,C20)</f>
        <v>1</v>
      </c>
      <c r="G20" s="6">
        <f>LEN(C20)</f>
        <v>4</v>
      </c>
      <c r="H20" s="6">
        <f>LEN(E20)</f>
        <v>24</v>
      </c>
    </row>
    <row r="21" spans="1:8" x14ac:dyDescent="0.3">
      <c r="A21" t="s">
        <v>697</v>
      </c>
      <c r="B21" t="s">
        <v>985</v>
      </c>
      <c r="C21" s="8" t="s">
        <v>706</v>
      </c>
      <c r="E21" t="s">
        <v>707</v>
      </c>
      <c r="F21" s="6">
        <f>COUNTIF($C$2:$C$538,C21)</f>
        <v>1</v>
      </c>
      <c r="G21" s="6">
        <f>LEN(C21)</f>
        <v>3</v>
      </c>
      <c r="H21" s="6">
        <f>LEN(E21)</f>
        <v>22</v>
      </c>
    </row>
    <row r="22" spans="1:8" x14ac:dyDescent="0.3">
      <c r="A22" t="s">
        <v>909</v>
      </c>
      <c r="B22" t="s">
        <v>798</v>
      </c>
      <c r="C22" s="8" t="s">
        <v>657</v>
      </c>
      <c r="E22" t="s">
        <v>658</v>
      </c>
      <c r="F22" s="6">
        <f>COUNTIF($C$2:$C$538,C22)</f>
        <v>1</v>
      </c>
      <c r="G22" s="6">
        <f>LEN(C22)</f>
        <v>7</v>
      </c>
      <c r="H22" s="6">
        <f>LEN(E22)</f>
        <v>25</v>
      </c>
    </row>
    <row r="23" spans="1:8" x14ac:dyDescent="0.3">
      <c r="A23" t="s">
        <v>909</v>
      </c>
      <c r="B23" t="s">
        <v>798</v>
      </c>
      <c r="C23" s="8" t="s">
        <v>910</v>
      </c>
      <c r="E23" t="s">
        <v>659</v>
      </c>
      <c r="F23" s="6">
        <f>COUNTIF($C$2:$C$538,C23)</f>
        <v>1</v>
      </c>
      <c r="G23" s="6">
        <f>LEN(C23)</f>
        <v>11</v>
      </c>
      <c r="H23" s="6">
        <f>LEN(E23)</f>
        <v>24</v>
      </c>
    </row>
    <row r="24" spans="1:8" x14ac:dyDescent="0.3">
      <c r="A24" t="s">
        <v>898</v>
      </c>
      <c r="B24" t="s">
        <v>798</v>
      </c>
      <c r="C24" s="8" t="s">
        <v>899</v>
      </c>
      <c r="E24" t="s">
        <v>906</v>
      </c>
      <c r="F24" s="6">
        <f>COUNTIF($C$2:$C$538,C24)</f>
        <v>1</v>
      </c>
      <c r="G24" s="6">
        <f>LEN(C24)</f>
        <v>12</v>
      </c>
      <c r="H24" s="6">
        <f>LEN(E24)</f>
        <v>26</v>
      </c>
    </row>
    <row r="25" spans="1:8" x14ac:dyDescent="0.3">
      <c r="A25" t="s">
        <v>898</v>
      </c>
      <c r="B25" t="s">
        <v>798</v>
      </c>
      <c r="C25" s="8" t="s">
        <v>900</v>
      </c>
      <c r="E25" t="s">
        <v>908</v>
      </c>
      <c r="F25" s="6">
        <f>COUNTIF($C$2:$C$538,C25)</f>
        <v>1</v>
      </c>
      <c r="G25" s="6">
        <f>LEN(C25)</f>
        <v>12</v>
      </c>
      <c r="H25" s="6">
        <f>LEN(E25)</f>
        <v>28</v>
      </c>
    </row>
    <row r="26" spans="1:8" x14ac:dyDescent="0.3">
      <c r="A26" t="s">
        <v>898</v>
      </c>
      <c r="B26" t="s">
        <v>798</v>
      </c>
      <c r="C26" s="8" t="s">
        <v>901</v>
      </c>
      <c r="E26" t="s">
        <v>907</v>
      </c>
      <c r="F26" s="6">
        <f>COUNTIF($C$2:$C$538,C26)</f>
        <v>1</v>
      </c>
      <c r="G26" s="6">
        <f>LEN(C26)</f>
        <v>11</v>
      </c>
      <c r="H26" s="6">
        <f>LEN(E26)</f>
        <v>21</v>
      </c>
    </row>
    <row r="27" spans="1:8" x14ac:dyDescent="0.3">
      <c r="A27" t="s">
        <v>898</v>
      </c>
      <c r="B27" t="s">
        <v>798</v>
      </c>
      <c r="C27" s="8" t="s">
        <v>902</v>
      </c>
      <c r="E27" t="s">
        <v>904</v>
      </c>
      <c r="F27" s="6">
        <f>COUNTIF($C$2:$C$538,C27)</f>
        <v>1</v>
      </c>
      <c r="G27" s="6">
        <f>LEN(C27)</f>
        <v>14</v>
      </c>
      <c r="H27" s="6">
        <f>LEN(E27)</f>
        <v>26</v>
      </c>
    </row>
    <row r="28" spans="1:8" x14ac:dyDescent="0.3">
      <c r="A28" t="s">
        <v>898</v>
      </c>
      <c r="B28" t="s">
        <v>798</v>
      </c>
      <c r="C28" s="8" t="s">
        <v>903</v>
      </c>
      <c r="E28" t="s">
        <v>905</v>
      </c>
      <c r="F28" s="6">
        <f>COUNTIF($C$2:$C$538,C28)</f>
        <v>1</v>
      </c>
      <c r="G28" s="6">
        <f>LEN(C28)</f>
        <v>14</v>
      </c>
      <c r="H28" s="6">
        <f>LEN(E28)</f>
        <v>24</v>
      </c>
    </row>
    <row r="29" spans="1:8" x14ac:dyDescent="0.3">
      <c r="A29" t="s">
        <v>928</v>
      </c>
      <c r="B29" t="s">
        <v>987</v>
      </c>
      <c r="C29" s="8" t="s">
        <v>889</v>
      </c>
      <c r="D29" s="6">
        <v>1</v>
      </c>
      <c r="E29" t="s">
        <v>892</v>
      </c>
      <c r="F29" s="6">
        <f>COUNTIF($C$2:$C$538,C29)</f>
        <v>1</v>
      </c>
      <c r="G29" s="6">
        <f>LEN(C29)</f>
        <v>8</v>
      </c>
      <c r="H29" s="6">
        <f>LEN(E29)</f>
        <v>31</v>
      </c>
    </row>
    <row r="30" spans="1:8" x14ac:dyDescent="0.3">
      <c r="A30" t="s">
        <v>928</v>
      </c>
      <c r="B30" t="s">
        <v>987</v>
      </c>
      <c r="C30" s="8" t="s">
        <v>740</v>
      </c>
      <c r="D30" s="6">
        <v>2</v>
      </c>
      <c r="E30" t="s">
        <v>890</v>
      </c>
      <c r="F30" s="6">
        <f>COUNTIF($C$2:$C$538,C30)</f>
        <v>1</v>
      </c>
      <c r="G30" s="6">
        <f>LEN(C30)</f>
        <v>8</v>
      </c>
      <c r="H30" s="6">
        <f>LEN(E30)</f>
        <v>13</v>
      </c>
    </row>
    <row r="31" spans="1:8" x14ac:dyDescent="0.3">
      <c r="A31" t="s">
        <v>928</v>
      </c>
      <c r="B31" t="s">
        <v>987</v>
      </c>
      <c r="C31" s="8" t="s">
        <v>742</v>
      </c>
      <c r="D31" s="6">
        <v>3</v>
      </c>
      <c r="E31" t="s">
        <v>743</v>
      </c>
      <c r="F31" s="6">
        <f>COUNTIF($C$2:$C$538,C31)</f>
        <v>1</v>
      </c>
      <c r="G31" s="6">
        <f>LEN(C31)</f>
        <v>8</v>
      </c>
      <c r="H31" s="6">
        <f>LEN(E31)</f>
        <v>23</v>
      </c>
    </row>
    <row r="32" spans="1:8" x14ac:dyDescent="0.3">
      <c r="A32" t="s">
        <v>928</v>
      </c>
      <c r="B32" t="s">
        <v>987</v>
      </c>
      <c r="C32" s="8" t="s">
        <v>744</v>
      </c>
      <c r="D32" s="6">
        <v>4</v>
      </c>
      <c r="E32" t="s">
        <v>745</v>
      </c>
      <c r="F32" s="6">
        <f>COUNTIF($C$2:$C$538,C32)</f>
        <v>1</v>
      </c>
      <c r="G32" s="6">
        <f>LEN(C32)</f>
        <v>9</v>
      </c>
      <c r="H32" s="6">
        <f>LEN(E32)</f>
        <v>14</v>
      </c>
    </row>
    <row r="33" spans="1:8" x14ac:dyDescent="0.3">
      <c r="A33" t="s">
        <v>864</v>
      </c>
      <c r="B33" t="s">
        <v>981</v>
      </c>
      <c r="C33" s="8" t="s">
        <v>867</v>
      </c>
      <c r="D33" s="6">
        <v>1</v>
      </c>
      <c r="F33" s="6">
        <f>COUNTIF($C$2:$C$538,C33)</f>
        <v>1</v>
      </c>
      <c r="G33" s="6">
        <f>LEN(C33)</f>
        <v>7</v>
      </c>
      <c r="H33" s="6">
        <f>LEN(E33)</f>
        <v>0</v>
      </c>
    </row>
    <row r="34" spans="1:8" x14ac:dyDescent="0.3">
      <c r="A34" t="s">
        <v>864</v>
      </c>
      <c r="B34" t="s">
        <v>981</v>
      </c>
      <c r="C34" s="8" t="s">
        <v>896</v>
      </c>
      <c r="D34" s="6">
        <v>2</v>
      </c>
      <c r="F34" s="6">
        <f>COUNTIF($C$2:$C$538,C34)</f>
        <v>1</v>
      </c>
      <c r="G34" s="6">
        <f>LEN(C34)</f>
        <v>11</v>
      </c>
      <c r="H34" s="6">
        <f>LEN(E34)</f>
        <v>0</v>
      </c>
    </row>
    <row r="35" spans="1:8" x14ac:dyDescent="0.3">
      <c r="A35" t="s">
        <v>864</v>
      </c>
      <c r="B35" t="s">
        <v>981</v>
      </c>
      <c r="C35" s="8" t="s">
        <v>868</v>
      </c>
      <c r="D35" s="6">
        <v>3</v>
      </c>
      <c r="F35" s="6">
        <f>COUNTIF($C$2:$C$538,C35)</f>
        <v>1</v>
      </c>
      <c r="G35" s="6">
        <f>LEN(C35)</f>
        <v>12</v>
      </c>
      <c r="H35" s="6">
        <f>LEN(E35)</f>
        <v>0</v>
      </c>
    </row>
    <row r="36" spans="1:8" x14ac:dyDescent="0.3">
      <c r="A36" t="s">
        <v>864</v>
      </c>
      <c r="B36" t="s">
        <v>981</v>
      </c>
      <c r="C36" s="8" t="s">
        <v>866</v>
      </c>
      <c r="D36" s="6">
        <v>4</v>
      </c>
      <c r="F36" s="6">
        <f>COUNTIF($C$2:$C$538,C36)</f>
        <v>1</v>
      </c>
      <c r="G36" s="6">
        <f>LEN(C36)</f>
        <v>11</v>
      </c>
      <c r="H36" s="6">
        <f>LEN(E36)</f>
        <v>0</v>
      </c>
    </row>
    <row r="37" spans="1:8" x14ac:dyDescent="0.3">
      <c r="A37" t="s">
        <v>864</v>
      </c>
      <c r="B37" t="s">
        <v>981</v>
      </c>
      <c r="C37" s="8" t="s">
        <v>865</v>
      </c>
      <c r="D37" s="6">
        <v>5</v>
      </c>
      <c r="F37" s="6">
        <f>COUNTIF($C$2:$C$538,C37)</f>
        <v>1</v>
      </c>
      <c r="G37" s="6">
        <f>LEN(C37)</f>
        <v>6</v>
      </c>
      <c r="H37" s="6">
        <f>LEN(E37)</f>
        <v>0</v>
      </c>
    </row>
    <row r="38" spans="1:8" x14ac:dyDescent="0.3">
      <c r="A38" t="s">
        <v>838</v>
      </c>
      <c r="B38" t="s">
        <v>982</v>
      </c>
      <c r="C38" s="8" t="s">
        <v>839</v>
      </c>
      <c r="D38" s="6">
        <v>1</v>
      </c>
      <c r="E38" t="s">
        <v>843</v>
      </c>
      <c r="F38" s="6">
        <f>COUNTIF($C$2:$C$538,C38)</f>
        <v>1</v>
      </c>
      <c r="G38" s="6">
        <f>LEN(C38)</f>
        <v>6</v>
      </c>
      <c r="H38" s="6">
        <f>LEN(E38)</f>
        <v>15</v>
      </c>
    </row>
    <row r="39" spans="1:8" x14ac:dyDescent="0.3">
      <c r="A39" t="s">
        <v>838</v>
      </c>
      <c r="B39" t="s">
        <v>982</v>
      </c>
      <c r="C39" s="8" t="s">
        <v>851</v>
      </c>
      <c r="D39" s="6">
        <v>2</v>
      </c>
      <c r="E39" t="s">
        <v>852</v>
      </c>
      <c r="F39" s="6">
        <f>COUNTIF($C$2:$C$538,C39)</f>
        <v>1</v>
      </c>
      <c r="G39" s="6">
        <f>LEN(C39)</f>
        <v>7</v>
      </c>
      <c r="H39" s="6">
        <f>LEN(E39)</f>
        <v>18</v>
      </c>
    </row>
    <row r="40" spans="1:8" x14ac:dyDescent="0.3">
      <c r="A40" t="s">
        <v>838</v>
      </c>
      <c r="B40" t="s">
        <v>982</v>
      </c>
      <c r="C40" s="8" t="s">
        <v>840</v>
      </c>
      <c r="D40" s="6">
        <v>3</v>
      </c>
      <c r="E40" t="s">
        <v>846</v>
      </c>
      <c r="F40" s="6">
        <f>COUNTIF($C$2:$C$538,C40)</f>
        <v>1</v>
      </c>
      <c r="G40" s="6">
        <f>LEN(C40)</f>
        <v>7</v>
      </c>
      <c r="H40" s="6">
        <f>LEN(E40)</f>
        <v>24</v>
      </c>
    </row>
    <row r="41" spans="1:8" x14ac:dyDescent="0.3">
      <c r="A41" t="s">
        <v>838</v>
      </c>
      <c r="B41" t="s">
        <v>982</v>
      </c>
      <c r="C41" s="8" t="s">
        <v>841</v>
      </c>
      <c r="D41" s="6">
        <v>4</v>
      </c>
      <c r="E41" t="s">
        <v>844</v>
      </c>
      <c r="F41" s="6">
        <f>COUNTIF($C$2:$C$538,C41)</f>
        <v>1</v>
      </c>
      <c r="G41" s="6">
        <f>LEN(C41)</f>
        <v>11</v>
      </c>
      <c r="H41" s="6">
        <f>LEN(E41)</f>
        <v>20</v>
      </c>
    </row>
    <row r="42" spans="1:8" x14ac:dyDescent="0.3">
      <c r="A42" t="s">
        <v>838</v>
      </c>
      <c r="B42" t="s">
        <v>982</v>
      </c>
      <c r="C42" s="8" t="s">
        <v>842</v>
      </c>
      <c r="D42" s="6">
        <v>5</v>
      </c>
      <c r="E42" t="s">
        <v>845</v>
      </c>
      <c r="F42" s="6">
        <f>COUNTIF($C$2:$C$538,C42)</f>
        <v>1</v>
      </c>
      <c r="G42" s="6">
        <f>LEN(C42)</f>
        <v>7</v>
      </c>
      <c r="H42" s="6">
        <f>LEN(E42)</f>
        <v>29</v>
      </c>
    </row>
    <row r="43" spans="1:8" x14ac:dyDescent="0.3">
      <c r="A43" t="s">
        <v>838</v>
      </c>
      <c r="B43" t="s">
        <v>982</v>
      </c>
      <c r="C43" s="8" t="s">
        <v>847</v>
      </c>
      <c r="D43" s="6">
        <v>10</v>
      </c>
      <c r="E43" t="s">
        <v>849</v>
      </c>
      <c r="F43" s="6">
        <f>COUNTIF($C$2:$C$538,C43)</f>
        <v>1</v>
      </c>
      <c r="G43" s="6">
        <f>LEN(C43)</f>
        <v>9</v>
      </c>
      <c r="H43" s="6">
        <f>LEN(E43)</f>
        <v>42</v>
      </c>
    </row>
    <row r="44" spans="1:8" x14ac:dyDescent="0.3">
      <c r="A44" t="s">
        <v>838</v>
      </c>
      <c r="B44" t="s">
        <v>982</v>
      </c>
      <c r="C44" s="8" t="s">
        <v>850</v>
      </c>
      <c r="D44" s="6">
        <v>11</v>
      </c>
      <c r="E44" s="7" t="s">
        <v>848</v>
      </c>
      <c r="F44" s="6">
        <f>COUNTIF($C$2:$C$538,C44)</f>
        <v>1</v>
      </c>
      <c r="G44" s="6">
        <f>LEN(C44)</f>
        <v>15</v>
      </c>
      <c r="H44" s="6">
        <f>LEN(E44)</f>
        <v>48</v>
      </c>
    </row>
    <row r="45" spans="1:8" x14ac:dyDescent="0.3">
      <c r="A45" t="s">
        <v>912</v>
      </c>
      <c r="B45" t="s">
        <v>986</v>
      </c>
      <c r="C45" s="8" t="s">
        <v>914</v>
      </c>
      <c r="E45" t="s">
        <v>915</v>
      </c>
      <c r="F45" s="6">
        <f>COUNTIF($C$2:$C$538,C45)</f>
        <v>1</v>
      </c>
      <c r="G45" s="6">
        <f>LEN(C45)</f>
        <v>3</v>
      </c>
      <c r="H45" s="6">
        <f>LEN(E45)</f>
        <v>23</v>
      </c>
    </row>
    <row r="46" spans="1:8" x14ac:dyDescent="0.3">
      <c r="A46" t="s">
        <v>912</v>
      </c>
      <c r="B46" t="s">
        <v>986</v>
      </c>
      <c r="C46" s="8" t="s">
        <v>913</v>
      </c>
      <c r="E46" t="s">
        <v>916</v>
      </c>
      <c r="F46" s="6">
        <f>COUNTIF($C$2:$C$538,C46)</f>
        <v>1</v>
      </c>
      <c r="G46" s="6">
        <f>LEN(C46)</f>
        <v>3</v>
      </c>
      <c r="H46" s="6">
        <f>LEN(E46)</f>
        <v>14</v>
      </c>
    </row>
    <row r="47" spans="1:8" x14ac:dyDescent="0.3">
      <c r="A47" t="s">
        <v>600</v>
      </c>
      <c r="B47" t="s">
        <v>798</v>
      </c>
      <c r="C47" s="8" t="s">
        <v>601</v>
      </c>
      <c r="E47" t="s">
        <v>602</v>
      </c>
      <c r="F47" s="6">
        <f>COUNTIF($C$2:$C$538,C47)</f>
        <v>1</v>
      </c>
      <c r="G47" s="6">
        <f>LEN(C47)</f>
        <v>5</v>
      </c>
      <c r="H47" s="6">
        <f>LEN(E47)</f>
        <v>11</v>
      </c>
    </row>
    <row r="48" spans="1:8" x14ac:dyDescent="0.3">
      <c r="A48" t="s">
        <v>600</v>
      </c>
      <c r="B48" t="s">
        <v>798</v>
      </c>
      <c r="C48" s="8" t="s">
        <v>603</v>
      </c>
      <c r="E48" t="s">
        <v>604</v>
      </c>
      <c r="F48" s="6">
        <f>COUNTIF($C$2:$C$538,C48)</f>
        <v>1</v>
      </c>
      <c r="G48" s="6">
        <f>LEN(C48)</f>
        <v>5</v>
      </c>
      <c r="H48" s="6">
        <f>LEN(E48)</f>
        <v>20</v>
      </c>
    </row>
    <row r="49" spans="1:8" x14ac:dyDescent="0.3">
      <c r="A49" t="s">
        <v>600</v>
      </c>
      <c r="B49" t="s">
        <v>798</v>
      </c>
      <c r="C49" s="8" t="s">
        <v>605</v>
      </c>
      <c r="E49" t="s">
        <v>606</v>
      </c>
      <c r="F49" s="6">
        <f>COUNTIF($C$2:$C$538,C49)</f>
        <v>1</v>
      </c>
      <c r="G49" s="6">
        <f>LEN(C49)</f>
        <v>5</v>
      </c>
      <c r="H49" s="6">
        <f>LEN(E49)</f>
        <v>23</v>
      </c>
    </row>
    <row r="50" spans="1:8" x14ac:dyDescent="0.3">
      <c r="A50" t="s">
        <v>600</v>
      </c>
      <c r="B50" t="s">
        <v>798</v>
      </c>
      <c r="C50" s="8" t="s">
        <v>607</v>
      </c>
      <c r="E50" t="s">
        <v>608</v>
      </c>
      <c r="F50" s="6">
        <f>COUNTIF($C$2:$C$538,C50)</f>
        <v>1</v>
      </c>
      <c r="G50" s="6">
        <f>LEN(C50)</f>
        <v>5</v>
      </c>
      <c r="H50" s="6">
        <f>LEN(E50)</f>
        <v>21</v>
      </c>
    </row>
    <row r="51" spans="1:8" x14ac:dyDescent="0.3">
      <c r="A51" t="s">
        <v>600</v>
      </c>
      <c r="B51" t="s">
        <v>798</v>
      </c>
      <c r="C51" s="8" t="s">
        <v>609</v>
      </c>
      <c r="E51" t="s">
        <v>610</v>
      </c>
      <c r="F51" s="6">
        <f>COUNTIF($C$2:$C$538,C51)</f>
        <v>1</v>
      </c>
      <c r="G51" s="6">
        <f>LEN(C51)</f>
        <v>5</v>
      </c>
      <c r="H51" s="6">
        <f>LEN(E51)</f>
        <v>22</v>
      </c>
    </row>
    <row r="52" spans="1:8" x14ac:dyDescent="0.3">
      <c r="A52" t="s">
        <v>600</v>
      </c>
      <c r="B52" t="s">
        <v>798</v>
      </c>
      <c r="C52" s="8" t="s">
        <v>611</v>
      </c>
      <c r="E52" t="s">
        <v>612</v>
      </c>
      <c r="F52" s="6">
        <f>COUNTIF($C$2:$C$538,C52)</f>
        <v>1</v>
      </c>
      <c r="G52" s="6">
        <f>LEN(C52)</f>
        <v>3</v>
      </c>
      <c r="H52" s="6">
        <f>LEN(E52)</f>
        <v>15</v>
      </c>
    </row>
    <row r="53" spans="1:8" x14ac:dyDescent="0.3">
      <c r="A53" t="s">
        <v>746</v>
      </c>
      <c r="B53" t="s">
        <v>981</v>
      </c>
      <c r="C53" s="8" t="s">
        <v>815</v>
      </c>
      <c r="D53" s="6">
        <v>1</v>
      </c>
      <c r="E53" t="s">
        <v>751</v>
      </c>
      <c r="F53" s="6">
        <f>COUNTIF($C$2:$C$538,C53)</f>
        <v>1</v>
      </c>
      <c r="G53" s="6">
        <f>LEN(C53)</f>
        <v>4</v>
      </c>
      <c r="H53" s="6">
        <f>LEN(E53)</f>
        <v>38</v>
      </c>
    </row>
    <row r="54" spans="1:8" x14ac:dyDescent="0.3">
      <c r="A54" t="s">
        <v>746</v>
      </c>
      <c r="B54" t="s">
        <v>981</v>
      </c>
      <c r="C54" s="8" t="s">
        <v>812</v>
      </c>
      <c r="D54" s="6">
        <v>2</v>
      </c>
      <c r="E54" t="s">
        <v>750</v>
      </c>
      <c r="F54" s="6">
        <f>COUNTIF($C$2:$C$538,C54)</f>
        <v>1</v>
      </c>
      <c r="G54" s="6">
        <f>LEN(C54)</f>
        <v>10</v>
      </c>
      <c r="H54" s="6">
        <f>LEN(E54)</f>
        <v>42</v>
      </c>
    </row>
    <row r="55" spans="1:8" x14ac:dyDescent="0.3">
      <c r="A55" t="s">
        <v>746</v>
      </c>
      <c r="B55" t="s">
        <v>981</v>
      </c>
      <c r="C55" s="8" t="s">
        <v>813</v>
      </c>
      <c r="D55" s="6">
        <v>3</v>
      </c>
      <c r="E55" t="s">
        <v>748</v>
      </c>
      <c r="F55" s="6">
        <f>COUNTIF($C$2:$C$538,C55)</f>
        <v>1</v>
      </c>
      <c r="G55" s="6">
        <f>LEN(C55)</f>
        <v>13</v>
      </c>
      <c r="H55" s="6">
        <f>LEN(E55)</f>
        <v>34</v>
      </c>
    </row>
    <row r="56" spans="1:8" x14ac:dyDescent="0.3">
      <c r="A56" t="s">
        <v>746</v>
      </c>
      <c r="B56" t="s">
        <v>981</v>
      </c>
      <c r="C56" s="8" t="s">
        <v>814</v>
      </c>
      <c r="D56" s="6">
        <v>4</v>
      </c>
      <c r="E56" t="s">
        <v>749</v>
      </c>
      <c r="F56" s="6">
        <f>COUNTIF($C$2:$C$538,C56)</f>
        <v>1</v>
      </c>
      <c r="G56" s="6">
        <f>LEN(C56)</f>
        <v>10</v>
      </c>
      <c r="H56" s="6">
        <f>LEN(E56)</f>
        <v>31</v>
      </c>
    </row>
    <row r="57" spans="1:8" x14ac:dyDescent="0.3">
      <c r="A57" t="s">
        <v>858</v>
      </c>
      <c r="B57" t="s">
        <v>982</v>
      </c>
      <c r="C57" s="8" t="s">
        <v>859</v>
      </c>
      <c r="D57" s="6">
        <v>1</v>
      </c>
      <c r="E57" t="s">
        <v>893</v>
      </c>
      <c r="F57" s="6">
        <f>COUNTIF($C$2:$C$538,C57)</f>
        <v>1</v>
      </c>
      <c r="G57" s="6">
        <f>LEN(C57)</f>
        <v>3</v>
      </c>
      <c r="H57" s="6">
        <f>LEN(E57)</f>
        <v>26</v>
      </c>
    </row>
    <row r="58" spans="1:8" x14ac:dyDescent="0.3">
      <c r="A58" t="s">
        <v>858</v>
      </c>
      <c r="B58" t="s">
        <v>982</v>
      </c>
      <c r="C58" s="8" t="s">
        <v>860</v>
      </c>
      <c r="D58" s="6">
        <v>2</v>
      </c>
      <c r="E58" t="s">
        <v>894</v>
      </c>
      <c r="F58" s="6">
        <f>COUNTIF($C$2:$C$538,C58)</f>
        <v>1</v>
      </c>
      <c r="G58" s="6">
        <f>LEN(C58)</f>
        <v>10</v>
      </c>
      <c r="H58" s="6">
        <f>LEN(E58)</f>
        <v>15</v>
      </c>
    </row>
    <row r="59" spans="1:8" x14ac:dyDescent="0.3">
      <c r="A59" t="s">
        <v>858</v>
      </c>
      <c r="B59" t="s">
        <v>982</v>
      </c>
      <c r="C59" s="8" t="s">
        <v>861</v>
      </c>
      <c r="D59" s="6">
        <v>3</v>
      </c>
      <c r="E59" t="s">
        <v>895</v>
      </c>
      <c r="F59" s="6">
        <f>COUNTIF($C$2:$C$538,C59)</f>
        <v>1</v>
      </c>
      <c r="G59" s="6">
        <f>LEN(C59)</f>
        <v>13</v>
      </c>
      <c r="H59" s="6">
        <f>LEN(E59)</f>
        <v>13</v>
      </c>
    </row>
    <row r="60" spans="1:8" x14ac:dyDescent="0.3">
      <c r="A60" t="s">
        <v>858</v>
      </c>
      <c r="B60" t="s">
        <v>982</v>
      </c>
      <c r="C60" s="8" t="s">
        <v>863</v>
      </c>
      <c r="D60" s="6">
        <v>4</v>
      </c>
      <c r="F60" s="6">
        <f>COUNTIF($C$2:$C$538,C60)</f>
        <v>1</v>
      </c>
      <c r="G60" s="6">
        <f>LEN(C60)</f>
        <v>11</v>
      </c>
      <c r="H60" s="6">
        <f>LEN(E60)</f>
        <v>0</v>
      </c>
    </row>
    <row r="61" spans="1:8" x14ac:dyDescent="0.3">
      <c r="A61" t="s">
        <v>858</v>
      </c>
      <c r="B61" t="s">
        <v>982</v>
      </c>
      <c r="C61" s="8" t="s">
        <v>862</v>
      </c>
      <c r="D61" s="6">
        <v>5</v>
      </c>
      <c r="F61" s="6">
        <f>COUNTIF($C$2:$C$538,C61)</f>
        <v>1</v>
      </c>
      <c r="G61" s="6">
        <f>LEN(C61)</f>
        <v>6</v>
      </c>
      <c r="H61" s="6">
        <f>LEN(E61)</f>
        <v>0</v>
      </c>
    </row>
    <row r="62" spans="1:8" x14ac:dyDescent="0.3">
      <c r="A62" t="s">
        <v>858</v>
      </c>
      <c r="B62" t="s">
        <v>982</v>
      </c>
      <c r="C62" s="8" t="s">
        <v>911</v>
      </c>
      <c r="D62" s="6">
        <v>6</v>
      </c>
      <c r="F62" s="6">
        <f>COUNTIF($C$2:$C$538,C62)</f>
        <v>1</v>
      </c>
      <c r="G62" s="6">
        <f>LEN(C62)</f>
        <v>13</v>
      </c>
      <c r="H62" s="6">
        <f>LEN(E62)</f>
        <v>0</v>
      </c>
    </row>
    <row r="63" spans="1:8" x14ac:dyDescent="0.3">
      <c r="A63" t="s">
        <v>869</v>
      </c>
      <c r="B63" t="s">
        <v>981</v>
      </c>
      <c r="C63" s="8" t="s">
        <v>870</v>
      </c>
      <c r="D63" s="6">
        <v>1</v>
      </c>
      <c r="F63" s="6">
        <f>COUNTIF($C$2:$C$538,C63)</f>
        <v>1</v>
      </c>
      <c r="G63" s="6">
        <f>LEN(C63)</f>
        <v>8</v>
      </c>
      <c r="H63" s="6">
        <f>LEN(E63)</f>
        <v>0</v>
      </c>
    </row>
    <row r="64" spans="1:8" x14ac:dyDescent="0.3">
      <c r="A64" t="s">
        <v>869</v>
      </c>
      <c r="B64" t="s">
        <v>981</v>
      </c>
      <c r="C64" s="8" t="s">
        <v>871</v>
      </c>
      <c r="D64" s="6">
        <v>2</v>
      </c>
      <c r="F64" s="6">
        <f>COUNTIF($C$2:$C$538,C64)</f>
        <v>1</v>
      </c>
      <c r="G64" s="6">
        <f>LEN(C64)</f>
        <v>14</v>
      </c>
      <c r="H64" s="6">
        <f>LEN(E64)</f>
        <v>0</v>
      </c>
    </row>
    <row r="65" spans="1:8" x14ac:dyDescent="0.3">
      <c r="A65" t="s">
        <v>869</v>
      </c>
      <c r="B65" t="s">
        <v>981</v>
      </c>
      <c r="C65" s="8" t="s">
        <v>872</v>
      </c>
      <c r="D65" s="6">
        <v>3</v>
      </c>
      <c r="F65" s="6">
        <f>COUNTIF($C$2:$C$538,C65)</f>
        <v>1</v>
      </c>
      <c r="G65" s="6">
        <f>LEN(C65)</f>
        <v>9</v>
      </c>
      <c r="H65" s="6">
        <f>LEN(E65)</f>
        <v>0</v>
      </c>
    </row>
    <row r="66" spans="1:8" x14ac:dyDescent="0.3">
      <c r="A66" t="s">
        <v>576</v>
      </c>
      <c r="B66" t="s">
        <v>798</v>
      </c>
      <c r="C66" s="8" t="s">
        <v>831</v>
      </c>
      <c r="D66" s="6">
        <v>1</v>
      </c>
      <c r="E66" t="s">
        <v>593</v>
      </c>
      <c r="F66" s="6">
        <f>COUNTIF($C$2:$C$538,C66)</f>
        <v>1</v>
      </c>
      <c r="G66" s="6">
        <f>LEN(C66)</f>
        <v>2</v>
      </c>
      <c r="H66" s="6">
        <f>LEN(E66)</f>
        <v>8</v>
      </c>
    </row>
    <row r="67" spans="1:8" x14ac:dyDescent="0.3">
      <c r="A67" t="s">
        <v>576</v>
      </c>
      <c r="B67" t="s">
        <v>798</v>
      </c>
      <c r="C67" s="8" t="s">
        <v>577</v>
      </c>
      <c r="D67" s="6">
        <v>2</v>
      </c>
      <c r="E67" t="s">
        <v>578</v>
      </c>
      <c r="F67" s="6">
        <f>COUNTIF($C$2:$C$538,C67)</f>
        <v>1</v>
      </c>
      <c r="G67" s="6">
        <f>LEN(C67)</f>
        <v>2</v>
      </c>
      <c r="H67" s="6">
        <f>LEN(E67)</f>
        <v>13</v>
      </c>
    </row>
    <row r="68" spans="1:8" x14ac:dyDescent="0.3">
      <c r="A68" t="s">
        <v>576</v>
      </c>
      <c r="B68" t="s">
        <v>798</v>
      </c>
      <c r="C68" s="8" t="s">
        <v>579</v>
      </c>
      <c r="D68" s="6">
        <v>3</v>
      </c>
      <c r="E68" t="s">
        <v>580</v>
      </c>
      <c r="F68" s="6">
        <f>COUNTIF($C$2:$C$538,C68)</f>
        <v>1</v>
      </c>
      <c r="G68" s="6">
        <f>LEN(C68)</f>
        <v>2</v>
      </c>
      <c r="H68" s="6">
        <f>LEN(E68)</f>
        <v>13</v>
      </c>
    </row>
    <row r="69" spans="1:8" x14ac:dyDescent="0.3">
      <c r="A69" t="s">
        <v>576</v>
      </c>
      <c r="B69" t="s">
        <v>798</v>
      </c>
      <c r="C69" s="8" t="s">
        <v>581</v>
      </c>
      <c r="D69" s="6">
        <v>4</v>
      </c>
      <c r="E69" t="s">
        <v>582</v>
      </c>
      <c r="F69" s="6">
        <f>COUNTIF($C$2:$C$538,C69)</f>
        <v>1</v>
      </c>
      <c r="G69" s="6">
        <f>LEN(C69)</f>
        <v>2</v>
      </c>
      <c r="H69" s="6">
        <f>LEN(E69)</f>
        <v>12</v>
      </c>
    </row>
    <row r="70" spans="1:8" x14ac:dyDescent="0.3">
      <c r="A70" t="s">
        <v>576</v>
      </c>
      <c r="B70" t="s">
        <v>798</v>
      </c>
      <c r="C70" s="8" t="s">
        <v>837</v>
      </c>
      <c r="D70" s="6">
        <v>5</v>
      </c>
      <c r="E70" t="s">
        <v>830</v>
      </c>
      <c r="F70" s="6">
        <f>COUNTIF($C$2:$C$538,C70)</f>
        <v>1</v>
      </c>
      <c r="G70" s="6">
        <f>LEN(C70)</f>
        <v>2</v>
      </c>
      <c r="H70" s="6">
        <f>LEN(E70)</f>
        <v>14</v>
      </c>
    </row>
    <row r="71" spans="1:8" x14ac:dyDescent="0.3">
      <c r="A71" t="s">
        <v>576</v>
      </c>
      <c r="B71" t="s">
        <v>798</v>
      </c>
      <c r="C71" s="8" t="s">
        <v>583</v>
      </c>
      <c r="D71" s="6">
        <v>10</v>
      </c>
      <c r="E71" t="s">
        <v>584</v>
      </c>
      <c r="F71" s="6">
        <f>COUNTIF($C$2:$C$538,C71)</f>
        <v>1</v>
      </c>
      <c r="G71" s="6">
        <f>LEN(C71)</f>
        <v>2</v>
      </c>
      <c r="H71" s="6">
        <f>LEN(E71)</f>
        <v>5</v>
      </c>
    </row>
    <row r="72" spans="1:8" x14ac:dyDescent="0.3">
      <c r="A72" t="s">
        <v>576</v>
      </c>
      <c r="B72" t="s">
        <v>798</v>
      </c>
      <c r="C72" s="8" t="s">
        <v>835</v>
      </c>
      <c r="D72" s="6">
        <v>11</v>
      </c>
      <c r="E72" t="s">
        <v>833</v>
      </c>
      <c r="F72" s="6">
        <f>COUNTIF($C$2:$C$538,C72)</f>
        <v>1</v>
      </c>
      <c r="G72" s="6">
        <f>LEN(C72)</f>
        <v>2</v>
      </c>
      <c r="H72" s="6">
        <f>LEN(E72)</f>
        <v>5</v>
      </c>
    </row>
    <row r="73" spans="1:8" x14ac:dyDescent="0.3">
      <c r="A73" t="s">
        <v>576</v>
      </c>
      <c r="B73" t="s">
        <v>798</v>
      </c>
      <c r="C73" s="8" t="s">
        <v>836</v>
      </c>
      <c r="D73" s="6">
        <v>12</v>
      </c>
      <c r="E73" t="s">
        <v>834</v>
      </c>
      <c r="F73" s="6">
        <f>COUNTIF($C$2:$C$538,C73)</f>
        <v>1</v>
      </c>
      <c r="G73" s="6">
        <f>LEN(C73)</f>
        <v>2</v>
      </c>
      <c r="H73" s="6">
        <f>LEN(E73)</f>
        <v>4</v>
      </c>
    </row>
    <row r="74" spans="1:8" x14ac:dyDescent="0.3">
      <c r="A74" t="s">
        <v>576</v>
      </c>
      <c r="B74" t="s">
        <v>798</v>
      </c>
      <c r="C74" s="8" t="s">
        <v>587</v>
      </c>
      <c r="D74" s="6">
        <v>20</v>
      </c>
      <c r="E74" t="s">
        <v>588</v>
      </c>
      <c r="F74" s="6">
        <f>COUNTIF($C$2:$C$538,C74)</f>
        <v>1</v>
      </c>
      <c r="G74" s="6">
        <f>LEN(C74)</f>
        <v>2</v>
      </c>
      <c r="H74" s="6">
        <f>LEN(E74)</f>
        <v>9</v>
      </c>
    </row>
    <row r="75" spans="1:8" x14ac:dyDescent="0.3">
      <c r="A75" t="s">
        <v>576</v>
      </c>
      <c r="B75" t="s">
        <v>798</v>
      </c>
      <c r="C75" s="8" t="s">
        <v>585</v>
      </c>
      <c r="D75" s="6">
        <v>30</v>
      </c>
      <c r="E75" t="s">
        <v>586</v>
      </c>
      <c r="F75" s="6">
        <f>COUNTIF($C$2:$C$538,C75)</f>
        <v>1</v>
      </c>
      <c r="G75" s="6">
        <f>LEN(C75)</f>
        <v>2</v>
      </c>
      <c r="H75" s="6">
        <f>LEN(E75)</f>
        <v>5</v>
      </c>
    </row>
    <row r="76" spans="1:8" x14ac:dyDescent="0.3">
      <c r="A76" t="s">
        <v>576</v>
      </c>
      <c r="B76" t="s">
        <v>798</v>
      </c>
      <c r="C76" s="8" t="s">
        <v>771</v>
      </c>
      <c r="D76" s="6">
        <v>31</v>
      </c>
      <c r="E76" t="s">
        <v>832</v>
      </c>
      <c r="F76" s="6">
        <f>COUNTIF($C$2:$C$538,C76)</f>
        <v>1</v>
      </c>
      <c r="G76" s="6">
        <f>LEN(C76)</f>
        <v>2</v>
      </c>
      <c r="H76" s="6">
        <f>LEN(E76)</f>
        <v>5</v>
      </c>
    </row>
    <row r="77" spans="1:8" x14ac:dyDescent="0.3">
      <c r="A77" t="s">
        <v>589</v>
      </c>
      <c r="B77" t="s">
        <v>798</v>
      </c>
      <c r="C77" s="8" t="s">
        <v>590</v>
      </c>
      <c r="E77" t="s">
        <v>591</v>
      </c>
      <c r="F77" s="6">
        <f>COUNTIF($C$2:$C$538,C77)</f>
        <v>1</v>
      </c>
      <c r="G77" s="6">
        <f>LEN(C77)</f>
        <v>3</v>
      </c>
      <c r="H77" s="6">
        <f>LEN(E77)</f>
        <v>7</v>
      </c>
    </row>
    <row r="78" spans="1:8" x14ac:dyDescent="0.3">
      <c r="A78" t="s">
        <v>589</v>
      </c>
      <c r="B78" t="s">
        <v>798</v>
      </c>
      <c r="C78" s="8" t="s">
        <v>592</v>
      </c>
      <c r="E78" t="s">
        <v>593</v>
      </c>
      <c r="F78" s="6">
        <f>COUNTIF($C$2:$C$538,C78)</f>
        <v>1</v>
      </c>
      <c r="G78" s="6">
        <f>LEN(C78)</f>
        <v>3</v>
      </c>
      <c r="H78" s="6">
        <f>LEN(E78)</f>
        <v>8</v>
      </c>
    </row>
    <row r="79" spans="1:8" x14ac:dyDescent="0.3">
      <c r="A79" t="s">
        <v>589</v>
      </c>
      <c r="B79" t="s">
        <v>798</v>
      </c>
      <c r="C79" s="8" t="s">
        <v>594</v>
      </c>
      <c r="E79" t="s">
        <v>595</v>
      </c>
      <c r="F79" s="6">
        <f>COUNTIF($C$2:$C$538,C79)</f>
        <v>1</v>
      </c>
      <c r="G79" s="6">
        <f>LEN(C79)</f>
        <v>3</v>
      </c>
      <c r="H79" s="6">
        <f>LEN(E79)</f>
        <v>7</v>
      </c>
    </row>
    <row r="80" spans="1:8" x14ac:dyDescent="0.3">
      <c r="A80" t="s">
        <v>589</v>
      </c>
      <c r="B80" t="s">
        <v>798</v>
      </c>
      <c r="C80" s="8" t="s">
        <v>596</v>
      </c>
      <c r="E80" t="s">
        <v>597</v>
      </c>
      <c r="F80" s="6">
        <f>COUNTIF($C$2:$C$538,C80)</f>
        <v>1</v>
      </c>
      <c r="G80" s="6">
        <f>LEN(C80)</f>
        <v>3</v>
      </c>
      <c r="H80" s="6">
        <f>LEN(E80)</f>
        <v>16</v>
      </c>
    </row>
    <row r="81" spans="1:8" x14ac:dyDescent="0.3">
      <c r="A81" t="s">
        <v>589</v>
      </c>
      <c r="B81" t="s">
        <v>798</v>
      </c>
      <c r="C81" s="8" t="s">
        <v>598</v>
      </c>
      <c r="E81" t="s">
        <v>599</v>
      </c>
      <c r="F81" s="6">
        <f>COUNTIF($C$2:$C$538,C81)</f>
        <v>1</v>
      </c>
      <c r="G81" s="6">
        <f>LEN(C81)</f>
        <v>3</v>
      </c>
      <c r="H81" s="6">
        <f>LEN(E81)</f>
        <v>8</v>
      </c>
    </row>
    <row r="82" spans="1:8" x14ac:dyDescent="0.3">
      <c r="A82" t="s">
        <v>613</v>
      </c>
      <c r="B82" t="s">
        <v>798</v>
      </c>
      <c r="C82" s="8" t="s">
        <v>614</v>
      </c>
      <c r="E82" t="s">
        <v>615</v>
      </c>
      <c r="F82" s="6">
        <f>COUNTIF($C$2:$C$538,C82)</f>
        <v>1</v>
      </c>
      <c r="G82" s="6">
        <f>LEN(C82)</f>
        <v>7</v>
      </c>
      <c r="H82" s="6">
        <f>LEN(E82)</f>
        <v>32</v>
      </c>
    </row>
    <row r="83" spans="1:8" x14ac:dyDescent="0.3">
      <c r="A83" t="s">
        <v>613</v>
      </c>
      <c r="B83" t="s">
        <v>798</v>
      </c>
      <c r="C83" s="8" t="s">
        <v>616</v>
      </c>
      <c r="E83" t="s">
        <v>617</v>
      </c>
      <c r="F83" s="6">
        <f>COUNTIF($C$2:$C$538,C83)</f>
        <v>1</v>
      </c>
      <c r="G83" s="6">
        <f>LEN(C83)</f>
        <v>23</v>
      </c>
      <c r="H83" s="6">
        <f>LEN(E83)</f>
        <v>57</v>
      </c>
    </row>
    <row r="84" spans="1:8" x14ac:dyDescent="0.3">
      <c r="A84" t="s">
        <v>613</v>
      </c>
      <c r="B84" t="s">
        <v>798</v>
      </c>
      <c r="C84" s="8" t="s">
        <v>618</v>
      </c>
      <c r="E84" t="s">
        <v>619</v>
      </c>
      <c r="F84" s="6">
        <f>COUNTIF($C$2:$C$538,C84)</f>
        <v>1</v>
      </c>
      <c r="G84" s="6">
        <f>LEN(C84)</f>
        <v>16</v>
      </c>
      <c r="H84" s="6">
        <f>LEN(E84)</f>
        <v>26</v>
      </c>
    </row>
    <row r="85" spans="1:8" x14ac:dyDescent="0.3">
      <c r="A85" t="s">
        <v>613</v>
      </c>
      <c r="B85" t="s">
        <v>798</v>
      </c>
      <c r="C85" s="8" t="s">
        <v>620</v>
      </c>
      <c r="E85" t="s">
        <v>621</v>
      </c>
      <c r="F85" s="6">
        <f>COUNTIF($C$2:$C$538,C85)</f>
        <v>1</v>
      </c>
      <c r="G85" s="6">
        <f>LEN(C85)</f>
        <v>22</v>
      </c>
      <c r="H85" s="6">
        <f>LEN(E85)</f>
        <v>63</v>
      </c>
    </row>
    <row r="86" spans="1:8" x14ac:dyDescent="0.3">
      <c r="A86" t="s">
        <v>613</v>
      </c>
      <c r="B86" t="s">
        <v>798</v>
      </c>
      <c r="C86" s="8" t="s">
        <v>622</v>
      </c>
      <c r="E86" t="s">
        <v>623</v>
      </c>
      <c r="F86" s="6">
        <f>COUNTIF($C$2:$C$538,C86)</f>
        <v>1</v>
      </c>
      <c r="G86" s="6">
        <f>LEN(C86)</f>
        <v>21</v>
      </c>
      <c r="H86" s="6">
        <f>LEN(E86)</f>
        <v>67</v>
      </c>
    </row>
    <row r="87" spans="1:8" x14ac:dyDescent="0.3">
      <c r="A87" t="s">
        <v>613</v>
      </c>
      <c r="B87" t="s">
        <v>798</v>
      </c>
      <c r="C87" s="8" t="s">
        <v>811</v>
      </c>
      <c r="E87" t="s">
        <v>624</v>
      </c>
      <c r="F87" s="6">
        <f>COUNTIF($C$2:$C$538,C87)</f>
        <v>1</v>
      </c>
      <c r="G87" s="6">
        <f>LEN(C87)</f>
        <v>18</v>
      </c>
      <c r="H87" s="6">
        <f>LEN(E87)</f>
        <v>65</v>
      </c>
    </row>
    <row r="88" spans="1:8" x14ac:dyDescent="0.3">
      <c r="A88" t="s">
        <v>571</v>
      </c>
      <c r="B88" t="s">
        <v>798</v>
      </c>
      <c r="C88" s="8" t="s">
        <v>572</v>
      </c>
      <c r="E88" t="s">
        <v>573</v>
      </c>
      <c r="F88" s="6">
        <f>COUNTIF($C$2:$C$538,C88)</f>
        <v>1</v>
      </c>
      <c r="G88" s="6">
        <f>LEN(C88)</f>
        <v>4</v>
      </c>
      <c r="H88" s="6">
        <f>LEN(E88)</f>
        <v>8</v>
      </c>
    </row>
    <row r="89" spans="1:8" x14ac:dyDescent="0.3">
      <c r="A89" t="s">
        <v>571</v>
      </c>
      <c r="B89" t="s">
        <v>798</v>
      </c>
      <c r="C89" s="8" t="s">
        <v>574</v>
      </c>
      <c r="E89" t="s">
        <v>575</v>
      </c>
      <c r="F89" s="6">
        <f>COUNTIF($C$2:$C$538,C89)</f>
        <v>1</v>
      </c>
      <c r="G89" s="6">
        <f>LEN(C89)</f>
        <v>4</v>
      </c>
      <c r="H89" s="6">
        <f>LEN(E89)</f>
        <v>12</v>
      </c>
    </row>
    <row r="90" spans="1:8" x14ac:dyDescent="0.3">
      <c r="A90" t="s">
        <v>708</v>
      </c>
      <c r="B90" t="s">
        <v>985</v>
      </c>
      <c r="C90" s="8" t="s">
        <v>709</v>
      </c>
      <c r="E90" t="s">
        <v>709</v>
      </c>
      <c r="F90" s="6">
        <f>COUNTIF($C$2:$C$538,C90)</f>
        <v>1</v>
      </c>
      <c r="G90" s="6">
        <f>LEN(C90)</f>
        <v>5</v>
      </c>
      <c r="H90" s="6">
        <f>LEN(E90)</f>
        <v>5</v>
      </c>
    </row>
    <row r="91" spans="1:8" x14ac:dyDescent="0.3">
      <c r="A91" t="s">
        <v>708</v>
      </c>
      <c r="B91" t="s">
        <v>985</v>
      </c>
      <c r="C91" s="8" t="s">
        <v>710</v>
      </c>
      <c r="E91" t="s">
        <v>710</v>
      </c>
      <c r="F91" s="6">
        <f>COUNTIF($C$2:$C$538,C91)</f>
        <v>1</v>
      </c>
      <c r="G91" s="6">
        <f>LEN(C91)</f>
        <v>5</v>
      </c>
      <c r="H91" s="6">
        <f>LEN(E91)</f>
        <v>5</v>
      </c>
    </row>
    <row r="92" spans="1:8" x14ac:dyDescent="0.3">
      <c r="A92" t="s">
        <v>708</v>
      </c>
      <c r="B92" t="s">
        <v>985</v>
      </c>
      <c r="C92" s="8" t="s">
        <v>711</v>
      </c>
      <c r="E92" t="s">
        <v>711</v>
      </c>
      <c r="F92" s="6">
        <f>COUNTIF($C$2:$C$538,C92)</f>
        <v>1</v>
      </c>
      <c r="G92" s="6">
        <f>LEN(C92)</f>
        <v>5</v>
      </c>
      <c r="H92" s="6">
        <f>LEN(E92)</f>
        <v>5</v>
      </c>
    </row>
    <row r="93" spans="1:8" x14ac:dyDescent="0.3">
      <c r="A93" t="s">
        <v>679</v>
      </c>
      <c r="B93" t="s">
        <v>985</v>
      </c>
      <c r="C93" s="8" t="s">
        <v>680</v>
      </c>
      <c r="E93" t="s">
        <v>681</v>
      </c>
      <c r="F93" s="6">
        <f>COUNTIF($C$2:$C$538,C93)</f>
        <v>1</v>
      </c>
      <c r="G93" s="6">
        <f>LEN(C93)</f>
        <v>6</v>
      </c>
      <c r="H93" s="6">
        <f>LEN(E93)</f>
        <v>38</v>
      </c>
    </row>
    <row r="94" spans="1:8" x14ac:dyDescent="0.3">
      <c r="A94" t="s">
        <v>679</v>
      </c>
      <c r="B94" t="s">
        <v>985</v>
      </c>
      <c r="C94" s="8" t="s">
        <v>682</v>
      </c>
      <c r="E94" t="s">
        <v>683</v>
      </c>
      <c r="F94" s="6">
        <f>COUNTIF($C$2:$C$538,C94)</f>
        <v>1</v>
      </c>
      <c r="G94" s="6">
        <f>LEN(C94)</f>
        <v>2</v>
      </c>
      <c r="H94" s="6">
        <f>LEN(E94)</f>
        <v>20</v>
      </c>
    </row>
    <row r="95" spans="1:8" x14ac:dyDescent="0.3">
      <c r="A95" t="s">
        <v>679</v>
      </c>
      <c r="B95" t="s">
        <v>985</v>
      </c>
      <c r="C95" s="8" t="s">
        <v>684</v>
      </c>
      <c r="E95" t="s">
        <v>685</v>
      </c>
      <c r="F95" s="6">
        <f>COUNTIF($C$2:$C$538,C95)</f>
        <v>1</v>
      </c>
      <c r="G95" s="6">
        <f>LEN(C95)</f>
        <v>2</v>
      </c>
      <c r="H95" s="6">
        <f>LEN(E95)</f>
        <v>18</v>
      </c>
    </row>
    <row r="96" spans="1:8" x14ac:dyDescent="0.3">
      <c r="A96" t="s">
        <v>679</v>
      </c>
      <c r="B96" t="s">
        <v>985</v>
      </c>
      <c r="C96" s="8" t="s">
        <v>686</v>
      </c>
      <c r="E96" t="s">
        <v>687</v>
      </c>
      <c r="F96" s="6">
        <f>COUNTIF($C$2:$C$538,C96)</f>
        <v>1</v>
      </c>
      <c r="G96" s="6">
        <f>LEN(C96)</f>
        <v>5</v>
      </c>
      <c r="H96" s="6">
        <f>LEN(E96)</f>
        <v>33</v>
      </c>
    </row>
    <row r="97" spans="1:8" x14ac:dyDescent="0.3">
      <c r="A97" t="s">
        <v>679</v>
      </c>
      <c r="B97" t="s">
        <v>985</v>
      </c>
      <c r="C97" s="8" t="s">
        <v>688</v>
      </c>
      <c r="E97" t="s">
        <v>689</v>
      </c>
      <c r="F97" s="6">
        <f>COUNTIF($C$2:$C$538,C97)</f>
        <v>1</v>
      </c>
      <c r="G97" s="6">
        <f>LEN(C97)</f>
        <v>5</v>
      </c>
      <c r="H97" s="6">
        <f>LEN(E97)</f>
        <v>35</v>
      </c>
    </row>
    <row r="98" spans="1:8" x14ac:dyDescent="0.3">
      <c r="A98" t="s">
        <v>690</v>
      </c>
      <c r="B98" t="s">
        <v>985</v>
      </c>
      <c r="C98" s="8">
        <v>24</v>
      </c>
      <c r="E98" t="s">
        <v>691</v>
      </c>
      <c r="F98" s="6">
        <f>COUNTIF($C$2:$C$538,C98)</f>
        <v>1</v>
      </c>
      <c r="G98" s="6">
        <f>LEN(C98)</f>
        <v>2</v>
      </c>
      <c r="H98" s="6">
        <f>LEN(E98)</f>
        <v>35</v>
      </c>
    </row>
    <row r="99" spans="1:8" x14ac:dyDescent="0.3">
      <c r="A99" t="s">
        <v>690</v>
      </c>
      <c r="B99" t="s">
        <v>985</v>
      </c>
      <c r="C99" s="8">
        <v>48</v>
      </c>
      <c r="E99" t="s">
        <v>692</v>
      </c>
      <c r="F99" s="6">
        <f>COUNTIF($C$2:$C$538,C99)</f>
        <v>1</v>
      </c>
      <c r="G99" s="6">
        <f>LEN(C99)</f>
        <v>2</v>
      </c>
      <c r="H99" s="6">
        <f>LEN(E99)</f>
        <v>35</v>
      </c>
    </row>
    <row r="100" spans="1:8" x14ac:dyDescent="0.3">
      <c r="A100" t="s">
        <v>690</v>
      </c>
      <c r="B100" t="s">
        <v>985</v>
      </c>
      <c r="C100" s="8">
        <v>96</v>
      </c>
      <c r="E100" t="s">
        <v>693</v>
      </c>
      <c r="F100" s="6">
        <f>COUNTIF($C$2:$C$538,C100)</f>
        <v>1</v>
      </c>
      <c r="G100" s="6">
        <f>LEN(C100)</f>
        <v>2</v>
      </c>
      <c r="H100" s="6">
        <f>LEN(E100)</f>
        <v>35</v>
      </c>
    </row>
    <row r="101" spans="1:8" x14ac:dyDescent="0.3">
      <c r="A101" t="s">
        <v>690</v>
      </c>
      <c r="B101" t="s">
        <v>985</v>
      </c>
      <c r="C101" s="8">
        <v>384</v>
      </c>
      <c r="E101" t="s">
        <v>694</v>
      </c>
      <c r="F101" s="6">
        <f>COUNTIF($C$2:$C$538,C101)</f>
        <v>1</v>
      </c>
      <c r="G101" s="6">
        <f>LEN(C101)</f>
        <v>3</v>
      </c>
      <c r="H101" s="6">
        <f>LEN(E101)</f>
        <v>36</v>
      </c>
    </row>
    <row r="102" spans="1:8" x14ac:dyDescent="0.3">
      <c r="A102" t="s">
        <v>690</v>
      </c>
      <c r="B102" t="s">
        <v>985</v>
      </c>
      <c r="C102" s="8">
        <v>1536</v>
      </c>
      <c r="E102" t="s">
        <v>695</v>
      </c>
      <c r="F102" s="6">
        <f>COUNTIF($C$2:$C$538,C102)</f>
        <v>1</v>
      </c>
      <c r="G102" s="6">
        <f>LEN(C102)</f>
        <v>4</v>
      </c>
      <c r="H102" s="6">
        <f>LEN(E102)</f>
        <v>35</v>
      </c>
    </row>
    <row r="103" spans="1:8" x14ac:dyDescent="0.3">
      <c r="A103" t="s">
        <v>690</v>
      </c>
      <c r="B103" t="s">
        <v>985</v>
      </c>
      <c r="C103" s="8">
        <v>3456</v>
      </c>
      <c r="E103" t="s">
        <v>696</v>
      </c>
      <c r="F103" s="6">
        <f>COUNTIF($C$2:$C$538,C103)</f>
        <v>1</v>
      </c>
      <c r="G103" s="6">
        <f>LEN(C103)</f>
        <v>4</v>
      </c>
      <c r="H103" s="6">
        <f>LEN(E103)</f>
        <v>34</v>
      </c>
    </row>
    <row r="104" spans="1:8" x14ac:dyDescent="0.3">
      <c r="A104" t="s">
        <v>721</v>
      </c>
      <c r="B104" t="s">
        <v>985</v>
      </c>
      <c r="C104" s="8" t="s">
        <v>722</v>
      </c>
      <c r="E104" t="s">
        <v>723</v>
      </c>
      <c r="F104" s="6">
        <f>COUNTIF($C$2:$C$538,C104)</f>
        <v>1</v>
      </c>
      <c r="G104" s="6">
        <f>LEN(C104)</f>
        <v>7</v>
      </c>
      <c r="H104" s="6">
        <f>LEN(E104)</f>
        <v>27</v>
      </c>
    </row>
    <row r="105" spans="1:8" x14ac:dyDescent="0.3">
      <c r="A105" t="s">
        <v>721</v>
      </c>
      <c r="B105" t="s">
        <v>985</v>
      </c>
      <c r="C105" s="8" t="s">
        <v>724</v>
      </c>
      <c r="E105" t="s">
        <v>725</v>
      </c>
      <c r="F105" s="6">
        <f>COUNTIF($C$2:$C$538,C105)</f>
        <v>1</v>
      </c>
      <c r="G105" s="6">
        <f>LEN(C105)</f>
        <v>6</v>
      </c>
      <c r="H105" s="6">
        <f>LEN(E105)</f>
        <v>52</v>
      </c>
    </row>
    <row r="106" spans="1:8" x14ac:dyDescent="0.3">
      <c r="A106" t="s">
        <v>721</v>
      </c>
      <c r="B106" t="s">
        <v>985</v>
      </c>
      <c r="C106" s="8" t="s">
        <v>726</v>
      </c>
      <c r="E106" t="s">
        <v>727</v>
      </c>
      <c r="F106" s="6">
        <f>COUNTIF($C$2:$C$538,C106)</f>
        <v>1</v>
      </c>
      <c r="G106" s="6">
        <f>LEN(C106)</f>
        <v>6</v>
      </c>
      <c r="H106" s="6">
        <f>LEN(E106)</f>
        <v>40</v>
      </c>
    </row>
    <row r="107" spans="1:8" x14ac:dyDescent="0.3">
      <c r="A107" t="s">
        <v>721</v>
      </c>
      <c r="B107" t="s">
        <v>985</v>
      </c>
      <c r="C107" s="8" t="s">
        <v>728</v>
      </c>
      <c r="E107" t="s">
        <v>729</v>
      </c>
      <c r="F107" s="6">
        <f>COUNTIF($C$2:$C$538,C107)</f>
        <v>1</v>
      </c>
      <c r="G107" s="6">
        <f>LEN(C107)</f>
        <v>4</v>
      </c>
      <c r="H107" s="6">
        <f>LEN(E107)</f>
        <v>30</v>
      </c>
    </row>
    <row r="108" spans="1:8" x14ac:dyDescent="0.3">
      <c r="A108" t="s">
        <v>739</v>
      </c>
      <c r="B108" t="s">
        <v>987</v>
      </c>
      <c r="C108" s="8" t="s">
        <v>885</v>
      </c>
      <c r="D108" s="6">
        <v>1</v>
      </c>
      <c r="E108" t="s">
        <v>888</v>
      </c>
      <c r="F108" s="6">
        <f>COUNTIF($C$2:$C$538,C108)</f>
        <v>1</v>
      </c>
      <c r="G108" s="6">
        <f>LEN(C108)</f>
        <v>7</v>
      </c>
      <c r="H108" s="6">
        <f>LEN(E108)</f>
        <v>19</v>
      </c>
    </row>
    <row r="109" spans="1:8" x14ac:dyDescent="0.3">
      <c r="A109" t="s">
        <v>739</v>
      </c>
      <c r="B109" t="s">
        <v>987</v>
      </c>
      <c r="C109" s="8" t="s">
        <v>886</v>
      </c>
      <c r="D109" s="6">
        <v>2</v>
      </c>
      <c r="E109" t="s">
        <v>891</v>
      </c>
      <c r="F109" s="6">
        <f>COUNTIF($C$2:$C$538,C109)</f>
        <v>1</v>
      </c>
      <c r="G109" s="6">
        <f>LEN(C109)</f>
        <v>7</v>
      </c>
      <c r="H109" s="6">
        <f>LEN(E109)</f>
        <v>20</v>
      </c>
    </row>
    <row r="110" spans="1:8" x14ac:dyDescent="0.3">
      <c r="A110" t="s">
        <v>739</v>
      </c>
      <c r="B110" t="s">
        <v>987</v>
      </c>
      <c r="C110" s="8" t="s">
        <v>741</v>
      </c>
      <c r="D110" s="6">
        <v>4</v>
      </c>
      <c r="E110" t="s">
        <v>929</v>
      </c>
      <c r="F110" s="6">
        <f>COUNTIF($C$2:$C$538,C110)</f>
        <v>1</v>
      </c>
      <c r="G110" s="6">
        <f>LEN(C110)</f>
        <v>8</v>
      </c>
      <c r="H110" s="6">
        <f>LEN(E110)</f>
        <v>16</v>
      </c>
    </row>
    <row r="111" spans="1:8" x14ac:dyDescent="0.3">
      <c r="A111" t="s">
        <v>739</v>
      </c>
      <c r="B111" t="s">
        <v>987</v>
      </c>
      <c r="C111" s="8" t="s">
        <v>887</v>
      </c>
      <c r="D111" s="6">
        <v>5</v>
      </c>
      <c r="E111" t="s">
        <v>930</v>
      </c>
      <c r="F111" s="6">
        <f>COUNTIF($C$2:$C$538,C111)</f>
        <v>1</v>
      </c>
      <c r="G111" s="6">
        <f>LEN(C111)</f>
        <v>9</v>
      </c>
      <c r="H111" s="6">
        <f>LEN(E111)</f>
        <v>17</v>
      </c>
    </row>
    <row r="112" spans="1:8" x14ac:dyDescent="0.3">
      <c r="A112" t="s">
        <v>730</v>
      </c>
      <c r="B112" t="s">
        <v>987</v>
      </c>
      <c r="C112" s="8" t="s">
        <v>735</v>
      </c>
      <c r="D112" s="6">
        <v>1</v>
      </c>
      <c r="E112" t="s">
        <v>736</v>
      </c>
      <c r="F112" s="6">
        <f>COUNTIF($C$2:$C$538,C112)</f>
        <v>1</v>
      </c>
      <c r="G112" s="6">
        <f>LEN(C112)</f>
        <v>6</v>
      </c>
      <c r="H112" s="6">
        <f>LEN(E112)</f>
        <v>25</v>
      </c>
    </row>
    <row r="113" spans="1:8" x14ac:dyDescent="0.3">
      <c r="A113" t="s">
        <v>730</v>
      </c>
      <c r="B113" t="s">
        <v>987</v>
      </c>
      <c r="C113" s="8" t="s">
        <v>737</v>
      </c>
      <c r="D113" s="6">
        <v>2</v>
      </c>
      <c r="E113" t="s">
        <v>738</v>
      </c>
      <c r="F113" s="6">
        <f>COUNTIF($C$2:$C$538,C113)</f>
        <v>1</v>
      </c>
      <c r="G113" s="6">
        <f>LEN(C113)</f>
        <v>9</v>
      </c>
      <c r="H113" s="6">
        <f>LEN(E113)</f>
        <v>41</v>
      </c>
    </row>
    <row r="114" spans="1:8" x14ac:dyDescent="0.3">
      <c r="A114" t="s">
        <v>730</v>
      </c>
      <c r="B114" t="s">
        <v>987</v>
      </c>
      <c r="C114" s="8" t="s">
        <v>733</v>
      </c>
      <c r="D114" s="6">
        <v>3</v>
      </c>
      <c r="E114" t="s">
        <v>734</v>
      </c>
      <c r="F114" s="6">
        <f>COUNTIF($C$2:$C$538,C114)</f>
        <v>1</v>
      </c>
      <c r="G114" s="6">
        <f>LEN(C114)</f>
        <v>12</v>
      </c>
      <c r="H114" s="6">
        <f>LEN(E114)</f>
        <v>32</v>
      </c>
    </row>
    <row r="115" spans="1:8" x14ac:dyDescent="0.3">
      <c r="A115" t="s">
        <v>730</v>
      </c>
      <c r="B115" t="s">
        <v>987</v>
      </c>
      <c r="C115" s="8" t="s">
        <v>731</v>
      </c>
      <c r="D115" s="6">
        <v>4</v>
      </c>
      <c r="E115" t="s">
        <v>732</v>
      </c>
      <c r="F115" s="6">
        <f>COUNTIF($C$2:$C$538,C115)</f>
        <v>1</v>
      </c>
      <c r="G115" s="6">
        <f>LEN(C115)</f>
        <v>8</v>
      </c>
      <c r="H115" s="6">
        <f>LEN(E115)</f>
        <v>25</v>
      </c>
    </row>
    <row r="116" spans="1:8" x14ac:dyDescent="0.3">
      <c r="A116" t="s">
        <v>823</v>
      </c>
      <c r="B116" t="s">
        <v>987</v>
      </c>
      <c r="C116" s="8" t="s">
        <v>825</v>
      </c>
      <c r="D116" s="6">
        <v>1</v>
      </c>
      <c r="E116" t="s">
        <v>829</v>
      </c>
      <c r="F116" s="6">
        <f>COUNTIF($C$2:$C$538,C116)</f>
        <v>1</v>
      </c>
      <c r="G116" s="6">
        <f>LEN(C116)</f>
        <v>4</v>
      </c>
      <c r="H116" s="6">
        <f>LEN(E116)</f>
        <v>20</v>
      </c>
    </row>
    <row r="117" spans="1:8" x14ac:dyDescent="0.3">
      <c r="A117" t="s">
        <v>823</v>
      </c>
      <c r="B117" t="s">
        <v>987</v>
      </c>
      <c r="C117" s="8" t="s">
        <v>826</v>
      </c>
      <c r="D117" s="6">
        <v>2</v>
      </c>
      <c r="E117" t="s">
        <v>827</v>
      </c>
      <c r="F117" s="6">
        <f>COUNTIF($C$2:$C$538,C117)</f>
        <v>1</v>
      </c>
      <c r="G117" s="6">
        <f>LEN(C117)</f>
        <v>4</v>
      </c>
      <c r="H117" s="6">
        <f>LEN(E117)</f>
        <v>14</v>
      </c>
    </row>
    <row r="118" spans="1:8" x14ac:dyDescent="0.3">
      <c r="A118" t="s">
        <v>823</v>
      </c>
      <c r="B118" t="s">
        <v>987</v>
      </c>
      <c r="C118" s="8" t="s">
        <v>824</v>
      </c>
      <c r="D118" s="6">
        <v>3</v>
      </c>
      <c r="E118" t="s">
        <v>828</v>
      </c>
      <c r="F118" s="6">
        <f>COUNTIF($C$2:$C$538,C118)</f>
        <v>1</v>
      </c>
      <c r="G118" s="6">
        <f>LEN(C118)</f>
        <v>6</v>
      </c>
      <c r="H118" s="6">
        <f>LEN(E118)</f>
        <v>14</v>
      </c>
    </row>
    <row r="119" spans="1:8" x14ac:dyDescent="0.3">
      <c r="A119" t="s">
        <v>566</v>
      </c>
      <c r="B119" t="s">
        <v>798</v>
      </c>
      <c r="C119" s="8" t="s">
        <v>567</v>
      </c>
      <c r="E119" t="s">
        <v>568</v>
      </c>
      <c r="F119" s="6">
        <f>COUNTIF($C$2:$C$538,C119)</f>
        <v>1</v>
      </c>
      <c r="G119" s="6">
        <f>LEN(C119)</f>
        <v>3</v>
      </c>
      <c r="H119" s="6">
        <f>LEN(E119)</f>
        <v>12</v>
      </c>
    </row>
    <row r="120" spans="1:8" x14ac:dyDescent="0.3">
      <c r="A120" t="s">
        <v>566</v>
      </c>
      <c r="B120" t="s">
        <v>798</v>
      </c>
      <c r="C120" s="8" t="s">
        <v>569</v>
      </c>
      <c r="E120" t="s">
        <v>570</v>
      </c>
      <c r="F120" s="6">
        <f>COUNTIF($C$2:$C$538,C120)</f>
        <v>1</v>
      </c>
      <c r="G120" s="6">
        <f>LEN(C120)</f>
        <v>3</v>
      </c>
      <c r="H120" s="6">
        <f>LEN(E120)</f>
        <v>12</v>
      </c>
    </row>
    <row r="121" spans="1:8" x14ac:dyDescent="0.3">
      <c r="A121" t="s">
        <v>978</v>
      </c>
      <c r="B121" t="s">
        <v>987</v>
      </c>
      <c r="C121" s="8" t="s">
        <v>882</v>
      </c>
      <c r="E121" t="s">
        <v>875</v>
      </c>
      <c r="F121" s="6">
        <f>COUNTIF($C$2:$C$538,C121)</f>
        <v>1</v>
      </c>
      <c r="G121" s="6">
        <f>LEN(C121)</f>
        <v>3</v>
      </c>
      <c r="H121" s="6">
        <f>LEN(E121)</f>
        <v>21</v>
      </c>
    </row>
    <row r="122" spans="1:8" x14ac:dyDescent="0.3">
      <c r="A122" t="s">
        <v>978</v>
      </c>
      <c r="B122" t="s">
        <v>987</v>
      </c>
      <c r="C122" s="8" t="s">
        <v>881</v>
      </c>
      <c r="E122" t="s">
        <v>876</v>
      </c>
      <c r="F122" s="6">
        <f>COUNTIF($C$2:$C$538,C122)</f>
        <v>1</v>
      </c>
      <c r="G122" s="6">
        <f>LEN(C122)</f>
        <v>3</v>
      </c>
      <c r="H122" s="6">
        <f>LEN(E122)</f>
        <v>20</v>
      </c>
    </row>
    <row r="123" spans="1:8" x14ac:dyDescent="0.3">
      <c r="A123" t="s">
        <v>978</v>
      </c>
      <c r="B123" t="s">
        <v>987</v>
      </c>
      <c r="C123" s="8" t="s">
        <v>883</v>
      </c>
      <c r="E123" t="s">
        <v>877</v>
      </c>
      <c r="F123" s="6">
        <f>COUNTIF($C$2:$C$538,C123)</f>
        <v>1</v>
      </c>
      <c r="G123" s="6">
        <f>LEN(C123)</f>
        <v>3</v>
      </c>
      <c r="H123" s="6">
        <f>LEN(E123)</f>
        <v>18</v>
      </c>
    </row>
    <row r="124" spans="1:8" x14ac:dyDescent="0.3">
      <c r="A124" t="s">
        <v>978</v>
      </c>
      <c r="B124" t="s">
        <v>987</v>
      </c>
      <c r="C124" s="8" t="s">
        <v>884</v>
      </c>
      <c r="E124" t="s">
        <v>878</v>
      </c>
      <c r="F124" s="6">
        <f>COUNTIF($C$2:$C$538,C124)</f>
        <v>1</v>
      </c>
      <c r="G124" s="6">
        <f>LEN(C124)</f>
        <v>3</v>
      </c>
      <c r="H124" s="6">
        <f>LEN(E124)</f>
        <v>21</v>
      </c>
    </row>
    <row r="125" spans="1:8" x14ac:dyDescent="0.3">
      <c r="A125" t="s">
        <v>978</v>
      </c>
      <c r="B125" t="s">
        <v>987</v>
      </c>
      <c r="C125" s="8" t="s">
        <v>873</v>
      </c>
      <c r="E125" t="s">
        <v>874</v>
      </c>
      <c r="F125" s="6">
        <f>COUNTIF($C$2:$C$538,C125)</f>
        <v>1</v>
      </c>
      <c r="G125" s="6">
        <f>LEN(C125)</f>
        <v>3</v>
      </c>
      <c r="H125" s="6">
        <f>LEN(E125)</f>
        <v>14</v>
      </c>
    </row>
    <row r="126" spans="1:8" x14ac:dyDescent="0.3">
      <c r="A126" t="s">
        <v>978</v>
      </c>
      <c r="B126" t="s">
        <v>987</v>
      </c>
      <c r="C126" s="8" t="s">
        <v>879</v>
      </c>
      <c r="E126" t="s">
        <v>880</v>
      </c>
      <c r="F126" s="6">
        <f>COUNTIF($C$2:$C$538,C126)</f>
        <v>1</v>
      </c>
      <c r="G126" s="6">
        <f>LEN(C126)</f>
        <v>2</v>
      </c>
      <c r="H126" s="6">
        <f>LEN(E126)</f>
        <v>19</v>
      </c>
    </row>
    <row r="127" spans="1:8" x14ac:dyDescent="0.3">
      <c r="A127" t="s">
        <v>660</v>
      </c>
      <c r="B127" t="s">
        <v>798</v>
      </c>
      <c r="C127" s="8" t="s">
        <v>661</v>
      </c>
      <c r="E127" t="s">
        <v>662</v>
      </c>
      <c r="F127" s="6">
        <f>COUNTIF($C$2:$C$538,C127)</f>
        <v>1</v>
      </c>
      <c r="G127" s="6">
        <f>LEN(C127)</f>
        <v>7</v>
      </c>
      <c r="H127" s="6">
        <f>LEN(E127)</f>
        <v>29</v>
      </c>
    </row>
    <row r="128" spans="1:8" x14ac:dyDescent="0.3">
      <c r="A128" t="s">
        <v>660</v>
      </c>
      <c r="B128" t="s">
        <v>798</v>
      </c>
      <c r="C128" s="8" t="s">
        <v>663</v>
      </c>
      <c r="E128" t="s">
        <v>664</v>
      </c>
      <c r="F128" s="6">
        <f>COUNTIF($C$2:$C$538,C128)</f>
        <v>1</v>
      </c>
      <c r="G128" s="6">
        <f>LEN(C128)</f>
        <v>10</v>
      </c>
      <c r="H128" s="6">
        <f>LEN(E128)</f>
        <v>31</v>
      </c>
    </row>
    <row r="129" spans="1:8" x14ac:dyDescent="0.3">
      <c r="A129" t="s">
        <v>660</v>
      </c>
      <c r="B129" t="s">
        <v>798</v>
      </c>
      <c r="C129" s="8" t="s">
        <v>665</v>
      </c>
      <c r="E129" t="s">
        <v>666</v>
      </c>
      <c r="F129" s="6">
        <f>COUNTIF($C$2:$C$538,C129)</f>
        <v>1</v>
      </c>
      <c r="G129" s="6">
        <f>LEN(C129)</f>
        <v>11</v>
      </c>
      <c r="H129" s="6">
        <f>LEN(E129)</f>
        <v>28</v>
      </c>
    </row>
    <row r="130" spans="1:8" x14ac:dyDescent="0.3">
      <c r="A130" t="s">
        <v>660</v>
      </c>
      <c r="B130" t="s">
        <v>798</v>
      </c>
      <c r="C130" s="8" t="s">
        <v>667</v>
      </c>
      <c r="E130" t="s">
        <v>668</v>
      </c>
      <c r="F130" s="6">
        <f>COUNTIF($C$2:$C$538,C130)</f>
        <v>1</v>
      </c>
      <c r="G130" s="6">
        <f>LEN(C130)</f>
        <v>9</v>
      </c>
      <c r="H130" s="6">
        <f>LEN(E130)</f>
        <v>41</v>
      </c>
    </row>
    <row r="131" spans="1:8" x14ac:dyDescent="0.3">
      <c r="A131" t="s">
        <v>660</v>
      </c>
      <c r="B131" t="s">
        <v>798</v>
      </c>
      <c r="C131" s="8" t="s">
        <v>669</v>
      </c>
      <c r="E131" t="s">
        <v>670</v>
      </c>
      <c r="F131" s="6">
        <f>COUNTIF($C$2:$C$538,C131)</f>
        <v>1</v>
      </c>
      <c r="G131" s="6">
        <f>LEN(C131)</f>
        <v>5</v>
      </c>
      <c r="H131" s="6">
        <f>LEN(E131)</f>
        <v>19</v>
      </c>
    </row>
    <row r="132" spans="1:8" x14ac:dyDescent="0.3">
      <c r="A132" t="s">
        <v>971</v>
      </c>
      <c r="B132" t="s">
        <v>798</v>
      </c>
      <c r="C132" s="8" t="s">
        <v>948</v>
      </c>
      <c r="E132" t="s">
        <v>939</v>
      </c>
      <c r="F132" s="6">
        <f>COUNTIF($C$2:$C$538,C132)</f>
        <v>1</v>
      </c>
      <c r="G132" s="6">
        <f>LEN(C132)</f>
        <v>12</v>
      </c>
      <c r="H132" s="6">
        <f>LEN(E132)</f>
        <v>21</v>
      </c>
    </row>
    <row r="133" spans="1:8" x14ac:dyDescent="0.3">
      <c r="A133" t="s">
        <v>971</v>
      </c>
      <c r="B133" t="s">
        <v>798</v>
      </c>
      <c r="C133" s="8" t="s">
        <v>949</v>
      </c>
      <c r="E133" t="s">
        <v>940</v>
      </c>
      <c r="F133" s="6">
        <f>COUNTIF($C$2:$C$538,C133)</f>
        <v>1</v>
      </c>
      <c r="G133" s="6">
        <f>LEN(C133)</f>
        <v>13</v>
      </c>
      <c r="H133" s="6">
        <f>LEN(E133)</f>
        <v>31</v>
      </c>
    </row>
    <row r="134" spans="1:8" x14ac:dyDescent="0.3">
      <c r="A134" t="s">
        <v>971</v>
      </c>
      <c r="B134" t="s">
        <v>798</v>
      </c>
      <c r="C134" s="8" t="s">
        <v>950</v>
      </c>
      <c r="F134" s="6">
        <f>COUNTIF($C$2:$C$538,C134)</f>
        <v>1</v>
      </c>
      <c r="G134" s="6">
        <f>LEN(C134)</f>
        <v>15</v>
      </c>
      <c r="H134" s="6">
        <f>LEN(E134)</f>
        <v>0</v>
      </c>
    </row>
    <row r="135" spans="1:8" x14ac:dyDescent="0.3">
      <c r="A135" t="s">
        <v>971</v>
      </c>
      <c r="B135" t="s">
        <v>798</v>
      </c>
      <c r="C135" s="8" t="s">
        <v>951</v>
      </c>
      <c r="F135" s="6">
        <f>COUNTIF($C$2:$C$538,C135)</f>
        <v>1</v>
      </c>
      <c r="G135" s="6">
        <f>LEN(C135)</f>
        <v>15</v>
      </c>
      <c r="H135" s="6">
        <f>LEN(E135)</f>
        <v>0</v>
      </c>
    </row>
    <row r="136" spans="1:8" x14ac:dyDescent="0.3">
      <c r="A136" t="s">
        <v>971</v>
      </c>
      <c r="B136" t="s">
        <v>798</v>
      </c>
      <c r="C136" s="8" t="s">
        <v>952</v>
      </c>
      <c r="F136" s="6">
        <f>COUNTIF($C$2:$C$538,C136)</f>
        <v>1</v>
      </c>
      <c r="G136" s="6">
        <f>LEN(C136)</f>
        <v>15</v>
      </c>
      <c r="H136" s="6">
        <f>LEN(E136)</f>
        <v>0</v>
      </c>
    </row>
    <row r="137" spans="1:8" x14ac:dyDescent="0.3">
      <c r="A137" t="s">
        <v>971</v>
      </c>
      <c r="B137" t="s">
        <v>798</v>
      </c>
      <c r="C137" s="8" t="s">
        <v>953</v>
      </c>
      <c r="F137" s="6">
        <f>COUNTIF($C$2:$C$538,C137)</f>
        <v>1</v>
      </c>
      <c r="G137" s="6">
        <f>LEN(C137)</f>
        <v>16</v>
      </c>
      <c r="H137" s="6">
        <f>LEN(E137)</f>
        <v>0</v>
      </c>
    </row>
    <row r="138" spans="1:8" x14ac:dyDescent="0.3">
      <c r="A138" t="s">
        <v>971</v>
      </c>
      <c r="B138" t="s">
        <v>798</v>
      </c>
      <c r="C138" s="8" t="s">
        <v>954</v>
      </c>
      <c r="F138" s="6">
        <f>COUNTIF($C$2:$C$538,C138)</f>
        <v>1</v>
      </c>
      <c r="G138" s="6">
        <f>LEN(C138)</f>
        <v>16</v>
      </c>
      <c r="H138" s="6">
        <f>LEN(E138)</f>
        <v>0</v>
      </c>
    </row>
    <row r="139" spans="1:8" x14ac:dyDescent="0.3">
      <c r="A139" t="s">
        <v>971</v>
      </c>
      <c r="B139" t="s">
        <v>798</v>
      </c>
      <c r="C139" s="8" t="s">
        <v>955</v>
      </c>
      <c r="F139" s="6">
        <f>COUNTIF($C$2:$C$538,C139)</f>
        <v>1</v>
      </c>
      <c r="G139" s="6">
        <f>LEN(C139)</f>
        <v>16</v>
      </c>
      <c r="H139" s="6">
        <f>LEN(E139)</f>
        <v>0</v>
      </c>
    </row>
    <row r="140" spans="1:8" x14ac:dyDescent="0.3">
      <c r="A140" t="s">
        <v>971</v>
      </c>
      <c r="B140" t="s">
        <v>798</v>
      </c>
      <c r="C140" s="8" t="s">
        <v>956</v>
      </c>
      <c r="F140" s="6">
        <f>COUNTIF($C$2:$C$538,C140)</f>
        <v>1</v>
      </c>
      <c r="G140" s="6">
        <f>LEN(C140)</f>
        <v>11</v>
      </c>
      <c r="H140" s="6">
        <f>LEN(E140)</f>
        <v>0</v>
      </c>
    </row>
    <row r="141" spans="1:8" x14ac:dyDescent="0.3">
      <c r="A141" t="s">
        <v>971</v>
      </c>
      <c r="B141" t="s">
        <v>798</v>
      </c>
      <c r="C141" s="8" t="s">
        <v>957</v>
      </c>
      <c r="F141" s="6">
        <f>COUNTIF($C$2:$C$538,C141)</f>
        <v>1</v>
      </c>
      <c r="G141" s="6">
        <f>LEN(C141)</f>
        <v>11</v>
      </c>
      <c r="H141" s="6">
        <f>LEN(E141)</f>
        <v>0</v>
      </c>
    </row>
    <row r="142" spans="1:8" x14ac:dyDescent="0.3">
      <c r="A142" t="s">
        <v>971</v>
      </c>
      <c r="B142" t="s">
        <v>798</v>
      </c>
      <c r="C142" s="8" t="s">
        <v>958</v>
      </c>
      <c r="F142" s="6">
        <f>COUNTIF($C$2:$C$538,C142)</f>
        <v>1</v>
      </c>
      <c r="G142" s="6">
        <f>LEN(C142)</f>
        <v>11</v>
      </c>
      <c r="H142" s="6">
        <f>LEN(E142)</f>
        <v>0</v>
      </c>
    </row>
    <row r="143" spans="1:8" x14ac:dyDescent="0.3">
      <c r="A143" t="s">
        <v>971</v>
      </c>
      <c r="B143" t="s">
        <v>798</v>
      </c>
      <c r="C143" s="8" t="s">
        <v>959</v>
      </c>
      <c r="F143" s="6">
        <f>COUNTIF($C$2:$C$538,C143)</f>
        <v>1</v>
      </c>
      <c r="G143" s="6">
        <f>LEN(C143)</f>
        <v>11</v>
      </c>
      <c r="H143" s="6">
        <f>LEN(E143)</f>
        <v>0</v>
      </c>
    </row>
    <row r="144" spans="1:8" x14ac:dyDescent="0.3">
      <c r="A144" t="s">
        <v>971</v>
      </c>
      <c r="B144" t="s">
        <v>798</v>
      </c>
      <c r="C144" s="8" t="s">
        <v>960</v>
      </c>
      <c r="E144" t="s">
        <v>973</v>
      </c>
      <c r="F144" s="6">
        <f>COUNTIF($C$2:$C$538,C144)</f>
        <v>1</v>
      </c>
      <c r="G144" s="6">
        <f>LEN(C144)</f>
        <v>16</v>
      </c>
      <c r="H144" s="6">
        <f>LEN(E144)</f>
        <v>23</v>
      </c>
    </row>
    <row r="145" spans="1:8" x14ac:dyDescent="0.3">
      <c r="A145" t="s">
        <v>971</v>
      </c>
      <c r="B145" t="s">
        <v>798</v>
      </c>
      <c r="C145" s="8" t="s">
        <v>961</v>
      </c>
      <c r="E145" t="s">
        <v>974</v>
      </c>
      <c r="F145" s="6">
        <f>COUNTIF($C$2:$C$538,C145)</f>
        <v>1</v>
      </c>
      <c r="G145" s="6">
        <f>LEN(C145)</f>
        <v>15</v>
      </c>
      <c r="H145" s="6">
        <f>LEN(E145)</f>
        <v>22</v>
      </c>
    </row>
    <row r="146" spans="1:8" x14ac:dyDescent="0.3">
      <c r="A146" t="s">
        <v>971</v>
      </c>
      <c r="B146" t="s">
        <v>798</v>
      </c>
      <c r="C146" s="8" t="s">
        <v>962</v>
      </c>
      <c r="E146" t="s">
        <v>975</v>
      </c>
      <c r="F146" s="6">
        <f>COUNTIF($C$2:$C$538,C146)</f>
        <v>1</v>
      </c>
      <c r="G146" s="6">
        <f>LEN(C146)</f>
        <v>22</v>
      </c>
      <c r="H146" s="6">
        <f>LEN(E146)</f>
        <v>29</v>
      </c>
    </row>
    <row r="147" spans="1:8" x14ac:dyDescent="0.3">
      <c r="A147" t="s">
        <v>971</v>
      </c>
      <c r="B147" t="s">
        <v>798</v>
      </c>
      <c r="C147" s="8" t="s">
        <v>972</v>
      </c>
      <c r="E147" t="s">
        <v>976</v>
      </c>
      <c r="F147" s="6">
        <f>COUNTIF($C$2:$C$538,C147)</f>
        <v>1</v>
      </c>
      <c r="G147" s="6">
        <f>LEN(C147)</f>
        <v>14</v>
      </c>
      <c r="H147" s="6">
        <f>LEN(E147)</f>
        <v>21</v>
      </c>
    </row>
    <row r="148" spans="1:8" x14ac:dyDescent="0.3">
      <c r="A148" t="s">
        <v>971</v>
      </c>
      <c r="B148" t="s">
        <v>798</v>
      </c>
      <c r="C148" s="8" t="s">
        <v>963</v>
      </c>
      <c r="E148" t="s">
        <v>941</v>
      </c>
      <c r="F148" s="6">
        <f>COUNTIF($C$2:$C$538,C148)</f>
        <v>1</v>
      </c>
      <c r="G148" s="6">
        <f>LEN(C148)</f>
        <v>9</v>
      </c>
      <c r="H148" s="6">
        <f>LEN(E148)</f>
        <v>69</v>
      </c>
    </row>
    <row r="149" spans="1:8" x14ac:dyDescent="0.3">
      <c r="A149" t="s">
        <v>971</v>
      </c>
      <c r="B149" t="s">
        <v>798</v>
      </c>
      <c r="C149" s="8" t="s">
        <v>964</v>
      </c>
      <c r="E149" t="s">
        <v>942</v>
      </c>
      <c r="F149" s="6">
        <f>COUNTIF($C$2:$C$538,C149)</f>
        <v>1</v>
      </c>
      <c r="G149" s="6">
        <f>LEN(C149)</f>
        <v>9</v>
      </c>
      <c r="H149" s="6">
        <f>LEN(E149)</f>
        <v>50</v>
      </c>
    </row>
    <row r="150" spans="1:8" x14ac:dyDescent="0.3">
      <c r="A150" t="s">
        <v>971</v>
      </c>
      <c r="B150" t="s">
        <v>798</v>
      </c>
      <c r="C150" s="8" t="s">
        <v>965</v>
      </c>
      <c r="E150" t="s">
        <v>943</v>
      </c>
      <c r="F150" s="6">
        <f>COUNTIF($C$2:$C$538,C150)</f>
        <v>1</v>
      </c>
      <c r="G150" s="6">
        <f>LEN(C150)</f>
        <v>12</v>
      </c>
      <c r="H150" s="6">
        <f>LEN(E150)</f>
        <v>65</v>
      </c>
    </row>
    <row r="151" spans="1:8" x14ac:dyDescent="0.3">
      <c r="A151" t="s">
        <v>971</v>
      </c>
      <c r="B151" t="s">
        <v>798</v>
      </c>
      <c r="C151" s="8" t="s">
        <v>966</v>
      </c>
      <c r="E151" t="s">
        <v>944</v>
      </c>
      <c r="F151" s="6">
        <f>COUNTIF($C$2:$C$538,C151)</f>
        <v>1</v>
      </c>
      <c r="G151" s="6">
        <f>LEN(C151)</f>
        <v>9</v>
      </c>
      <c r="H151" s="6">
        <f>LEN(E151)</f>
        <v>68</v>
      </c>
    </row>
    <row r="152" spans="1:8" x14ac:dyDescent="0.3">
      <c r="A152" t="s">
        <v>971</v>
      </c>
      <c r="B152" t="s">
        <v>798</v>
      </c>
      <c r="C152" s="8" t="s">
        <v>967</v>
      </c>
      <c r="E152" t="s">
        <v>945</v>
      </c>
      <c r="F152" s="6">
        <f>COUNTIF($C$2:$C$538,C152)</f>
        <v>1</v>
      </c>
      <c r="G152" s="6">
        <f>LEN(C152)</f>
        <v>9</v>
      </c>
      <c r="H152" s="6">
        <f>LEN(E152)</f>
        <v>40</v>
      </c>
    </row>
    <row r="153" spans="1:8" x14ac:dyDescent="0.3">
      <c r="A153" t="s">
        <v>971</v>
      </c>
      <c r="B153" t="s">
        <v>798</v>
      </c>
      <c r="C153" s="8" t="s">
        <v>968</v>
      </c>
      <c r="E153" t="s">
        <v>946</v>
      </c>
      <c r="F153" s="6">
        <f>COUNTIF($C$2:$C$538,C153)</f>
        <v>1</v>
      </c>
      <c r="G153" s="6">
        <f>LEN(C153)</f>
        <v>9</v>
      </c>
      <c r="H153" s="6">
        <f>LEN(E153)</f>
        <v>83</v>
      </c>
    </row>
    <row r="154" spans="1:8" x14ac:dyDescent="0.3">
      <c r="A154" t="s">
        <v>971</v>
      </c>
      <c r="B154" t="s">
        <v>798</v>
      </c>
      <c r="C154" s="8" t="s">
        <v>969</v>
      </c>
      <c r="E154" t="s">
        <v>947</v>
      </c>
      <c r="F154" s="6">
        <f>COUNTIF($C$2:$C$538,C154)</f>
        <v>1</v>
      </c>
      <c r="G154" s="6">
        <f>LEN(C154)</f>
        <v>9</v>
      </c>
      <c r="H154" s="6">
        <f>LEN(E154)</f>
        <v>69</v>
      </c>
    </row>
    <row r="155" spans="1:8" x14ac:dyDescent="0.3">
      <c r="A155" t="s">
        <v>971</v>
      </c>
      <c r="B155" t="s">
        <v>798</v>
      </c>
      <c r="C155" s="8" t="s">
        <v>970</v>
      </c>
      <c r="F155" s="6">
        <f>COUNTIF($C$2:$C$538,C155)</f>
        <v>1</v>
      </c>
      <c r="G155" s="6">
        <f>LEN(C155)</f>
        <v>10</v>
      </c>
      <c r="H155" s="6">
        <f>LEN(E155)</f>
        <v>0</v>
      </c>
    </row>
    <row r="156" spans="1:8" x14ac:dyDescent="0.3">
      <c r="A156" t="s">
        <v>971</v>
      </c>
      <c r="B156" t="s">
        <v>798</v>
      </c>
      <c r="C156" s="8" t="s">
        <v>932</v>
      </c>
      <c r="F156" s="6">
        <f>COUNTIF($C$2:$C$538,C156)</f>
        <v>1</v>
      </c>
      <c r="G156" s="6">
        <f>LEN(C156)</f>
        <v>18</v>
      </c>
      <c r="H156" s="6">
        <f>LEN(E156)</f>
        <v>0</v>
      </c>
    </row>
    <row r="157" spans="1:8" x14ac:dyDescent="0.3">
      <c r="A157" t="s">
        <v>971</v>
      </c>
      <c r="B157" t="s">
        <v>798</v>
      </c>
      <c r="C157" s="8" t="s">
        <v>931</v>
      </c>
      <c r="F157" s="6">
        <f>COUNTIF($C$2:$C$538,C157)</f>
        <v>1</v>
      </c>
      <c r="G157" s="6">
        <f>LEN(C157)</f>
        <v>21</v>
      </c>
      <c r="H157" s="6">
        <f>LEN(E157)</f>
        <v>0</v>
      </c>
    </row>
    <row r="158" spans="1:8" x14ac:dyDescent="0.3">
      <c r="A158" t="s">
        <v>971</v>
      </c>
      <c r="B158" t="s">
        <v>798</v>
      </c>
      <c r="C158" s="8" t="s">
        <v>933</v>
      </c>
      <c r="F158" s="6">
        <f>COUNTIF($C$2:$C$538,C158)</f>
        <v>1</v>
      </c>
      <c r="G158" s="6">
        <f>LEN(C158)</f>
        <v>21</v>
      </c>
      <c r="H158" s="6">
        <f>LEN(E158)</f>
        <v>0</v>
      </c>
    </row>
    <row r="159" spans="1:8" x14ac:dyDescent="0.3">
      <c r="A159" t="s">
        <v>971</v>
      </c>
      <c r="B159" t="s">
        <v>798</v>
      </c>
      <c r="C159" s="8" t="s">
        <v>934</v>
      </c>
      <c r="F159" s="6">
        <f>COUNTIF($C$2:$C$538,C159)</f>
        <v>1</v>
      </c>
      <c r="G159" s="6">
        <f>LEN(C159)</f>
        <v>16</v>
      </c>
      <c r="H159" s="6">
        <f>LEN(E159)</f>
        <v>0</v>
      </c>
    </row>
    <row r="160" spans="1:8" x14ac:dyDescent="0.3">
      <c r="A160" t="s">
        <v>971</v>
      </c>
      <c r="B160" t="s">
        <v>798</v>
      </c>
      <c r="C160" s="8" t="s">
        <v>935</v>
      </c>
      <c r="F160" s="6">
        <f>COUNTIF($C$2:$C$538,C160)</f>
        <v>1</v>
      </c>
      <c r="G160" s="6">
        <f>LEN(C160)</f>
        <v>18</v>
      </c>
      <c r="H160" s="6">
        <f>LEN(E160)</f>
        <v>0</v>
      </c>
    </row>
    <row r="161" spans="1:8" x14ac:dyDescent="0.3">
      <c r="A161" t="s">
        <v>971</v>
      </c>
      <c r="B161" t="s">
        <v>798</v>
      </c>
      <c r="C161" s="8" t="s">
        <v>936</v>
      </c>
      <c r="F161" s="6">
        <f>COUNTIF($C$2:$C$538,C161)</f>
        <v>1</v>
      </c>
      <c r="G161" s="6">
        <f>LEN(C161)</f>
        <v>21</v>
      </c>
      <c r="H161" s="6">
        <f>LEN(E161)</f>
        <v>0</v>
      </c>
    </row>
    <row r="162" spans="1:8" x14ac:dyDescent="0.3">
      <c r="A162" t="s">
        <v>971</v>
      </c>
      <c r="B162" t="s">
        <v>798</v>
      </c>
      <c r="C162" s="8" t="s">
        <v>977</v>
      </c>
      <c r="F162" s="6">
        <f>COUNTIF($C$2:$C$538,C162)</f>
        <v>1</v>
      </c>
      <c r="G162" s="6">
        <f>LEN(C162)</f>
        <v>23</v>
      </c>
      <c r="H162" s="6">
        <f>LEN(E162)</f>
        <v>0</v>
      </c>
    </row>
    <row r="163" spans="1:8" x14ac:dyDescent="0.3">
      <c r="A163" t="s">
        <v>971</v>
      </c>
      <c r="B163" t="s">
        <v>798</v>
      </c>
      <c r="C163" s="8" t="s">
        <v>937</v>
      </c>
      <c r="F163" s="6">
        <f>COUNTIF($C$2:$C$538,C163)</f>
        <v>1</v>
      </c>
      <c r="G163" s="6">
        <f>LEN(C163)</f>
        <v>19</v>
      </c>
      <c r="H163" s="6">
        <f>LEN(E163)</f>
        <v>0</v>
      </c>
    </row>
    <row r="164" spans="1:8" x14ac:dyDescent="0.3">
      <c r="A164" t="s">
        <v>971</v>
      </c>
      <c r="B164" t="s">
        <v>798</v>
      </c>
      <c r="C164" s="8" t="s">
        <v>938</v>
      </c>
      <c r="F164" s="6">
        <f>COUNTIF($C$2:$C$538,C164)</f>
        <v>1</v>
      </c>
      <c r="G164" s="6">
        <f>LEN(C164)</f>
        <v>19</v>
      </c>
      <c r="H164" s="6">
        <f>LEN(E164)</f>
        <v>0</v>
      </c>
    </row>
    <row r="165" spans="1:8" x14ac:dyDescent="0.3">
      <c r="A165" t="s">
        <v>635</v>
      </c>
      <c r="B165" t="s">
        <v>798</v>
      </c>
      <c r="C165" s="8" t="s">
        <v>636</v>
      </c>
      <c r="E165" t="s">
        <v>637</v>
      </c>
      <c r="F165" s="6">
        <f>COUNTIF($C$2:$C$538,C165)</f>
        <v>1</v>
      </c>
      <c r="G165" s="6">
        <f>LEN(C165)</f>
        <v>7</v>
      </c>
      <c r="H165" s="6">
        <f>LEN(E165)</f>
        <v>14</v>
      </c>
    </row>
    <row r="166" spans="1:8" x14ac:dyDescent="0.3">
      <c r="A166" t="s">
        <v>635</v>
      </c>
      <c r="B166" t="s">
        <v>798</v>
      </c>
      <c r="C166" s="8" t="s">
        <v>638</v>
      </c>
      <c r="E166" t="s">
        <v>639</v>
      </c>
      <c r="F166" s="6">
        <f>COUNTIF($C$2:$C$538,C166)</f>
        <v>1</v>
      </c>
      <c r="G166" s="6">
        <f>LEN(C166)</f>
        <v>4</v>
      </c>
      <c r="H166" s="6">
        <f>LEN(E166)</f>
        <v>11</v>
      </c>
    </row>
    <row r="167" spans="1:8" x14ac:dyDescent="0.3">
      <c r="A167" t="s">
        <v>635</v>
      </c>
      <c r="B167" t="s">
        <v>798</v>
      </c>
      <c r="C167" s="8" t="s">
        <v>640</v>
      </c>
      <c r="E167" t="s">
        <v>641</v>
      </c>
      <c r="F167" s="6">
        <f>COUNTIF($C$2:$C$538,C167)</f>
        <v>1</v>
      </c>
      <c r="G167" s="6">
        <f>LEN(C167)</f>
        <v>9</v>
      </c>
      <c r="H167" s="6">
        <f>LEN(E167)</f>
        <v>19</v>
      </c>
    </row>
    <row r="168" spans="1:8" x14ac:dyDescent="0.3">
      <c r="A168" t="s">
        <v>635</v>
      </c>
      <c r="B168" t="s">
        <v>798</v>
      </c>
      <c r="C168" s="8" t="s">
        <v>642</v>
      </c>
      <c r="E168" t="s">
        <v>643</v>
      </c>
      <c r="F168" s="6">
        <f>COUNTIF($C$2:$C$538,C168)</f>
        <v>1</v>
      </c>
      <c r="G168" s="6">
        <f>LEN(C168)</f>
        <v>6</v>
      </c>
      <c r="H168" s="6">
        <f>LEN(E168)</f>
        <v>21</v>
      </c>
    </row>
    <row r="169" spans="1:8" x14ac:dyDescent="0.3">
      <c r="A169" t="s">
        <v>635</v>
      </c>
      <c r="B169" t="s">
        <v>798</v>
      </c>
      <c r="C169" s="8" t="s">
        <v>821</v>
      </c>
      <c r="E169" t="s">
        <v>822</v>
      </c>
      <c r="F169" s="6">
        <f>COUNTIF($C$2:$C$538,C169)</f>
        <v>1</v>
      </c>
      <c r="G169" s="6">
        <f>LEN(C169)</f>
        <v>9</v>
      </c>
      <c r="H169" s="6">
        <f>LEN(E169)</f>
        <v>33</v>
      </c>
    </row>
    <row r="170" spans="1:8" x14ac:dyDescent="0.3">
      <c r="A170" t="s">
        <v>635</v>
      </c>
      <c r="B170" t="s">
        <v>798</v>
      </c>
      <c r="C170" s="8" t="s">
        <v>644</v>
      </c>
      <c r="E170" t="s">
        <v>645</v>
      </c>
      <c r="F170" s="6">
        <f>COUNTIF($C$2:$C$538,C170)</f>
        <v>1</v>
      </c>
      <c r="G170" s="6">
        <f>LEN(C170)</f>
        <v>10</v>
      </c>
      <c r="H170" s="6">
        <f>LEN(E170)</f>
        <v>45</v>
      </c>
    </row>
    <row r="171" spans="1:8" x14ac:dyDescent="0.3">
      <c r="A171" t="s">
        <v>635</v>
      </c>
      <c r="B171" t="s">
        <v>798</v>
      </c>
      <c r="C171" s="8" t="s">
        <v>646</v>
      </c>
      <c r="E171" t="s">
        <v>818</v>
      </c>
      <c r="F171" s="6">
        <f>COUNTIF($C$2:$C$538,C171)</f>
        <v>1</v>
      </c>
      <c r="G171" s="6">
        <f>LEN(C171)</f>
        <v>14</v>
      </c>
      <c r="H171" s="6">
        <f>LEN(E171)</f>
        <v>53</v>
      </c>
    </row>
    <row r="172" spans="1:8" x14ac:dyDescent="0.3">
      <c r="A172" t="s">
        <v>635</v>
      </c>
      <c r="B172" t="s">
        <v>798</v>
      </c>
      <c r="C172" s="8" t="s">
        <v>819</v>
      </c>
      <c r="E172" t="s">
        <v>820</v>
      </c>
      <c r="F172" s="6">
        <f>COUNTIF($C$2:$C$538,C172)</f>
        <v>1</v>
      </c>
      <c r="G172" s="6">
        <f>LEN(C172)</f>
        <v>14</v>
      </c>
      <c r="H172" s="6">
        <f>LEN(E172)</f>
        <v>53</v>
      </c>
    </row>
    <row r="173" spans="1:8" x14ac:dyDescent="0.3">
      <c r="A173" t="s">
        <v>635</v>
      </c>
      <c r="B173" t="s">
        <v>798</v>
      </c>
      <c r="C173" s="8" t="s">
        <v>647</v>
      </c>
      <c r="E173" t="s">
        <v>648</v>
      </c>
      <c r="F173" s="6">
        <f>COUNTIF($C$2:$C$538,C173)</f>
        <v>1</v>
      </c>
      <c r="G173" s="6">
        <f>LEN(C173)</f>
        <v>11</v>
      </c>
      <c r="H173" s="6">
        <f>LEN(E173)</f>
        <v>34</v>
      </c>
    </row>
    <row r="174" spans="1:8" x14ac:dyDescent="0.3">
      <c r="A174" t="s">
        <v>635</v>
      </c>
      <c r="B174" t="s">
        <v>798</v>
      </c>
      <c r="C174" s="8" t="s">
        <v>649</v>
      </c>
      <c r="E174" t="s">
        <v>650</v>
      </c>
      <c r="F174" s="6">
        <f>COUNTIF($C$2:$C$538,C174)</f>
        <v>1</v>
      </c>
      <c r="G174" s="6">
        <f>LEN(C174)</f>
        <v>16</v>
      </c>
      <c r="H174" s="6">
        <f>LEN(E174)</f>
        <v>29</v>
      </c>
    </row>
    <row r="175" spans="1:8" x14ac:dyDescent="0.3">
      <c r="A175" t="s">
        <v>635</v>
      </c>
      <c r="B175" t="s">
        <v>798</v>
      </c>
      <c r="C175" s="8" t="s">
        <v>651</v>
      </c>
      <c r="E175" t="s">
        <v>652</v>
      </c>
      <c r="F175" s="6">
        <f>COUNTIF($C$2:$C$538,C175)</f>
        <v>1</v>
      </c>
      <c r="G175" s="6">
        <f>LEN(C175)</f>
        <v>9</v>
      </c>
      <c r="H175" s="6">
        <f>LEN(E175)</f>
        <v>21</v>
      </c>
    </row>
    <row r="176" spans="1:8" x14ac:dyDescent="0.3">
      <c r="A176" t="s">
        <v>635</v>
      </c>
      <c r="B176" t="s">
        <v>798</v>
      </c>
      <c r="C176" s="8" t="s">
        <v>653</v>
      </c>
      <c r="E176" t="s">
        <v>654</v>
      </c>
      <c r="F176" s="6">
        <f>COUNTIF($C$2:$C$538,C176)</f>
        <v>1</v>
      </c>
      <c r="G176" s="6">
        <f>LEN(C176)</f>
        <v>13</v>
      </c>
      <c r="H176" s="6">
        <f>LEN(E176)</f>
        <v>27</v>
      </c>
    </row>
    <row r="177" spans="1:8" x14ac:dyDescent="0.3">
      <c r="A177" t="s">
        <v>635</v>
      </c>
      <c r="B177" t="s">
        <v>798</v>
      </c>
      <c r="C177" s="8" t="s">
        <v>655</v>
      </c>
      <c r="E177" t="s">
        <v>656</v>
      </c>
      <c r="F177" s="6">
        <f>COUNTIF($C$2:$C$538,C177)</f>
        <v>1</v>
      </c>
      <c r="G177" s="6">
        <f>LEN(C177)</f>
        <v>13</v>
      </c>
      <c r="H177" s="6">
        <f>LEN(E177)</f>
        <v>29</v>
      </c>
    </row>
    <row r="178" spans="1:8" x14ac:dyDescent="0.3">
      <c r="A178" t="s">
        <v>635</v>
      </c>
      <c r="B178" t="s">
        <v>798</v>
      </c>
      <c r="C178" s="8" t="s">
        <v>816</v>
      </c>
      <c r="E178" t="s">
        <v>817</v>
      </c>
      <c r="F178" s="6">
        <f>COUNTIF($C$2:$C$538,C178)</f>
        <v>1</v>
      </c>
      <c r="G178" s="6">
        <f>LEN(C178)</f>
        <v>8</v>
      </c>
      <c r="H178" s="6">
        <f>LEN(E178)</f>
        <v>25</v>
      </c>
    </row>
    <row r="179" spans="1:8" x14ac:dyDescent="0.3">
      <c r="A179" t="s">
        <v>635</v>
      </c>
      <c r="B179" t="s">
        <v>798</v>
      </c>
      <c r="C179" s="8" t="s">
        <v>753</v>
      </c>
      <c r="E179" t="s">
        <v>754</v>
      </c>
      <c r="F179" s="6">
        <f>COUNTIF($C$2:$C$538,C179)</f>
        <v>1</v>
      </c>
      <c r="G179" s="6">
        <f>LEN(C179)</f>
        <v>12</v>
      </c>
      <c r="H179" s="6">
        <f>LEN(E179)</f>
        <v>25</v>
      </c>
    </row>
    <row r="180" spans="1:8" x14ac:dyDescent="0.3">
      <c r="A180" t="s">
        <v>926</v>
      </c>
      <c r="B180" t="s">
        <v>798</v>
      </c>
      <c r="C180" s="8" t="s">
        <v>919</v>
      </c>
      <c r="D180" s="6">
        <v>1</v>
      </c>
      <c r="E180" t="s">
        <v>919</v>
      </c>
      <c r="F180" s="6">
        <f>COUNTIF($C$2:$C$538,C180)</f>
        <v>1</v>
      </c>
      <c r="G180" s="6">
        <f>LEN(C180)</f>
        <v>6</v>
      </c>
      <c r="H180" s="6">
        <f>LEN(E180)</f>
        <v>6</v>
      </c>
    </row>
    <row r="181" spans="1:8" x14ac:dyDescent="0.3">
      <c r="A181" t="s">
        <v>926</v>
      </c>
      <c r="B181" t="s">
        <v>798</v>
      </c>
      <c r="C181" s="8" t="s">
        <v>918</v>
      </c>
      <c r="D181" s="6">
        <v>2</v>
      </c>
      <c r="E181" t="s">
        <v>918</v>
      </c>
      <c r="F181" s="6">
        <f>COUNTIF($C$2:$C$538,C181)</f>
        <v>1</v>
      </c>
      <c r="G181" s="6">
        <f>LEN(C181)</f>
        <v>5</v>
      </c>
      <c r="H181" s="6">
        <f>LEN(E181)</f>
        <v>5</v>
      </c>
    </row>
    <row r="182" spans="1:8" x14ac:dyDescent="0.3">
      <c r="A182" t="s">
        <v>926</v>
      </c>
      <c r="B182" t="s">
        <v>798</v>
      </c>
      <c r="C182" s="8" t="s">
        <v>917</v>
      </c>
      <c r="D182" s="6">
        <v>3</v>
      </c>
      <c r="E182" t="s">
        <v>917</v>
      </c>
      <c r="F182" s="6">
        <f>COUNTIF($C$2:$C$538,C182)</f>
        <v>1</v>
      </c>
      <c r="G182" s="6">
        <f>LEN(C182)</f>
        <v>6</v>
      </c>
      <c r="H182" s="6">
        <f>LEN(E182)</f>
        <v>6</v>
      </c>
    </row>
    <row r="183" spans="1:8" x14ac:dyDescent="0.3">
      <c r="A183" t="s">
        <v>926</v>
      </c>
      <c r="B183" t="s">
        <v>798</v>
      </c>
      <c r="C183" s="8" t="s">
        <v>925</v>
      </c>
      <c r="D183" s="6">
        <v>4</v>
      </c>
      <c r="E183" t="s">
        <v>925</v>
      </c>
      <c r="F183" s="6">
        <f>COUNTIF($C$2:$C$538,C183)</f>
        <v>1</v>
      </c>
      <c r="G183" s="6">
        <f>LEN(C183)</f>
        <v>5</v>
      </c>
      <c r="H183" s="6">
        <f>LEN(E183)</f>
        <v>5</v>
      </c>
    </row>
    <row r="184" spans="1:8" x14ac:dyDescent="0.3">
      <c r="A184" t="s">
        <v>550</v>
      </c>
      <c r="B184" t="s">
        <v>984</v>
      </c>
      <c r="C184" s="8" t="s">
        <v>551</v>
      </c>
      <c r="E184" t="s">
        <v>545</v>
      </c>
      <c r="F184" s="6">
        <f>COUNTIF($C$2:$C$538,C184)</f>
        <v>1</v>
      </c>
      <c r="G184" s="6">
        <f>LEN(C184)</f>
        <v>2</v>
      </c>
      <c r="H184" s="6">
        <f>LEN(E184)</f>
        <v>24</v>
      </c>
    </row>
    <row r="185" spans="1:8" x14ac:dyDescent="0.3">
      <c r="A185" t="s">
        <v>550</v>
      </c>
      <c r="B185" t="s">
        <v>984</v>
      </c>
      <c r="C185" s="8" t="s">
        <v>552</v>
      </c>
      <c r="E185" t="s">
        <v>553</v>
      </c>
      <c r="F185" s="6">
        <f>COUNTIF($C$2:$C$538,C185)</f>
        <v>1</v>
      </c>
      <c r="G185" s="6">
        <f>LEN(C185)</f>
        <v>1</v>
      </c>
      <c r="H185" s="6">
        <f>LEN(E185)</f>
        <v>4</v>
      </c>
    </row>
    <row r="186" spans="1:8" x14ac:dyDescent="0.3">
      <c r="A186" t="s">
        <v>550</v>
      </c>
      <c r="B186" t="s">
        <v>984</v>
      </c>
      <c r="C186" s="8" t="s">
        <v>554</v>
      </c>
      <c r="E186" t="s">
        <v>555</v>
      </c>
      <c r="F186" s="6">
        <f>COUNTIF($C$2:$C$538,C186)</f>
        <v>1</v>
      </c>
      <c r="G186" s="6">
        <f>LEN(C186)</f>
        <v>2</v>
      </c>
      <c r="H186" s="6">
        <f>LEN(E186)</f>
        <v>9</v>
      </c>
    </row>
    <row r="187" spans="1:8" x14ac:dyDescent="0.3">
      <c r="A187" t="s">
        <v>550</v>
      </c>
      <c r="B187" t="s">
        <v>984</v>
      </c>
      <c r="C187" s="8" t="s">
        <v>556</v>
      </c>
      <c r="E187" t="s">
        <v>557</v>
      </c>
      <c r="F187" s="6">
        <f>COUNTIF($C$2:$C$538,C187)</f>
        <v>1</v>
      </c>
      <c r="G187" s="6">
        <f>LEN(C187)</f>
        <v>2</v>
      </c>
      <c r="H187" s="6">
        <f>LEN(E187)</f>
        <v>10</v>
      </c>
    </row>
    <row r="188" spans="1:8" x14ac:dyDescent="0.3">
      <c r="A188" t="s">
        <v>550</v>
      </c>
      <c r="B188" t="s">
        <v>984</v>
      </c>
      <c r="C188" s="8" t="s">
        <v>558</v>
      </c>
      <c r="E188" t="s">
        <v>559</v>
      </c>
      <c r="F188" s="6">
        <f>COUNTIF($C$2:$C$538,C188)</f>
        <v>1</v>
      </c>
      <c r="G188" s="6">
        <f>LEN(C188)</f>
        <v>2</v>
      </c>
      <c r="H188" s="6">
        <f>LEN(E188)</f>
        <v>10</v>
      </c>
    </row>
    <row r="189" spans="1:8" x14ac:dyDescent="0.3">
      <c r="A189" t="s">
        <v>550</v>
      </c>
      <c r="B189" t="s">
        <v>984</v>
      </c>
      <c r="C189" s="8" t="s">
        <v>435</v>
      </c>
      <c r="E189" t="s">
        <v>560</v>
      </c>
      <c r="F189" s="6">
        <f>COUNTIF($C$2:$C$538,C189)</f>
        <v>1</v>
      </c>
      <c r="G189" s="6">
        <f>LEN(C189)</f>
        <v>1</v>
      </c>
      <c r="H189" s="6">
        <f>LEN(E189)</f>
        <v>5</v>
      </c>
    </row>
    <row r="190" spans="1:8" x14ac:dyDescent="0.3">
      <c r="A190" t="s">
        <v>537</v>
      </c>
      <c r="B190" t="s">
        <v>984</v>
      </c>
      <c r="C190" s="8" t="s">
        <v>538</v>
      </c>
      <c r="E190" t="s">
        <v>539</v>
      </c>
      <c r="F190" s="6">
        <f>COUNTIF($C$2:$C$538,C190)</f>
        <v>1</v>
      </c>
      <c r="G190" s="6">
        <f>LEN(C190)</f>
        <v>1</v>
      </c>
      <c r="H190" s="6">
        <f>LEN(E190)</f>
        <v>5</v>
      </c>
    </row>
    <row r="191" spans="1:8" x14ac:dyDescent="0.3">
      <c r="A191" t="s">
        <v>537</v>
      </c>
      <c r="B191" t="s">
        <v>984</v>
      </c>
      <c r="C191" s="8" t="s">
        <v>540</v>
      </c>
      <c r="E191" t="s">
        <v>541</v>
      </c>
      <c r="F191" s="6">
        <f>COUNTIF($C$2:$C$538,C191)</f>
        <v>1</v>
      </c>
      <c r="G191" s="6">
        <f>LEN(C191)</f>
        <v>2</v>
      </c>
      <c r="H191" s="6">
        <f>LEN(E191)</f>
        <v>10</v>
      </c>
    </row>
    <row r="192" spans="1:8" x14ac:dyDescent="0.3">
      <c r="A192" t="s">
        <v>537</v>
      </c>
      <c r="B192" t="s">
        <v>984</v>
      </c>
      <c r="C192" s="8" t="s">
        <v>542</v>
      </c>
      <c r="E192" t="s">
        <v>543</v>
      </c>
      <c r="F192" s="6">
        <f>COUNTIF($C$2:$C$538,C192)</f>
        <v>1</v>
      </c>
      <c r="G192" s="6">
        <f>LEN(C192)</f>
        <v>2</v>
      </c>
      <c r="H192" s="6">
        <f>LEN(E192)</f>
        <v>10</v>
      </c>
    </row>
    <row r="193" spans="1:8" x14ac:dyDescent="0.3">
      <c r="A193" t="s">
        <v>537</v>
      </c>
      <c r="B193" t="s">
        <v>984</v>
      </c>
      <c r="C193" s="8" t="s">
        <v>544</v>
      </c>
      <c r="E193" t="s">
        <v>545</v>
      </c>
      <c r="F193" s="6">
        <f>COUNTIF($C$2:$C$538,C193)</f>
        <v>1</v>
      </c>
      <c r="G193" s="6">
        <f>LEN(C193)</f>
        <v>5</v>
      </c>
      <c r="H193" s="6">
        <f>LEN(E193)</f>
        <v>24</v>
      </c>
    </row>
    <row r="194" spans="1:8" x14ac:dyDescent="0.3">
      <c r="A194" t="s">
        <v>537</v>
      </c>
      <c r="B194" t="s">
        <v>984</v>
      </c>
      <c r="C194" s="8" t="s">
        <v>546</v>
      </c>
      <c r="E194" t="s">
        <v>547</v>
      </c>
      <c r="F194" s="6">
        <f>COUNTIF($C$2:$C$538,C194)</f>
        <v>1</v>
      </c>
      <c r="G194" s="6">
        <f>LEN(C194)</f>
        <v>5</v>
      </c>
      <c r="H194" s="6">
        <f>LEN(E194)</f>
        <v>24</v>
      </c>
    </row>
    <row r="195" spans="1:8" x14ac:dyDescent="0.3">
      <c r="A195" t="s">
        <v>537</v>
      </c>
      <c r="B195" t="s">
        <v>984</v>
      </c>
      <c r="C195" s="8" t="s">
        <v>548</v>
      </c>
      <c r="E195" t="s">
        <v>549</v>
      </c>
      <c r="F195" s="6">
        <f>COUNTIF($C$2:$C$538,C195)</f>
        <v>1</v>
      </c>
      <c r="G195" s="6">
        <f>LEN(C195)</f>
        <v>3</v>
      </c>
      <c r="H195" s="6">
        <f>LEN(E195)</f>
        <v>10</v>
      </c>
    </row>
    <row r="196" spans="1:8" x14ac:dyDescent="0.3">
      <c r="A196" t="s">
        <v>712</v>
      </c>
      <c r="B196" t="s">
        <v>985</v>
      </c>
      <c r="C196" s="8" t="s">
        <v>713</v>
      </c>
      <c r="E196" t="s">
        <v>714</v>
      </c>
      <c r="F196" s="6">
        <f>COUNTIF($C$2:$C$538,C196)</f>
        <v>1</v>
      </c>
      <c r="G196" s="6">
        <f>LEN(C196)</f>
        <v>4</v>
      </c>
      <c r="H196" s="6">
        <f>LEN(E196)</f>
        <v>11</v>
      </c>
    </row>
    <row r="197" spans="1:8" x14ac:dyDescent="0.3">
      <c r="A197" t="s">
        <v>712</v>
      </c>
      <c r="B197" t="s">
        <v>985</v>
      </c>
      <c r="C197" s="8" t="s">
        <v>715</v>
      </c>
      <c r="E197" t="s">
        <v>716</v>
      </c>
      <c r="F197" s="6">
        <f>COUNTIF($C$2:$C$538,C197)</f>
        <v>1</v>
      </c>
      <c r="G197" s="6">
        <f>LEN(C197)</f>
        <v>7</v>
      </c>
      <c r="H197" s="6">
        <f>LEN(E197)</f>
        <v>15</v>
      </c>
    </row>
    <row r="198" spans="1:8" x14ac:dyDescent="0.3">
      <c r="A198" t="s">
        <v>712</v>
      </c>
      <c r="B198" t="s">
        <v>985</v>
      </c>
      <c r="C198" s="8" t="s">
        <v>717</v>
      </c>
      <c r="E198" t="s">
        <v>718</v>
      </c>
      <c r="F198" s="6">
        <f>COUNTIF($C$2:$C$538,C198)</f>
        <v>1</v>
      </c>
      <c r="G198" s="6">
        <f>LEN(C198)</f>
        <v>7</v>
      </c>
      <c r="H198" s="6">
        <f>LEN(E198)</f>
        <v>15</v>
      </c>
    </row>
    <row r="199" spans="1:8" x14ac:dyDescent="0.3">
      <c r="A199" t="s">
        <v>712</v>
      </c>
      <c r="B199" t="s">
        <v>985</v>
      </c>
      <c r="C199" s="8" t="s">
        <v>719</v>
      </c>
      <c r="E199" t="s">
        <v>720</v>
      </c>
      <c r="F199" s="6">
        <f>COUNTIF($C$2:$C$538,C199)</f>
        <v>1</v>
      </c>
      <c r="G199" s="6">
        <f>LEN(C199)</f>
        <v>5</v>
      </c>
      <c r="H199" s="6">
        <f>LEN(E199)</f>
        <v>19</v>
      </c>
    </row>
  </sheetData>
  <autoFilter ref="A1:H199" xr:uid="{5D54449A-3755-4811-8641-93E79CC52E15}"/>
  <sortState xmlns:xlrd2="http://schemas.microsoft.com/office/spreadsheetml/2017/richdata2" ref="A2:H199">
    <sortCondition ref="A2:A199"/>
    <sortCondition ref="D2:D1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2023-07-06T01:39:58Z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