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snahanp/Dropbox/Smart_Coasts_Sensors/Water-Level/Open-Water-Level/"/>
    </mc:Choice>
  </mc:AlternateContent>
  <xr:revisionPtr revIDLastSave="0" documentId="8_{03AC37C2-9CE3-674E-94BA-BE54AA70AAFA}" xr6:coauthVersionLast="47" xr6:coauthVersionMax="47" xr10:uidLastSave="{00000000-0000-0000-0000-000000000000}"/>
  <bookViews>
    <workbookView xWindow="0" yWindow="500" windowWidth="44800" windowHeight="24700" xr2:uid="{F4833451-D83C-5F4D-BF6E-742476776D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5" i="1"/>
  <c r="C11" i="1"/>
  <c r="C18" i="1"/>
  <c r="C22" i="1"/>
  <c r="C21" i="1"/>
  <c r="C19" i="1"/>
  <c r="C16" i="1"/>
  <c r="C7" i="1"/>
  <c r="C10" i="1"/>
</calcChain>
</file>

<file path=xl/sharedStrings.xml><?xml version="1.0" encoding="utf-8"?>
<sst xmlns="http://schemas.openxmlformats.org/spreadsheetml/2006/main" count="48" uniqueCount="37">
  <si>
    <t>mA</t>
  </si>
  <si>
    <t>Maxbotix draw when on</t>
  </si>
  <si>
    <t>samples</t>
  </si>
  <si>
    <t>Hz</t>
  </si>
  <si>
    <t>seconds</t>
  </si>
  <si>
    <t>Maxbotix time on</t>
  </si>
  <si>
    <t>cellular on/attempting to connect (nominal value from time of transmission)</t>
  </si>
  <si>
    <t>V</t>
  </si>
  <si>
    <t>Maxbotix voltage</t>
  </si>
  <si>
    <t>W</t>
  </si>
  <si>
    <t>Maxbotix power draw when on</t>
  </si>
  <si>
    <t>W-hr</t>
  </si>
  <si>
    <t>MAXBOTIX</t>
  </si>
  <si>
    <t>µA</t>
  </si>
  <si>
    <t>Peak current in ULP sleep</t>
  </si>
  <si>
    <t>https://docs.particle.io/reference/datasheets/b-series/boron-datasheet/</t>
  </si>
  <si>
    <t>https://maxbotix.com/products/mb7092?srsltid=AfmBOopPYo_qzxniC2IX0NHqFy_6XflgSvFwjCcqzE1GcvUPIZdzceCY</t>
  </si>
  <si>
    <t>SYSTEM PARAMETERS</t>
  </si>
  <si>
    <t>s</t>
  </si>
  <si>
    <t>Sample interval</t>
  </si>
  <si>
    <t>Peak current (NB: this is worst case scenario for Boron; it draws nominally 200 mA during cellular actions)</t>
  </si>
  <si>
    <t>LiPo rounded-up input voltage (NB: unclear if 3.3 V is correct voltage to use with current draw table)</t>
  </si>
  <si>
    <t>Sleep time</t>
  </si>
  <si>
    <t>Power draw during sleep</t>
  </si>
  <si>
    <t>Power draw during transmission</t>
  </si>
  <si>
    <t>Maxbotix power consumption per sample</t>
  </si>
  <si>
    <t>Boron power consumption per transmission (not explicitly including save operation draw by Adalogger FeatherWing)</t>
  </si>
  <si>
    <t>Boron power consumption during sleep</t>
  </si>
  <si>
    <t>TOTAL CONSUMPTION</t>
  </si>
  <si>
    <t>BORON (neglecting Adalogger)</t>
  </si>
  <si>
    <t>Average system power draw through one-hour interval</t>
  </si>
  <si>
    <t>TOTAL AVAILABLE</t>
  </si>
  <si>
    <t>Solar system's full charge</t>
  </si>
  <si>
    <t>https://voltaicsystems.com/5-watt-5-volt-35wh-solar-system/</t>
  </si>
  <si>
    <t>hr</t>
  </si>
  <si>
    <t>Continuous operation WITHOUT charge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</si>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</sst>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oltaicsystems.com/5-watt-5-volt-35wh-solar-system/" TargetMode="External"/><Relationship Id="rId2" Type="http://schemas.openxmlformats.org/officeDocument/2006/relationships/hyperlink" Target="https://docs.particle.io/reference/datasheets/b-series/boron-datasheet/" TargetMode="External"/><Relationship Id="rId1" Type="http://schemas.openxmlformats.org/officeDocument/2006/relationships/hyperlink" Target="https://maxbotix.com/products/mb7092?srsltid=AfmBOopPYo_qzxniC2IX0NHqFy_6XflgSvFwjCcqzE1GcvUPIZdzce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C65B-9D53-B449-AAE6-8F981AEBDBCA}">
  <dimension ref="B1:E30"/>
  <sheetViews>
    <sheetView tabSelected="1" workbookViewId="0">
      <selection activeCell="E31" sqref="E31"/>
    </sheetView>
  </sheetViews>
  <sheetFormatPr baseColWidth="10" defaultRowHeight="16" x14ac:dyDescent="0.2"/>
  <cols>
    <col min="2" max="3" width="12.1640625" bestFit="1" customWidth="1"/>
    <col min="5" max="5" width="25.83203125" customWidth="1"/>
  </cols>
  <sheetData>
    <row r="1" spans="2:5" x14ac:dyDescent="0.2">
      <c r="B1" t="s">
        <v>17</v>
      </c>
    </row>
    <row r="2" spans="2:5" x14ac:dyDescent="0.2">
      <c r="C2">
        <v>3600</v>
      </c>
      <c r="D2" t="s">
        <v>18</v>
      </c>
      <c r="E2" t="s">
        <v>19</v>
      </c>
    </row>
    <row r="4" spans="2:5" x14ac:dyDescent="0.2">
      <c r="B4" t="s">
        <v>12</v>
      </c>
      <c r="E4" s="1" t="s">
        <v>16</v>
      </c>
    </row>
    <row r="5" spans="2:5" x14ac:dyDescent="0.2">
      <c r="C5">
        <v>3.4</v>
      </c>
      <c r="D5" t="s">
        <v>0</v>
      </c>
      <c r="E5" t="s">
        <v>1</v>
      </c>
    </row>
    <row r="6" spans="2:5" x14ac:dyDescent="0.2">
      <c r="C6">
        <v>3.3</v>
      </c>
      <c r="D6" t="s">
        <v>7</v>
      </c>
      <c r="E6" t="s">
        <v>8</v>
      </c>
    </row>
    <row r="7" spans="2:5" x14ac:dyDescent="0.2">
      <c r="C7">
        <f>C6*C5/1000</f>
        <v>1.1219999999999999E-2</v>
      </c>
      <c r="D7" t="s">
        <v>9</v>
      </c>
      <c r="E7" t="s">
        <v>10</v>
      </c>
    </row>
    <row r="8" spans="2:5" x14ac:dyDescent="0.2">
      <c r="C8">
        <v>200</v>
      </c>
      <c r="D8" t="s">
        <v>2</v>
      </c>
    </row>
    <row r="9" spans="2:5" x14ac:dyDescent="0.2">
      <c r="C9">
        <v>10</v>
      </c>
      <c r="D9" t="s">
        <v>3</v>
      </c>
    </row>
    <row r="10" spans="2:5" x14ac:dyDescent="0.2">
      <c r="C10">
        <f>C8/C9</f>
        <v>20</v>
      </c>
      <c r="D10" t="s">
        <v>4</v>
      </c>
      <c r="E10" t="s">
        <v>5</v>
      </c>
    </row>
    <row r="11" spans="2:5" x14ac:dyDescent="0.2">
      <c r="C11">
        <f>C7*(C10/3600)</f>
        <v>6.2333333333333335E-5</v>
      </c>
      <c r="D11" t="s">
        <v>11</v>
      </c>
      <c r="E11" t="s">
        <v>25</v>
      </c>
    </row>
    <row r="13" spans="2:5" x14ac:dyDescent="0.2">
      <c r="B13" t="s">
        <v>29</v>
      </c>
      <c r="E13" s="1" t="s">
        <v>15</v>
      </c>
    </row>
    <row r="14" spans="2:5" x14ac:dyDescent="0.2">
      <c r="C14">
        <v>490</v>
      </c>
      <c r="D14" t="s">
        <v>0</v>
      </c>
      <c r="E14" t="s">
        <v>20</v>
      </c>
    </row>
    <row r="15" spans="2:5" x14ac:dyDescent="0.2">
      <c r="C15">
        <v>4</v>
      </c>
      <c r="D15" t="s">
        <v>7</v>
      </c>
      <c r="E15" t="s">
        <v>21</v>
      </c>
    </row>
    <row r="16" spans="2:5" x14ac:dyDescent="0.2">
      <c r="C16">
        <f>C15*C14/1000</f>
        <v>1.96</v>
      </c>
      <c r="D16" t="s">
        <v>9</v>
      </c>
      <c r="E16" t="s">
        <v>24</v>
      </c>
    </row>
    <row r="17" spans="2:5" x14ac:dyDescent="0.2">
      <c r="C17">
        <v>25</v>
      </c>
      <c r="D17" t="s">
        <v>4</v>
      </c>
      <c r="E17" t="s">
        <v>6</v>
      </c>
    </row>
    <row r="18" spans="2:5" x14ac:dyDescent="0.2">
      <c r="C18">
        <f>C16*(C17/3600)</f>
        <v>1.361111111111111E-2</v>
      </c>
      <c r="D18" t="s">
        <v>11</v>
      </c>
      <c r="E18" t="s">
        <v>26</v>
      </c>
    </row>
    <row r="19" spans="2:5" x14ac:dyDescent="0.2">
      <c r="C19">
        <f>C2-C17</f>
        <v>3575</v>
      </c>
      <c r="D19" t="s">
        <v>4</v>
      </c>
      <c r="E19" t="s">
        <v>22</v>
      </c>
    </row>
    <row r="20" spans="2:5" x14ac:dyDescent="0.2">
      <c r="C20">
        <v>138</v>
      </c>
      <c r="D20" t="s">
        <v>13</v>
      </c>
      <c r="E20" t="s">
        <v>14</v>
      </c>
    </row>
    <row r="21" spans="2:5" x14ac:dyDescent="0.2">
      <c r="C21">
        <f>C20/1000000*C15</f>
        <v>5.5199999999999997E-4</v>
      </c>
      <c r="D21" t="s">
        <v>9</v>
      </c>
      <c r="E21" t="s">
        <v>23</v>
      </c>
    </row>
    <row r="22" spans="2:5" x14ac:dyDescent="0.2">
      <c r="C22">
        <f>C21*(C19/3600)</f>
        <v>5.4816666666666664E-4</v>
      </c>
      <c r="D22" t="s">
        <v>11</v>
      </c>
      <c r="E22" t="s">
        <v>27</v>
      </c>
    </row>
    <row r="24" spans="2:5" x14ac:dyDescent="0.2">
      <c r="B24" t="s">
        <v>28</v>
      </c>
    </row>
    <row r="25" spans="2:5" x14ac:dyDescent="0.2">
      <c r="C25">
        <f>(C22+C18+C11)/1</f>
        <v>1.422161111111111E-2</v>
      </c>
      <c r="D25" t="s">
        <v>9</v>
      </c>
      <c r="E25" t="s">
        <v>30</v>
      </c>
    </row>
    <row r="27" spans="2:5" x14ac:dyDescent="0.2">
      <c r="B27" t="s">
        <v>31</v>
      </c>
      <c r="E27" s="1" t="s">
        <v>33</v>
      </c>
    </row>
    <row r="28" spans="2:5" x14ac:dyDescent="0.2">
      <c r="C28">
        <v>35</v>
      </c>
      <c r="D28" t="s">
        <v>11</v>
      </c>
      <c r="E28" t="s">
        <v>32</v>
      </c>
    </row>
    <row r="29" spans="2:5" x14ac:dyDescent="0.2">
      <c r="C29">
        <f>C28/C25</f>
        <v>2461.0432479520605</v>
      </c>
      <c r="D29" t="s">
        <v>34</v>
      </c>
      <c r="E29" t="s">
        <v>35</v>
      </c>
    </row>
    <row r="30" spans="2:5" x14ac:dyDescent="0.2">
      <c r="C30">
        <f>C29/24</f>
        <v>102.54346866466919</v>
      </c>
      <c r="D30" t="s">
        <v>36</v>
      </c>
      <c r="E30" t="s">
        <v>35</v>
      </c>
    </row>
  </sheetData>
  <hyperlinks>
    <hyperlink ref="E4" r:id="rId1" xr:uid="{30E5FC88-05CE-2840-9FCF-E368878A01CA}"/>
    <hyperlink ref="E13" r:id="rId2" xr:uid="{EBBAB5C4-041F-F748-8B9D-BEE893478DB3}"/>
    <hyperlink ref="E27" r:id="rId3" xr:uid="{33866AC5-7C03-F54B-8CAA-46888D7223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Bresnahan, Philip  J.</dc:creator>
  <cp:lastModifiedBy>Bresnahan, Philip  J.</cp:lastModifiedBy>
  <dcterms:created xsi:type="dcterms:W3CDTF">2025-02-18T18:21:18Z</dcterms:created>
  <dcterms:modified xsi:type="dcterms:W3CDTF">2025-02-18T18:52:39Z</dcterms:modified>
</cp:coreProperties>
</file>