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有僱有缺(發布版)比較" sheetId="1" r:id="rId4"/>
    <sheet state="visible" name="有僱有缺(對內版)比較" sheetId="2" r:id="rId5"/>
    <sheet state="visible" name="5-6表(發布)比較" sheetId="3" r:id="rId6"/>
    <sheet state="visible" name="11-14表(對內)比較" sheetId="4" r:id="rId7"/>
  </sheets>
  <definedNames>
    <definedName localSheetId="0" name="稻">#REF!</definedName>
    <definedName localSheetId="0" name="Z_C9F0239F_B503_46F7_9E03_488E3FA86523_.wvu.PrintArea">'有僱有缺(發布版)比較'!$A$1:$J$27</definedName>
    <definedName localSheetId="1" name="分類">#REF!</definedName>
    <definedName localSheetId="2" name="Z_C9F0239F_B503_46F7_9E03_488E3FA86523_.wvu.PrintArea">'5-6表(發布)比較'!$A$1:$P$53</definedName>
    <definedName localSheetId="2" name="Z_B6A2A128_5B97_4B0A_9EDC_000CB463AAEB_.wvu.PrintArea">'5-6表(發布)比較'!$A$1:$P$53</definedName>
    <definedName localSheetId="2" name="Z_35BF100B_49A9_4A43_AFBB_337A2FA8B111_.wvu.PrintArea">'5-6表(發布)比較'!$A$1:$P$53</definedName>
    <definedName localSheetId="3" name="稻">#REF!</definedName>
    <definedName localSheetId="0" name="Z_35BF100B_49A9_4A43_AFBB_337A2FA8B111_.wvu.PrintArea">'有僱有缺(發布版)比較'!$A$1:$J$27</definedName>
    <definedName localSheetId="0" name="分類">#REF!</definedName>
    <definedName localSheetId="3" name="分類">#REF!</definedName>
    <definedName localSheetId="2" name="稻">#REF!</definedName>
    <definedName localSheetId="0" name="Z_B6A2A128_5B97_4B0A_9EDC_000CB463AAEB_.wvu.PrintArea">'有僱有缺(發布版)比較'!$A$1:$J$27</definedName>
    <definedName name="分類">#REF!</definedName>
    <definedName localSheetId="2" name="分類">#REF!</definedName>
    <definedName localSheetId="1" name="稻">#REF!</definedName>
    <definedName name="稻">#REF!</definedName>
  </definedNames>
  <calcPr/>
  <extLst>
    <ext uri="GoogleSheetsCustomDataVersion1">
      <go:sheetsCustomData xmlns:go="http://customooxmlschemas.google.com/" r:id="rId8" roundtripDataSignature="AMtx7mjFYQr90HnU/SHtQJ7OTnhETL0Mkw=="/>
    </ext>
  </extLst>
</workbook>
</file>

<file path=xl/sharedStrings.xml><?xml version="1.0" encoding="utf-8"?>
<sst xmlns="http://schemas.openxmlformats.org/spreadsheetml/2006/main" count="320" uniqueCount="315">
  <si>
    <r>
      <rPr>
        <rFont val="微軟正黑體"/>
        <b/>
        <color theme="1"/>
        <sz val="12.0"/>
      </rPr>
      <t>表</t>
    </r>
    <r>
      <rPr>
        <rFont val="Times New Roman"/>
        <b/>
        <color theme="1"/>
        <sz val="12.0"/>
      </rPr>
      <t>15(</t>
    </r>
    <r>
      <rPr>
        <rFont val="微軟正黑體"/>
        <b/>
        <color theme="1"/>
        <sz val="12.0"/>
      </rPr>
      <t>發布版</t>
    </r>
    <r>
      <rPr>
        <rFont val="Times New Roman"/>
        <b/>
        <color theme="1"/>
        <sz val="12.0"/>
      </rPr>
      <t>)</t>
    </r>
    <r>
      <rPr>
        <rFont val="微軟正黑體"/>
        <b/>
        <color theme="1"/>
        <sz val="12.0"/>
      </rPr>
      <t>、農牧戶僱用及短缺情形依地區別分</t>
    </r>
  </si>
  <si>
    <r>
      <rPr>
        <rFont val="微軟正黑體"/>
        <color theme="1"/>
        <sz val="12.0"/>
      </rPr>
      <t>單位：戶</t>
    </r>
  </si>
  <si>
    <r>
      <rPr>
        <rFont val="Times New Roman"/>
        <color theme="1"/>
        <sz val="12.0"/>
      </rPr>
      <t>108</t>
    </r>
    <r>
      <rPr>
        <rFont val="微軟正黑體"/>
        <color theme="1"/>
        <sz val="12.0"/>
      </rPr>
      <t>年</t>
    </r>
  </si>
  <si>
    <r>
      <rPr>
        <rFont val="Times New Roman"/>
        <color theme="1"/>
        <sz val="12.0"/>
      </rPr>
      <t>107</t>
    </r>
    <r>
      <rPr>
        <rFont val="微軟正黑體"/>
        <color theme="1"/>
        <sz val="12.0"/>
      </rPr>
      <t>年</t>
    </r>
  </si>
  <si>
    <r>
      <rPr>
        <rFont val="Times New Roman"/>
        <color theme="1"/>
        <sz val="12.0"/>
      </rPr>
      <t>108</t>
    </r>
    <r>
      <rPr>
        <rFont val="微軟正黑體"/>
        <color theme="1"/>
        <sz val="12.0"/>
      </rPr>
      <t>年</t>
    </r>
  </si>
  <si>
    <r>
      <rPr>
        <rFont val="Times New Roman"/>
        <color theme="1"/>
        <sz val="12.0"/>
      </rPr>
      <t>107</t>
    </r>
    <r>
      <rPr>
        <rFont val="微軟正黑體"/>
        <color theme="1"/>
        <sz val="12.0"/>
      </rPr>
      <t>年</t>
    </r>
  </si>
  <si>
    <r>
      <rPr>
        <rFont val="Times New Roman"/>
        <color theme="1"/>
        <sz val="12.0"/>
      </rPr>
      <t>108</t>
    </r>
    <r>
      <rPr>
        <rFont val="微軟正黑體"/>
        <color theme="1"/>
        <sz val="12.0"/>
      </rPr>
      <t>年較</t>
    </r>
    <r>
      <rPr>
        <rFont val="Times New Roman"/>
        <color theme="1"/>
        <sz val="12.0"/>
      </rPr>
      <t>107</t>
    </r>
    <r>
      <rPr>
        <rFont val="微軟正黑體"/>
        <color theme="1"/>
        <sz val="12.0"/>
      </rPr>
      <t>年增減</t>
    </r>
  </si>
  <si>
    <r>
      <rPr>
        <rFont val="微軟正黑體"/>
        <color theme="1"/>
        <sz val="12.0"/>
      </rPr>
      <t xml:space="preserve">總計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</si>
  <si>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有外僱員工家數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</si>
  <si>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有缺工家數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</si>
  <si>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有外僱員工家數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</si>
  <si>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>有缺工家數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</si>
  <si>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有外僱員工家數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</si>
  <si>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>有缺工家數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</si>
  <si>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b/>
        <color theme="1"/>
        <sz val="12.0"/>
      </rPr>
      <t>總計</t>
    </r>
  </si>
  <si>
    <r>
      <rPr>
        <rFont val="Times New Roman"/>
        <color theme="1"/>
        <sz val="12.0"/>
      </rPr>
      <t xml:space="preserve">  </t>
    </r>
    <r>
      <rPr>
        <rFont val="微軟正黑體"/>
        <color theme="1"/>
        <sz val="12.0"/>
      </rPr>
      <t>經營業別</t>
    </r>
  </si>
  <si>
    <r>
      <rPr>
        <rFont val="Times New Roman"/>
        <color theme="1"/>
        <sz val="12.0"/>
      </rPr>
      <t xml:space="preserve">          </t>
    </r>
    <r>
      <rPr>
        <rFont val="微軟正黑體"/>
        <color theme="1"/>
        <sz val="12.0"/>
      </rPr>
      <t>農耕業</t>
    </r>
  </si>
  <si>
    <r>
      <rPr>
        <rFont val="Times New Roman"/>
        <color theme="1"/>
        <sz val="12.0"/>
      </rPr>
      <t xml:space="preserve">          </t>
    </r>
    <r>
      <rPr>
        <rFont val="微軟正黑體"/>
        <color theme="1"/>
        <sz val="12.0"/>
      </rPr>
      <t>畜牧業</t>
    </r>
  </si>
  <si>
    <r>
      <rPr>
        <rFont val="Times New Roman"/>
        <color theme="1"/>
        <sz val="12.0"/>
      </rPr>
      <t xml:space="preserve">  </t>
    </r>
    <r>
      <rPr>
        <rFont val="微軟正黑體"/>
        <color theme="1"/>
        <sz val="12.0"/>
      </rPr>
      <t>地區別</t>
    </r>
  </si>
  <si>
    <r>
      <rPr>
        <rFont val="Times New Roman"/>
        <color theme="1"/>
        <sz val="12.0"/>
      </rPr>
      <t xml:space="preserve">         </t>
    </r>
    <r>
      <rPr>
        <rFont val="微軟正黑體"/>
        <color theme="1"/>
        <sz val="12.0"/>
      </rPr>
      <t>北部地區</t>
    </r>
  </si>
  <si>
    <r>
      <rPr>
        <rFont val="Times New Roman"/>
        <color theme="1"/>
        <sz val="12.0"/>
      </rPr>
      <t xml:space="preserve">         </t>
    </r>
    <r>
      <rPr>
        <rFont val="微軟正黑體"/>
        <color theme="1"/>
        <sz val="12.0"/>
      </rPr>
      <t>中部地區</t>
    </r>
  </si>
  <si>
    <r>
      <rPr>
        <rFont val="Times New Roman"/>
        <color theme="1"/>
        <sz val="12.0"/>
      </rPr>
      <t xml:space="preserve">         </t>
    </r>
    <r>
      <rPr>
        <rFont val="微軟正黑體"/>
        <color theme="1"/>
        <sz val="12.0"/>
      </rPr>
      <t>南部地區</t>
    </r>
  </si>
  <si>
    <r>
      <rPr>
        <rFont val="Times New Roman"/>
        <color theme="1"/>
        <sz val="12.0"/>
      </rPr>
      <t xml:space="preserve">         </t>
    </r>
    <r>
      <rPr>
        <rFont val="微軟正黑體"/>
        <color theme="1"/>
        <sz val="12.0"/>
      </rPr>
      <t>東部地區</t>
    </r>
  </si>
  <si>
    <r>
      <rPr>
        <rFont val="微軟正黑體"/>
        <color theme="1"/>
        <sz val="12.0"/>
      </rPr>
      <t>單位：</t>
    </r>
    <r>
      <rPr>
        <rFont val="Times New Roman"/>
        <color theme="1"/>
        <sz val="12.0"/>
      </rPr>
      <t>%</t>
    </r>
  </si>
  <si>
    <r>
      <rPr>
        <rFont val="微軟正黑體"/>
        <color theme="1"/>
        <sz val="12.0"/>
      </rPr>
      <t xml:space="preserve">總計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</si>
  <si>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有外僱員工家數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</si>
  <si>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>有缺工家數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</si>
  <si>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有外僱員工家數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</si>
  <si>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>有缺工家數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</si>
  <si>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有外僱員工家數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</si>
  <si>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>有缺工家數</t>
    </r>
    <r>
      <rPr>
        <rFont val="Times New Roman"/>
        <color theme="1"/>
        <sz val="12.0"/>
      </rPr>
      <t>(%)</t>
    </r>
  </si>
  <si>
    <r>
      <rPr>
        <rFont val="微軟正黑體"/>
        <b/>
        <color theme="1"/>
        <sz val="12.0"/>
      </rPr>
      <t>總計</t>
    </r>
  </si>
  <si>
    <r>
      <rPr>
        <rFont val="Times New Roman"/>
        <color theme="1"/>
        <sz val="12.0"/>
      </rPr>
      <t xml:space="preserve">  </t>
    </r>
    <r>
      <rPr>
        <rFont val="微軟正黑體"/>
        <color theme="1"/>
        <sz val="12.0"/>
      </rPr>
      <t>經營業別</t>
    </r>
  </si>
  <si>
    <r>
      <rPr>
        <rFont val="Times New Roman"/>
        <color theme="1"/>
        <sz val="12.0"/>
      </rPr>
      <t xml:space="preserve">          </t>
    </r>
    <r>
      <rPr>
        <rFont val="微軟正黑體"/>
        <color theme="1"/>
        <sz val="12.0"/>
      </rPr>
      <t>農耕業</t>
    </r>
  </si>
  <si>
    <r>
      <rPr>
        <rFont val="Times New Roman"/>
        <color theme="1"/>
        <sz val="12.0"/>
      </rPr>
      <t xml:space="preserve">          </t>
    </r>
    <r>
      <rPr>
        <rFont val="微軟正黑體"/>
        <color theme="1"/>
        <sz val="12.0"/>
      </rPr>
      <t>畜牧業</t>
    </r>
  </si>
  <si>
    <r>
      <rPr>
        <rFont val="Times New Roman"/>
        <color theme="1"/>
        <sz val="12.0"/>
      </rPr>
      <t xml:space="preserve">  </t>
    </r>
    <r>
      <rPr>
        <rFont val="微軟正黑體"/>
        <color theme="1"/>
        <sz val="12.0"/>
      </rPr>
      <t>地區別</t>
    </r>
  </si>
  <si>
    <r>
      <rPr>
        <rFont val="Times New Roman"/>
        <color theme="1"/>
        <sz val="12.0"/>
      </rPr>
      <t xml:space="preserve">         </t>
    </r>
    <r>
      <rPr>
        <rFont val="微軟正黑體"/>
        <color theme="1"/>
        <sz val="12.0"/>
      </rPr>
      <t>北部地區</t>
    </r>
  </si>
  <si>
    <r>
      <rPr>
        <rFont val="Times New Roman"/>
        <color theme="1"/>
        <sz val="12.0"/>
      </rPr>
      <t xml:space="preserve">         </t>
    </r>
    <r>
      <rPr>
        <rFont val="微軟正黑體"/>
        <color theme="1"/>
        <sz val="12.0"/>
      </rPr>
      <t>中部地區</t>
    </r>
  </si>
  <si>
    <r>
      <rPr>
        <rFont val="Times New Roman"/>
        <color theme="1"/>
        <sz val="12.0"/>
      </rPr>
      <t xml:space="preserve">         </t>
    </r>
    <r>
      <rPr>
        <rFont val="微軟正黑體"/>
        <color theme="1"/>
        <sz val="12.0"/>
      </rPr>
      <t>南部地區</t>
    </r>
  </si>
  <si>
    <r>
      <rPr>
        <rFont val="Times New Roman"/>
        <color theme="1"/>
        <sz val="12.0"/>
      </rPr>
      <t xml:space="preserve">         </t>
    </r>
    <r>
      <rPr>
        <rFont val="微軟正黑體"/>
        <color theme="1"/>
        <sz val="12.0"/>
      </rPr>
      <t>東部地區</t>
    </r>
  </si>
  <si>
    <r>
      <rPr>
        <rFont val="微軟正黑體"/>
        <b/>
        <color theme="1"/>
        <sz val="12.0"/>
      </rPr>
      <t>表</t>
    </r>
    <r>
      <rPr>
        <rFont val="Times New Roman"/>
        <b/>
        <color theme="1"/>
        <sz val="12.0"/>
      </rPr>
      <t>15(</t>
    </r>
    <r>
      <rPr>
        <rFont val="微軟正黑體"/>
        <b/>
        <color theme="1"/>
        <sz val="12.0"/>
      </rPr>
      <t>對內版</t>
    </r>
    <r>
      <rPr>
        <rFont val="Times New Roman"/>
        <b/>
        <color theme="1"/>
        <sz val="12.0"/>
      </rPr>
      <t>)</t>
    </r>
    <r>
      <rPr>
        <rFont val="微軟正黑體"/>
        <b/>
        <color theme="1"/>
        <sz val="12.0"/>
      </rPr>
      <t>、農牧戶常僱員工僱用及短缺情形依主要經營種類</t>
    </r>
  </si>
  <si>
    <t>單位：戶</t>
  </si>
  <si>
    <r>
      <rPr>
        <rFont val="微軟正黑體"/>
        <color theme="1"/>
        <sz val="12.0"/>
      </rPr>
      <t xml:space="preserve">總計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</si>
  <si>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Times New Roman"/>
        <color theme="1"/>
        <sz val="12.0"/>
      </rPr>
      <t>108</t>
    </r>
    <r>
      <rPr>
        <rFont val="微軟正黑體"/>
        <color theme="1"/>
        <sz val="12.0"/>
      </rPr>
      <t>年</t>
    </r>
  </si>
  <si>
    <r>
      <rPr>
        <rFont val="Times New Roman"/>
        <color theme="1"/>
        <sz val="12.0"/>
      </rPr>
      <t>107</t>
    </r>
    <r>
      <rPr>
        <rFont val="微軟正黑體"/>
        <color theme="1"/>
        <sz val="12.0"/>
      </rPr>
      <t>年</t>
    </r>
  </si>
  <si>
    <r>
      <rPr>
        <rFont val="Times New Roman"/>
        <color theme="1"/>
        <sz val="12.0"/>
      </rPr>
      <t>108</t>
    </r>
    <r>
      <rPr>
        <rFont val="微軟正黑體"/>
        <color theme="1"/>
        <sz val="12.0"/>
      </rPr>
      <t>年較</t>
    </r>
    <r>
      <rPr>
        <rFont val="Times New Roman"/>
        <color theme="1"/>
        <sz val="12.0"/>
      </rPr>
      <t>107</t>
    </r>
    <r>
      <rPr>
        <rFont val="微軟正黑體"/>
        <color theme="1"/>
        <sz val="12.0"/>
      </rPr>
      <t>年增減</t>
    </r>
  </si>
  <si>
    <r>
      <rPr>
        <rFont val="微軟正黑體"/>
        <color theme="1"/>
        <sz val="12.0"/>
      </rPr>
      <t xml:space="preserve">有外僱員工家數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</si>
  <si>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>有缺工家數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</si>
  <si>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有外僱員工家數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</si>
  <si>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>有缺工家數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</si>
  <si>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有外僱員工家數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</si>
  <si>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>有缺工家數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</si>
  <si>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b/>
        <color theme="1"/>
        <sz val="12.0"/>
      </rPr>
      <t>總計</t>
    </r>
  </si>
  <si>
    <r>
      <rPr>
        <rFont val="微軟正黑體"/>
        <b/>
        <color theme="1"/>
        <sz val="12.0"/>
      </rPr>
      <t>農耕業</t>
    </r>
  </si>
  <si>
    <r>
      <rPr>
        <rFont val="微軟正黑體"/>
        <color theme="1"/>
        <sz val="12.0"/>
      </rPr>
      <t>稻作</t>
    </r>
  </si>
  <si>
    <r>
      <rPr>
        <rFont val="微軟正黑體"/>
        <color theme="1"/>
        <sz val="12.0"/>
      </rPr>
      <t>雜糧</t>
    </r>
  </si>
  <si>
    <r>
      <rPr>
        <rFont val="微軟正黑體"/>
        <color theme="1"/>
        <sz val="12.0"/>
      </rPr>
      <t>茶</t>
    </r>
  </si>
  <si>
    <r>
      <rPr>
        <rFont val="微軟正黑體"/>
        <color theme="1"/>
        <sz val="12.0"/>
      </rPr>
      <t>其他特作</t>
    </r>
  </si>
  <si>
    <r>
      <rPr>
        <rFont val="微軟正黑體"/>
        <color theme="1"/>
        <sz val="12.0"/>
      </rPr>
      <t>蔬菜</t>
    </r>
  </si>
  <si>
    <r>
      <rPr>
        <rFont val="微軟正黑體"/>
        <color theme="1"/>
        <sz val="12.0"/>
      </rPr>
      <t>果樹</t>
    </r>
  </si>
  <si>
    <r>
      <rPr>
        <rFont val="微軟正黑體"/>
        <color theme="1"/>
        <sz val="12.0"/>
      </rPr>
      <t>花卉</t>
    </r>
  </si>
  <si>
    <r>
      <rPr>
        <rFont val="微軟正黑體"/>
        <color theme="1"/>
        <sz val="12.0"/>
      </rPr>
      <t>食用菇蕈</t>
    </r>
  </si>
  <si>
    <r>
      <rPr>
        <rFont val="微軟正黑體"/>
        <color theme="1"/>
        <sz val="12.0"/>
      </rPr>
      <t>其他農作物</t>
    </r>
  </si>
  <si>
    <r>
      <rPr>
        <rFont val="微軟正黑體"/>
        <b/>
        <color theme="1"/>
        <sz val="12.0"/>
      </rPr>
      <t>畜牧業</t>
    </r>
  </si>
  <si>
    <r>
      <rPr>
        <rFont val="微軟正黑體"/>
        <color theme="1"/>
        <sz val="12.0"/>
      </rPr>
      <t>乳牛</t>
    </r>
  </si>
  <si>
    <r>
      <rPr>
        <rFont val="微軟正黑體"/>
        <color theme="1"/>
        <sz val="12.0"/>
      </rPr>
      <t>豬</t>
    </r>
  </si>
  <si>
    <r>
      <rPr>
        <rFont val="微軟正黑體"/>
        <color theme="1"/>
        <sz val="12.0"/>
      </rPr>
      <t>雞</t>
    </r>
  </si>
  <si>
    <r>
      <rPr>
        <rFont val="微軟正黑體"/>
        <color theme="1"/>
        <sz val="12.0"/>
      </rPr>
      <t>其他畜禽</t>
    </r>
  </si>
  <si>
    <t>單位：%</t>
  </si>
  <si>
    <r>
      <rPr>
        <rFont val="微軟正黑體"/>
        <color theme="1"/>
        <sz val="12.0"/>
      </rPr>
      <t>有僱員工占比</t>
    </r>
    <r>
      <rPr>
        <rFont val="Times New Roman"/>
        <color theme="1"/>
        <sz val="12.0"/>
      </rPr>
      <t>(%)</t>
    </r>
  </si>
  <si>
    <t>有缺工家數占比(%)</t>
  </si>
  <si>
    <r>
      <rPr>
        <rFont val="微軟正黑體"/>
        <color theme="1"/>
        <sz val="12.0"/>
      </rPr>
      <t xml:space="preserve">有外僱員工家數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%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</si>
  <si>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>有缺工家數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</si>
  <si>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有外僱員工家數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</si>
  <si>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>有缺工家數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</si>
  <si>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有外僱員工家數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</si>
  <si>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>有缺工家數</t>
    </r>
    <r>
      <rPr>
        <rFont val="Times New Roman"/>
        <color theme="1"/>
        <sz val="12.0"/>
      </rPr>
      <t>(%)</t>
    </r>
  </si>
  <si>
    <r>
      <rPr>
        <rFont val="微軟正黑體"/>
        <b/>
        <color theme="1"/>
        <sz val="12.0"/>
      </rPr>
      <t>總計</t>
    </r>
  </si>
  <si>
    <r>
      <rPr>
        <rFont val="微軟正黑體"/>
        <b/>
        <color theme="1"/>
        <sz val="12.0"/>
      </rPr>
      <t>農耕業</t>
    </r>
  </si>
  <si>
    <r>
      <rPr>
        <rFont val="微軟正黑體"/>
        <color theme="1"/>
        <sz val="12.0"/>
      </rPr>
      <t>稻作</t>
    </r>
  </si>
  <si>
    <r>
      <rPr>
        <rFont val="微軟正黑體"/>
        <color theme="1"/>
        <sz val="12.0"/>
      </rPr>
      <t>雜糧</t>
    </r>
  </si>
  <si>
    <r>
      <rPr>
        <rFont val="微軟正黑體"/>
        <color theme="1"/>
        <sz val="12.0"/>
      </rPr>
      <t>茶</t>
    </r>
  </si>
  <si>
    <r>
      <rPr>
        <rFont val="微軟正黑體"/>
        <color theme="1"/>
        <sz val="12.0"/>
      </rPr>
      <t>其他特作</t>
    </r>
  </si>
  <si>
    <r>
      <rPr>
        <rFont val="微軟正黑體"/>
        <color theme="1"/>
        <sz val="12.0"/>
      </rPr>
      <t>蔬菜</t>
    </r>
  </si>
  <si>
    <r>
      <rPr>
        <rFont val="微軟正黑體"/>
        <color theme="1"/>
        <sz val="12.0"/>
      </rPr>
      <t>果樹</t>
    </r>
  </si>
  <si>
    <r>
      <rPr>
        <rFont val="微軟正黑體"/>
        <color theme="1"/>
        <sz val="12.0"/>
      </rPr>
      <t>花卉</t>
    </r>
  </si>
  <si>
    <r>
      <rPr>
        <rFont val="微軟正黑體"/>
        <color theme="1"/>
        <sz val="12.0"/>
      </rPr>
      <t>食用菇蕈</t>
    </r>
  </si>
  <si>
    <r>
      <rPr>
        <rFont val="微軟正黑體"/>
        <color theme="1"/>
        <sz val="12.0"/>
      </rPr>
      <t>其他農作物</t>
    </r>
  </si>
  <si>
    <r>
      <rPr>
        <rFont val="微軟正黑體"/>
        <b/>
        <color theme="1"/>
        <sz val="12.0"/>
      </rPr>
      <t>畜牧業</t>
    </r>
  </si>
  <si>
    <r>
      <rPr>
        <rFont val="微軟正黑體"/>
        <color theme="1"/>
        <sz val="12.0"/>
      </rPr>
      <t>乳牛</t>
    </r>
  </si>
  <si>
    <r>
      <rPr>
        <rFont val="微軟正黑體"/>
        <color theme="1"/>
        <sz val="12.0"/>
      </rPr>
      <t>豬</t>
    </r>
  </si>
  <si>
    <r>
      <rPr>
        <rFont val="微軟正黑體"/>
        <color theme="1"/>
        <sz val="12.0"/>
      </rPr>
      <t>雞</t>
    </r>
  </si>
  <si>
    <r>
      <rPr>
        <rFont val="微軟正黑體"/>
        <color theme="1"/>
        <sz val="12.0"/>
      </rPr>
      <t>其他畜禽</t>
    </r>
  </si>
  <si>
    <r>
      <rPr>
        <rFont val="微軟正黑體"/>
        <b/>
        <color theme="1"/>
        <sz val="12.0"/>
      </rPr>
      <t>表</t>
    </r>
    <r>
      <rPr>
        <rFont val="Times New Roman"/>
        <b/>
        <color theme="1"/>
        <sz val="12.0"/>
      </rPr>
      <t>5</t>
    </r>
    <r>
      <rPr>
        <rFont val="微軟正黑體"/>
        <b/>
        <color theme="1"/>
        <sz val="12.0"/>
      </rPr>
      <t>表</t>
    </r>
    <r>
      <rPr>
        <rFont val="Times New Roman"/>
        <b/>
        <color theme="1"/>
        <sz val="12.0"/>
      </rPr>
      <t>6</t>
    </r>
    <r>
      <rPr>
        <rFont val="微軟正黑體"/>
        <b/>
        <color theme="1"/>
        <sz val="12.0"/>
      </rPr>
      <t>、農牧戶常僱員工僱用及短缺情形依地區別分</t>
    </r>
  </si>
  <si>
    <t>單位：戶、人次</t>
  </si>
  <si>
    <r>
      <rPr>
        <rFont val="Times New Roman"/>
        <color theme="1"/>
        <sz val="12.0"/>
      </rPr>
      <t>108</t>
    </r>
    <r>
      <rPr>
        <rFont val="微軟正黑體"/>
        <color theme="1"/>
        <sz val="12.0"/>
      </rPr>
      <t>年</t>
    </r>
  </si>
  <si>
    <r>
      <rPr>
        <rFont val="Times New Roman"/>
        <color theme="1"/>
        <sz val="12.0"/>
      </rPr>
      <t>107</t>
    </r>
    <r>
      <rPr>
        <rFont val="微軟正黑體"/>
        <color theme="1"/>
        <sz val="12.0"/>
      </rPr>
      <t>年</t>
    </r>
  </si>
  <si>
    <r>
      <rPr>
        <rFont val="Times New Roman"/>
        <color theme="1"/>
        <sz val="12.0"/>
      </rPr>
      <t>108</t>
    </r>
    <r>
      <rPr>
        <rFont val="微軟正黑體"/>
        <color theme="1"/>
        <sz val="12.0"/>
      </rPr>
      <t>年</t>
    </r>
  </si>
  <si>
    <r>
      <rPr>
        <rFont val="Times New Roman"/>
        <color theme="1"/>
        <sz val="12.0"/>
      </rPr>
      <t>107</t>
    </r>
    <r>
      <rPr>
        <rFont val="微軟正黑體"/>
        <color theme="1"/>
        <sz val="12.0"/>
      </rPr>
      <t>年</t>
    </r>
  </si>
  <si>
    <r>
      <rPr>
        <rFont val="Times New Roman"/>
        <color theme="1"/>
        <sz val="12.0"/>
      </rPr>
      <t>108</t>
    </r>
    <r>
      <rPr>
        <rFont val="微軟正黑體"/>
        <color theme="1"/>
        <sz val="12.0"/>
      </rPr>
      <t>年較</t>
    </r>
    <r>
      <rPr>
        <rFont val="Times New Roman"/>
        <color theme="1"/>
        <sz val="12.0"/>
      </rPr>
      <t>107</t>
    </r>
    <r>
      <rPr>
        <rFont val="微軟正黑體"/>
        <color theme="1"/>
        <sz val="12.0"/>
      </rPr>
      <t>年增減</t>
    </r>
  </si>
  <si>
    <r>
      <rPr>
        <rFont val="微軟正黑體"/>
        <color theme="1"/>
        <sz val="12.0"/>
      </rPr>
      <t xml:space="preserve">總計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</si>
  <si>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僱用常僱員工家數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</si>
  <si>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僱用常僱員工人次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人次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</si>
  <si>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>短缺常僱員工家數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</si>
  <si>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短缺常僱員工人次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人次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</si>
  <si>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僱用常僱員工家數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</si>
  <si>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僱用常僱員工人次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人次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</si>
  <si>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>短缺常僱員工家數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</si>
  <si>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短缺常僱員工人次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人次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</si>
  <si>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僱用常僱員工家數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</si>
  <si>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僱用常僱員工人次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人次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</si>
  <si>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>短缺常僱員工家數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</si>
  <si>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短缺常僱員工人次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人次</t>
    </r>
    <r>
      <rPr>
        <rFont val="Times New Roman"/>
        <color theme="1"/>
        <sz val="12.0"/>
      </rPr>
      <t>)</t>
    </r>
  </si>
  <si>
    <r>
      <rPr>
        <rFont val="微軟正黑體"/>
        <b/>
        <color theme="1"/>
        <sz val="12.0"/>
      </rPr>
      <t>總計</t>
    </r>
  </si>
  <si>
    <r>
      <rPr>
        <rFont val="Times New Roman"/>
        <color theme="1"/>
        <sz val="12.0"/>
      </rPr>
      <t xml:space="preserve">  </t>
    </r>
    <r>
      <rPr>
        <rFont val="微軟正黑體"/>
        <color theme="1"/>
        <sz val="12.0"/>
      </rPr>
      <t>經營業別</t>
    </r>
  </si>
  <si>
    <r>
      <rPr>
        <rFont val="Times New Roman"/>
        <color theme="1"/>
        <sz val="12.0"/>
      </rPr>
      <t xml:space="preserve">          </t>
    </r>
    <r>
      <rPr>
        <rFont val="微軟正黑體"/>
        <color theme="1"/>
        <sz val="12.0"/>
      </rPr>
      <t>農耕業</t>
    </r>
  </si>
  <si>
    <r>
      <rPr>
        <rFont val="Times New Roman"/>
        <color theme="1"/>
        <sz val="12.0"/>
      </rPr>
      <t xml:space="preserve">          </t>
    </r>
    <r>
      <rPr>
        <rFont val="微軟正黑體"/>
        <color theme="1"/>
        <sz val="12.0"/>
      </rPr>
      <t>畜牧業</t>
    </r>
  </si>
  <si>
    <r>
      <rPr>
        <rFont val="Times New Roman"/>
        <color theme="1"/>
        <sz val="12.0"/>
      </rPr>
      <t xml:space="preserve">  </t>
    </r>
    <r>
      <rPr>
        <rFont val="微軟正黑體"/>
        <color theme="1"/>
        <sz val="12.0"/>
      </rPr>
      <t>地區別</t>
    </r>
  </si>
  <si>
    <r>
      <rPr>
        <rFont val="Times New Roman"/>
        <color theme="1"/>
        <sz val="12.0"/>
      </rPr>
      <t xml:space="preserve">         </t>
    </r>
    <r>
      <rPr>
        <rFont val="微軟正黑體"/>
        <color theme="1"/>
        <sz val="12.0"/>
      </rPr>
      <t>北部地區</t>
    </r>
  </si>
  <si>
    <r>
      <rPr>
        <rFont val="Times New Roman"/>
        <color theme="1"/>
        <sz val="12.0"/>
      </rPr>
      <t xml:space="preserve">         </t>
    </r>
    <r>
      <rPr>
        <rFont val="微軟正黑體"/>
        <color theme="1"/>
        <sz val="12.0"/>
      </rPr>
      <t>中部地區</t>
    </r>
  </si>
  <si>
    <r>
      <rPr>
        <rFont val="Times New Roman"/>
        <color theme="1"/>
        <sz val="12.0"/>
      </rPr>
      <t xml:space="preserve">         </t>
    </r>
    <r>
      <rPr>
        <rFont val="微軟正黑體"/>
        <color theme="1"/>
        <sz val="12.0"/>
      </rPr>
      <t>南部地區</t>
    </r>
  </si>
  <si>
    <r>
      <rPr>
        <rFont val="Times New Roman"/>
        <color theme="1"/>
        <sz val="12.0"/>
      </rPr>
      <t xml:space="preserve">         </t>
    </r>
    <r>
      <rPr>
        <rFont val="微軟正黑體"/>
        <color theme="1"/>
        <sz val="12.0"/>
      </rPr>
      <t>東部地區</t>
    </r>
  </si>
  <si>
    <r>
      <rPr>
        <rFont val="微軟正黑體"/>
        <color theme="1"/>
        <sz val="12.0"/>
      </rPr>
      <t>單位：</t>
    </r>
    <r>
      <rPr>
        <rFont val="Times New Roman"/>
        <color theme="1"/>
        <sz val="12.0"/>
      </rPr>
      <t>%</t>
    </r>
  </si>
  <si>
    <r>
      <rPr>
        <rFont val="微軟正黑體"/>
        <color theme="1"/>
        <sz val="12.0"/>
      </rPr>
      <t>僱用常僱員工占比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</si>
  <si>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>短缺常僱員工家數占比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</si>
  <si>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>僱用常僱員工家數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</si>
  <si>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僱用常僱員工人次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</si>
  <si>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>短缺常僱員工家數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</si>
  <si>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短缺常僱員工人次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</si>
  <si>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>僱用常僱員工家數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</si>
  <si>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僱用常僱員工人次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</si>
  <si>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>短缺常僱員工家數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</si>
  <si>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短缺常僱員工人次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</si>
  <si>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>僱用常僱員工家數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</si>
  <si>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僱用常僱員工人次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</si>
  <si>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>短缺常僱員工家數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</si>
  <si>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短缺常僱員工人次
</t>
    </r>
    <r>
      <rPr>
        <rFont val="Times New Roman"/>
        <color theme="1"/>
        <sz val="12.0"/>
      </rPr>
      <t>(%)</t>
    </r>
  </si>
  <si>
    <r>
      <rPr>
        <rFont val="微軟正黑體"/>
        <b/>
        <color theme="1"/>
        <sz val="12.0"/>
      </rPr>
      <t>總計</t>
    </r>
  </si>
  <si>
    <r>
      <rPr>
        <rFont val="Times New Roman"/>
        <color theme="1"/>
        <sz val="12.0"/>
      </rPr>
      <t xml:space="preserve">  </t>
    </r>
    <r>
      <rPr>
        <rFont val="微軟正黑體"/>
        <color theme="1"/>
        <sz val="12.0"/>
      </rPr>
      <t>經營業別</t>
    </r>
  </si>
  <si>
    <r>
      <rPr>
        <rFont val="Times New Roman"/>
        <color theme="1"/>
        <sz val="12.0"/>
      </rPr>
      <t xml:space="preserve">          </t>
    </r>
    <r>
      <rPr>
        <rFont val="微軟正黑體"/>
        <color theme="1"/>
        <sz val="12.0"/>
      </rPr>
      <t>農耕業</t>
    </r>
  </si>
  <si>
    <r>
      <rPr>
        <rFont val="Times New Roman"/>
        <color theme="1"/>
        <sz val="12.0"/>
      </rPr>
      <t xml:space="preserve">          </t>
    </r>
    <r>
      <rPr>
        <rFont val="微軟正黑體"/>
        <color theme="1"/>
        <sz val="12.0"/>
      </rPr>
      <t>畜牧業</t>
    </r>
  </si>
  <si>
    <r>
      <rPr>
        <rFont val="Times New Roman"/>
        <color theme="1"/>
        <sz val="12.0"/>
      </rPr>
      <t xml:space="preserve">  </t>
    </r>
    <r>
      <rPr>
        <rFont val="微軟正黑體"/>
        <color theme="1"/>
        <sz val="12.0"/>
      </rPr>
      <t>地區別</t>
    </r>
  </si>
  <si>
    <r>
      <rPr>
        <rFont val="Times New Roman"/>
        <color theme="1"/>
        <sz val="12.0"/>
      </rPr>
      <t xml:space="preserve">         </t>
    </r>
    <r>
      <rPr>
        <rFont val="微軟正黑體"/>
        <color theme="1"/>
        <sz val="12.0"/>
      </rPr>
      <t>北部地區</t>
    </r>
  </si>
  <si>
    <r>
      <rPr>
        <rFont val="Times New Roman"/>
        <color theme="1"/>
        <sz val="12.0"/>
      </rPr>
      <t xml:space="preserve">         </t>
    </r>
    <r>
      <rPr>
        <rFont val="微軟正黑體"/>
        <color theme="1"/>
        <sz val="12.0"/>
      </rPr>
      <t>中部地區</t>
    </r>
  </si>
  <si>
    <r>
      <rPr>
        <rFont val="Times New Roman"/>
        <color theme="1"/>
        <sz val="12.0"/>
      </rPr>
      <t xml:space="preserve">         </t>
    </r>
    <r>
      <rPr>
        <rFont val="微軟正黑體"/>
        <color theme="1"/>
        <sz val="12.0"/>
      </rPr>
      <t>南部地區</t>
    </r>
  </si>
  <si>
    <r>
      <rPr>
        <rFont val="Times New Roman"/>
        <color theme="1"/>
        <sz val="12.0"/>
      </rPr>
      <t xml:space="preserve">         </t>
    </r>
    <r>
      <rPr>
        <rFont val="微軟正黑體"/>
        <color theme="1"/>
        <sz val="12.0"/>
      </rPr>
      <t>東部地區</t>
    </r>
  </si>
  <si>
    <r>
      <rPr>
        <rFont val="微軟正黑體"/>
        <b/>
        <color theme="1"/>
        <sz val="12.0"/>
      </rPr>
      <t>表</t>
    </r>
    <r>
      <rPr>
        <rFont val="Times New Roman"/>
        <b/>
        <color theme="1"/>
        <sz val="12.0"/>
      </rPr>
      <t>12</t>
    </r>
    <r>
      <rPr>
        <rFont val="微軟正黑體"/>
        <b/>
        <color theme="1"/>
        <sz val="12.0"/>
      </rPr>
      <t>表</t>
    </r>
    <r>
      <rPr>
        <rFont val="Times New Roman"/>
        <b/>
        <color theme="1"/>
        <sz val="12.0"/>
      </rPr>
      <t>14</t>
    </r>
    <r>
      <rPr>
        <rFont val="微軟正黑體"/>
        <b/>
        <color theme="1"/>
        <sz val="12.0"/>
      </rPr>
      <t>、農牧戶臨時員工僱用及短缺情形依地區別分</t>
    </r>
  </si>
  <si>
    <r>
      <rPr>
        <rFont val="微軟正黑體"/>
        <color theme="1"/>
        <sz val="12.0"/>
      </rPr>
      <t xml:space="preserve">總計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</si>
  <si>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僱用臨時員工家數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</si>
  <si>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僱用臨時員工人次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人次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</si>
  <si>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>短缺臨時員工家數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</si>
  <si>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短缺臨時員工人次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人次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</si>
  <si>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僱用臨時員工家數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</si>
  <si>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僱用臨時員工人次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人次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</si>
  <si>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>短缺臨時員工家數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</si>
  <si>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短缺臨時員工人次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人次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</si>
  <si>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僱用臨時員工家數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</si>
  <si>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僱用臨時員工人次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人次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</si>
  <si>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>短缺臨時員工家數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</si>
  <si>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短缺臨時員工人次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人次</t>
    </r>
    <r>
      <rPr>
        <rFont val="Times New Roman"/>
        <color theme="1"/>
        <sz val="12.0"/>
      </rPr>
      <t>)</t>
    </r>
  </si>
  <si>
    <r>
      <rPr>
        <rFont val="微軟正黑體"/>
        <b/>
        <color theme="1"/>
        <sz val="12.0"/>
      </rPr>
      <t>總計</t>
    </r>
  </si>
  <si>
    <r>
      <rPr>
        <rFont val="Times New Roman"/>
        <color theme="1"/>
        <sz val="12.0"/>
      </rPr>
      <t xml:space="preserve">  </t>
    </r>
    <r>
      <rPr>
        <rFont val="微軟正黑體"/>
        <color theme="1"/>
        <sz val="12.0"/>
      </rPr>
      <t>經營業別</t>
    </r>
  </si>
  <si>
    <r>
      <rPr>
        <rFont val="Times New Roman"/>
        <color theme="1"/>
        <sz val="12.0"/>
      </rPr>
      <t xml:space="preserve">          </t>
    </r>
    <r>
      <rPr>
        <rFont val="微軟正黑體"/>
        <color theme="1"/>
        <sz val="12.0"/>
      </rPr>
      <t>農耕業</t>
    </r>
  </si>
  <si>
    <r>
      <rPr>
        <rFont val="Times New Roman"/>
        <color theme="1"/>
        <sz val="12.0"/>
      </rPr>
      <t xml:space="preserve">          </t>
    </r>
    <r>
      <rPr>
        <rFont val="微軟正黑體"/>
        <color theme="1"/>
        <sz val="12.0"/>
      </rPr>
      <t>畜牧業</t>
    </r>
  </si>
  <si>
    <r>
      <rPr>
        <rFont val="Times New Roman"/>
        <color theme="1"/>
        <sz val="12.0"/>
      </rPr>
      <t xml:space="preserve">  </t>
    </r>
    <r>
      <rPr>
        <rFont val="微軟正黑體"/>
        <color theme="1"/>
        <sz val="12.0"/>
      </rPr>
      <t>地區別</t>
    </r>
  </si>
  <si>
    <r>
      <rPr>
        <rFont val="Times New Roman"/>
        <color theme="1"/>
        <sz val="12.0"/>
      </rPr>
      <t xml:space="preserve">         </t>
    </r>
    <r>
      <rPr>
        <rFont val="微軟正黑體"/>
        <color theme="1"/>
        <sz val="12.0"/>
      </rPr>
      <t>北部地區</t>
    </r>
  </si>
  <si>
    <r>
      <rPr>
        <rFont val="Times New Roman"/>
        <color theme="1"/>
        <sz val="12.0"/>
      </rPr>
      <t xml:space="preserve">         </t>
    </r>
    <r>
      <rPr>
        <rFont val="微軟正黑體"/>
        <color theme="1"/>
        <sz val="12.0"/>
      </rPr>
      <t>中部地區</t>
    </r>
  </si>
  <si>
    <r>
      <rPr>
        <rFont val="Times New Roman"/>
        <color theme="1"/>
        <sz val="12.0"/>
      </rPr>
      <t xml:space="preserve">         </t>
    </r>
    <r>
      <rPr>
        <rFont val="微軟正黑體"/>
        <color theme="1"/>
        <sz val="12.0"/>
      </rPr>
      <t>南部地區</t>
    </r>
  </si>
  <si>
    <r>
      <rPr>
        <rFont val="Times New Roman"/>
        <color theme="1"/>
        <sz val="12.0"/>
      </rPr>
      <t xml:space="preserve">         </t>
    </r>
    <r>
      <rPr>
        <rFont val="微軟正黑體"/>
        <color theme="1"/>
        <sz val="12.0"/>
      </rPr>
      <t>東部地區</t>
    </r>
  </si>
  <si>
    <r>
      <rPr>
        <rFont val="微軟正黑體"/>
        <color theme="1"/>
        <sz val="12.0"/>
      </rPr>
      <t>單位：</t>
    </r>
    <r>
      <rPr>
        <rFont val="Times New Roman"/>
        <color theme="1"/>
        <sz val="12.0"/>
      </rPr>
      <t>%</t>
    </r>
  </si>
  <si>
    <r>
      <rPr>
        <rFont val="微軟正黑體"/>
        <color theme="1"/>
        <sz val="12.0"/>
      </rPr>
      <t>僱用臨時員工占比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</si>
  <si>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>短缺臨時員工家數占比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</si>
  <si>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>僱用臨時員工家數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</si>
  <si>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僱用臨時員工人次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</si>
  <si>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>短缺臨時員工家數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</si>
  <si>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短缺臨時員工人次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</si>
  <si>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>僱用臨時員工家數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</si>
  <si>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僱用臨時員工人次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</si>
  <si>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>短缺臨時員工家數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</si>
  <si>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短缺臨時員工人次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</si>
  <si>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>僱用臨時員工家數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</si>
  <si>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僱用臨時員工人次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</si>
  <si>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>短缺臨時員工家數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</si>
  <si>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短缺臨時員工人次
</t>
    </r>
    <r>
      <rPr>
        <rFont val="Times New Roman"/>
        <color theme="1"/>
        <sz val="12.0"/>
      </rPr>
      <t>(%)</t>
    </r>
  </si>
  <si>
    <r>
      <rPr>
        <rFont val="微軟正黑體"/>
        <b/>
        <color theme="1"/>
        <sz val="12.0"/>
      </rPr>
      <t>總計</t>
    </r>
  </si>
  <si>
    <r>
      <rPr>
        <rFont val="Times New Roman"/>
        <color theme="1"/>
        <sz val="12.0"/>
      </rPr>
      <t xml:space="preserve">  </t>
    </r>
    <r>
      <rPr>
        <rFont val="微軟正黑體"/>
        <color theme="1"/>
        <sz val="12.0"/>
      </rPr>
      <t>經營業別</t>
    </r>
  </si>
  <si>
    <r>
      <rPr>
        <rFont val="Times New Roman"/>
        <color theme="1"/>
        <sz val="12.0"/>
      </rPr>
      <t xml:space="preserve">          </t>
    </r>
    <r>
      <rPr>
        <rFont val="微軟正黑體"/>
        <color theme="1"/>
        <sz val="12.0"/>
      </rPr>
      <t>農耕業</t>
    </r>
  </si>
  <si>
    <r>
      <rPr>
        <rFont val="Times New Roman"/>
        <color theme="1"/>
        <sz val="12.0"/>
      </rPr>
      <t xml:space="preserve">          </t>
    </r>
    <r>
      <rPr>
        <rFont val="微軟正黑體"/>
        <color theme="1"/>
        <sz val="12.0"/>
      </rPr>
      <t>畜牧業</t>
    </r>
  </si>
  <si>
    <r>
      <rPr>
        <rFont val="Times New Roman"/>
        <color theme="1"/>
        <sz val="12.0"/>
      </rPr>
      <t xml:space="preserve">  </t>
    </r>
    <r>
      <rPr>
        <rFont val="微軟正黑體"/>
        <color theme="1"/>
        <sz val="12.0"/>
      </rPr>
      <t>地區別</t>
    </r>
  </si>
  <si>
    <r>
      <rPr>
        <rFont val="Times New Roman"/>
        <color theme="1"/>
        <sz val="12.0"/>
      </rPr>
      <t xml:space="preserve">         </t>
    </r>
    <r>
      <rPr>
        <rFont val="微軟正黑體"/>
        <color theme="1"/>
        <sz val="12.0"/>
      </rPr>
      <t>北部地區</t>
    </r>
  </si>
  <si>
    <r>
      <rPr>
        <rFont val="Times New Roman"/>
        <color theme="1"/>
        <sz val="12.0"/>
      </rPr>
      <t xml:space="preserve">         </t>
    </r>
    <r>
      <rPr>
        <rFont val="微軟正黑體"/>
        <color theme="1"/>
        <sz val="12.0"/>
      </rPr>
      <t>中部地區</t>
    </r>
  </si>
  <si>
    <r>
      <rPr>
        <rFont val="Times New Roman"/>
        <color theme="1"/>
        <sz val="12.0"/>
      </rPr>
      <t xml:space="preserve">         </t>
    </r>
    <r>
      <rPr>
        <rFont val="微軟正黑體"/>
        <color theme="1"/>
        <sz val="12.0"/>
      </rPr>
      <t>南部地區</t>
    </r>
  </si>
  <si>
    <r>
      <rPr>
        <rFont val="Times New Roman"/>
        <color theme="1"/>
        <sz val="12.0"/>
      </rPr>
      <t xml:space="preserve">         </t>
    </r>
    <r>
      <rPr>
        <rFont val="微軟正黑體"/>
        <color theme="1"/>
        <sz val="12.0"/>
      </rPr>
      <t>東部地區</t>
    </r>
  </si>
  <si>
    <r>
      <rPr>
        <rFont val="微軟正黑體"/>
        <b/>
        <color theme="1"/>
        <sz val="12.0"/>
      </rPr>
      <t>表</t>
    </r>
    <r>
      <rPr>
        <rFont val="Times New Roman"/>
        <b/>
        <color theme="1"/>
        <sz val="12.0"/>
      </rPr>
      <t>11</t>
    </r>
    <r>
      <rPr>
        <rFont val="微軟正黑體"/>
        <b/>
        <color theme="1"/>
        <sz val="12.0"/>
      </rPr>
      <t>表</t>
    </r>
    <r>
      <rPr>
        <rFont val="Times New Roman"/>
        <b/>
        <color theme="1"/>
        <sz val="12.0"/>
      </rPr>
      <t>13</t>
    </r>
    <r>
      <rPr>
        <rFont val="微軟正黑體"/>
        <b/>
        <color theme="1"/>
        <sz val="12.0"/>
      </rPr>
      <t>、農牧戶常僱員工僱用及短缺情形依主要經營種類</t>
    </r>
  </si>
  <si>
    <r>
      <rPr>
        <rFont val="微軟正黑體"/>
        <color theme="1"/>
        <sz val="12.0"/>
      </rPr>
      <t xml:space="preserve">總計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</si>
  <si>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Times New Roman"/>
        <color theme="1"/>
        <sz val="12.0"/>
      </rPr>
      <t>108</t>
    </r>
    <r>
      <rPr>
        <rFont val="微軟正黑體"/>
        <color theme="1"/>
        <sz val="12.0"/>
      </rPr>
      <t>年</t>
    </r>
  </si>
  <si>
    <r>
      <rPr>
        <rFont val="Times New Roman"/>
        <color theme="1"/>
        <sz val="12.0"/>
      </rPr>
      <t>107</t>
    </r>
    <r>
      <rPr>
        <rFont val="微軟正黑體"/>
        <color theme="1"/>
        <sz val="12.0"/>
      </rPr>
      <t>年</t>
    </r>
  </si>
  <si>
    <r>
      <rPr>
        <rFont val="Times New Roman"/>
        <color theme="1"/>
        <sz val="12.0"/>
      </rPr>
      <t>108</t>
    </r>
    <r>
      <rPr>
        <rFont val="微軟正黑體"/>
        <color theme="1"/>
        <sz val="12.0"/>
      </rPr>
      <t>年較</t>
    </r>
    <r>
      <rPr>
        <rFont val="Times New Roman"/>
        <color theme="1"/>
        <sz val="12.0"/>
      </rPr>
      <t>107</t>
    </r>
    <r>
      <rPr>
        <rFont val="微軟正黑體"/>
        <color theme="1"/>
        <sz val="12.0"/>
      </rPr>
      <t>年增減</t>
    </r>
  </si>
  <si>
    <r>
      <rPr>
        <rFont val="微軟正黑體"/>
        <color theme="1"/>
        <sz val="12.0"/>
      </rPr>
      <t xml:space="preserve">僱用常僱員工家數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</si>
  <si>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僱用常僱員工人次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人次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</si>
  <si>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>短缺常僱員工家數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</si>
  <si>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短缺常僱員工人次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人次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</si>
  <si>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僱用常僱員工家數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</si>
  <si>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僱用常僱員工人次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人次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</si>
  <si>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>短缺常僱員工家數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</si>
  <si>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短缺常僱員工人次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人次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</si>
  <si>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僱用常僱員工家數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</si>
  <si>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僱用常僱員工人次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人次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</si>
  <si>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>短缺常僱員工家數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</si>
  <si>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短缺常僱員工人次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人次</t>
    </r>
    <r>
      <rPr>
        <rFont val="Times New Roman"/>
        <color theme="1"/>
        <sz val="12.0"/>
      </rPr>
      <t>)</t>
    </r>
  </si>
  <si>
    <r>
      <rPr>
        <rFont val="微軟正黑體"/>
        <b/>
        <color theme="1"/>
        <sz val="12.0"/>
      </rPr>
      <t>總計</t>
    </r>
  </si>
  <si>
    <r>
      <rPr>
        <rFont val="微軟正黑體"/>
        <b/>
        <color theme="1"/>
        <sz val="12.0"/>
      </rPr>
      <t>農耕業</t>
    </r>
  </si>
  <si>
    <r>
      <rPr>
        <rFont val="微軟正黑體"/>
        <color theme="1"/>
        <sz val="12.0"/>
      </rPr>
      <t>稻作</t>
    </r>
  </si>
  <si>
    <r>
      <rPr>
        <rFont val="微軟正黑體"/>
        <color theme="1"/>
        <sz val="12.0"/>
      </rPr>
      <t>雜糧</t>
    </r>
  </si>
  <si>
    <r>
      <rPr>
        <rFont val="微軟正黑體"/>
        <color theme="1"/>
        <sz val="12.0"/>
      </rPr>
      <t>茶</t>
    </r>
  </si>
  <si>
    <r>
      <rPr>
        <rFont val="微軟正黑體"/>
        <color theme="1"/>
        <sz val="12.0"/>
      </rPr>
      <t>其他特作</t>
    </r>
  </si>
  <si>
    <r>
      <rPr>
        <rFont val="微軟正黑體"/>
        <color theme="1"/>
        <sz val="12.0"/>
      </rPr>
      <t>蔬菜</t>
    </r>
  </si>
  <si>
    <r>
      <rPr>
        <rFont val="微軟正黑體"/>
        <color theme="1"/>
        <sz val="12.0"/>
      </rPr>
      <t>果樹</t>
    </r>
  </si>
  <si>
    <r>
      <rPr>
        <rFont val="微軟正黑體"/>
        <color theme="1"/>
        <sz val="12.0"/>
      </rPr>
      <t>花卉</t>
    </r>
  </si>
  <si>
    <r>
      <rPr>
        <rFont val="微軟正黑體"/>
        <color theme="1"/>
        <sz val="12.0"/>
      </rPr>
      <t>食用菇蕈</t>
    </r>
  </si>
  <si>
    <r>
      <rPr>
        <rFont val="微軟正黑體"/>
        <color theme="1"/>
        <sz val="12.0"/>
      </rPr>
      <t>其他農作物</t>
    </r>
  </si>
  <si>
    <r>
      <rPr>
        <rFont val="微軟正黑體"/>
        <b/>
        <color theme="1"/>
        <sz val="12.0"/>
      </rPr>
      <t>畜牧業</t>
    </r>
  </si>
  <si>
    <r>
      <rPr>
        <rFont val="微軟正黑體"/>
        <color theme="1"/>
        <sz val="12.0"/>
      </rPr>
      <t>乳牛</t>
    </r>
  </si>
  <si>
    <r>
      <rPr>
        <rFont val="微軟正黑體"/>
        <color theme="1"/>
        <sz val="12.0"/>
      </rPr>
      <t>豬</t>
    </r>
  </si>
  <si>
    <r>
      <rPr>
        <rFont val="微軟正黑體"/>
        <color theme="1"/>
        <sz val="12.0"/>
      </rPr>
      <t>雞</t>
    </r>
  </si>
  <si>
    <r>
      <rPr>
        <rFont val="微軟正黑體"/>
        <color theme="1"/>
        <sz val="12.0"/>
      </rPr>
      <t>其他畜禽</t>
    </r>
  </si>
  <si>
    <r>
      <rPr>
        <rFont val="微軟正黑體"/>
        <color theme="1"/>
        <sz val="12.0"/>
      </rPr>
      <t>僱用常僱員工家數占比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</si>
  <si>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>短缺常僱員工家數占比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</si>
  <si>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>僱用常僱員工家數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</si>
  <si>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僱用常僱員工人次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</si>
  <si>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>短缺常僱員工家數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</si>
  <si>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短缺常僱員工人次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</si>
  <si>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>僱用常僱員工家數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</si>
  <si>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僱用常僱員工人次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</si>
  <si>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>短缺常僱員工家數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</si>
  <si>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短缺常僱員工人次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</si>
  <si>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>僱用常僱員工家數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</si>
  <si>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僱用常僱員工人次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</si>
  <si>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>短缺常僱員工家數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</si>
  <si>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短缺常僱員工人次
</t>
    </r>
    <r>
      <rPr>
        <rFont val="Times New Roman"/>
        <color theme="1"/>
        <sz val="12.0"/>
      </rPr>
      <t>(%)</t>
    </r>
  </si>
  <si>
    <r>
      <rPr>
        <rFont val="微軟正黑體"/>
        <b/>
        <color theme="1"/>
        <sz val="12.0"/>
      </rPr>
      <t>總計</t>
    </r>
  </si>
  <si>
    <r>
      <rPr>
        <rFont val="微軟正黑體"/>
        <b/>
        <color theme="1"/>
        <sz val="12.0"/>
      </rPr>
      <t>農耕業</t>
    </r>
  </si>
  <si>
    <r>
      <rPr>
        <rFont val="微軟正黑體"/>
        <color theme="1"/>
        <sz val="12.0"/>
      </rPr>
      <t>稻作</t>
    </r>
  </si>
  <si>
    <r>
      <rPr>
        <rFont val="微軟正黑體"/>
        <color theme="1"/>
        <sz val="12.0"/>
      </rPr>
      <t>雜糧</t>
    </r>
  </si>
  <si>
    <r>
      <rPr>
        <rFont val="微軟正黑體"/>
        <color theme="1"/>
        <sz val="12.0"/>
      </rPr>
      <t>茶</t>
    </r>
  </si>
  <si>
    <r>
      <rPr>
        <rFont val="微軟正黑體"/>
        <color theme="1"/>
        <sz val="12.0"/>
      </rPr>
      <t>其他特作</t>
    </r>
  </si>
  <si>
    <r>
      <rPr>
        <rFont val="微軟正黑體"/>
        <color theme="1"/>
        <sz val="12.0"/>
      </rPr>
      <t>蔬菜</t>
    </r>
  </si>
  <si>
    <r>
      <rPr>
        <rFont val="微軟正黑體"/>
        <color theme="1"/>
        <sz val="12.0"/>
      </rPr>
      <t>果樹</t>
    </r>
  </si>
  <si>
    <r>
      <rPr>
        <rFont val="微軟正黑體"/>
        <color theme="1"/>
        <sz val="12.0"/>
      </rPr>
      <t>花卉</t>
    </r>
  </si>
  <si>
    <r>
      <rPr>
        <rFont val="微軟正黑體"/>
        <color theme="1"/>
        <sz val="12.0"/>
      </rPr>
      <t>食用菇蕈</t>
    </r>
  </si>
  <si>
    <r>
      <rPr>
        <rFont val="微軟正黑體"/>
        <color theme="1"/>
        <sz val="12.0"/>
      </rPr>
      <t>其他農作物</t>
    </r>
  </si>
  <si>
    <r>
      <rPr>
        <rFont val="微軟正黑體"/>
        <b/>
        <color theme="1"/>
        <sz val="12.0"/>
      </rPr>
      <t>畜牧業</t>
    </r>
  </si>
  <si>
    <r>
      <rPr>
        <rFont val="微軟正黑體"/>
        <color theme="1"/>
        <sz val="12.0"/>
      </rPr>
      <t>乳牛</t>
    </r>
  </si>
  <si>
    <r>
      <rPr>
        <rFont val="微軟正黑體"/>
        <color theme="1"/>
        <sz val="12.0"/>
      </rPr>
      <t>豬</t>
    </r>
  </si>
  <si>
    <r>
      <rPr>
        <rFont val="微軟正黑體"/>
        <color theme="1"/>
        <sz val="12.0"/>
      </rPr>
      <t>雞</t>
    </r>
  </si>
  <si>
    <r>
      <rPr>
        <rFont val="微軟正黑體"/>
        <color theme="1"/>
        <sz val="12.0"/>
      </rPr>
      <t>其他畜禽</t>
    </r>
  </si>
  <si>
    <r>
      <rPr>
        <rFont val="微軟正黑體"/>
        <color theme="1"/>
        <sz val="12.0"/>
      </rPr>
      <t xml:space="preserve">總計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</si>
  <si>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僱用臨時員工家數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</si>
  <si>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僱用臨時員工人次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人次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</si>
  <si>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>短缺臨時員工家數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</si>
  <si>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短缺臨時員工人次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人次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</si>
  <si>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僱用臨時員工家數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</si>
  <si>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僱用臨時員工人次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人次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</si>
  <si>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>短缺臨時員工家數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</si>
  <si>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短缺臨時員工人次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人次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</si>
  <si>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僱用臨時員工家數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</si>
  <si>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僱用臨時員工人次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人次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</si>
  <si>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>短缺臨時員工家數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</si>
  <si>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短缺臨時員工人次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人次</t>
    </r>
    <r>
      <rPr>
        <rFont val="Times New Roman"/>
        <color theme="1"/>
        <sz val="12.0"/>
      </rPr>
      <t>)</t>
    </r>
  </si>
  <si>
    <r>
      <rPr>
        <rFont val="微軟正黑體"/>
        <b/>
        <color theme="1"/>
        <sz val="12.0"/>
      </rPr>
      <t>總計</t>
    </r>
  </si>
  <si>
    <r>
      <rPr>
        <rFont val="微軟正黑體"/>
        <b/>
        <color theme="1"/>
        <sz val="12.0"/>
      </rPr>
      <t>農耕業</t>
    </r>
  </si>
  <si>
    <r>
      <rPr>
        <rFont val="微軟正黑體"/>
        <color theme="1"/>
        <sz val="12.0"/>
      </rPr>
      <t>稻作</t>
    </r>
  </si>
  <si>
    <r>
      <rPr>
        <rFont val="微軟正黑體"/>
        <color theme="1"/>
        <sz val="12.0"/>
      </rPr>
      <t>雜糧</t>
    </r>
  </si>
  <si>
    <r>
      <rPr>
        <rFont val="微軟正黑體"/>
        <color theme="1"/>
        <sz val="12.0"/>
      </rPr>
      <t>茶</t>
    </r>
  </si>
  <si>
    <r>
      <rPr>
        <rFont val="微軟正黑體"/>
        <color theme="1"/>
        <sz val="12.0"/>
      </rPr>
      <t>其他特作</t>
    </r>
  </si>
  <si>
    <r>
      <rPr>
        <rFont val="微軟正黑體"/>
        <color theme="1"/>
        <sz val="12.0"/>
      </rPr>
      <t>蔬菜</t>
    </r>
  </si>
  <si>
    <r>
      <rPr>
        <rFont val="微軟正黑體"/>
        <color theme="1"/>
        <sz val="12.0"/>
      </rPr>
      <t>果樹</t>
    </r>
  </si>
  <si>
    <r>
      <rPr>
        <rFont val="微軟正黑體"/>
        <color theme="1"/>
        <sz val="12.0"/>
      </rPr>
      <t>花卉</t>
    </r>
  </si>
  <si>
    <r>
      <rPr>
        <rFont val="微軟正黑體"/>
        <color theme="1"/>
        <sz val="12.0"/>
      </rPr>
      <t>食用菇蕈</t>
    </r>
  </si>
  <si>
    <r>
      <rPr>
        <rFont val="微軟正黑體"/>
        <color theme="1"/>
        <sz val="12.0"/>
      </rPr>
      <t>其他農作物</t>
    </r>
  </si>
  <si>
    <r>
      <rPr>
        <rFont val="微軟正黑體"/>
        <b/>
        <color theme="1"/>
        <sz val="12.0"/>
      </rPr>
      <t>畜牧業</t>
    </r>
  </si>
  <si>
    <r>
      <rPr>
        <rFont val="微軟正黑體"/>
        <color theme="1"/>
        <sz val="12.0"/>
      </rPr>
      <t>乳牛</t>
    </r>
  </si>
  <si>
    <r>
      <rPr>
        <rFont val="微軟正黑體"/>
        <color theme="1"/>
        <sz val="12.0"/>
      </rPr>
      <t>豬</t>
    </r>
  </si>
  <si>
    <r>
      <rPr>
        <rFont val="微軟正黑體"/>
        <color theme="1"/>
        <sz val="12.0"/>
      </rPr>
      <t>雞</t>
    </r>
  </si>
  <si>
    <r>
      <rPr>
        <rFont val="微軟正黑體"/>
        <color theme="1"/>
        <sz val="12.0"/>
      </rPr>
      <t>其他畜禽</t>
    </r>
  </si>
  <si>
    <r>
      <rPr>
        <rFont val="微軟正黑體"/>
        <color theme="1"/>
        <sz val="12.0"/>
      </rPr>
      <t>僱用臨時員工占比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</si>
  <si>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>短缺臨時員工家數占比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</si>
  <si>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>僱用臨時員工家數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</si>
  <si>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僱用臨時員工人次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</si>
  <si>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>短缺臨時員工家數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</si>
  <si>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短缺臨時員工人次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</si>
  <si>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>僱用臨時員工家數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</si>
  <si>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僱用臨時員工人次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</si>
  <si>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>短缺臨時員工家數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</si>
  <si>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短缺臨時員工人次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</si>
  <si>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>僱用臨時員工家數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</si>
  <si>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僱用臨時員工人次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</si>
  <si>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>短缺臨時員工家數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</si>
  <si>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短缺臨時員工人次
</t>
    </r>
    <r>
      <rPr>
        <rFont val="Times New Roman"/>
        <color theme="1"/>
        <sz val="12.0"/>
      </rPr>
      <t>(%)</t>
    </r>
  </si>
  <si>
    <r>
      <rPr>
        <rFont val="微軟正黑體"/>
        <b/>
        <color theme="1"/>
        <sz val="12.0"/>
      </rPr>
      <t>總計</t>
    </r>
  </si>
  <si>
    <r>
      <rPr>
        <rFont val="微軟正黑體"/>
        <b/>
        <color theme="1"/>
        <sz val="12.0"/>
      </rPr>
      <t>農耕業</t>
    </r>
  </si>
  <si>
    <r>
      <rPr>
        <rFont val="微軟正黑體"/>
        <color theme="1"/>
        <sz val="12.0"/>
      </rPr>
      <t>稻作</t>
    </r>
  </si>
  <si>
    <r>
      <rPr>
        <rFont val="微軟正黑體"/>
        <color theme="1"/>
        <sz val="12.0"/>
      </rPr>
      <t>雜糧</t>
    </r>
  </si>
  <si>
    <r>
      <rPr>
        <rFont val="微軟正黑體"/>
        <color theme="1"/>
        <sz val="12.0"/>
      </rPr>
      <t>茶</t>
    </r>
  </si>
  <si>
    <r>
      <rPr>
        <rFont val="微軟正黑體"/>
        <color theme="1"/>
        <sz val="12.0"/>
      </rPr>
      <t>其他特作</t>
    </r>
  </si>
  <si>
    <r>
      <rPr>
        <rFont val="微軟正黑體"/>
        <color theme="1"/>
        <sz val="12.0"/>
      </rPr>
      <t>蔬菜</t>
    </r>
  </si>
  <si>
    <r>
      <rPr>
        <rFont val="微軟正黑體"/>
        <color theme="1"/>
        <sz val="12.0"/>
      </rPr>
      <t>果樹</t>
    </r>
  </si>
  <si>
    <r>
      <rPr>
        <rFont val="微軟正黑體"/>
        <color theme="1"/>
        <sz val="12.0"/>
      </rPr>
      <t>花卉</t>
    </r>
  </si>
  <si>
    <r>
      <rPr>
        <rFont val="微軟正黑體"/>
        <color theme="1"/>
        <sz val="12.0"/>
      </rPr>
      <t>食用菇蕈</t>
    </r>
  </si>
  <si>
    <r>
      <rPr>
        <rFont val="微軟正黑體"/>
        <color theme="1"/>
        <sz val="12.0"/>
      </rPr>
      <t>其他農作物</t>
    </r>
  </si>
  <si>
    <r>
      <rPr>
        <rFont val="微軟正黑體"/>
        <b/>
        <color theme="1"/>
        <sz val="12.0"/>
      </rPr>
      <t>畜牧業</t>
    </r>
  </si>
  <si>
    <r>
      <rPr>
        <rFont val="微軟正黑體"/>
        <color theme="1"/>
        <sz val="12.0"/>
      </rPr>
      <t>乳牛</t>
    </r>
  </si>
  <si>
    <r>
      <rPr>
        <rFont val="微軟正黑體"/>
        <color theme="1"/>
        <sz val="12.0"/>
      </rPr>
      <t>豬</t>
    </r>
  </si>
  <si>
    <r>
      <rPr>
        <rFont val="微軟正黑體"/>
        <color theme="1"/>
        <sz val="12.0"/>
      </rPr>
      <t>雞</t>
    </r>
  </si>
  <si>
    <r>
      <rPr>
        <rFont val="微軟正黑體"/>
        <color theme="1"/>
        <sz val="12.0"/>
      </rPr>
      <t>其他畜禽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</si>
</sst>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yyyy/m/d"/>
    <numFmt numFmtId="165" formatCode="#,##0;\-#,##0;&quot;-&quot;"/>
    <numFmt numFmtId="166" formatCode="#,##0_ "/>
    <numFmt numFmtId="167" formatCode="#,##0_ ;[Red]\-#,##0\ "/>
    <numFmt numFmtId="168" formatCode="#,##0.0_ "/>
    <numFmt numFmtId="169" formatCode="#,##0.0_ ;[Red]\-#,##0.0\ "/>
    <numFmt numFmtId="170" formatCode="0.0"/>
  </numFmts>
  <fonts count="7">
    <font>
      <sz val="12.0"/>
      <color theme="1"/>
      <name val="Arial"/>
    </font>
    <font>
      <b/>
      <sz val="12.0"/>
      <color theme="1"/>
      <name val="Times New Roman"/>
    </font>
    <font>
      <sz val="12.0"/>
      <color theme="1"/>
      <name val="Times New Roman"/>
    </font>
    <font>
      <sz val="12.0"/>
      <color rgb="FFFF0000"/>
      <name val="Times New Roman"/>
    </font>
    <font>
      <b/>
      <sz val="12.0"/>
      <color rgb="FFFF0000"/>
      <name val="Times New Roman"/>
    </font>
    <font/>
    <font>
      <sz val="12.0"/>
      <color theme="1"/>
      <name val="Microsoft JhengHei"/>
    </font>
  </fonts>
  <fills count="5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DBE5F1"/>
        <bgColor rgb="FFDBE5F1"/>
      </patternFill>
    </fill>
    <fill>
      <patternFill patternType="solid">
        <fgColor rgb="FFB8CCE4"/>
        <bgColor rgb="FFB8CCE4"/>
      </patternFill>
    </fill>
  </fills>
  <borders count="26">
    <border/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/>
      <right/>
      <top/>
      <bottom/>
    </border>
    <border>
      <right style="thin">
        <color rgb="FF000000"/>
      </right>
    </border>
    <border>
      <left style="thin">
        <color rgb="FF000000"/>
      </left>
    </border>
    <border>
      <left/>
      <right/>
      <top/>
      <bottom style="thin">
        <color rgb="FF000000"/>
      </bottom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3" numFmtId="164" xfId="0" applyAlignment="1" applyFont="1" applyNumberFormat="1">
      <alignment horizontal="left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vertical="center"/>
    </xf>
    <xf borderId="2" fillId="0" fontId="4" numFmtId="164" xfId="0" applyAlignment="1" applyBorder="1" applyFont="1" applyNumberFormat="1">
      <alignment horizontal="center" vertical="center"/>
    </xf>
    <xf borderId="3" fillId="0" fontId="2" numFmtId="165" xfId="0" applyAlignment="1" applyBorder="1" applyFont="1" applyNumberFormat="1">
      <alignment horizontal="center" shrinkToFit="0" vertical="center" wrapText="1"/>
    </xf>
    <xf borderId="4" fillId="0" fontId="2" numFmtId="165" xfId="0" applyAlignment="1" applyBorder="1" applyFont="1" applyNumberFormat="1">
      <alignment horizontal="center" shrinkToFit="0" vertical="center" wrapText="1"/>
    </xf>
    <xf borderId="5" fillId="0" fontId="2" numFmtId="0" xfId="0" applyAlignment="1" applyBorder="1" applyFont="1">
      <alignment horizontal="center" vertical="center"/>
    </xf>
    <xf borderId="6" fillId="0" fontId="5" numFmtId="0" xfId="0" applyAlignment="1" applyBorder="1" applyFont="1">
      <alignment vertical="center"/>
    </xf>
    <xf borderId="4" fillId="0" fontId="5" numFmtId="0" xfId="0" applyAlignment="1" applyBorder="1" applyFont="1">
      <alignment vertical="center"/>
    </xf>
    <xf borderId="6" fillId="0" fontId="2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vertical="center"/>
    </xf>
    <xf borderId="7" fillId="0" fontId="2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vertical="center"/>
    </xf>
    <xf borderId="4" fillId="0" fontId="2" numFmtId="0" xfId="0" applyAlignment="1" applyBorder="1" applyFont="1">
      <alignment horizontal="center" shrinkToFit="0" vertical="center" wrapText="1"/>
    </xf>
    <xf borderId="9" fillId="2" fontId="2" numFmtId="0" xfId="0" applyAlignment="1" applyBorder="1" applyFill="1" applyFont="1">
      <alignment horizontal="center" shrinkToFit="0" vertical="center" wrapText="1"/>
    </xf>
    <xf borderId="10" fillId="2" fontId="2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left" shrinkToFit="0" vertical="center" wrapText="1"/>
    </xf>
    <xf borderId="12" fillId="0" fontId="1" numFmtId="165" xfId="0" applyAlignment="1" applyBorder="1" applyFont="1" applyNumberFormat="1">
      <alignment horizontal="right" readingOrder="0" shrinkToFit="0" vertical="center" wrapText="1"/>
    </xf>
    <xf borderId="2" fillId="0" fontId="5" numFmtId="0" xfId="0" applyAlignment="1" applyBorder="1" applyFont="1">
      <alignment vertical="center"/>
    </xf>
    <xf borderId="0" fillId="0" fontId="1" numFmtId="165" xfId="0" applyAlignment="1" applyFont="1" applyNumberFormat="1">
      <alignment readingOrder="0" vertical="center"/>
    </xf>
    <xf borderId="13" fillId="3" fontId="1" numFmtId="165" xfId="0" applyAlignment="1" applyBorder="1" applyFill="1" applyFont="1" applyNumberFormat="1">
      <alignment readingOrder="0" vertical="center"/>
    </xf>
    <xf borderId="0" fillId="0" fontId="1" numFmtId="0" xfId="0" applyAlignment="1" applyFont="1">
      <alignment vertical="center"/>
    </xf>
    <xf borderId="14" fillId="0" fontId="2" numFmtId="0" xfId="0" applyAlignment="1" applyBorder="1" applyFont="1">
      <alignment vertical="center"/>
    </xf>
    <xf borderId="15" fillId="0" fontId="1" numFmtId="165" xfId="0" applyAlignment="1" applyBorder="1" applyFont="1" applyNumberFormat="1">
      <alignment horizontal="right" vertical="center"/>
    </xf>
    <xf borderId="0" fillId="0" fontId="1" numFmtId="166" xfId="0" applyAlignment="1" applyFont="1" applyNumberFormat="1">
      <alignment vertical="center"/>
    </xf>
    <xf borderId="13" fillId="3" fontId="1" numFmtId="166" xfId="0" applyAlignment="1" applyBorder="1" applyFont="1" applyNumberFormat="1">
      <alignment vertical="center"/>
    </xf>
    <xf borderId="0" fillId="0" fontId="1" numFmtId="167" xfId="0" applyAlignment="1" applyFont="1" applyNumberFormat="1">
      <alignment vertical="center"/>
    </xf>
    <xf borderId="13" fillId="3" fontId="1" numFmtId="167" xfId="0" applyAlignment="1" applyBorder="1" applyFont="1" applyNumberFormat="1">
      <alignment vertical="center"/>
    </xf>
    <xf borderId="14" fillId="0" fontId="2" numFmtId="0" xfId="0" applyAlignment="1" applyBorder="1" applyFont="1">
      <alignment horizontal="left" vertical="center"/>
    </xf>
    <xf borderId="15" fillId="0" fontId="2" numFmtId="165" xfId="0" applyAlignment="1" applyBorder="1" applyFont="1" applyNumberFormat="1">
      <alignment horizontal="right" readingOrder="0" shrinkToFit="0" vertical="center" wrapText="1"/>
    </xf>
    <xf borderId="0" fillId="0" fontId="2" numFmtId="165" xfId="0" applyAlignment="1" applyFont="1" applyNumberFormat="1">
      <alignment readingOrder="0" vertical="center"/>
    </xf>
    <xf borderId="13" fillId="3" fontId="2" numFmtId="165" xfId="0" applyAlignment="1" applyBorder="1" applyFont="1" applyNumberFormat="1">
      <alignment readingOrder="0" vertical="center"/>
    </xf>
    <xf borderId="0" fillId="0" fontId="2" numFmtId="166" xfId="0" applyAlignment="1" applyFont="1" applyNumberFormat="1">
      <alignment vertical="center"/>
    </xf>
    <xf borderId="13" fillId="3" fontId="2" numFmtId="166" xfId="0" applyAlignment="1" applyBorder="1" applyFont="1" applyNumberFormat="1">
      <alignment vertical="center"/>
    </xf>
    <xf borderId="0" fillId="0" fontId="2" numFmtId="167" xfId="0" applyAlignment="1" applyFont="1" applyNumberFormat="1">
      <alignment vertical="center"/>
    </xf>
    <xf borderId="13" fillId="3" fontId="2" numFmtId="167" xfId="0" applyAlignment="1" applyBorder="1" applyFont="1" applyNumberFormat="1">
      <alignment vertical="center"/>
    </xf>
    <xf borderId="15" fillId="0" fontId="2" numFmtId="165" xfId="0" applyAlignment="1" applyBorder="1" applyFont="1" applyNumberFormat="1">
      <alignment readingOrder="0" shrinkToFit="0" vertical="center" wrapText="1"/>
    </xf>
    <xf borderId="0" fillId="0" fontId="2" numFmtId="165" xfId="0" applyAlignment="1" applyFont="1" applyNumberFormat="1">
      <alignment readingOrder="0" shrinkToFit="0" vertical="center" wrapText="1"/>
    </xf>
    <xf borderId="8" fillId="0" fontId="2" numFmtId="0" xfId="0" applyAlignment="1" applyBorder="1" applyFont="1">
      <alignment horizontal="left" vertical="center"/>
    </xf>
    <xf borderId="7" fillId="0" fontId="2" numFmtId="165" xfId="0" applyAlignment="1" applyBorder="1" applyFont="1" applyNumberFormat="1">
      <alignment readingOrder="0" shrinkToFit="0" vertical="center" wrapText="1"/>
    </xf>
    <xf borderId="1" fillId="0" fontId="2" numFmtId="165" xfId="0" applyAlignment="1" applyBorder="1" applyFont="1" applyNumberFormat="1">
      <alignment readingOrder="0" shrinkToFit="0" vertical="center" wrapText="1"/>
    </xf>
    <xf borderId="1" fillId="0" fontId="2" numFmtId="165" xfId="0" applyAlignment="1" applyBorder="1" applyFont="1" applyNumberFormat="1">
      <alignment readingOrder="0" vertical="center"/>
    </xf>
    <xf borderId="16" fillId="3" fontId="2" numFmtId="165" xfId="0" applyAlignment="1" applyBorder="1" applyFont="1" applyNumberFormat="1">
      <alignment readingOrder="0" vertical="center"/>
    </xf>
    <xf borderId="2" fillId="0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shrinkToFit="0" vertical="center" wrapText="1"/>
    </xf>
    <xf borderId="11" fillId="0" fontId="5" numFmtId="0" xfId="0" applyAlignment="1" applyBorder="1" applyFont="1">
      <alignment vertical="center"/>
    </xf>
    <xf borderId="7" fillId="0" fontId="5" numFmtId="0" xfId="0" applyAlignment="1" applyBorder="1" applyFont="1">
      <alignment vertical="center"/>
    </xf>
    <xf borderId="12" fillId="0" fontId="1" numFmtId="168" xfId="0" applyAlignment="1" applyBorder="1" applyFont="1" applyNumberFormat="1">
      <alignment horizontal="right" vertical="center"/>
    </xf>
    <xf borderId="0" fillId="0" fontId="1" numFmtId="168" xfId="0" applyAlignment="1" applyFont="1" applyNumberFormat="1">
      <alignment vertical="center"/>
    </xf>
    <xf borderId="13" fillId="3" fontId="1" numFmtId="168" xfId="0" applyAlignment="1" applyBorder="1" applyFont="1" applyNumberFormat="1">
      <alignment vertical="center"/>
    </xf>
    <xf borderId="0" fillId="0" fontId="1" numFmtId="169" xfId="0" applyAlignment="1" applyFont="1" applyNumberFormat="1">
      <alignment vertical="center"/>
    </xf>
    <xf borderId="13" fillId="3" fontId="1" numFmtId="169" xfId="0" applyAlignment="1" applyBorder="1" applyFont="1" applyNumberFormat="1">
      <alignment vertical="center"/>
    </xf>
    <xf borderId="15" fillId="0" fontId="2" numFmtId="165" xfId="0" applyAlignment="1" applyBorder="1" applyFont="1" applyNumberFormat="1">
      <alignment horizontal="right" shrinkToFit="0" vertical="center" wrapText="1"/>
    </xf>
    <xf borderId="15" fillId="0" fontId="1" numFmtId="168" xfId="0" applyAlignment="1" applyBorder="1" applyFont="1" applyNumberFormat="1">
      <alignment horizontal="right" vertical="center"/>
    </xf>
    <xf borderId="0" fillId="0" fontId="2" numFmtId="168" xfId="0" applyAlignment="1" applyFont="1" applyNumberFormat="1">
      <alignment vertical="center"/>
    </xf>
    <xf borderId="13" fillId="3" fontId="2" numFmtId="168" xfId="0" applyAlignment="1" applyBorder="1" applyFont="1" applyNumberFormat="1">
      <alignment vertical="center"/>
    </xf>
    <xf borderId="0" fillId="0" fontId="2" numFmtId="169" xfId="0" applyAlignment="1" applyFont="1" applyNumberFormat="1">
      <alignment vertical="center"/>
    </xf>
    <xf borderId="13" fillId="3" fontId="2" numFmtId="169" xfId="0" applyAlignment="1" applyBorder="1" applyFont="1" applyNumberFormat="1">
      <alignment vertical="center"/>
    </xf>
    <xf borderId="7" fillId="0" fontId="1" numFmtId="168" xfId="0" applyAlignment="1" applyBorder="1" applyFont="1" applyNumberFormat="1">
      <alignment horizontal="right" vertical="center"/>
    </xf>
    <xf borderId="1" fillId="0" fontId="2" numFmtId="168" xfId="0" applyAlignment="1" applyBorder="1" applyFont="1" applyNumberFormat="1">
      <alignment vertical="center"/>
    </xf>
    <xf borderId="16" fillId="3" fontId="2" numFmtId="168" xfId="0" applyAlignment="1" applyBorder="1" applyFont="1" applyNumberFormat="1">
      <alignment vertical="center"/>
    </xf>
    <xf borderId="1" fillId="0" fontId="2" numFmtId="169" xfId="0" applyAlignment="1" applyBorder="1" applyFont="1" applyNumberFormat="1">
      <alignment vertical="center"/>
    </xf>
    <xf borderId="16" fillId="3" fontId="2" numFmtId="169" xfId="0" applyAlignment="1" applyBorder="1" applyFont="1" applyNumberFormat="1">
      <alignment vertical="center"/>
    </xf>
    <xf borderId="1" fillId="0" fontId="4" numFmtId="164" xfId="0" applyAlignment="1" applyBorder="1" applyFont="1" applyNumberFormat="1">
      <alignment horizontal="left" vertical="center"/>
    </xf>
    <xf borderId="1" fillId="0" fontId="6" numFmtId="0" xfId="0" applyAlignment="1" applyBorder="1" applyFont="1">
      <alignment horizontal="right" vertical="center"/>
    </xf>
    <xf borderId="11" fillId="0" fontId="4" numFmtId="164" xfId="0" applyAlignment="1" applyBorder="1" applyFont="1" applyNumberFormat="1">
      <alignment horizontal="center" vertical="center"/>
    </xf>
    <xf borderId="12" fillId="0" fontId="2" numFmtId="165" xfId="0" applyAlignment="1" applyBorder="1" applyFont="1" applyNumberFormat="1">
      <alignment horizontal="center" shrinkToFit="0" vertical="center" wrapText="1"/>
    </xf>
    <xf borderId="5" fillId="0" fontId="2" numFmtId="165" xfId="0" applyAlignment="1" applyBorder="1" applyFont="1" applyNumberFormat="1">
      <alignment horizontal="center" vertical="center"/>
    </xf>
    <xf borderId="6" fillId="0" fontId="2" numFmtId="165" xfId="0" applyAlignment="1" applyBorder="1" applyFont="1" applyNumberFormat="1">
      <alignment horizontal="center" shrinkToFit="0" vertical="center" wrapText="1"/>
    </xf>
    <xf borderId="9" fillId="2" fontId="2" numFmtId="165" xfId="0" applyAlignment="1" applyBorder="1" applyFont="1" applyNumberFormat="1">
      <alignment horizontal="center" shrinkToFit="0" vertical="center" wrapText="1"/>
    </xf>
    <xf borderId="10" fillId="2" fontId="2" numFmtId="165" xfId="0" applyAlignment="1" applyBorder="1" applyFont="1" applyNumberFormat="1">
      <alignment horizontal="center" shrinkToFit="0" vertical="center" wrapText="1"/>
    </xf>
    <xf borderId="11" fillId="0" fontId="1" numFmtId="0" xfId="0" applyAlignment="1" applyBorder="1" applyFont="1">
      <alignment vertical="center"/>
    </xf>
    <xf borderId="0" fillId="0" fontId="1" numFmtId="165" xfId="0" applyAlignment="1" applyFont="1" applyNumberFormat="1">
      <alignment horizontal="right" readingOrder="0" shrinkToFit="0" vertical="center" wrapText="1"/>
    </xf>
    <xf borderId="14" fillId="0" fontId="1" numFmtId="0" xfId="0" applyAlignment="1" applyBorder="1" applyFont="1">
      <alignment horizontal="left" vertical="center"/>
    </xf>
    <xf borderId="0" fillId="0" fontId="1" numFmtId="165" xfId="0" applyAlignment="1" applyFont="1" applyNumberFormat="1">
      <alignment horizontal="right" readingOrder="0" vertical="center"/>
    </xf>
    <xf borderId="0" fillId="0" fontId="2" numFmtId="165" xfId="0" applyAlignment="1" applyFont="1" applyNumberFormat="1">
      <alignment readingOrder="0" vertical="center"/>
    </xf>
    <xf borderId="13" fillId="3" fontId="2" numFmtId="165" xfId="0" applyAlignment="1" applyBorder="1" applyFont="1" applyNumberFormat="1">
      <alignment readingOrder="0" vertical="center"/>
    </xf>
    <xf borderId="15" fillId="0" fontId="1" numFmtId="165" xfId="0" applyAlignment="1" applyBorder="1" applyFont="1" applyNumberFormat="1">
      <alignment horizontal="right" readingOrder="0" shrinkToFit="0" vertical="center" wrapText="1"/>
    </xf>
    <xf borderId="7" fillId="0" fontId="1" numFmtId="165" xfId="0" applyAlignment="1" applyBorder="1" applyFont="1" applyNumberFormat="1">
      <alignment horizontal="right" readingOrder="0" shrinkToFit="0" vertical="center" wrapText="1"/>
    </xf>
    <xf borderId="1" fillId="0" fontId="2" numFmtId="165" xfId="0" applyAlignment="1" applyBorder="1" applyFont="1" applyNumberFormat="1">
      <alignment readingOrder="0" vertical="center"/>
    </xf>
    <xf borderId="16" fillId="3" fontId="2" numFmtId="165" xfId="0" applyAlignment="1" applyBorder="1" applyFont="1" applyNumberFormat="1">
      <alignment readingOrder="0" vertical="center"/>
    </xf>
    <xf borderId="1" fillId="0" fontId="1" numFmtId="165" xfId="0" applyAlignment="1" applyBorder="1" applyFont="1" applyNumberFormat="1">
      <alignment readingOrder="0" vertical="center"/>
    </xf>
    <xf borderId="16" fillId="3" fontId="1" numFmtId="165" xfId="0" applyAlignment="1" applyBorder="1" applyFont="1" applyNumberFormat="1">
      <alignment readingOrder="0" vertical="center"/>
    </xf>
    <xf borderId="17" fillId="3" fontId="1" numFmtId="165" xfId="0" applyAlignment="1" applyBorder="1" applyFont="1" applyNumberFormat="1">
      <alignment readingOrder="0" vertical="center"/>
    </xf>
    <xf borderId="1" fillId="0" fontId="1" numFmtId="165" xfId="0" applyAlignment="1" applyBorder="1" applyFont="1" applyNumberFormat="1">
      <alignment horizontal="right" readingOrder="0" shrinkToFit="0" vertical="center" wrapText="1"/>
    </xf>
    <xf borderId="11" fillId="0" fontId="2" numFmtId="0" xfId="0" applyAlignment="1" applyBorder="1" applyFont="1">
      <alignment horizontal="center" vertical="center"/>
    </xf>
    <xf borderId="18" fillId="0" fontId="2" numFmtId="0" xfId="0" applyAlignment="1" applyBorder="1" applyFont="1">
      <alignment horizontal="center" shrinkToFit="0" vertical="center" wrapText="1"/>
    </xf>
    <xf borderId="18" fillId="4" fontId="6" numFmtId="0" xfId="0" applyAlignment="1" applyBorder="1" applyFill="1" applyFont="1">
      <alignment horizontal="center" shrinkToFit="0" vertical="center" wrapText="1"/>
    </xf>
    <xf borderId="5" fillId="0" fontId="2" numFmtId="165" xfId="0" applyAlignment="1" applyBorder="1" applyFont="1" applyNumberFormat="1">
      <alignment horizontal="center" readingOrder="0" vertical="center"/>
    </xf>
    <xf borderId="19" fillId="0" fontId="5" numFmtId="0" xfId="0" applyAlignment="1" applyBorder="1" applyFont="1">
      <alignment vertical="center"/>
    </xf>
    <xf borderId="15" fillId="0" fontId="1" numFmtId="170" xfId="0" applyAlignment="1" applyBorder="1" applyFont="1" applyNumberFormat="1">
      <alignment vertical="center"/>
    </xf>
    <xf borderId="20" fillId="3" fontId="1" numFmtId="170" xfId="0" applyAlignment="1" applyBorder="1" applyFont="1" applyNumberFormat="1">
      <alignment vertical="center"/>
    </xf>
    <xf borderId="21" fillId="3" fontId="1" numFmtId="170" xfId="0" applyAlignment="1" applyBorder="1" applyFont="1" applyNumberFormat="1">
      <alignment vertical="center"/>
    </xf>
    <xf borderId="7" fillId="0" fontId="1" numFmtId="170" xfId="0" applyAlignment="1" applyBorder="1" applyFont="1" applyNumberFormat="1">
      <alignment vertical="center"/>
    </xf>
    <xf borderId="22" fillId="3" fontId="1" numFmtId="170" xfId="0" applyAlignment="1" applyBorder="1" applyFont="1" applyNumberFormat="1">
      <alignment vertical="center"/>
    </xf>
    <xf borderId="3" fillId="0" fontId="2" numFmtId="0" xfId="0" applyAlignment="1" applyBorder="1" applyFont="1">
      <alignment horizontal="center" shrinkToFit="0" vertical="center" wrapText="1"/>
    </xf>
    <xf borderId="3" fillId="2" fontId="2" numFmtId="0" xfId="0" applyAlignment="1" applyBorder="1" applyFont="1">
      <alignment horizontal="center" shrinkToFit="0" vertical="center" wrapText="1"/>
    </xf>
    <xf borderId="12" fillId="0" fontId="1" numFmtId="165" xfId="0" applyAlignment="1" applyBorder="1" applyFont="1" applyNumberFormat="1">
      <alignment horizontal="right" readingOrder="0" shrinkToFit="0" vertical="center" wrapText="1"/>
    </xf>
    <xf borderId="0" fillId="0" fontId="1" numFmtId="165" xfId="0" applyAlignment="1" applyFont="1" applyNumberFormat="1">
      <alignment readingOrder="0" vertical="center"/>
    </xf>
    <xf borderId="13" fillId="3" fontId="1" numFmtId="165" xfId="0" applyAlignment="1" applyBorder="1" applyFont="1" applyNumberFormat="1">
      <alignment readingOrder="0" vertical="center"/>
    </xf>
    <xf borderId="0" fillId="0" fontId="1" numFmtId="165" xfId="0" applyAlignment="1" applyFont="1" applyNumberFormat="1">
      <alignment vertical="center"/>
    </xf>
    <xf borderId="13" fillId="3" fontId="1" numFmtId="165" xfId="0" applyAlignment="1" applyBorder="1" applyFont="1" applyNumberFormat="1">
      <alignment vertical="center"/>
    </xf>
    <xf borderId="0" fillId="0" fontId="2" numFmtId="165" xfId="0" applyAlignment="1" applyFont="1" applyNumberFormat="1">
      <alignment vertical="center"/>
    </xf>
    <xf borderId="13" fillId="3" fontId="2" numFmtId="165" xfId="0" applyAlignment="1" applyBorder="1" applyFont="1" applyNumberFormat="1">
      <alignment vertical="center"/>
    </xf>
    <xf borderId="15" fillId="0" fontId="2" numFmtId="165" xfId="0" applyAlignment="1" applyBorder="1" applyFont="1" applyNumberFormat="1">
      <alignment horizontal="center" shrinkToFit="0" vertical="center" wrapText="1"/>
    </xf>
    <xf borderId="0" fillId="0" fontId="2" numFmtId="165" xfId="0" applyAlignment="1" applyFont="1" applyNumberFormat="1">
      <alignment horizontal="center" shrinkToFit="0" vertical="center" wrapText="1"/>
    </xf>
    <xf borderId="13" fillId="3" fontId="3" numFmtId="166" xfId="0" applyAlignment="1" applyBorder="1" applyFont="1" applyNumberFormat="1">
      <alignment vertical="center"/>
    </xf>
    <xf borderId="15" fillId="0" fontId="2" numFmtId="165" xfId="0" applyAlignment="1" applyBorder="1" applyFont="1" applyNumberFormat="1">
      <alignment readingOrder="0" shrinkToFit="0" vertical="center" wrapText="1"/>
    </xf>
    <xf borderId="0" fillId="0" fontId="2" numFmtId="165" xfId="0" applyAlignment="1" applyFont="1" applyNumberFormat="1">
      <alignment readingOrder="0" shrinkToFit="0" vertical="center" wrapText="1"/>
    </xf>
    <xf borderId="0" fillId="0" fontId="2" numFmtId="165" xfId="0" applyAlignment="1" applyFont="1" applyNumberFormat="1">
      <alignment vertical="center"/>
    </xf>
    <xf borderId="13" fillId="3" fontId="2" numFmtId="165" xfId="0" applyAlignment="1" applyBorder="1" applyFont="1" applyNumberFormat="1">
      <alignment vertical="center"/>
    </xf>
    <xf borderId="7" fillId="0" fontId="2" numFmtId="165" xfId="0" applyAlignment="1" applyBorder="1" applyFont="1" applyNumberFormat="1">
      <alignment readingOrder="0" shrinkToFit="0" vertical="center" wrapText="1"/>
    </xf>
    <xf borderId="1" fillId="0" fontId="2" numFmtId="165" xfId="0" applyAlignment="1" applyBorder="1" applyFont="1" applyNumberFormat="1">
      <alignment readingOrder="0" shrinkToFit="0" vertical="center" wrapText="1"/>
    </xf>
    <xf borderId="1" fillId="0" fontId="2" numFmtId="165" xfId="0" applyAlignment="1" applyBorder="1" applyFont="1" applyNumberFormat="1">
      <alignment vertical="center"/>
    </xf>
    <xf borderId="16" fillId="3" fontId="2" numFmtId="165" xfId="0" applyAlignment="1" applyBorder="1" applyFont="1" applyNumberFormat="1">
      <alignment vertical="center"/>
    </xf>
    <xf borderId="18" fillId="4" fontId="2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12" fillId="0" fontId="1" numFmtId="170" xfId="0" applyAlignment="1" applyBorder="1" applyFont="1" applyNumberFormat="1">
      <alignment vertical="center"/>
    </xf>
    <xf borderId="0" fillId="0" fontId="3" numFmtId="166" xfId="0" applyAlignment="1" applyFont="1" applyNumberFormat="1">
      <alignment vertical="center"/>
    </xf>
    <xf borderId="1" fillId="0" fontId="2" numFmtId="165" xfId="0" applyAlignment="1" applyBorder="1" applyFont="1" applyNumberFormat="1">
      <alignment vertical="center"/>
    </xf>
    <xf borderId="16" fillId="3" fontId="2" numFmtId="165" xfId="0" applyAlignment="1" applyBorder="1" applyFont="1" applyNumberFormat="1">
      <alignment vertical="center"/>
    </xf>
    <xf borderId="1" fillId="0" fontId="3" numFmtId="164" xfId="0" applyAlignment="1" applyBorder="1" applyFont="1" applyNumberFormat="1">
      <alignment horizontal="left" vertical="center"/>
    </xf>
    <xf borderId="11" fillId="0" fontId="4" numFmtId="164" xfId="0" applyAlignment="1" applyBorder="1" applyFont="1" applyNumberFormat="1">
      <alignment vertical="center"/>
    </xf>
    <xf borderId="8" fillId="0" fontId="4" numFmtId="164" xfId="0" applyAlignment="1" applyBorder="1" applyFont="1" applyNumberFormat="1">
      <alignment vertical="center"/>
    </xf>
    <xf borderId="0" fillId="0" fontId="1" numFmtId="165" xfId="0" applyAlignment="1" applyFont="1" applyNumberFormat="1">
      <alignment horizontal="right" readingOrder="0" shrinkToFit="0" vertical="center" wrapText="1"/>
    </xf>
    <xf borderId="21" fillId="3" fontId="1" numFmtId="165" xfId="0" applyAlignment="1" applyBorder="1" applyFont="1" applyNumberFormat="1">
      <alignment readingOrder="0" vertical="center"/>
    </xf>
    <xf borderId="0" fillId="0" fontId="1" numFmtId="165" xfId="0" applyAlignment="1" applyFont="1" applyNumberFormat="1">
      <alignment horizontal="right" readingOrder="0" vertical="center"/>
    </xf>
    <xf borderId="21" fillId="3" fontId="2" numFmtId="165" xfId="0" applyAlignment="1" applyBorder="1" applyFont="1" applyNumberFormat="1">
      <alignment readingOrder="0" vertical="center"/>
    </xf>
    <xf borderId="15" fillId="0" fontId="1" numFmtId="165" xfId="0" applyAlignment="1" applyBorder="1" applyFont="1" applyNumberFormat="1">
      <alignment horizontal="right" readingOrder="0" shrinkToFit="0" vertical="center" wrapText="1"/>
    </xf>
    <xf borderId="7" fillId="0" fontId="1" numFmtId="165" xfId="0" applyAlignment="1" applyBorder="1" applyFont="1" applyNumberFormat="1">
      <alignment horizontal="right" readingOrder="0" shrinkToFit="0" vertical="center" wrapText="1"/>
    </xf>
    <xf borderId="22" fillId="3" fontId="2" numFmtId="165" xfId="0" applyAlignment="1" applyBorder="1" applyFont="1" applyNumberFormat="1">
      <alignment readingOrder="0" vertical="center"/>
    </xf>
    <xf borderId="11" fillId="0" fontId="1" numFmtId="0" xfId="0" applyAlignment="1" applyBorder="1" applyFont="1">
      <alignment horizontal="left" vertical="center"/>
    </xf>
    <xf borderId="1" fillId="0" fontId="1" numFmtId="165" xfId="0" applyAlignment="1" applyBorder="1" applyFont="1" applyNumberFormat="1">
      <alignment horizontal="right" readingOrder="0" shrinkToFit="0" vertical="center" wrapText="1"/>
    </xf>
    <xf borderId="23" fillId="0" fontId="1" numFmtId="170" xfId="0" applyAlignment="1" applyBorder="1" applyFont="1" applyNumberFormat="1">
      <alignment vertical="center"/>
    </xf>
    <xf borderId="24" fillId="3" fontId="1" numFmtId="170" xfId="0" applyAlignment="1" applyBorder="1" applyFont="1" applyNumberFormat="1">
      <alignment vertical="center"/>
    </xf>
    <xf borderId="19" fillId="0" fontId="1" numFmtId="170" xfId="0" applyAlignment="1" applyBorder="1" applyFont="1" applyNumberFormat="1">
      <alignment vertical="center"/>
    </xf>
    <xf borderId="25" fillId="3" fontId="1" numFmtId="170" xfId="0" applyAlignment="1" applyBorder="1" applyFont="1" applyNumberFormat="1">
      <alignment vertical="center"/>
    </xf>
    <xf borderId="1" fillId="0" fontId="1" numFmtId="165" xfId="0" applyAlignment="1" applyBorder="1" applyFont="1" applyNumberFormat="1">
      <alignment horizontal="right" readingOrder="0" vertical="center"/>
    </xf>
    <xf borderId="15" fillId="0" fontId="2" numFmtId="168" xfId="0" applyAlignment="1" applyBorder="1" applyFont="1" applyNumberFormat="1">
      <alignment vertical="center"/>
    </xf>
    <xf borderId="7" fillId="0" fontId="2" numFmtId="168" xfId="0" applyAlignment="1" applyBorder="1" applyFont="1" applyNumberFormat="1">
      <alignment vertical="center"/>
    </xf>
  </cellXfs>
  <cellStyles count="1">
    <cellStyle xfId="0" name="Normal" builtinId="0"/>
  </cellStyles>
  <dxfs count="1">
    <dxf>
      <font/>
      <numFmt numFmtId="0" formatCode="\-"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 fitToPage="1"/>
  </sheetPr>
  <sheetViews>
    <sheetView workbookViewId="0"/>
  </sheetViews>
  <sheetFormatPr customHeight="1" defaultColWidth="11.22" defaultRowHeight="15.0"/>
  <cols>
    <col customWidth="1" min="1" max="1" width="12.56"/>
    <col customWidth="1" min="2" max="3" width="6.33"/>
    <col customWidth="1" min="4" max="9" width="7.78"/>
    <col customWidth="1" min="10" max="10" width="1.89"/>
    <col customWidth="1" min="11" max="26" width="7.0"/>
  </cols>
  <sheetData>
    <row r="1" ht="15.75" customHeight="1">
      <c r="A1" s="1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/>
      <c r="B2" s="4"/>
      <c r="C2" s="4"/>
      <c r="D2" s="4"/>
      <c r="E2" s="4"/>
      <c r="F2" s="4"/>
      <c r="G2" s="4"/>
      <c r="H2" s="4"/>
      <c r="I2" s="5" t="s">
        <v>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6"/>
      <c r="B3" s="7" t="s">
        <v>2</v>
      </c>
      <c r="C3" s="8" t="s">
        <v>3</v>
      </c>
      <c r="D3" s="9" t="s">
        <v>4</v>
      </c>
      <c r="E3" s="10"/>
      <c r="F3" s="9" t="s">
        <v>5</v>
      </c>
      <c r="G3" s="11"/>
      <c r="H3" s="12" t="s">
        <v>6</v>
      </c>
      <c r="I3" s="10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13"/>
      <c r="B4" s="14" t="s">
        <v>7</v>
      </c>
      <c r="C4" s="15"/>
      <c r="D4" s="16" t="s">
        <v>8</v>
      </c>
      <c r="E4" s="17" t="s">
        <v>9</v>
      </c>
      <c r="F4" s="16" t="s">
        <v>10</v>
      </c>
      <c r="G4" s="17" t="s">
        <v>11</v>
      </c>
      <c r="H4" s="16" t="s">
        <v>12</v>
      </c>
      <c r="I4" s="18" t="s">
        <v>13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19" t="s">
        <v>14</v>
      </c>
      <c r="B5" s="20">
        <f>SUM(B7, C7)</f>
        <v>0</v>
      </c>
      <c r="C5" s="21"/>
      <c r="D5" s="22">
        <f t="shared" ref="D5:G5" si="1">SUM(D7, D8)</f>
        <v>0</v>
      </c>
      <c r="E5" s="23">
        <f t="shared" si="1"/>
        <v>0</v>
      </c>
      <c r="F5" s="22">
        <f t="shared" si="1"/>
        <v>0</v>
      </c>
      <c r="G5" s="23">
        <f t="shared" si="1"/>
        <v>0</v>
      </c>
      <c r="H5" s="22">
        <f t="shared" ref="H5:I5" si="2">D5-F5</f>
        <v>0</v>
      </c>
      <c r="I5" s="23">
        <f t="shared" si="2"/>
        <v>0</v>
      </c>
      <c r="J5" s="2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5" t="s">
        <v>15</v>
      </c>
      <c r="B6" s="26"/>
      <c r="D6" s="27"/>
      <c r="E6" s="28"/>
      <c r="F6" s="27"/>
      <c r="G6" s="28"/>
      <c r="H6" s="29"/>
      <c r="I6" s="30"/>
      <c r="J6" s="2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1" t="s">
        <v>16</v>
      </c>
      <c r="B7" s="32">
        <v>0.0</v>
      </c>
      <c r="D7" s="33">
        <v>0.0</v>
      </c>
      <c r="E7" s="34">
        <v>0.0</v>
      </c>
      <c r="F7" s="33">
        <v>0.0</v>
      </c>
      <c r="G7" s="34">
        <v>0.0</v>
      </c>
      <c r="H7" s="33">
        <f t="shared" ref="H7:I7" si="3">D7-F7</f>
        <v>0</v>
      </c>
      <c r="I7" s="34">
        <f t="shared" si="3"/>
        <v>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1" t="s">
        <v>17</v>
      </c>
      <c r="B8" s="32">
        <v>0.0</v>
      </c>
      <c r="D8" s="33">
        <v>0.0</v>
      </c>
      <c r="E8" s="34">
        <v>0.0</v>
      </c>
      <c r="F8" s="33">
        <v>0.0</v>
      </c>
      <c r="G8" s="34">
        <v>0.0</v>
      </c>
      <c r="H8" s="33">
        <f t="shared" ref="H8:I8" si="4">D8-F8</f>
        <v>0</v>
      </c>
      <c r="I8" s="34">
        <f t="shared" si="4"/>
        <v>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5" t="s">
        <v>18</v>
      </c>
      <c r="B9" s="2"/>
      <c r="C9" s="2"/>
      <c r="D9" s="35"/>
      <c r="E9" s="36"/>
      <c r="F9" s="35"/>
      <c r="G9" s="36"/>
      <c r="H9" s="37"/>
      <c r="I9" s="3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31" t="s">
        <v>19</v>
      </c>
      <c r="B10" s="39">
        <v>0.0</v>
      </c>
      <c r="C10" s="40">
        <v>0.0</v>
      </c>
      <c r="D10" s="33">
        <v>0.0</v>
      </c>
      <c r="E10" s="34">
        <v>0.0</v>
      </c>
      <c r="F10" s="33">
        <v>0.0</v>
      </c>
      <c r="G10" s="34">
        <v>0.0</v>
      </c>
      <c r="H10" s="33">
        <f t="shared" ref="H10:I10" si="5">D10-F10</f>
        <v>0</v>
      </c>
      <c r="I10" s="34">
        <f t="shared" si="5"/>
        <v>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31" t="s">
        <v>20</v>
      </c>
      <c r="B11" s="39">
        <v>0.0</v>
      </c>
      <c r="C11" s="40">
        <v>0.0</v>
      </c>
      <c r="D11" s="33">
        <v>0.0</v>
      </c>
      <c r="E11" s="34">
        <v>0.0</v>
      </c>
      <c r="F11" s="33">
        <v>0.0</v>
      </c>
      <c r="G11" s="34">
        <v>0.0</v>
      </c>
      <c r="H11" s="33">
        <f t="shared" ref="H11:I11" si="6">D11-F11</f>
        <v>0</v>
      </c>
      <c r="I11" s="34">
        <f t="shared" si="6"/>
        <v>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31" t="s">
        <v>21</v>
      </c>
      <c r="B12" s="39">
        <v>0.0</v>
      </c>
      <c r="C12" s="40">
        <v>0.0</v>
      </c>
      <c r="D12" s="33">
        <v>0.0</v>
      </c>
      <c r="E12" s="34">
        <v>0.0</v>
      </c>
      <c r="F12" s="33">
        <v>0.0</v>
      </c>
      <c r="G12" s="34">
        <v>0.0</v>
      </c>
      <c r="H12" s="33">
        <f t="shared" ref="H12:I12" si="7">D12-F12</f>
        <v>0</v>
      </c>
      <c r="I12" s="34">
        <f t="shared" si="7"/>
        <v>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41" t="s">
        <v>22</v>
      </c>
      <c r="B13" s="42">
        <v>0.0</v>
      </c>
      <c r="C13" s="43">
        <v>0.0</v>
      </c>
      <c r="D13" s="44">
        <v>0.0</v>
      </c>
      <c r="E13" s="45">
        <v>0.0</v>
      </c>
      <c r="F13" s="44">
        <v>0.0</v>
      </c>
      <c r="G13" s="45">
        <v>0.0</v>
      </c>
      <c r="H13" s="44">
        <f t="shared" ref="H13:I13" si="8">D13-F13</f>
        <v>0</v>
      </c>
      <c r="I13" s="45">
        <f t="shared" si="8"/>
        <v>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35"/>
      <c r="E14" s="35"/>
      <c r="F14" s="35"/>
      <c r="G14" s="35"/>
      <c r="H14" s="35"/>
      <c r="I14" s="35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35"/>
      <c r="E15" s="35"/>
      <c r="F15" s="35"/>
      <c r="G15" s="35"/>
      <c r="H15" s="35"/>
      <c r="I15" s="5" t="s">
        <v>23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46"/>
      <c r="B16" s="47" t="s">
        <v>24</v>
      </c>
      <c r="C16" s="48"/>
      <c r="D16" s="9" t="str">
        <f>D3</f>
        <v>108年</v>
      </c>
      <c r="E16" s="10"/>
      <c r="F16" s="9" t="str">
        <f>F3</f>
        <v>107年</v>
      </c>
      <c r="G16" s="11"/>
      <c r="H16" s="12" t="str">
        <f>H3</f>
        <v>108年較107年增減</v>
      </c>
      <c r="I16" s="10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13"/>
      <c r="B17" s="49"/>
      <c r="C17" s="15"/>
      <c r="D17" s="16" t="s">
        <v>25</v>
      </c>
      <c r="E17" s="17" t="s">
        <v>26</v>
      </c>
      <c r="F17" s="16" t="s">
        <v>27</v>
      </c>
      <c r="G17" s="17" t="s">
        <v>28</v>
      </c>
      <c r="H17" s="16" t="s">
        <v>29</v>
      </c>
      <c r="I17" s="18" t="s">
        <v>30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19" t="s">
        <v>31</v>
      </c>
      <c r="B18" s="50" t="str">
        <f>B5/$B$5*100</f>
        <v>#DIV/0!</v>
      </c>
      <c r="C18" s="21"/>
      <c r="D18" s="51" t="str">
        <f t="shared" ref="D18:G18" si="9">D5/$B$5*100</f>
        <v>#DIV/0!</v>
      </c>
      <c r="E18" s="52" t="str">
        <f t="shared" si="9"/>
        <v>#DIV/0!</v>
      </c>
      <c r="F18" s="51" t="str">
        <f t="shared" si="9"/>
        <v>#DIV/0!</v>
      </c>
      <c r="G18" s="52" t="str">
        <f t="shared" si="9"/>
        <v>#DIV/0!</v>
      </c>
      <c r="H18" s="53" t="str">
        <f t="shared" ref="H18:I18" si="10">H5/F5*100</f>
        <v>#DIV/0!</v>
      </c>
      <c r="I18" s="54" t="str">
        <f t="shared" si="10"/>
        <v>#DIV/0!</v>
      </c>
      <c r="J18" s="24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 t="s">
        <v>32</v>
      </c>
      <c r="B19" s="55"/>
      <c r="D19" s="51"/>
      <c r="E19" s="52"/>
      <c r="F19" s="51"/>
      <c r="G19" s="52"/>
      <c r="H19" s="53"/>
      <c r="I19" s="54"/>
      <c r="J19" s="24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31" t="s">
        <v>33</v>
      </c>
      <c r="B20" s="56" t="str">
        <f>B7/$B$7*100</f>
        <v>#DIV/0!</v>
      </c>
      <c r="D20" s="57" t="str">
        <f t="shared" ref="D20:G20" si="11">D7/$B$7*100</f>
        <v>#DIV/0!</v>
      </c>
      <c r="E20" s="58" t="str">
        <f t="shared" si="11"/>
        <v>#DIV/0!</v>
      </c>
      <c r="F20" s="57" t="str">
        <f t="shared" si="11"/>
        <v>#DIV/0!</v>
      </c>
      <c r="G20" s="58" t="str">
        <f t="shared" si="11"/>
        <v>#DIV/0!</v>
      </c>
      <c r="H20" s="59" t="str">
        <f t="shared" ref="H20:I20" si="12">H7/F7*100</f>
        <v>#DIV/0!</v>
      </c>
      <c r="I20" s="60" t="str">
        <f t="shared" si="12"/>
        <v>#DIV/0!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31" t="s">
        <v>34</v>
      </c>
      <c r="B21" s="56" t="str">
        <f>B8/$B$8*100</f>
        <v>#DIV/0!</v>
      </c>
      <c r="D21" s="57" t="str">
        <f t="shared" ref="D21:G21" si="13">D8/$B$8*100</f>
        <v>#DIV/0!</v>
      </c>
      <c r="E21" s="58" t="str">
        <f t="shared" si="13"/>
        <v>#DIV/0!</v>
      </c>
      <c r="F21" s="57" t="str">
        <f t="shared" si="13"/>
        <v>#DIV/0!</v>
      </c>
      <c r="G21" s="58" t="str">
        <f t="shared" si="13"/>
        <v>#DIV/0!</v>
      </c>
      <c r="H21" s="59" t="str">
        <f t="shared" ref="H21:I21" si="14">H8/F8*100</f>
        <v>#DIV/0!</v>
      </c>
      <c r="I21" s="60" t="str">
        <f t="shared" si="14"/>
        <v>#DIV/0!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5" t="s">
        <v>35</v>
      </c>
      <c r="B22" s="55"/>
      <c r="D22" s="57"/>
      <c r="E22" s="58"/>
      <c r="F22" s="57"/>
      <c r="G22" s="58"/>
      <c r="H22" s="59"/>
      <c r="I22" s="60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31" t="s">
        <v>36</v>
      </c>
      <c r="B23" s="56" t="str">
        <f>B10/$B$10*100</f>
        <v>#DIV/0!</v>
      </c>
      <c r="D23" s="57" t="str">
        <f t="shared" ref="D23:E23" si="15">D10/$B$10*100</f>
        <v>#DIV/0!</v>
      </c>
      <c r="E23" s="58" t="str">
        <f t="shared" si="15"/>
        <v>#DIV/0!</v>
      </c>
      <c r="F23" s="57" t="str">
        <f t="shared" ref="F23:G23" si="16">F10/$C$10*100</f>
        <v>#DIV/0!</v>
      </c>
      <c r="G23" s="58" t="str">
        <f t="shared" si="16"/>
        <v>#DIV/0!</v>
      </c>
      <c r="H23" s="59" t="str">
        <f t="shared" ref="H23:I23" si="17">H10/F10*100</f>
        <v>#DIV/0!</v>
      </c>
      <c r="I23" s="60" t="str">
        <f t="shared" si="17"/>
        <v>#DIV/0!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31" t="s">
        <v>37</v>
      </c>
      <c r="B24" s="56" t="str">
        <f>B11/$B$11*100</f>
        <v>#DIV/0!</v>
      </c>
      <c r="D24" s="57" t="str">
        <f t="shared" ref="D24:E24" si="18">D11/$B$11*100</f>
        <v>#DIV/0!</v>
      </c>
      <c r="E24" s="58" t="str">
        <f t="shared" si="18"/>
        <v>#DIV/0!</v>
      </c>
      <c r="F24" s="57" t="str">
        <f t="shared" ref="F24:G24" si="19">F11/$C$11*100</f>
        <v>#DIV/0!</v>
      </c>
      <c r="G24" s="58" t="str">
        <f t="shared" si="19"/>
        <v>#DIV/0!</v>
      </c>
      <c r="H24" s="59" t="str">
        <f t="shared" ref="H24:I24" si="20">H11/F11*100</f>
        <v>#DIV/0!</v>
      </c>
      <c r="I24" s="60" t="str">
        <f t="shared" si="20"/>
        <v>#DIV/0!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31" t="s">
        <v>38</v>
      </c>
      <c r="B25" s="56" t="str">
        <f>B12/$B$12*100</f>
        <v>#DIV/0!</v>
      </c>
      <c r="D25" s="57" t="str">
        <f t="shared" ref="D25:E25" si="21">D12/$B$12*100</f>
        <v>#DIV/0!</v>
      </c>
      <c r="E25" s="58" t="str">
        <f t="shared" si="21"/>
        <v>#DIV/0!</v>
      </c>
      <c r="F25" s="57" t="str">
        <f t="shared" ref="F25:G25" si="22">F12/$C$12*100</f>
        <v>#DIV/0!</v>
      </c>
      <c r="G25" s="58" t="str">
        <f t="shared" si="22"/>
        <v>#DIV/0!</v>
      </c>
      <c r="H25" s="59" t="str">
        <f t="shared" ref="H25:I25" si="23">H12/F12*100</f>
        <v>#DIV/0!</v>
      </c>
      <c r="I25" s="60" t="str">
        <f t="shared" si="23"/>
        <v>#DIV/0!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41" t="s">
        <v>39</v>
      </c>
      <c r="B26" s="61" t="str">
        <f>B13/$B$13*100</f>
        <v>#DIV/0!</v>
      </c>
      <c r="C26" s="13"/>
      <c r="D26" s="62" t="str">
        <f t="shared" ref="D26:E26" si="24">D13/$B$13*100</f>
        <v>#DIV/0!</v>
      </c>
      <c r="E26" s="63" t="str">
        <f t="shared" si="24"/>
        <v>#DIV/0!</v>
      </c>
      <c r="F26" s="62" t="str">
        <f t="shared" ref="F26:G26" si="25">F13/$C$13*100</f>
        <v>#DIV/0!</v>
      </c>
      <c r="G26" s="63" t="str">
        <f t="shared" si="25"/>
        <v>#DIV/0!</v>
      </c>
      <c r="H26" s="64" t="str">
        <f t="shared" ref="H26:I26" si="26">H13/F13*100</f>
        <v>#DIV/0!</v>
      </c>
      <c r="I26" s="65" t="str">
        <f t="shared" si="26"/>
        <v>#DIV/0!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4">
    <mergeCell ref="A1:I1"/>
    <mergeCell ref="A3:A4"/>
    <mergeCell ref="D3:E3"/>
    <mergeCell ref="F3:G3"/>
    <mergeCell ref="H3:I3"/>
    <mergeCell ref="B4:C4"/>
    <mergeCell ref="B5:C5"/>
    <mergeCell ref="B6:C6"/>
    <mergeCell ref="B7:C7"/>
    <mergeCell ref="B8:C8"/>
    <mergeCell ref="A16:A17"/>
    <mergeCell ref="D16:E16"/>
    <mergeCell ref="F16:G16"/>
    <mergeCell ref="H16:I16"/>
    <mergeCell ref="B24:C24"/>
    <mergeCell ref="B25:C25"/>
    <mergeCell ref="B26:C26"/>
    <mergeCell ref="B16:C17"/>
    <mergeCell ref="B18:C18"/>
    <mergeCell ref="B19:C19"/>
    <mergeCell ref="B20:C20"/>
    <mergeCell ref="B21:C21"/>
    <mergeCell ref="B22:C22"/>
    <mergeCell ref="B23:C23"/>
  </mergeCells>
  <printOptions/>
  <pageMargins bottom="0.7480314960629921" footer="0.0" header="0.0" left="0.7086614173228347" right="0.7086614173228347" top="0.7480314960629921"/>
  <pageSetup fitToHeight="0" paperSize="9" orientation="portrait"/>
  <headerFooter>
    <oddHeader>&amp;L&amp;D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 fitToPage="1"/>
  </sheetPr>
  <sheetViews>
    <sheetView workbookViewId="0"/>
  </sheetViews>
  <sheetFormatPr customHeight="1" defaultColWidth="11.22" defaultRowHeight="15.0"/>
  <cols>
    <col customWidth="1" min="1" max="1" width="12.33"/>
    <col customWidth="1" min="2" max="3" width="6.56"/>
    <col customWidth="1" min="4" max="4" width="7.33"/>
    <col customWidth="1" min="5" max="5" width="7.11"/>
    <col customWidth="1" min="6" max="6" width="7.33"/>
    <col customWidth="1" min="7" max="8" width="7.11"/>
    <col customWidth="1" min="9" max="9" width="7.0"/>
    <col customWidth="1" min="10" max="10" width="1.89"/>
    <col customWidth="1" min="11" max="26" width="7.0"/>
  </cols>
  <sheetData>
    <row r="1" ht="15.75" customHeight="1">
      <c r="A1" s="1" t="s">
        <v>40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66"/>
      <c r="B2" s="4"/>
      <c r="C2" s="4"/>
      <c r="D2" s="4"/>
      <c r="E2" s="4"/>
      <c r="F2" s="4"/>
      <c r="G2" s="4"/>
      <c r="H2" s="4"/>
      <c r="I2" s="67" t="s">
        <v>41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68"/>
      <c r="B3" s="69" t="s">
        <v>42</v>
      </c>
      <c r="C3" s="48"/>
      <c r="D3" s="70" t="s">
        <v>43</v>
      </c>
      <c r="E3" s="10"/>
      <c r="F3" s="70" t="s">
        <v>44</v>
      </c>
      <c r="G3" s="11"/>
      <c r="H3" s="71" t="s">
        <v>45</v>
      </c>
      <c r="I3" s="10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15"/>
      <c r="B4" s="49"/>
      <c r="C4" s="15"/>
      <c r="D4" s="8" t="s">
        <v>46</v>
      </c>
      <c r="E4" s="72" t="s">
        <v>47</v>
      </c>
      <c r="F4" s="8" t="s">
        <v>48</v>
      </c>
      <c r="G4" s="72" t="s">
        <v>49</v>
      </c>
      <c r="H4" s="8" t="s">
        <v>50</v>
      </c>
      <c r="I4" s="73" t="s">
        <v>51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74" t="s">
        <v>52</v>
      </c>
      <c r="B5" s="75">
        <f>SUM(B6, B16)</f>
        <v>0</v>
      </c>
      <c r="D5" s="22">
        <f t="shared" ref="D5:G5" si="1">SUM(D6, D16)</f>
        <v>0</v>
      </c>
      <c r="E5" s="23">
        <f t="shared" si="1"/>
        <v>0</v>
      </c>
      <c r="F5" s="22">
        <f t="shared" si="1"/>
        <v>0</v>
      </c>
      <c r="G5" s="23">
        <f t="shared" si="1"/>
        <v>0</v>
      </c>
      <c r="H5" s="22">
        <f t="shared" ref="H5:I5" si="2">D5-F5</f>
        <v>0</v>
      </c>
      <c r="I5" s="23">
        <f t="shared" si="2"/>
        <v>0</v>
      </c>
      <c r="J5" s="2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76" t="s">
        <v>53</v>
      </c>
      <c r="B6" s="77">
        <v>0.0</v>
      </c>
      <c r="D6" s="22">
        <v>0.0</v>
      </c>
      <c r="E6" s="23">
        <v>0.0</v>
      </c>
      <c r="F6" s="22">
        <v>0.0</v>
      </c>
      <c r="G6" s="23">
        <v>0.0</v>
      </c>
      <c r="H6" s="22">
        <f t="shared" ref="H6:I6" si="3">D6-F6</f>
        <v>0</v>
      </c>
      <c r="I6" s="23">
        <f t="shared" si="3"/>
        <v>0</v>
      </c>
      <c r="J6" s="2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1" t="s">
        <v>54</v>
      </c>
      <c r="B7" s="75">
        <v>0.0</v>
      </c>
      <c r="D7" s="78">
        <v>0.0</v>
      </c>
      <c r="E7" s="79">
        <v>0.0</v>
      </c>
      <c r="F7" s="78">
        <v>0.0</v>
      </c>
      <c r="G7" s="79">
        <v>0.0</v>
      </c>
      <c r="H7" s="22">
        <f t="shared" ref="H7:I7" si="4">D7-F7</f>
        <v>0</v>
      </c>
      <c r="I7" s="23">
        <f t="shared" si="4"/>
        <v>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1" t="s">
        <v>55</v>
      </c>
      <c r="B8" s="75">
        <v>0.0</v>
      </c>
      <c r="D8" s="78">
        <v>0.0</v>
      </c>
      <c r="E8" s="79">
        <v>0.0</v>
      </c>
      <c r="F8" s="78">
        <v>0.0</v>
      </c>
      <c r="G8" s="79">
        <v>0.0</v>
      </c>
      <c r="H8" s="22">
        <f t="shared" ref="H8:I8" si="5">D8-F8</f>
        <v>0</v>
      </c>
      <c r="I8" s="23">
        <f t="shared" si="5"/>
        <v>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6.5" customHeight="1">
      <c r="A9" s="31" t="s">
        <v>56</v>
      </c>
      <c r="B9" s="75">
        <v>0.0</v>
      </c>
      <c r="D9" s="78">
        <v>0.0</v>
      </c>
      <c r="E9" s="79">
        <v>0.0</v>
      </c>
      <c r="F9" s="78">
        <v>0.0</v>
      </c>
      <c r="G9" s="79">
        <v>0.0</v>
      </c>
      <c r="H9" s="22">
        <f t="shared" ref="H9:I9" si="6">D9-F9</f>
        <v>0</v>
      </c>
      <c r="I9" s="23">
        <f t="shared" si="6"/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6.5" customHeight="1">
      <c r="A10" s="31" t="s">
        <v>57</v>
      </c>
      <c r="B10" s="75">
        <v>0.0</v>
      </c>
      <c r="D10" s="78">
        <v>0.0</v>
      </c>
      <c r="E10" s="79">
        <v>0.0</v>
      </c>
      <c r="F10" s="78">
        <v>0.0</v>
      </c>
      <c r="G10" s="79">
        <v>0.0</v>
      </c>
      <c r="H10" s="22">
        <f t="shared" ref="H10:I10" si="7">D10-F10</f>
        <v>0</v>
      </c>
      <c r="I10" s="23">
        <f t="shared" si="7"/>
        <v>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31" t="s">
        <v>58</v>
      </c>
      <c r="B11" s="75">
        <v>0.0</v>
      </c>
      <c r="D11" s="78">
        <v>0.0</v>
      </c>
      <c r="E11" s="79">
        <v>0.0</v>
      </c>
      <c r="F11" s="78">
        <v>0.0</v>
      </c>
      <c r="G11" s="79">
        <v>0.0</v>
      </c>
      <c r="H11" s="22">
        <f t="shared" ref="H11:I11" si="8">D11-F11</f>
        <v>0</v>
      </c>
      <c r="I11" s="23">
        <f t="shared" si="8"/>
        <v>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31" t="s">
        <v>59</v>
      </c>
      <c r="B12" s="75">
        <v>0.0</v>
      </c>
      <c r="D12" s="78">
        <v>0.0</v>
      </c>
      <c r="E12" s="79">
        <v>0.0</v>
      </c>
      <c r="F12" s="78">
        <v>0.0</v>
      </c>
      <c r="G12" s="79">
        <v>0.0</v>
      </c>
      <c r="H12" s="22">
        <f t="shared" ref="H12:I12" si="9">D12-F12</f>
        <v>0</v>
      </c>
      <c r="I12" s="23">
        <f t="shared" si="9"/>
        <v>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31" t="s">
        <v>60</v>
      </c>
      <c r="B13" s="75">
        <v>0.0</v>
      </c>
      <c r="D13" s="78">
        <v>0.0</v>
      </c>
      <c r="E13" s="79">
        <v>0.0</v>
      </c>
      <c r="F13" s="78">
        <v>0.0</v>
      </c>
      <c r="G13" s="79">
        <v>0.0</v>
      </c>
      <c r="H13" s="22">
        <f t="shared" ref="H13:I13" si="10">D13-F13</f>
        <v>0</v>
      </c>
      <c r="I13" s="23">
        <f t="shared" si="10"/>
        <v>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31" t="s">
        <v>61</v>
      </c>
      <c r="B14" s="80">
        <v>0.0</v>
      </c>
      <c r="D14" s="78">
        <v>0.0</v>
      </c>
      <c r="E14" s="79">
        <v>0.0</v>
      </c>
      <c r="F14" s="78">
        <v>0.0</v>
      </c>
      <c r="G14" s="79">
        <v>0.0</v>
      </c>
      <c r="H14" s="22">
        <f t="shared" ref="H14:I14" si="11">D14-F14</f>
        <v>0</v>
      </c>
      <c r="I14" s="23">
        <f t="shared" si="11"/>
        <v>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41" t="s">
        <v>62</v>
      </c>
      <c r="B15" s="81">
        <v>0.0</v>
      </c>
      <c r="C15" s="13"/>
      <c r="D15" s="82">
        <v>0.0</v>
      </c>
      <c r="E15" s="83">
        <v>0.0</v>
      </c>
      <c r="F15" s="82">
        <v>0.0</v>
      </c>
      <c r="G15" s="83">
        <v>0.0</v>
      </c>
      <c r="H15" s="84">
        <f t="shared" ref="H15:I15" si="12">D15-F15</f>
        <v>0</v>
      </c>
      <c r="I15" s="85">
        <f t="shared" si="12"/>
        <v>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76" t="s">
        <v>63</v>
      </c>
      <c r="B16" s="75">
        <v>0.0</v>
      </c>
      <c r="D16" s="22">
        <v>0.0</v>
      </c>
      <c r="E16" s="23">
        <v>0.0</v>
      </c>
      <c r="F16" s="22">
        <v>0.0</v>
      </c>
      <c r="G16" s="23">
        <v>0.0</v>
      </c>
      <c r="H16" s="22">
        <f t="shared" ref="H16:I16" si="13">D16-F16</f>
        <v>0</v>
      </c>
      <c r="I16" s="86">
        <f t="shared" si="13"/>
        <v>0</v>
      </c>
      <c r="J16" s="24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31" t="s">
        <v>64</v>
      </c>
      <c r="B17" s="75">
        <v>0.0</v>
      </c>
      <c r="D17" s="78">
        <v>0.0</v>
      </c>
      <c r="E17" s="79">
        <v>0.0</v>
      </c>
      <c r="F17" s="78">
        <v>0.0</v>
      </c>
      <c r="G17" s="79">
        <v>0.0</v>
      </c>
      <c r="H17" s="22">
        <f t="shared" ref="H17:I17" si="14">D17-F17</f>
        <v>0</v>
      </c>
      <c r="I17" s="23">
        <f t="shared" si="14"/>
        <v>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31" t="s">
        <v>65</v>
      </c>
      <c r="B18" s="75">
        <v>0.0</v>
      </c>
      <c r="D18" s="78">
        <v>0.0</v>
      </c>
      <c r="E18" s="79">
        <v>0.0</v>
      </c>
      <c r="F18" s="78">
        <v>0.0</v>
      </c>
      <c r="G18" s="79">
        <v>0.0</v>
      </c>
      <c r="H18" s="22">
        <f t="shared" ref="H18:I18" si="15">D18-F18</f>
        <v>0</v>
      </c>
      <c r="I18" s="23">
        <f t="shared" si="15"/>
        <v>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31" t="s">
        <v>66</v>
      </c>
      <c r="B19" s="75">
        <v>0.0</v>
      </c>
      <c r="D19" s="78">
        <v>0.0</v>
      </c>
      <c r="E19" s="79">
        <v>0.0</v>
      </c>
      <c r="F19" s="78">
        <v>0.0</v>
      </c>
      <c r="G19" s="79">
        <v>0.0</v>
      </c>
      <c r="H19" s="22">
        <f t="shared" ref="H19:I19" si="16">D19-F19</f>
        <v>0</v>
      </c>
      <c r="I19" s="23">
        <f t="shared" si="16"/>
        <v>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41" t="s">
        <v>67</v>
      </c>
      <c r="B20" s="87">
        <v>0.0</v>
      </c>
      <c r="C20" s="13"/>
      <c r="D20" s="82">
        <v>0.0</v>
      </c>
      <c r="E20" s="83">
        <v>0.0</v>
      </c>
      <c r="F20" s="82">
        <v>0.0</v>
      </c>
      <c r="G20" s="83">
        <v>0.0</v>
      </c>
      <c r="H20" s="84">
        <f t="shared" ref="H20:I20" si="17">D20-F20</f>
        <v>0</v>
      </c>
      <c r="I20" s="85">
        <f t="shared" si="17"/>
        <v>0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35"/>
      <c r="E21" s="35"/>
      <c r="F21" s="35"/>
      <c r="G21" s="35"/>
      <c r="H21" s="35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35"/>
      <c r="E22" s="35"/>
      <c r="F22" s="35"/>
      <c r="G22" s="35"/>
      <c r="H22" s="35"/>
      <c r="I22" s="67" t="s">
        <v>68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88"/>
      <c r="B23" s="89" t="s">
        <v>69</v>
      </c>
      <c r="C23" s="90" t="s">
        <v>70</v>
      </c>
      <c r="D23" s="91" t="str">
        <f>D3</f>
        <v>108年</v>
      </c>
      <c r="E23" s="10"/>
      <c r="F23" s="70" t="str">
        <f>F3</f>
        <v>107年</v>
      </c>
      <c r="G23" s="11"/>
      <c r="H23" s="71" t="str">
        <f>H3</f>
        <v>108年較107年增減</v>
      </c>
      <c r="I23" s="10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5"/>
      <c r="B24" s="92"/>
      <c r="C24" s="92"/>
      <c r="D24" s="16" t="s">
        <v>71</v>
      </c>
      <c r="E24" s="17" t="s">
        <v>72</v>
      </c>
      <c r="F24" s="16" t="s">
        <v>73</v>
      </c>
      <c r="G24" s="17" t="s">
        <v>74</v>
      </c>
      <c r="H24" s="16" t="s">
        <v>75</v>
      </c>
      <c r="I24" s="18" t="s">
        <v>76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74" t="s">
        <v>77</v>
      </c>
      <c r="B25" s="93" t="str">
        <f t="shared" ref="B25:B40" si="20">D5/B5*100</f>
        <v>#DIV/0!</v>
      </c>
      <c r="C25" s="94" t="str">
        <f t="shared" ref="C25:C40" si="21">E5/B5*100</f>
        <v>#DIV/0!</v>
      </c>
      <c r="D25" s="51" t="str">
        <f t="shared" ref="D25:G25" si="18">D5/D$5*100</f>
        <v>#DIV/0!</v>
      </c>
      <c r="E25" s="52" t="str">
        <f t="shared" si="18"/>
        <v>#DIV/0!</v>
      </c>
      <c r="F25" s="51" t="str">
        <f t="shared" si="18"/>
        <v>#DIV/0!</v>
      </c>
      <c r="G25" s="52" t="str">
        <f t="shared" si="18"/>
        <v>#DIV/0!</v>
      </c>
      <c r="H25" s="53" t="str">
        <f t="shared" ref="H25:I25" si="19">H5/F5*100</f>
        <v>#DIV/0!</v>
      </c>
      <c r="I25" s="54" t="str">
        <f t="shared" si="19"/>
        <v>#DIV/0!</v>
      </c>
      <c r="J25" s="24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76" t="s">
        <v>78</v>
      </c>
      <c r="B26" s="93" t="str">
        <f t="shared" si="20"/>
        <v>#DIV/0!</v>
      </c>
      <c r="C26" s="95" t="str">
        <f t="shared" si="21"/>
        <v>#DIV/0!</v>
      </c>
      <c r="D26" s="51" t="str">
        <f t="shared" ref="D26:G26" si="22">D6/D$5*100</f>
        <v>#DIV/0!</v>
      </c>
      <c r="E26" s="52" t="str">
        <f t="shared" si="22"/>
        <v>#DIV/0!</v>
      </c>
      <c r="F26" s="51" t="str">
        <f t="shared" si="22"/>
        <v>#DIV/0!</v>
      </c>
      <c r="G26" s="52" t="str">
        <f t="shared" si="22"/>
        <v>#DIV/0!</v>
      </c>
      <c r="H26" s="53" t="str">
        <f t="shared" ref="H26:I26" si="23">H6/F6*100</f>
        <v>#DIV/0!</v>
      </c>
      <c r="I26" s="54" t="str">
        <f t="shared" si="23"/>
        <v>#DIV/0!</v>
      </c>
      <c r="J26" s="24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31" t="s">
        <v>79</v>
      </c>
      <c r="B27" s="93" t="str">
        <f t="shared" si="20"/>
        <v>#DIV/0!</v>
      </c>
      <c r="C27" s="95" t="str">
        <f t="shared" si="21"/>
        <v>#DIV/0!</v>
      </c>
      <c r="D27" s="57" t="str">
        <f t="shared" ref="D27:G27" si="24">D7/D$5*100</f>
        <v>#DIV/0!</v>
      </c>
      <c r="E27" s="58" t="str">
        <f t="shared" si="24"/>
        <v>#DIV/0!</v>
      </c>
      <c r="F27" s="57" t="str">
        <f t="shared" si="24"/>
        <v>#DIV/0!</v>
      </c>
      <c r="G27" s="58" t="str">
        <f t="shared" si="24"/>
        <v>#DIV/0!</v>
      </c>
      <c r="H27" s="59" t="str">
        <f t="shared" ref="H27:I27" si="25">H7/F7*100</f>
        <v>#DIV/0!</v>
      </c>
      <c r="I27" s="60" t="str">
        <f t="shared" si="25"/>
        <v>#DIV/0!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1" t="s">
        <v>80</v>
      </c>
      <c r="B28" s="93" t="str">
        <f t="shared" si="20"/>
        <v>#DIV/0!</v>
      </c>
      <c r="C28" s="95" t="str">
        <f t="shared" si="21"/>
        <v>#DIV/0!</v>
      </c>
      <c r="D28" s="57" t="str">
        <f t="shared" ref="D28:G28" si="26">D8/D$5*100</f>
        <v>#DIV/0!</v>
      </c>
      <c r="E28" s="58" t="str">
        <f t="shared" si="26"/>
        <v>#DIV/0!</v>
      </c>
      <c r="F28" s="57" t="str">
        <f t="shared" si="26"/>
        <v>#DIV/0!</v>
      </c>
      <c r="G28" s="58" t="str">
        <f t="shared" si="26"/>
        <v>#DIV/0!</v>
      </c>
      <c r="H28" s="59" t="str">
        <f t="shared" ref="H28:I28" si="27">H8/F8*100</f>
        <v>#DIV/0!</v>
      </c>
      <c r="I28" s="60" t="str">
        <f t="shared" si="27"/>
        <v>#DIV/0!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31" t="s">
        <v>81</v>
      </c>
      <c r="B29" s="93" t="str">
        <f t="shared" si="20"/>
        <v>#DIV/0!</v>
      </c>
      <c r="C29" s="95" t="str">
        <f t="shared" si="21"/>
        <v>#DIV/0!</v>
      </c>
      <c r="D29" s="57" t="str">
        <f t="shared" ref="D29:G29" si="28">D9/D$5*100</f>
        <v>#DIV/0!</v>
      </c>
      <c r="E29" s="58" t="str">
        <f t="shared" si="28"/>
        <v>#DIV/0!</v>
      </c>
      <c r="F29" s="57" t="str">
        <f t="shared" si="28"/>
        <v>#DIV/0!</v>
      </c>
      <c r="G29" s="58" t="str">
        <f t="shared" si="28"/>
        <v>#DIV/0!</v>
      </c>
      <c r="H29" s="59" t="str">
        <f t="shared" ref="H29:I29" si="29">H9/F9*100</f>
        <v>#DIV/0!</v>
      </c>
      <c r="I29" s="60" t="str">
        <f t="shared" si="29"/>
        <v>#DIV/0!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31" t="s">
        <v>82</v>
      </c>
      <c r="B30" s="93" t="str">
        <f t="shared" si="20"/>
        <v>#DIV/0!</v>
      </c>
      <c r="C30" s="95" t="str">
        <f t="shared" si="21"/>
        <v>#DIV/0!</v>
      </c>
      <c r="D30" s="57" t="str">
        <f t="shared" ref="D30:G30" si="30">D10/D$5*100</f>
        <v>#DIV/0!</v>
      </c>
      <c r="E30" s="58" t="str">
        <f t="shared" si="30"/>
        <v>#DIV/0!</v>
      </c>
      <c r="F30" s="57" t="str">
        <f t="shared" si="30"/>
        <v>#DIV/0!</v>
      </c>
      <c r="G30" s="58" t="str">
        <f t="shared" si="30"/>
        <v>#DIV/0!</v>
      </c>
      <c r="H30" s="59" t="str">
        <f t="shared" ref="H30:I30" si="31">H10/F10*100</f>
        <v>#DIV/0!</v>
      </c>
      <c r="I30" s="60" t="str">
        <f t="shared" si="31"/>
        <v>#DIV/0!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1" t="s">
        <v>83</v>
      </c>
      <c r="B31" s="93" t="str">
        <f t="shared" si="20"/>
        <v>#DIV/0!</v>
      </c>
      <c r="C31" s="95" t="str">
        <f t="shared" si="21"/>
        <v>#DIV/0!</v>
      </c>
      <c r="D31" s="57" t="str">
        <f t="shared" ref="D31:G31" si="32">D11/D$5*100</f>
        <v>#DIV/0!</v>
      </c>
      <c r="E31" s="58" t="str">
        <f t="shared" si="32"/>
        <v>#DIV/0!</v>
      </c>
      <c r="F31" s="57" t="str">
        <f t="shared" si="32"/>
        <v>#DIV/0!</v>
      </c>
      <c r="G31" s="58" t="str">
        <f t="shared" si="32"/>
        <v>#DIV/0!</v>
      </c>
      <c r="H31" s="59" t="str">
        <f t="shared" ref="H31:I31" si="33">H11/F11*100</f>
        <v>#DIV/0!</v>
      </c>
      <c r="I31" s="60" t="str">
        <f t="shared" si="33"/>
        <v>#DIV/0!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31" t="s">
        <v>84</v>
      </c>
      <c r="B32" s="93" t="str">
        <f t="shared" si="20"/>
        <v>#DIV/0!</v>
      </c>
      <c r="C32" s="95" t="str">
        <f t="shared" si="21"/>
        <v>#DIV/0!</v>
      </c>
      <c r="D32" s="57" t="str">
        <f t="shared" ref="D32:G32" si="34">D12/D$5*100</f>
        <v>#DIV/0!</v>
      </c>
      <c r="E32" s="58" t="str">
        <f t="shared" si="34"/>
        <v>#DIV/0!</v>
      </c>
      <c r="F32" s="57" t="str">
        <f t="shared" si="34"/>
        <v>#DIV/0!</v>
      </c>
      <c r="G32" s="58" t="str">
        <f t="shared" si="34"/>
        <v>#DIV/0!</v>
      </c>
      <c r="H32" s="59" t="str">
        <f t="shared" ref="H32:I32" si="35">H12/F12*100</f>
        <v>#DIV/0!</v>
      </c>
      <c r="I32" s="60" t="str">
        <f t="shared" si="35"/>
        <v>#DIV/0!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1" t="s">
        <v>85</v>
      </c>
      <c r="B33" s="93" t="str">
        <f t="shared" si="20"/>
        <v>#DIV/0!</v>
      </c>
      <c r="C33" s="95" t="str">
        <f t="shared" si="21"/>
        <v>#DIV/0!</v>
      </c>
      <c r="D33" s="57" t="str">
        <f t="shared" ref="D33:G33" si="36">D13/D$5*100</f>
        <v>#DIV/0!</v>
      </c>
      <c r="E33" s="58" t="str">
        <f t="shared" si="36"/>
        <v>#DIV/0!</v>
      </c>
      <c r="F33" s="57" t="str">
        <f t="shared" si="36"/>
        <v>#DIV/0!</v>
      </c>
      <c r="G33" s="58" t="str">
        <f t="shared" si="36"/>
        <v>#DIV/0!</v>
      </c>
      <c r="H33" s="59" t="str">
        <f t="shared" ref="H33:I33" si="37">H13/F13*100</f>
        <v>#DIV/0!</v>
      </c>
      <c r="I33" s="60" t="str">
        <f t="shared" si="37"/>
        <v>#DIV/0!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1" t="s">
        <v>86</v>
      </c>
      <c r="B34" s="93" t="str">
        <f t="shared" si="20"/>
        <v>#DIV/0!</v>
      </c>
      <c r="C34" s="95" t="str">
        <f t="shared" si="21"/>
        <v>#DIV/0!</v>
      </c>
      <c r="D34" s="57" t="str">
        <f t="shared" ref="D34:G34" si="38">D14/D$5*100</f>
        <v>#DIV/0!</v>
      </c>
      <c r="E34" s="58" t="str">
        <f t="shared" si="38"/>
        <v>#DIV/0!</v>
      </c>
      <c r="F34" s="57" t="str">
        <f t="shared" si="38"/>
        <v>#DIV/0!</v>
      </c>
      <c r="G34" s="58" t="str">
        <f t="shared" si="38"/>
        <v>#DIV/0!</v>
      </c>
      <c r="H34" s="59" t="str">
        <f t="shared" ref="H34:I34" si="39">H14/F14*100</f>
        <v>#DIV/0!</v>
      </c>
      <c r="I34" s="60" t="str">
        <f t="shared" si="39"/>
        <v>#DIV/0!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1" t="s">
        <v>87</v>
      </c>
      <c r="B35" s="96" t="str">
        <f t="shared" si="20"/>
        <v>#DIV/0!</v>
      </c>
      <c r="C35" s="97" t="str">
        <f t="shared" si="21"/>
        <v>#DIV/0!</v>
      </c>
      <c r="D35" s="62" t="str">
        <f t="shared" ref="D35:G35" si="40">D15/D$5*100</f>
        <v>#DIV/0!</v>
      </c>
      <c r="E35" s="63" t="str">
        <f t="shared" si="40"/>
        <v>#DIV/0!</v>
      </c>
      <c r="F35" s="62" t="str">
        <f t="shared" si="40"/>
        <v>#DIV/0!</v>
      </c>
      <c r="G35" s="63" t="str">
        <f t="shared" si="40"/>
        <v>#DIV/0!</v>
      </c>
      <c r="H35" s="64" t="str">
        <f t="shared" ref="H35:I35" si="41">H15/F15*100</f>
        <v>#DIV/0!</v>
      </c>
      <c r="I35" s="65" t="str">
        <f t="shared" si="41"/>
        <v>#DIV/0!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76" t="s">
        <v>88</v>
      </c>
      <c r="B36" s="93" t="str">
        <f t="shared" si="20"/>
        <v>#DIV/0!</v>
      </c>
      <c r="C36" s="95" t="str">
        <f t="shared" si="21"/>
        <v>#DIV/0!</v>
      </c>
      <c r="D36" s="51" t="str">
        <f t="shared" ref="D36:G36" si="42">D16/D$5*100</f>
        <v>#DIV/0!</v>
      </c>
      <c r="E36" s="52" t="str">
        <f t="shared" si="42"/>
        <v>#DIV/0!</v>
      </c>
      <c r="F36" s="51" t="str">
        <f t="shared" si="42"/>
        <v>#DIV/0!</v>
      </c>
      <c r="G36" s="52" t="str">
        <f t="shared" si="42"/>
        <v>#DIV/0!</v>
      </c>
      <c r="H36" s="53" t="str">
        <f t="shared" ref="H36:I36" si="43">H16/F16*100</f>
        <v>#DIV/0!</v>
      </c>
      <c r="I36" s="54" t="str">
        <f t="shared" si="43"/>
        <v>#DIV/0!</v>
      </c>
      <c r="J36" s="24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31" t="s">
        <v>89</v>
      </c>
      <c r="B37" s="93" t="str">
        <f t="shared" si="20"/>
        <v>#DIV/0!</v>
      </c>
      <c r="C37" s="95" t="str">
        <f t="shared" si="21"/>
        <v>#DIV/0!</v>
      </c>
      <c r="D37" s="57" t="str">
        <f t="shared" ref="D37:G37" si="44">D17/D$5*100</f>
        <v>#DIV/0!</v>
      </c>
      <c r="E37" s="58" t="str">
        <f t="shared" si="44"/>
        <v>#DIV/0!</v>
      </c>
      <c r="F37" s="57" t="str">
        <f t="shared" si="44"/>
        <v>#DIV/0!</v>
      </c>
      <c r="G37" s="58" t="str">
        <f t="shared" si="44"/>
        <v>#DIV/0!</v>
      </c>
      <c r="H37" s="59" t="str">
        <f t="shared" ref="H37:I37" si="45">H17/F17*100</f>
        <v>#DIV/0!</v>
      </c>
      <c r="I37" s="60" t="str">
        <f t="shared" si="45"/>
        <v>#DIV/0!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31" t="s">
        <v>90</v>
      </c>
      <c r="B38" s="93" t="str">
        <f t="shared" si="20"/>
        <v>#DIV/0!</v>
      </c>
      <c r="C38" s="95" t="str">
        <f t="shared" si="21"/>
        <v>#DIV/0!</v>
      </c>
      <c r="D38" s="57" t="str">
        <f t="shared" ref="D38:G38" si="46">D18/D$5*100</f>
        <v>#DIV/0!</v>
      </c>
      <c r="E38" s="58" t="str">
        <f t="shared" si="46"/>
        <v>#DIV/0!</v>
      </c>
      <c r="F38" s="57" t="str">
        <f t="shared" si="46"/>
        <v>#DIV/0!</v>
      </c>
      <c r="G38" s="58" t="str">
        <f t="shared" si="46"/>
        <v>#DIV/0!</v>
      </c>
      <c r="H38" s="59" t="str">
        <f t="shared" ref="H38:I38" si="47">H18/F18*100</f>
        <v>#DIV/0!</v>
      </c>
      <c r="I38" s="60" t="str">
        <f t="shared" si="47"/>
        <v>#DIV/0!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31" t="s">
        <v>91</v>
      </c>
      <c r="B39" s="93" t="str">
        <f t="shared" si="20"/>
        <v>#DIV/0!</v>
      </c>
      <c r="C39" s="95" t="str">
        <f t="shared" si="21"/>
        <v>#DIV/0!</v>
      </c>
      <c r="D39" s="57" t="str">
        <f t="shared" ref="D39:G39" si="48">D19/D$5*100</f>
        <v>#DIV/0!</v>
      </c>
      <c r="E39" s="58" t="str">
        <f t="shared" si="48"/>
        <v>#DIV/0!</v>
      </c>
      <c r="F39" s="57" t="str">
        <f t="shared" si="48"/>
        <v>#DIV/0!</v>
      </c>
      <c r="G39" s="58" t="str">
        <f t="shared" si="48"/>
        <v>#DIV/0!</v>
      </c>
      <c r="H39" s="59" t="str">
        <f t="shared" ref="H39:I39" si="49">H19/F19*100</f>
        <v>#DIV/0!</v>
      </c>
      <c r="I39" s="60" t="str">
        <f t="shared" si="49"/>
        <v>#DIV/0!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41" t="s">
        <v>92</v>
      </c>
      <c r="B40" s="96" t="str">
        <f t="shared" si="20"/>
        <v>#DIV/0!</v>
      </c>
      <c r="C40" s="97" t="str">
        <f t="shared" si="21"/>
        <v>#DIV/0!</v>
      </c>
      <c r="D40" s="62" t="str">
        <f t="shared" ref="D40:G40" si="50">D20/D$5*100</f>
        <v>#DIV/0!</v>
      </c>
      <c r="E40" s="63" t="str">
        <f t="shared" si="50"/>
        <v>#DIV/0!</v>
      </c>
      <c r="F40" s="62" t="str">
        <f t="shared" si="50"/>
        <v>#DIV/0!</v>
      </c>
      <c r="G40" s="63" t="str">
        <f t="shared" si="50"/>
        <v>#DIV/0!</v>
      </c>
      <c r="H40" s="64" t="str">
        <f t="shared" ref="H40:I40" si="51">H20/F20*100</f>
        <v>#DIV/0!</v>
      </c>
      <c r="I40" s="65" t="str">
        <f t="shared" si="51"/>
        <v>#DIV/0!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24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8">
    <mergeCell ref="A1:I1"/>
    <mergeCell ref="A3:A4"/>
    <mergeCell ref="B3:C4"/>
    <mergeCell ref="D3:E3"/>
    <mergeCell ref="F3:G3"/>
    <mergeCell ref="H3:I3"/>
    <mergeCell ref="B5:C5"/>
    <mergeCell ref="B6:C6"/>
    <mergeCell ref="B7:C7"/>
    <mergeCell ref="B8:C8"/>
    <mergeCell ref="B9:C9"/>
    <mergeCell ref="B10:C10"/>
    <mergeCell ref="B11:C11"/>
    <mergeCell ref="B12:C12"/>
    <mergeCell ref="B20:C20"/>
    <mergeCell ref="A23:A24"/>
    <mergeCell ref="B23:B24"/>
    <mergeCell ref="C23:C24"/>
    <mergeCell ref="D23:E23"/>
    <mergeCell ref="F23:G23"/>
    <mergeCell ref="H23:I23"/>
    <mergeCell ref="B13:C13"/>
    <mergeCell ref="B14:C14"/>
    <mergeCell ref="B15:C15"/>
    <mergeCell ref="B16:C16"/>
    <mergeCell ref="B17:C17"/>
    <mergeCell ref="B18:C18"/>
    <mergeCell ref="B19:C19"/>
  </mergeCells>
  <conditionalFormatting sqref="A7:A15 A17:A20 A27:A35 A37:A40">
    <cfRule type="cellIs" dxfId="0" priority="1" stopIfTrue="1" operator="equal">
      <formula>0</formula>
    </cfRule>
  </conditionalFormatting>
  <printOptions/>
  <pageMargins bottom="0.7480314960629921" footer="0.0" header="0.0" left="0.7086614173228347" right="0.7086614173228347" top="0.7480314960629921"/>
  <pageSetup paperSize="9" orientation="portrait"/>
  <headerFooter>
    <oddHeader>&amp;L&amp;D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 fitToPage="1"/>
  </sheetPr>
  <sheetViews>
    <sheetView workbookViewId="0"/>
  </sheetViews>
  <sheetFormatPr customHeight="1" defaultColWidth="11.22" defaultRowHeight="15.0"/>
  <cols>
    <col customWidth="1" min="1" max="1" width="12.56"/>
    <col customWidth="1" min="2" max="3" width="6.33"/>
    <col customWidth="1" min="4" max="15" width="8.11"/>
    <col customWidth="1" min="16" max="16" width="1.89"/>
    <col customWidth="1" min="17" max="26" width="7.0"/>
  </cols>
  <sheetData>
    <row r="1" ht="15.75" customHeight="1">
      <c r="A1" s="1" t="s">
        <v>93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5"/>
      <c r="N2" s="4"/>
      <c r="O2" s="67" t="s">
        <v>94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68"/>
      <c r="B3" s="7" t="s">
        <v>95</v>
      </c>
      <c r="C3" s="8" t="s">
        <v>96</v>
      </c>
      <c r="D3" s="9" t="s">
        <v>97</v>
      </c>
      <c r="E3" s="10"/>
      <c r="F3" s="10"/>
      <c r="G3" s="10"/>
      <c r="H3" s="9" t="s">
        <v>98</v>
      </c>
      <c r="I3" s="10"/>
      <c r="J3" s="10"/>
      <c r="K3" s="11"/>
      <c r="L3" s="12" t="s">
        <v>99</v>
      </c>
      <c r="M3" s="10"/>
      <c r="N3" s="10"/>
      <c r="O3" s="10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15"/>
      <c r="B4" s="14" t="s">
        <v>100</v>
      </c>
      <c r="C4" s="15"/>
      <c r="D4" s="16" t="s">
        <v>101</v>
      </c>
      <c r="E4" s="98" t="s">
        <v>102</v>
      </c>
      <c r="F4" s="17" t="s">
        <v>103</v>
      </c>
      <c r="G4" s="99" t="s">
        <v>104</v>
      </c>
      <c r="H4" s="16" t="s">
        <v>105</v>
      </c>
      <c r="I4" s="98" t="s">
        <v>106</v>
      </c>
      <c r="J4" s="17" t="s">
        <v>107</v>
      </c>
      <c r="K4" s="99" t="s">
        <v>108</v>
      </c>
      <c r="L4" s="16" t="s">
        <v>109</v>
      </c>
      <c r="M4" s="98" t="s">
        <v>110</v>
      </c>
      <c r="N4" s="17" t="s">
        <v>111</v>
      </c>
      <c r="O4" s="18" t="s">
        <v>112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19" t="s">
        <v>113</v>
      </c>
      <c r="B5" s="100">
        <f>SUM(B7, B8)</f>
        <v>0</v>
      </c>
      <c r="C5" s="21"/>
      <c r="D5" s="101">
        <f t="shared" ref="D5:K5" si="1">SUM(D7, D8)</f>
        <v>0</v>
      </c>
      <c r="E5" s="101">
        <f t="shared" si="1"/>
        <v>0</v>
      </c>
      <c r="F5" s="102">
        <f t="shared" si="1"/>
        <v>0</v>
      </c>
      <c r="G5" s="102">
        <f t="shared" si="1"/>
        <v>0</v>
      </c>
      <c r="H5" s="101">
        <f t="shared" si="1"/>
        <v>0</v>
      </c>
      <c r="I5" s="101">
        <f t="shared" si="1"/>
        <v>0</v>
      </c>
      <c r="J5" s="102">
        <f t="shared" si="1"/>
        <v>0</v>
      </c>
      <c r="K5" s="102">
        <f t="shared" si="1"/>
        <v>0</v>
      </c>
      <c r="L5" s="103">
        <f t="shared" ref="L5:O5" si="2">D5-H5</f>
        <v>0</v>
      </c>
      <c r="M5" s="103">
        <f t="shared" si="2"/>
        <v>0</v>
      </c>
      <c r="N5" s="104">
        <f t="shared" si="2"/>
        <v>0</v>
      </c>
      <c r="O5" s="104">
        <f t="shared" si="2"/>
        <v>0</v>
      </c>
      <c r="P5" s="24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5" t="s">
        <v>114</v>
      </c>
      <c r="B6" s="26"/>
      <c r="D6" s="27"/>
      <c r="E6" s="27"/>
      <c r="F6" s="28"/>
      <c r="G6" s="28"/>
      <c r="H6" s="27"/>
      <c r="I6" s="27"/>
      <c r="J6" s="28"/>
      <c r="K6" s="28"/>
      <c r="L6" s="29"/>
      <c r="M6" s="29"/>
      <c r="N6" s="30"/>
      <c r="O6" s="30"/>
      <c r="P6" s="24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1" t="s">
        <v>115</v>
      </c>
      <c r="B7" s="32">
        <v>0.0</v>
      </c>
      <c r="D7" s="33">
        <v>0.0</v>
      </c>
      <c r="E7" s="33">
        <v>0.0</v>
      </c>
      <c r="F7" s="34">
        <v>0.0</v>
      </c>
      <c r="G7" s="34">
        <v>0.0</v>
      </c>
      <c r="H7" s="33">
        <v>0.0</v>
      </c>
      <c r="I7" s="33">
        <v>0.0</v>
      </c>
      <c r="J7" s="34">
        <v>0.0</v>
      </c>
      <c r="K7" s="34">
        <v>0.0</v>
      </c>
      <c r="L7" s="105">
        <f t="shared" ref="L7:O7" si="3">D7-H7</f>
        <v>0</v>
      </c>
      <c r="M7" s="105">
        <f t="shared" si="3"/>
        <v>0</v>
      </c>
      <c r="N7" s="106">
        <f t="shared" si="3"/>
        <v>0</v>
      </c>
      <c r="O7" s="106">
        <f t="shared" si="3"/>
        <v>0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1" t="s">
        <v>116</v>
      </c>
      <c r="B8" s="32">
        <v>0.0</v>
      </c>
      <c r="D8" s="33">
        <v>0.0</v>
      </c>
      <c r="E8" s="33">
        <v>0.0</v>
      </c>
      <c r="F8" s="34">
        <v>0.0</v>
      </c>
      <c r="G8" s="34">
        <v>0.0</v>
      </c>
      <c r="H8" s="33">
        <v>0.0</v>
      </c>
      <c r="I8" s="33">
        <v>0.0</v>
      </c>
      <c r="J8" s="34">
        <v>0.0</v>
      </c>
      <c r="K8" s="34">
        <v>0.0</v>
      </c>
      <c r="L8" s="105">
        <f t="shared" ref="L8:O8" si="4">D8-H8</f>
        <v>0</v>
      </c>
      <c r="M8" s="105">
        <f t="shared" si="4"/>
        <v>0</v>
      </c>
      <c r="N8" s="106">
        <f t="shared" si="4"/>
        <v>0</v>
      </c>
      <c r="O8" s="106">
        <f t="shared" si="4"/>
        <v>0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5" t="s">
        <v>117</v>
      </c>
      <c r="B9" s="107"/>
      <c r="C9" s="108"/>
      <c r="D9" s="35"/>
      <c r="E9" s="35"/>
      <c r="F9" s="36"/>
      <c r="G9" s="109"/>
      <c r="H9" s="35"/>
      <c r="I9" s="35"/>
      <c r="J9" s="36"/>
      <c r="K9" s="109"/>
      <c r="L9" s="37"/>
      <c r="M9" s="37"/>
      <c r="N9" s="38"/>
      <c r="O9" s="38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31" t="s">
        <v>118</v>
      </c>
      <c r="B10" s="110">
        <v>0.0</v>
      </c>
      <c r="C10" s="111">
        <v>0.0</v>
      </c>
      <c r="D10" s="78">
        <v>0.0</v>
      </c>
      <c r="E10" s="78">
        <v>0.0</v>
      </c>
      <c r="F10" s="79">
        <v>0.0</v>
      </c>
      <c r="G10" s="79">
        <v>0.0</v>
      </c>
      <c r="H10" s="78">
        <v>0.0</v>
      </c>
      <c r="I10" s="78">
        <v>0.0</v>
      </c>
      <c r="J10" s="79">
        <v>0.0</v>
      </c>
      <c r="K10" s="79">
        <v>0.0</v>
      </c>
      <c r="L10" s="112">
        <f t="shared" ref="L10:O10" si="5">D10-H10</f>
        <v>0</v>
      </c>
      <c r="M10" s="112">
        <f t="shared" si="5"/>
        <v>0</v>
      </c>
      <c r="N10" s="113">
        <f t="shared" si="5"/>
        <v>0</v>
      </c>
      <c r="O10" s="113">
        <f t="shared" si="5"/>
        <v>0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31" t="s">
        <v>119</v>
      </c>
      <c r="B11" s="110">
        <v>0.0</v>
      </c>
      <c r="C11" s="111">
        <v>0.0</v>
      </c>
      <c r="D11" s="78">
        <v>0.0</v>
      </c>
      <c r="E11" s="78">
        <v>0.0</v>
      </c>
      <c r="F11" s="79">
        <v>0.0</v>
      </c>
      <c r="G11" s="79">
        <v>0.0</v>
      </c>
      <c r="H11" s="78">
        <v>0.0</v>
      </c>
      <c r="I11" s="78">
        <v>0.0</v>
      </c>
      <c r="J11" s="79">
        <v>0.0</v>
      </c>
      <c r="K11" s="79">
        <v>0.0</v>
      </c>
      <c r="L11" s="112">
        <f t="shared" ref="L11:O11" si="6">D11-H11</f>
        <v>0</v>
      </c>
      <c r="M11" s="112">
        <f t="shared" si="6"/>
        <v>0</v>
      </c>
      <c r="N11" s="113">
        <f t="shared" si="6"/>
        <v>0</v>
      </c>
      <c r="O11" s="113">
        <f t="shared" si="6"/>
        <v>0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31" t="s">
        <v>120</v>
      </c>
      <c r="B12" s="110">
        <v>0.0</v>
      </c>
      <c r="C12" s="111">
        <v>0.0</v>
      </c>
      <c r="D12" s="78">
        <v>0.0</v>
      </c>
      <c r="E12" s="78">
        <v>0.0</v>
      </c>
      <c r="F12" s="79">
        <v>0.0</v>
      </c>
      <c r="G12" s="79">
        <v>0.0</v>
      </c>
      <c r="H12" s="78">
        <v>0.0</v>
      </c>
      <c r="I12" s="78">
        <v>0.0</v>
      </c>
      <c r="J12" s="79">
        <v>0.0</v>
      </c>
      <c r="K12" s="79">
        <v>0.0</v>
      </c>
      <c r="L12" s="112">
        <f t="shared" ref="L12:O12" si="7">D12-H12</f>
        <v>0</v>
      </c>
      <c r="M12" s="112">
        <f t="shared" si="7"/>
        <v>0</v>
      </c>
      <c r="N12" s="113">
        <f t="shared" si="7"/>
        <v>0</v>
      </c>
      <c r="O12" s="113">
        <f t="shared" si="7"/>
        <v>0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41" t="s">
        <v>121</v>
      </c>
      <c r="B13" s="114">
        <v>0.0</v>
      </c>
      <c r="C13" s="115">
        <v>0.0</v>
      </c>
      <c r="D13" s="82">
        <v>0.0</v>
      </c>
      <c r="E13" s="82">
        <v>0.0</v>
      </c>
      <c r="F13" s="83">
        <v>0.0</v>
      </c>
      <c r="G13" s="83">
        <v>0.0</v>
      </c>
      <c r="H13" s="82">
        <v>0.0</v>
      </c>
      <c r="I13" s="82">
        <v>0.0</v>
      </c>
      <c r="J13" s="83">
        <v>0.0</v>
      </c>
      <c r="K13" s="83">
        <v>0.0</v>
      </c>
      <c r="L13" s="116">
        <f t="shared" ref="L13:O13" si="8">D13-H13</f>
        <v>0</v>
      </c>
      <c r="M13" s="116">
        <f t="shared" si="8"/>
        <v>0</v>
      </c>
      <c r="N13" s="117">
        <f t="shared" si="8"/>
        <v>0</v>
      </c>
      <c r="O13" s="117">
        <f t="shared" si="8"/>
        <v>0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35"/>
      <c r="E14" s="35"/>
      <c r="F14" s="35"/>
      <c r="G14" s="35"/>
      <c r="H14" s="35"/>
      <c r="I14" s="35"/>
      <c r="J14" s="35"/>
      <c r="K14" s="35"/>
      <c r="L14" s="35"/>
      <c r="M14" s="2"/>
      <c r="N14" s="35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35"/>
      <c r="E15" s="35"/>
      <c r="F15" s="35"/>
      <c r="G15" s="35"/>
      <c r="H15" s="35"/>
      <c r="I15" s="35"/>
      <c r="J15" s="35"/>
      <c r="K15" s="35"/>
      <c r="L15" s="35"/>
      <c r="M15" s="2"/>
      <c r="N15" s="35"/>
      <c r="O15" s="5" t="s">
        <v>122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46"/>
      <c r="B16" s="89" t="s">
        <v>123</v>
      </c>
      <c r="C16" s="118" t="s">
        <v>124</v>
      </c>
      <c r="D16" s="9" t="str">
        <f>D3</f>
        <v>108年</v>
      </c>
      <c r="E16" s="10"/>
      <c r="F16" s="10"/>
      <c r="G16" s="10"/>
      <c r="H16" s="9" t="str">
        <f>H3</f>
        <v>107年</v>
      </c>
      <c r="I16" s="10"/>
      <c r="J16" s="10"/>
      <c r="K16" s="11"/>
      <c r="L16" s="12" t="str">
        <f>L3</f>
        <v>108年較107年增減</v>
      </c>
      <c r="M16" s="10"/>
      <c r="N16" s="10"/>
      <c r="O16" s="10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13"/>
      <c r="B17" s="92"/>
      <c r="C17" s="92"/>
      <c r="D17" s="16" t="s">
        <v>125</v>
      </c>
      <c r="E17" s="98" t="s">
        <v>126</v>
      </c>
      <c r="F17" s="17" t="s">
        <v>127</v>
      </c>
      <c r="G17" s="99" t="s">
        <v>128</v>
      </c>
      <c r="H17" s="98" t="s">
        <v>129</v>
      </c>
      <c r="I17" s="98" t="s">
        <v>130</v>
      </c>
      <c r="J17" s="99" t="s">
        <v>131</v>
      </c>
      <c r="K17" s="99" t="s">
        <v>132</v>
      </c>
      <c r="L17" s="98" t="s">
        <v>133</v>
      </c>
      <c r="M17" s="119" t="s">
        <v>134</v>
      </c>
      <c r="N17" s="99" t="s">
        <v>135</v>
      </c>
      <c r="O17" s="18" t="s">
        <v>136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19" t="s">
        <v>137</v>
      </c>
      <c r="B18" s="120" t="str">
        <f>D5/B5*100</f>
        <v>#DIV/0!</v>
      </c>
      <c r="C18" s="95" t="str">
        <f>F5/B5*100</f>
        <v>#DIV/0!</v>
      </c>
      <c r="D18" s="51" t="str">
        <f t="shared" ref="D18:K18" si="9">D5/D$5*100</f>
        <v>#DIV/0!</v>
      </c>
      <c r="E18" s="51" t="str">
        <f t="shared" si="9"/>
        <v>#DIV/0!</v>
      </c>
      <c r="F18" s="52" t="str">
        <f t="shared" si="9"/>
        <v>#DIV/0!</v>
      </c>
      <c r="G18" s="52" t="str">
        <f t="shared" si="9"/>
        <v>#DIV/0!</v>
      </c>
      <c r="H18" s="51" t="str">
        <f t="shared" si="9"/>
        <v>#DIV/0!</v>
      </c>
      <c r="I18" s="51" t="str">
        <f t="shared" si="9"/>
        <v>#DIV/0!</v>
      </c>
      <c r="J18" s="52" t="str">
        <f t="shared" si="9"/>
        <v>#DIV/0!</v>
      </c>
      <c r="K18" s="52" t="str">
        <f t="shared" si="9"/>
        <v>#DIV/0!</v>
      </c>
      <c r="L18" s="53" t="str">
        <f t="shared" ref="L18:O18" si="10">L5/H5*100</f>
        <v>#DIV/0!</v>
      </c>
      <c r="M18" s="53" t="str">
        <f t="shared" si="10"/>
        <v>#DIV/0!</v>
      </c>
      <c r="N18" s="54" t="str">
        <f t="shared" si="10"/>
        <v>#DIV/0!</v>
      </c>
      <c r="O18" s="54" t="str">
        <f t="shared" si="10"/>
        <v>#DIV/0!</v>
      </c>
      <c r="P18" s="24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5" t="s">
        <v>138</v>
      </c>
      <c r="B19" s="93"/>
      <c r="C19" s="95"/>
      <c r="D19" s="51"/>
      <c r="E19" s="51"/>
      <c r="F19" s="52"/>
      <c r="G19" s="52"/>
      <c r="H19" s="51"/>
      <c r="I19" s="51"/>
      <c r="J19" s="52"/>
      <c r="K19" s="52"/>
      <c r="L19" s="53"/>
      <c r="M19" s="53"/>
      <c r="N19" s="54"/>
      <c r="O19" s="54"/>
      <c r="P19" s="24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31" t="s">
        <v>139</v>
      </c>
      <c r="B20" s="93" t="str">
        <f t="shared" ref="B20:B21" si="13">D7/B7*100</f>
        <v>#DIV/0!</v>
      </c>
      <c r="C20" s="95" t="str">
        <f t="shared" ref="C20:C21" si="14">F7/B7*100</f>
        <v>#DIV/0!</v>
      </c>
      <c r="D20" s="57" t="str">
        <f t="shared" ref="D20:K20" si="11">D7/D$5*100</f>
        <v>#DIV/0!</v>
      </c>
      <c r="E20" s="57" t="str">
        <f t="shared" si="11"/>
        <v>#DIV/0!</v>
      </c>
      <c r="F20" s="58" t="str">
        <f t="shared" si="11"/>
        <v>#DIV/0!</v>
      </c>
      <c r="G20" s="58" t="str">
        <f t="shared" si="11"/>
        <v>#DIV/0!</v>
      </c>
      <c r="H20" s="57" t="str">
        <f t="shared" si="11"/>
        <v>#DIV/0!</v>
      </c>
      <c r="I20" s="57" t="str">
        <f t="shared" si="11"/>
        <v>#DIV/0!</v>
      </c>
      <c r="J20" s="58" t="str">
        <f t="shared" si="11"/>
        <v>#DIV/0!</v>
      </c>
      <c r="K20" s="58" t="str">
        <f t="shared" si="11"/>
        <v>#DIV/0!</v>
      </c>
      <c r="L20" s="59" t="str">
        <f t="shared" ref="L20:O20" si="12">L7/H7*100</f>
        <v>#DIV/0!</v>
      </c>
      <c r="M20" s="59" t="str">
        <f t="shared" si="12"/>
        <v>#DIV/0!</v>
      </c>
      <c r="N20" s="60" t="str">
        <f t="shared" si="12"/>
        <v>#DIV/0!</v>
      </c>
      <c r="O20" s="60" t="str">
        <f t="shared" si="12"/>
        <v>#DIV/0!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31" t="s">
        <v>140</v>
      </c>
      <c r="B21" s="93" t="str">
        <f t="shared" si="13"/>
        <v>#DIV/0!</v>
      </c>
      <c r="C21" s="95" t="str">
        <f t="shared" si="14"/>
        <v>#DIV/0!</v>
      </c>
      <c r="D21" s="57" t="str">
        <f t="shared" ref="D21:K21" si="15">D8/D$5*100</f>
        <v>#DIV/0!</v>
      </c>
      <c r="E21" s="57" t="str">
        <f t="shared" si="15"/>
        <v>#DIV/0!</v>
      </c>
      <c r="F21" s="58" t="str">
        <f t="shared" si="15"/>
        <v>#DIV/0!</v>
      </c>
      <c r="G21" s="58" t="str">
        <f t="shared" si="15"/>
        <v>#DIV/0!</v>
      </c>
      <c r="H21" s="57" t="str">
        <f t="shared" si="15"/>
        <v>#DIV/0!</v>
      </c>
      <c r="I21" s="57" t="str">
        <f t="shared" si="15"/>
        <v>#DIV/0!</v>
      </c>
      <c r="J21" s="58" t="str">
        <f t="shared" si="15"/>
        <v>#DIV/0!</v>
      </c>
      <c r="K21" s="58" t="str">
        <f t="shared" si="15"/>
        <v>#DIV/0!</v>
      </c>
      <c r="L21" s="59" t="str">
        <f t="shared" ref="L21:O21" si="16">L8/H8*100</f>
        <v>#DIV/0!</v>
      </c>
      <c r="M21" s="59" t="str">
        <f t="shared" si="16"/>
        <v>#DIV/0!</v>
      </c>
      <c r="N21" s="60" t="str">
        <f t="shared" si="16"/>
        <v>#DIV/0!</v>
      </c>
      <c r="O21" s="60" t="str">
        <f t="shared" si="16"/>
        <v>#DIV/0!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5" t="s">
        <v>141</v>
      </c>
      <c r="B22" s="93"/>
      <c r="C22" s="95"/>
      <c r="D22" s="57"/>
      <c r="E22" s="57"/>
      <c r="F22" s="58"/>
      <c r="G22" s="58"/>
      <c r="H22" s="57"/>
      <c r="I22" s="57"/>
      <c r="J22" s="58"/>
      <c r="K22" s="58"/>
      <c r="L22" s="59"/>
      <c r="M22" s="59"/>
      <c r="N22" s="60"/>
      <c r="O22" s="60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31" t="s">
        <v>142</v>
      </c>
      <c r="B23" s="93" t="str">
        <f t="shared" ref="B23:B26" si="19">D10/B10*100</f>
        <v>#DIV/0!</v>
      </c>
      <c r="C23" s="95" t="str">
        <f t="shared" ref="C23:C26" si="20">F10/B10*100</f>
        <v>#DIV/0!</v>
      </c>
      <c r="D23" s="57" t="str">
        <f t="shared" ref="D23:K23" si="17">D10/D$5*100</f>
        <v>#DIV/0!</v>
      </c>
      <c r="E23" s="57" t="str">
        <f t="shared" si="17"/>
        <v>#DIV/0!</v>
      </c>
      <c r="F23" s="58" t="str">
        <f t="shared" si="17"/>
        <v>#DIV/0!</v>
      </c>
      <c r="G23" s="58" t="str">
        <f t="shared" si="17"/>
        <v>#DIV/0!</v>
      </c>
      <c r="H23" s="57" t="str">
        <f t="shared" si="17"/>
        <v>#DIV/0!</v>
      </c>
      <c r="I23" s="57" t="str">
        <f t="shared" si="17"/>
        <v>#DIV/0!</v>
      </c>
      <c r="J23" s="58" t="str">
        <f t="shared" si="17"/>
        <v>#DIV/0!</v>
      </c>
      <c r="K23" s="58" t="str">
        <f t="shared" si="17"/>
        <v>#DIV/0!</v>
      </c>
      <c r="L23" s="59" t="str">
        <f t="shared" ref="L23:O23" si="18">L10/H10*100</f>
        <v>#DIV/0!</v>
      </c>
      <c r="M23" s="59" t="str">
        <f t="shared" si="18"/>
        <v>#DIV/0!</v>
      </c>
      <c r="N23" s="60" t="str">
        <f t="shared" si="18"/>
        <v>#DIV/0!</v>
      </c>
      <c r="O23" s="60" t="str">
        <f t="shared" si="18"/>
        <v>#DIV/0!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31" t="s">
        <v>143</v>
      </c>
      <c r="B24" s="93" t="str">
        <f t="shared" si="19"/>
        <v>#DIV/0!</v>
      </c>
      <c r="C24" s="95" t="str">
        <f t="shared" si="20"/>
        <v>#DIV/0!</v>
      </c>
      <c r="D24" s="57" t="str">
        <f t="shared" ref="D24:K24" si="21">D11/D$5*100</f>
        <v>#DIV/0!</v>
      </c>
      <c r="E24" s="57" t="str">
        <f t="shared" si="21"/>
        <v>#DIV/0!</v>
      </c>
      <c r="F24" s="58" t="str">
        <f t="shared" si="21"/>
        <v>#DIV/0!</v>
      </c>
      <c r="G24" s="58" t="str">
        <f t="shared" si="21"/>
        <v>#DIV/0!</v>
      </c>
      <c r="H24" s="57" t="str">
        <f t="shared" si="21"/>
        <v>#DIV/0!</v>
      </c>
      <c r="I24" s="57" t="str">
        <f t="shared" si="21"/>
        <v>#DIV/0!</v>
      </c>
      <c r="J24" s="58" t="str">
        <f t="shared" si="21"/>
        <v>#DIV/0!</v>
      </c>
      <c r="K24" s="58" t="str">
        <f t="shared" si="21"/>
        <v>#DIV/0!</v>
      </c>
      <c r="L24" s="59" t="str">
        <f t="shared" ref="L24:O24" si="22">L11/H11*100</f>
        <v>#DIV/0!</v>
      </c>
      <c r="M24" s="59" t="str">
        <f t="shared" si="22"/>
        <v>#DIV/0!</v>
      </c>
      <c r="N24" s="60" t="str">
        <f t="shared" si="22"/>
        <v>#DIV/0!</v>
      </c>
      <c r="O24" s="60" t="str">
        <f t="shared" si="22"/>
        <v>#DIV/0!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31" t="s">
        <v>144</v>
      </c>
      <c r="B25" s="93" t="str">
        <f t="shared" si="19"/>
        <v>#DIV/0!</v>
      </c>
      <c r="C25" s="95" t="str">
        <f t="shared" si="20"/>
        <v>#DIV/0!</v>
      </c>
      <c r="D25" s="57" t="str">
        <f t="shared" ref="D25:K25" si="23">D12/D$5*100</f>
        <v>#DIV/0!</v>
      </c>
      <c r="E25" s="57" t="str">
        <f t="shared" si="23"/>
        <v>#DIV/0!</v>
      </c>
      <c r="F25" s="58" t="str">
        <f t="shared" si="23"/>
        <v>#DIV/0!</v>
      </c>
      <c r="G25" s="58" t="str">
        <f t="shared" si="23"/>
        <v>#DIV/0!</v>
      </c>
      <c r="H25" s="57" t="str">
        <f t="shared" si="23"/>
        <v>#DIV/0!</v>
      </c>
      <c r="I25" s="57" t="str">
        <f t="shared" si="23"/>
        <v>#DIV/0!</v>
      </c>
      <c r="J25" s="58" t="str">
        <f t="shared" si="23"/>
        <v>#DIV/0!</v>
      </c>
      <c r="K25" s="58" t="str">
        <f t="shared" si="23"/>
        <v>#DIV/0!</v>
      </c>
      <c r="L25" s="59" t="str">
        <f t="shared" ref="L25:O25" si="24">L12/H12*100</f>
        <v>#DIV/0!</v>
      </c>
      <c r="M25" s="59" t="str">
        <f t="shared" si="24"/>
        <v>#DIV/0!</v>
      </c>
      <c r="N25" s="60" t="str">
        <f t="shared" si="24"/>
        <v>#DIV/0!</v>
      </c>
      <c r="O25" s="60" t="str">
        <f t="shared" si="24"/>
        <v>#DIV/0!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41" t="s">
        <v>145</v>
      </c>
      <c r="B26" s="96" t="str">
        <f t="shared" si="19"/>
        <v>#DIV/0!</v>
      </c>
      <c r="C26" s="97" t="str">
        <f t="shared" si="20"/>
        <v>#DIV/0!</v>
      </c>
      <c r="D26" s="62" t="str">
        <f t="shared" ref="D26:K26" si="25">D13/D$5*100</f>
        <v>#DIV/0!</v>
      </c>
      <c r="E26" s="62" t="str">
        <f t="shared" si="25"/>
        <v>#DIV/0!</v>
      </c>
      <c r="F26" s="63" t="str">
        <f t="shared" si="25"/>
        <v>#DIV/0!</v>
      </c>
      <c r="G26" s="63" t="str">
        <f t="shared" si="25"/>
        <v>#DIV/0!</v>
      </c>
      <c r="H26" s="62" t="str">
        <f t="shared" si="25"/>
        <v>#DIV/0!</v>
      </c>
      <c r="I26" s="62" t="str">
        <f t="shared" si="25"/>
        <v>#DIV/0!</v>
      </c>
      <c r="J26" s="63" t="str">
        <f t="shared" si="25"/>
        <v>#DIV/0!</v>
      </c>
      <c r="K26" s="63" t="str">
        <f t="shared" si="25"/>
        <v>#DIV/0!</v>
      </c>
      <c r="L26" s="64" t="str">
        <f t="shared" ref="L26:O26" si="26">L13/H13*100</f>
        <v>#DIV/0!</v>
      </c>
      <c r="M26" s="64" t="str">
        <f t="shared" si="26"/>
        <v>#DIV/0!</v>
      </c>
      <c r="N26" s="65" t="str">
        <f t="shared" si="26"/>
        <v>#DIV/0!</v>
      </c>
      <c r="O26" s="65" t="str">
        <f t="shared" si="26"/>
        <v>#DIV/0!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" t="s">
        <v>146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66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5"/>
      <c r="N29" s="4"/>
      <c r="O29" s="67" t="s">
        <v>94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68"/>
      <c r="B30" s="7" t="str">
        <f t="shared" ref="B30:D30" si="27">B3</f>
        <v>108年</v>
      </c>
      <c r="C30" s="8" t="str">
        <f t="shared" si="27"/>
        <v>107年</v>
      </c>
      <c r="D30" s="9" t="str">
        <f t="shared" si="27"/>
        <v>108年</v>
      </c>
      <c r="E30" s="10"/>
      <c r="F30" s="10"/>
      <c r="G30" s="10"/>
      <c r="H30" s="9" t="str">
        <f>H3</f>
        <v>107年</v>
      </c>
      <c r="I30" s="10"/>
      <c r="J30" s="10"/>
      <c r="K30" s="11"/>
      <c r="L30" s="12" t="str">
        <f>L3</f>
        <v>108年較107年增減</v>
      </c>
      <c r="M30" s="10"/>
      <c r="N30" s="10"/>
      <c r="O30" s="10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5"/>
      <c r="B31" s="14" t="s">
        <v>147</v>
      </c>
      <c r="C31" s="15"/>
      <c r="D31" s="16" t="s">
        <v>148</v>
      </c>
      <c r="E31" s="98" t="s">
        <v>149</v>
      </c>
      <c r="F31" s="99" t="s">
        <v>150</v>
      </c>
      <c r="G31" s="99" t="s">
        <v>151</v>
      </c>
      <c r="H31" s="16" t="s">
        <v>152</v>
      </c>
      <c r="I31" s="98" t="s">
        <v>153</v>
      </c>
      <c r="J31" s="99" t="s">
        <v>154</v>
      </c>
      <c r="K31" s="99" t="s">
        <v>155</v>
      </c>
      <c r="L31" s="16" t="s">
        <v>156</v>
      </c>
      <c r="M31" s="98" t="s">
        <v>157</v>
      </c>
      <c r="N31" s="99" t="s">
        <v>158</v>
      </c>
      <c r="O31" s="99" t="s">
        <v>159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9" t="s">
        <v>160</v>
      </c>
      <c r="B32" s="100">
        <f>B5</f>
        <v>0</v>
      </c>
      <c r="C32" s="21"/>
      <c r="D32" s="101">
        <f t="shared" ref="D32:K32" si="28">SUM(D34, D35)</f>
        <v>0</v>
      </c>
      <c r="E32" s="101">
        <f t="shared" si="28"/>
        <v>0</v>
      </c>
      <c r="F32" s="102">
        <f t="shared" si="28"/>
        <v>0</v>
      </c>
      <c r="G32" s="102">
        <f t="shared" si="28"/>
        <v>0</v>
      </c>
      <c r="H32" s="101">
        <f t="shared" si="28"/>
        <v>0</v>
      </c>
      <c r="I32" s="101">
        <f t="shared" si="28"/>
        <v>0</v>
      </c>
      <c r="J32" s="102">
        <f t="shared" si="28"/>
        <v>0</v>
      </c>
      <c r="K32" s="102">
        <f t="shared" si="28"/>
        <v>0</v>
      </c>
      <c r="L32" s="103">
        <f t="shared" ref="L32:O32" si="29">D32-H32</f>
        <v>0</v>
      </c>
      <c r="M32" s="103">
        <f t="shared" si="29"/>
        <v>0</v>
      </c>
      <c r="N32" s="104">
        <f t="shared" si="29"/>
        <v>0</v>
      </c>
      <c r="O32" s="104">
        <f t="shared" si="29"/>
        <v>0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5" t="s">
        <v>161</v>
      </c>
      <c r="B33" s="26"/>
      <c r="D33" s="27"/>
      <c r="E33" s="27"/>
      <c r="F33" s="28"/>
      <c r="G33" s="28"/>
      <c r="H33" s="27"/>
      <c r="I33" s="27"/>
      <c r="J33" s="28"/>
      <c r="K33" s="28"/>
      <c r="L33" s="29"/>
      <c r="M33" s="29"/>
      <c r="N33" s="30"/>
      <c r="O33" s="30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1" t="s">
        <v>162</v>
      </c>
      <c r="B34" s="32">
        <f t="shared" ref="B34:B35" si="31">B7</f>
        <v>0</v>
      </c>
      <c r="D34" s="33">
        <v>0.0</v>
      </c>
      <c r="E34" s="33">
        <v>0.0</v>
      </c>
      <c r="F34" s="34">
        <v>0.0</v>
      </c>
      <c r="G34" s="34">
        <v>0.0</v>
      </c>
      <c r="H34" s="33">
        <v>0.0</v>
      </c>
      <c r="I34" s="33">
        <v>0.0</v>
      </c>
      <c r="J34" s="34">
        <v>0.0</v>
      </c>
      <c r="K34" s="34">
        <v>0.0</v>
      </c>
      <c r="L34" s="105">
        <f t="shared" ref="L34:O34" si="30">D34-H34</f>
        <v>0</v>
      </c>
      <c r="M34" s="105">
        <f t="shared" si="30"/>
        <v>0</v>
      </c>
      <c r="N34" s="106">
        <f t="shared" si="30"/>
        <v>0</v>
      </c>
      <c r="O34" s="106">
        <f t="shared" si="30"/>
        <v>0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1" t="s">
        <v>163</v>
      </c>
      <c r="B35" s="32">
        <f t="shared" si="31"/>
        <v>0</v>
      </c>
      <c r="D35" s="33">
        <v>0.0</v>
      </c>
      <c r="E35" s="33">
        <v>0.0</v>
      </c>
      <c r="F35" s="34">
        <v>0.0</v>
      </c>
      <c r="G35" s="34">
        <v>0.0</v>
      </c>
      <c r="H35" s="33">
        <v>0.0</v>
      </c>
      <c r="I35" s="33">
        <v>0.0</v>
      </c>
      <c r="J35" s="34">
        <v>0.0</v>
      </c>
      <c r="K35" s="34">
        <v>0.0</v>
      </c>
      <c r="L35" s="105">
        <f t="shared" ref="L35:O35" si="32">D35-H35</f>
        <v>0</v>
      </c>
      <c r="M35" s="105">
        <f t="shared" si="32"/>
        <v>0</v>
      </c>
      <c r="N35" s="106">
        <f t="shared" si="32"/>
        <v>0</v>
      </c>
      <c r="O35" s="106">
        <f t="shared" si="32"/>
        <v>0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5" t="s">
        <v>164</v>
      </c>
      <c r="B36" s="107"/>
      <c r="C36" s="108"/>
      <c r="D36" s="121"/>
      <c r="E36" s="121"/>
      <c r="F36" s="109"/>
      <c r="G36" s="109"/>
      <c r="H36" s="121"/>
      <c r="I36" s="121"/>
      <c r="J36" s="109"/>
      <c r="K36" s="109"/>
      <c r="L36" s="37"/>
      <c r="M36" s="37"/>
      <c r="N36" s="38"/>
      <c r="O36" s="38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31" t="s">
        <v>165</v>
      </c>
      <c r="B37" s="39">
        <f t="shared" ref="B37:C37" si="33">B10</f>
        <v>0</v>
      </c>
      <c r="C37" s="40">
        <f t="shared" si="33"/>
        <v>0</v>
      </c>
      <c r="D37" s="33">
        <v>0.0</v>
      </c>
      <c r="E37" s="33">
        <v>0.0</v>
      </c>
      <c r="F37" s="34">
        <v>0.0</v>
      </c>
      <c r="G37" s="34">
        <v>0.0</v>
      </c>
      <c r="H37" s="33">
        <v>0.0</v>
      </c>
      <c r="I37" s="33">
        <v>0.0</v>
      </c>
      <c r="J37" s="34">
        <v>0.0</v>
      </c>
      <c r="K37" s="34">
        <v>0.0</v>
      </c>
      <c r="L37" s="105">
        <f t="shared" ref="L37:O37" si="34">D37-H37</f>
        <v>0</v>
      </c>
      <c r="M37" s="105">
        <f t="shared" si="34"/>
        <v>0</v>
      </c>
      <c r="N37" s="106">
        <f t="shared" si="34"/>
        <v>0</v>
      </c>
      <c r="O37" s="106">
        <f t="shared" si="34"/>
        <v>0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31" t="s">
        <v>166</v>
      </c>
      <c r="B38" s="39">
        <f t="shared" ref="B38:C38" si="35">B11</f>
        <v>0</v>
      </c>
      <c r="C38" s="40">
        <f t="shared" si="35"/>
        <v>0</v>
      </c>
      <c r="D38" s="33">
        <v>0.0</v>
      </c>
      <c r="E38" s="33">
        <v>0.0</v>
      </c>
      <c r="F38" s="34">
        <v>0.0</v>
      </c>
      <c r="G38" s="34">
        <v>0.0</v>
      </c>
      <c r="H38" s="33">
        <v>0.0</v>
      </c>
      <c r="I38" s="33">
        <v>0.0</v>
      </c>
      <c r="J38" s="34">
        <v>0.0</v>
      </c>
      <c r="K38" s="34">
        <v>0.0</v>
      </c>
      <c r="L38" s="105">
        <f t="shared" ref="L38:O38" si="36">D38-H38</f>
        <v>0</v>
      </c>
      <c r="M38" s="105">
        <f t="shared" si="36"/>
        <v>0</v>
      </c>
      <c r="N38" s="106">
        <f t="shared" si="36"/>
        <v>0</v>
      </c>
      <c r="O38" s="106">
        <f t="shared" si="36"/>
        <v>0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31" t="s">
        <v>167</v>
      </c>
      <c r="B39" s="39">
        <f t="shared" ref="B39:C39" si="37">B12</f>
        <v>0</v>
      </c>
      <c r="C39" s="40">
        <f t="shared" si="37"/>
        <v>0</v>
      </c>
      <c r="D39" s="33">
        <v>0.0</v>
      </c>
      <c r="E39" s="33">
        <v>0.0</v>
      </c>
      <c r="F39" s="34">
        <v>0.0</v>
      </c>
      <c r="G39" s="34">
        <v>0.0</v>
      </c>
      <c r="H39" s="33">
        <v>0.0</v>
      </c>
      <c r="I39" s="33">
        <v>0.0</v>
      </c>
      <c r="J39" s="34">
        <v>0.0</v>
      </c>
      <c r="K39" s="34">
        <v>0.0</v>
      </c>
      <c r="L39" s="105">
        <f t="shared" ref="L39:O39" si="38">D39-H39</f>
        <v>0</v>
      </c>
      <c r="M39" s="105">
        <f t="shared" si="38"/>
        <v>0</v>
      </c>
      <c r="N39" s="106">
        <f t="shared" si="38"/>
        <v>0</v>
      </c>
      <c r="O39" s="106">
        <f t="shared" si="38"/>
        <v>0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41" t="s">
        <v>168</v>
      </c>
      <c r="B40" s="42">
        <f t="shared" ref="B40:C40" si="39">B13</f>
        <v>0</v>
      </c>
      <c r="C40" s="43">
        <f t="shared" si="39"/>
        <v>0</v>
      </c>
      <c r="D40" s="44">
        <v>0.0</v>
      </c>
      <c r="E40" s="44">
        <v>0.0</v>
      </c>
      <c r="F40" s="45">
        <v>0.0</v>
      </c>
      <c r="G40" s="45">
        <v>0.0</v>
      </c>
      <c r="H40" s="44">
        <v>0.0</v>
      </c>
      <c r="I40" s="44">
        <v>0.0</v>
      </c>
      <c r="J40" s="45">
        <v>0.0</v>
      </c>
      <c r="K40" s="45">
        <v>0.0</v>
      </c>
      <c r="L40" s="122">
        <f t="shared" ref="L40:O40" si="40">D40-H40</f>
        <v>0</v>
      </c>
      <c r="M40" s="122">
        <f t="shared" si="40"/>
        <v>0</v>
      </c>
      <c r="N40" s="123">
        <f t="shared" si="40"/>
        <v>0</v>
      </c>
      <c r="O40" s="123">
        <f t="shared" si="40"/>
        <v>0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35"/>
      <c r="E41" s="35"/>
      <c r="F41" s="35"/>
      <c r="G41" s="35"/>
      <c r="H41" s="35"/>
      <c r="I41" s="35"/>
      <c r="J41" s="35"/>
      <c r="K41" s="35"/>
      <c r="L41" s="35"/>
      <c r="M41" s="2"/>
      <c r="N41" s="35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35"/>
      <c r="E42" s="35"/>
      <c r="F42" s="35"/>
      <c r="G42" s="35"/>
      <c r="H42" s="35"/>
      <c r="I42" s="35"/>
      <c r="J42" s="35"/>
      <c r="K42" s="35"/>
      <c r="L42" s="35"/>
      <c r="M42" s="2"/>
      <c r="N42" s="35"/>
      <c r="O42" s="5" t="s">
        <v>169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46"/>
      <c r="B43" s="89" t="s">
        <v>170</v>
      </c>
      <c r="C43" s="118" t="s">
        <v>171</v>
      </c>
      <c r="D43" s="9" t="str">
        <f>D3</f>
        <v>108年</v>
      </c>
      <c r="E43" s="10"/>
      <c r="F43" s="10"/>
      <c r="G43" s="10"/>
      <c r="H43" s="9" t="str">
        <f>H3</f>
        <v>107年</v>
      </c>
      <c r="I43" s="10"/>
      <c r="J43" s="10"/>
      <c r="K43" s="11"/>
      <c r="L43" s="12" t="str">
        <f>L3</f>
        <v>108年較107年增減</v>
      </c>
      <c r="M43" s="10"/>
      <c r="N43" s="10"/>
      <c r="O43" s="10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13"/>
      <c r="B44" s="92"/>
      <c r="C44" s="92"/>
      <c r="D44" s="98" t="s">
        <v>172</v>
      </c>
      <c r="E44" s="98" t="s">
        <v>173</v>
      </c>
      <c r="F44" s="99" t="s">
        <v>174</v>
      </c>
      <c r="G44" s="99" t="s">
        <v>175</v>
      </c>
      <c r="H44" s="98" t="s">
        <v>176</v>
      </c>
      <c r="I44" s="98" t="s">
        <v>177</v>
      </c>
      <c r="J44" s="99" t="s">
        <v>178</v>
      </c>
      <c r="K44" s="99" t="s">
        <v>179</v>
      </c>
      <c r="L44" s="98" t="s">
        <v>180</v>
      </c>
      <c r="M44" s="98" t="s">
        <v>181</v>
      </c>
      <c r="N44" s="99" t="s">
        <v>182</v>
      </c>
      <c r="O44" s="99" t="s">
        <v>183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19" t="s">
        <v>184</v>
      </c>
      <c r="B45" s="120" t="str">
        <f>D32/B32*100</f>
        <v>#DIV/0!</v>
      </c>
      <c r="C45" s="95" t="str">
        <f>F32/B32*100</f>
        <v>#DIV/0!</v>
      </c>
      <c r="D45" s="51" t="str">
        <f t="shared" ref="D45:K45" si="41">D32/D$32*100</f>
        <v>#DIV/0!</v>
      </c>
      <c r="E45" s="51" t="str">
        <f t="shared" si="41"/>
        <v>#DIV/0!</v>
      </c>
      <c r="F45" s="52" t="str">
        <f t="shared" si="41"/>
        <v>#DIV/0!</v>
      </c>
      <c r="G45" s="52" t="str">
        <f t="shared" si="41"/>
        <v>#DIV/0!</v>
      </c>
      <c r="H45" s="51" t="str">
        <f t="shared" si="41"/>
        <v>#DIV/0!</v>
      </c>
      <c r="I45" s="51" t="str">
        <f t="shared" si="41"/>
        <v>#DIV/0!</v>
      </c>
      <c r="J45" s="52" t="str">
        <f t="shared" si="41"/>
        <v>#DIV/0!</v>
      </c>
      <c r="K45" s="52" t="str">
        <f t="shared" si="41"/>
        <v>#DIV/0!</v>
      </c>
      <c r="L45" s="53" t="str">
        <f t="shared" ref="L45:O45" si="42">L32/H32*100</f>
        <v>#DIV/0!</v>
      </c>
      <c r="M45" s="53" t="str">
        <f t="shared" si="42"/>
        <v>#DIV/0!</v>
      </c>
      <c r="N45" s="54" t="str">
        <f t="shared" si="42"/>
        <v>#DIV/0!</v>
      </c>
      <c r="O45" s="54" t="str">
        <f t="shared" si="42"/>
        <v>#DIV/0!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5" t="s">
        <v>185</v>
      </c>
      <c r="B46" s="93"/>
      <c r="C46" s="95"/>
      <c r="D46" s="51"/>
      <c r="E46" s="51"/>
      <c r="F46" s="52"/>
      <c r="G46" s="52"/>
      <c r="H46" s="51"/>
      <c r="I46" s="51"/>
      <c r="J46" s="52"/>
      <c r="K46" s="52"/>
      <c r="L46" s="53"/>
      <c r="M46" s="53"/>
      <c r="N46" s="54"/>
      <c r="O46" s="54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31" t="s">
        <v>186</v>
      </c>
      <c r="B47" s="93" t="str">
        <f t="shared" ref="B47:B48" si="45">D34/B34*100</f>
        <v>#DIV/0!</v>
      </c>
      <c r="C47" s="95" t="str">
        <f t="shared" ref="C47:C48" si="46">F34/B34*100</f>
        <v>#DIV/0!</v>
      </c>
      <c r="D47" s="57" t="str">
        <f t="shared" ref="D47:K47" si="43">D34/D$32*100</f>
        <v>#DIV/0!</v>
      </c>
      <c r="E47" s="57" t="str">
        <f t="shared" si="43"/>
        <v>#DIV/0!</v>
      </c>
      <c r="F47" s="58" t="str">
        <f t="shared" si="43"/>
        <v>#DIV/0!</v>
      </c>
      <c r="G47" s="58" t="str">
        <f t="shared" si="43"/>
        <v>#DIV/0!</v>
      </c>
      <c r="H47" s="57" t="str">
        <f t="shared" si="43"/>
        <v>#DIV/0!</v>
      </c>
      <c r="I47" s="57" t="str">
        <f t="shared" si="43"/>
        <v>#DIV/0!</v>
      </c>
      <c r="J47" s="58" t="str">
        <f t="shared" si="43"/>
        <v>#DIV/0!</v>
      </c>
      <c r="K47" s="58" t="str">
        <f t="shared" si="43"/>
        <v>#DIV/0!</v>
      </c>
      <c r="L47" s="59" t="str">
        <f t="shared" ref="L47:O47" si="44">L34/H34*100</f>
        <v>#DIV/0!</v>
      </c>
      <c r="M47" s="59" t="str">
        <f t="shared" si="44"/>
        <v>#DIV/0!</v>
      </c>
      <c r="N47" s="60" t="str">
        <f t="shared" si="44"/>
        <v>#DIV/0!</v>
      </c>
      <c r="O47" s="60" t="str">
        <f t="shared" si="44"/>
        <v>#DIV/0!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31" t="s">
        <v>187</v>
      </c>
      <c r="B48" s="93" t="str">
        <f t="shared" si="45"/>
        <v>#DIV/0!</v>
      </c>
      <c r="C48" s="95" t="str">
        <f t="shared" si="46"/>
        <v>#DIV/0!</v>
      </c>
      <c r="D48" s="57" t="str">
        <f t="shared" ref="D48:K48" si="47">D35/D$32*100</f>
        <v>#DIV/0!</v>
      </c>
      <c r="E48" s="57" t="str">
        <f t="shared" si="47"/>
        <v>#DIV/0!</v>
      </c>
      <c r="F48" s="58" t="str">
        <f t="shared" si="47"/>
        <v>#DIV/0!</v>
      </c>
      <c r="G48" s="58" t="str">
        <f t="shared" si="47"/>
        <v>#DIV/0!</v>
      </c>
      <c r="H48" s="57" t="str">
        <f t="shared" si="47"/>
        <v>#DIV/0!</v>
      </c>
      <c r="I48" s="57" t="str">
        <f t="shared" si="47"/>
        <v>#DIV/0!</v>
      </c>
      <c r="J48" s="58" t="str">
        <f t="shared" si="47"/>
        <v>#DIV/0!</v>
      </c>
      <c r="K48" s="58" t="str">
        <f t="shared" si="47"/>
        <v>#DIV/0!</v>
      </c>
      <c r="L48" s="59" t="str">
        <f t="shared" ref="L48:O48" si="48">L35/H35*100</f>
        <v>#DIV/0!</v>
      </c>
      <c r="M48" s="59" t="str">
        <f t="shared" si="48"/>
        <v>#DIV/0!</v>
      </c>
      <c r="N48" s="60" t="str">
        <f t="shared" si="48"/>
        <v>#DIV/0!</v>
      </c>
      <c r="O48" s="60" t="str">
        <f t="shared" si="48"/>
        <v>#DIV/0!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5" t="s">
        <v>188</v>
      </c>
      <c r="B49" s="93"/>
      <c r="C49" s="95"/>
      <c r="D49" s="57"/>
      <c r="E49" s="57"/>
      <c r="F49" s="58"/>
      <c r="G49" s="58"/>
      <c r="H49" s="57"/>
      <c r="I49" s="57"/>
      <c r="J49" s="58"/>
      <c r="K49" s="58"/>
      <c r="L49" s="59"/>
      <c r="M49" s="59"/>
      <c r="N49" s="60"/>
      <c r="O49" s="60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31" t="s">
        <v>189</v>
      </c>
      <c r="B50" s="93" t="str">
        <f t="shared" ref="B50:B53" si="51">D37/B37*100</f>
        <v>#DIV/0!</v>
      </c>
      <c r="C50" s="95" t="str">
        <f t="shared" ref="C50:C53" si="52">F37/B37*100</f>
        <v>#DIV/0!</v>
      </c>
      <c r="D50" s="57" t="str">
        <f t="shared" ref="D50:K50" si="49">D37/D$32*100</f>
        <v>#DIV/0!</v>
      </c>
      <c r="E50" s="57" t="str">
        <f t="shared" si="49"/>
        <v>#DIV/0!</v>
      </c>
      <c r="F50" s="58" t="str">
        <f t="shared" si="49"/>
        <v>#DIV/0!</v>
      </c>
      <c r="G50" s="58" t="str">
        <f t="shared" si="49"/>
        <v>#DIV/0!</v>
      </c>
      <c r="H50" s="57" t="str">
        <f t="shared" si="49"/>
        <v>#DIV/0!</v>
      </c>
      <c r="I50" s="57" t="str">
        <f t="shared" si="49"/>
        <v>#DIV/0!</v>
      </c>
      <c r="J50" s="58" t="str">
        <f t="shared" si="49"/>
        <v>#DIV/0!</v>
      </c>
      <c r="K50" s="58" t="str">
        <f t="shared" si="49"/>
        <v>#DIV/0!</v>
      </c>
      <c r="L50" s="59" t="str">
        <f t="shared" ref="L50:O50" si="50">L37/H37*100</f>
        <v>#DIV/0!</v>
      </c>
      <c r="M50" s="59" t="str">
        <f t="shared" si="50"/>
        <v>#DIV/0!</v>
      </c>
      <c r="N50" s="60" t="str">
        <f t="shared" si="50"/>
        <v>#DIV/0!</v>
      </c>
      <c r="O50" s="60" t="str">
        <f t="shared" si="50"/>
        <v>#DIV/0!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31" t="s">
        <v>190</v>
      </c>
      <c r="B51" s="93" t="str">
        <f t="shared" si="51"/>
        <v>#DIV/0!</v>
      </c>
      <c r="C51" s="95" t="str">
        <f t="shared" si="52"/>
        <v>#DIV/0!</v>
      </c>
      <c r="D51" s="57" t="str">
        <f t="shared" ref="D51:K51" si="53">D38/D$32*100</f>
        <v>#DIV/0!</v>
      </c>
      <c r="E51" s="57" t="str">
        <f t="shared" si="53"/>
        <v>#DIV/0!</v>
      </c>
      <c r="F51" s="58" t="str">
        <f t="shared" si="53"/>
        <v>#DIV/0!</v>
      </c>
      <c r="G51" s="58" t="str">
        <f t="shared" si="53"/>
        <v>#DIV/0!</v>
      </c>
      <c r="H51" s="57" t="str">
        <f t="shared" si="53"/>
        <v>#DIV/0!</v>
      </c>
      <c r="I51" s="57" t="str">
        <f t="shared" si="53"/>
        <v>#DIV/0!</v>
      </c>
      <c r="J51" s="58" t="str">
        <f t="shared" si="53"/>
        <v>#DIV/0!</v>
      </c>
      <c r="K51" s="58" t="str">
        <f t="shared" si="53"/>
        <v>#DIV/0!</v>
      </c>
      <c r="L51" s="59" t="str">
        <f t="shared" ref="L51:O51" si="54">L38/H38*100</f>
        <v>#DIV/0!</v>
      </c>
      <c r="M51" s="59" t="str">
        <f t="shared" si="54"/>
        <v>#DIV/0!</v>
      </c>
      <c r="N51" s="60" t="str">
        <f t="shared" si="54"/>
        <v>#DIV/0!</v>
      </c>
      <c r="O51" s="60" t="str">
        <f t="shared" si="54"/>
        <v>#DIV/0!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31" t="s">
        <v>191</v>
      </c>
      <c r="B52" s="93" t="str">
        <f t="shared" si="51"/>
        <v>#DIV/0!</v>
      </c>
      <c r="C52" s="95" t="str">
        <f t="shared" si="52"/>
        <v>#DIV/0!</v>
      </c>
      <c r="D52" s="57" t="str">
        <f t="shared" ref="D52:K52" si="55">D39/D$32*100</f>
        <v>#DIV/0!</v>
      </c>
      <c r="E52" s="57" t="str">
        <f t="shared" si="55"/>
        <v>#DIV/0!</v>
      </c>
      <c r="F52" s="58" t="str">
        <f t="shared" si="55"/>
        <v>#DIV/0!</v>
      </c>
      <c r="G52" s="58" t="str">
        <f t="shared" si="55"/>
        <v>#DIV/0!</v>
      </c>
      <c r="H52" s="57" t="str">
        <f t="shared" si="55"/>
        <v>#DIV/0!</v>
      </c>
      <c r="I52" s="57" t="str">
        <f t="shared" si="55"/>
        <v>#DIV/0!</v>
      </c>
      <c r="J52" s="58" t="str">
        <f t="shared" si="55"/>
        <v>#DIV/0!</v>
      </c>
      <c r="K52" s="58" t="str">
        <f t="shared" si="55"/>
        <v>#DIV/0!</v>
      </c>
      <c r="L52" s="59" t="str">
        <f t="shared" ref="L52:O52" si="56">L39/H39*100</f>
        <v>#DIV/0!</v>
      </c>
      <c r="M52" s="59" t="str">
        <f t="shared" si="56"/>
        <v>#DIV/0!</v>
      </c>
      <c r="N52" s="60" t="str">
        <f t="shared" si="56"/>
        <v>#DIV/0!</v>
      </c>
      <c r="O52" s="60" t="str">
        <f t="shared" si="56"/>
        <v>#DIV/0!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41" t="s">
        <v>192</v>
      </c>
      <c r="B53" s="96" t="str">
        <f t="shared" si="51"/>
        <v>#DIV/0!</v>
      </c>
      <c r="C53" s="97" t="str">
        <f t="shared" si="52"/>
        <v>#DIV/0!</v>
      </c>
      <c r="D53" s="62" t="str">
        <f t="shared" ref="D53:K53" si="57">D40/D$32*100</f>
        <v>#DIV/0!</v>
      </c>
      <c r="E53" s="62" t="str">
        <f t="shared" si="57"/>
        <v>#DIV/0!</v>
      </c>
      <c r="F53" s="63" t="str">
        <f t="shared" si="57"/>
        <v>#DIV/0!</v>
      </c>
      <c r="G53" s="63" t="str">
        <f t="shared" si="57"/>
        <v>#DIV/0!</v>
      </c>
      <c r="H53" s="62" t="str">
        <f t="shared" si="57"/>
        <v>#DIV/0!</v>
      </c>
      <c r="I53" s="62" t="str">
        <f t="shared" si="57"/>
        <v>#DIV/0!</v>
      </c>
      <c r="J53" s="63" t="str">
        <f t="shared" si="57"/>
        <v>#DIV/0!</v>
      </c>
      <c r="K53" s="63" t="str">
        <f t="shared" si="57"/>
        <v>#DIV/0!</v>
      </c>
      <c r="L53" s="64" t="str">
        <f t="shared" ref="L53:O53" si="58">L40/H40*100</f>
        <v>#DIV/0!</v>
      </c>
      <c r="M53" s="64" t="str">
        <f t="shared" si="58"/>
        <v>#DIV/0!</v>
      </c>
      <c r="N53" s="65" t="str">
        <f t="shared" si="58"/>
        <v>#DIV/0!</v>
      </c>
      <c r="O53" s="65" t="str">
        <f t="shared" si="58"/>
        <v>#DIV/0!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2">
    <mergeCell ref="A1:O1"/>
    <mergeCell ref="A3:A4"/>
    <mergeCell ref="D3:G3"/>
    <mergeCell ref="H3:K3"/>
    <mergeCell ref="L3:O3"/>
    <mergeCell ref="B4:C4"/>
    <mergeCell ref="B5:C5"/>
    <mergeCell ref="B6:C6"/>
    <mergeCell ref="B7:C7"/>
    <mergeCell ref="B8:C8"/>
    <mergeCell ref="A16:A17"/>
    <mergeCell ref="B16:B17"/>
    <mergeCell ref="C16:C17"/>
    <mergeCell ref="D16:G16"/>
    <mergeCell ref="H16:K16"/>
    <mergeCell ref="L16:O16"/>
    <mergeCell ref="A28:O28"/>
    <mergeCell ref="A30:A31"/>
    <mergeCell ref="D30:G30"/>
    <mergeCell ref="H30:K30"/>
    <mergeCell ref="L30:O30"/>
    <mergeCell ref="B31:C31"/>
    <mergeCell ref="B32:C32"/>
    <mergeCell ref="B33:C33"/>
    <mergeCell ref="B34:C34"/>
    <mergeCell ref="B35:C35"/>
    <mergeCell ref="A43:A44"/>
    <mergeCell ref="B43:B44"/>
    <mergeCell ref="C43:C44"/>
    <mergeCell ref="D43:G43"/>
    <mergeCell ref="H43:K43"/>
    <mergeCell ref="L43:O43"/>
  </mergeCells>
  <printOptions/>
  <pageMargins bottom="0.7480314960629921" footer="0.0" header="0.0" left="0.7086614173228347" right="0.7086614173228347" top="0.7480314960629921"/>
  <pageSetup fitToHeight="0" paperSize="9" orientation="landscape"/>
  <headerFooter>
    <oddHeader>&amp;L&amp;D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 fitToPage="1"/>
  </sheetPr>
  <sheetViews>
    <sheetView workbookViewId="0"/>
  </sheetViews>
  <sheetFormatPr customHeight="1" defaultColWidth="11.22" defaultRowHeight="15.0"/>
  <cols>
    <col customWidth="1" min="1" max="1" width="12.33"/>
    <col customWidth="1" min="2" max="3" width="7.33"/>
    <col customWidth="1" min="4" max="15" width="8.11"/>
    <col customWidth="1" min="16" max="16" width="1.89"/>
    <col customWidth="1" min="17" max="26" width="7.0"/>
  </cols>
  <sheetData>
    <row r="1" ht="15.75" customHeight="1">
      <c r="A1" s="1" t="s">
        <v>193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24"/>
      <c r="B2" s="13"/>
      <c r="C2" s="4"/>
      <c r="D2" s="4"/>
      <c r="E2" s="4"/>
      <c r="F2" s="4"/>
      <c r="G2" s="4"/>
      <c r="H2" s="4"/>
      <c r="I2" s="4"/>
      <c r="J2" s="4"/>
      <c r="K2" s="4"/>
      <c r="L2" s="4"/>
      <c r="M2" s="5"/>
      <c r="N2" s="4"/>
      <c r="O2" s="67" t="s">
        <v>94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125"/>
      <c r="B3" s="47" t="s">
        <v>194</v>
      </c>
      <c r="C3" s="48"/>
      <c r="D3" s="9" t="s">
        <v>195</v>
      </c>
      <c r="E3" s="10"/>
      <c r="F3" s="10"/>
      <c r="G3" s="10"/>
      <c r="H3" s="9" t="s">
        <v>196</v>
      </c>
      <c r="I3" s="10"/>
      <c r="J3" s="10"/>
      <c r="K3" s="11"/>
      <c r="L3" s="12" t="s">
        <v>197</v>
      </c>
      <c r="M3" s="10"/>
      <c r="N3" s="10"/>
      <c r="O3" s="10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126"/>
      <c r="B4" s="49"/>
      <c r="C4" s="15"/>
      <c r="D4" s="16" t="s">
        <v>198</v>
      </c>
      <c r="E4" s="98" t="s">
        <v>199</v>
      </c>
      <c r="F4" s="17" t="s">
        <v>200</v>
      </c>
      <c r="G4" s="99" t="s">
        <v>201</v>
      </c>
      <c r="H4" s="16" t="s">
        <v>202</v>
      </c>
      <c r="I4" s="98" t="s">
        <v>203</v>
      </c>
      <c r="J4" s="17" t="s">
        <v>204</v>
      </c>
      <c r="K4" s="99" t="s">
        <v>205</v>
      </c>
      <c r="L4" s="16" t="s">
        <v>206</v>
      </c>
      <c r="M4" s="119" t="s">
        <v>207</v>
      </c>
      <c r="N4" s="99" t="s">
        <v>208</v>
      </c>
      <c r="O4" s="18" t="s">
        <v>209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74" t="s">
        <v>210</v>
      </c>
      <c r="B5" s="127">
        <f>SUM(B6, B16)</f>
        <v>0</v>
      </c>
      <c r="D5" s="101">
        <f t="shared" ref="D5:K5" si="1">SUM(D6, D16)</f>
        <v>0</v>
      </c>
      <c r="E5" s="101">
        <f t="shared" si="1"/>
        <v>0</v>
      </c>
      <c r="F5" s="102">
        <f t="shared" si="1"/>
        <v>0</v>
      </c>
      <c r="G5" s="102">
        <f t="shared" si="1"/>
        <v>0</v>
      </c>
      <c r="H5" s="101">
        <f t="shared" si="1"/>
        <v>0</v>
      </c>
      <c r="I5" s="101">
        <f t="shared" si="1"/>
        <v>0</v>
      </c>
      <c r="J5" s="102">
        <f t="shared" si="1"/>
        <v>0</v>
      </c>
      <c r="K5" s="128">
        <f t="shared" si="1"/>
        <v>0</v>
      </c>
      <c r="L5" s="103">
        <f t="shared" ref="L5:O5" si="2">D5-H5</f>
        <v>0</v>
      </c>
      <c r="M5" s="103">
        <f t="shared" si="2"/>
        <v>0</v>
      </c>
      <c r="N5" s="104">
        <f t="shared" si="2"/>
        <v>0</v>
      </c>
      <c r="O5" s="104">
        <f t="shared" si="2"/>
        <v>0</v>
      </c>
      <c r="P5" s="24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76" t="s">
        <v>211</v>
      </c>
      <c r="B6" s="129">
        <v>0.0</v>
      </c>
      <c r="D6" s="101">
        <v>0.0</v>
      </c>
      <c r="E6" s="101">
        <v>0.0</v>
      </c>
      <c r="F6" s="102">
        <v>0.0</v>
      </c>
      <c r="G6" s="102">
        <v>0.0</v>
      </c>
      <c r="H6" s="101">
        <v>0.0</v>
      </c>
      <c r="I6" s="101">
        <v>0.0</v>
      </c>
      <c r="J6" s="102">
        <v>0.0</v>
      </c>
      <c r="K6" s="128">
        <v>0.0</v>
      </c>
      <c r="L6" s="103">
        <f t="shared" ref="L6:O6" si="3">D6-H6</f>
        <v>0</v>
      </c>
      <c r="M6" s="103">
        <f t="shared" si="3"/>
        <v>0</v>
      </c>
      <c r="N6" s="104">
        <f t="shared" si="3"/>
        <v>0</v>
      </c>
      <c r="O6" s="104">
        <f t="shared" si="3"/>
        <v>0</v>
      </c>
      <c r="P6" s="24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1" t="s">
        <v>212</v>
      </c>
      <c r="B7" s="127">
        <v>0.0</v>
      </c>
      <c r="D7" s="33">
        <v>0.0</v>
      </c>
      <c r="E7" s="33">
        <v>0.0</v>
      </c>
      <c r="F7" s="34">
        <v>0.0</v>
      </c>
      <c r="G7" s="34">
        <v>0.0</v>
      </c>
      <c r="H7" s="33">
        <v>0.0</v>
      </c>
      <c r="I7" s="33">
        <v>0.0</v>
      </c>
      <c r="J7" s="34">
        <v>0.0</v>
      </c>
      <c r="K7" s="130">
        <v>0.0</v>
      </c>
      <c r="L7" s="105">
        <f t="shared" ref="L7:O7" si="4">D7-H7</f>
        <v>0</v>
      </c>
      <c r="M7" s="105">
        <f t="shared" si="4"/>
        <v>0</v>
      </c>
      <c r="N7" s="106">
        <f t="shared" si="4"/>
        <v>0</v>
      </c>
      <c r="O7" s="106">
        <f t="shared" si="4"/>
        <v>0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1" t="s">
        <v>213</v>
      </c>
      <c r="B8" s="127">
        <v>0.0</v>
      </c>
      <c r="D8" s="33">
        <v>0.0</v>
      </c>
      <c r="E8" s="33">
        <v>0.0</v>
      </c>
      <c r="F8" s="34">
        <v>0.0</v>
      </c>
      <c r="G8" s="34">
        <v>0.0</v>
      </c>
      <c r="H8" s="33">
        <v>0.0</v>
      </c>
      <c r="I8" s="33">
        <v>0.0</v>
      </c>
      <c r="J8" s="34">
        <v>0.0</v>
      </c>
      <c r="K8" s="130">
        <v>0.0</v>
      </c>
      <c r="L8" s="105">
        <f t="shared" ref="L8:O8" si="5">D8-H8</f>
        <v>0</v>
      </c>
      <c r="M8" s="105">
        <f t="shared" si="5"/>
        <v>0</v>
      </c>
      <c r="N8" s="106">
        <f t="shared" si="5"/>
        <v>0</v>
      </c>
      <c r="O8" s="106">
        <f t="shared" si="5"/>
        <v>0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6.5" customHeight="1">
      <c r="A9" s="31" t="s">
        <v>214</v>
      </c>
      <c r="B9" s="127">
        <v>0.0</v>
      </c>
      <c r="D9" s="33">
        <v>0.0</v>
      </c>
      <c r="E9" s="33">
        <v>0.0</v>
      </c>
      <c r="F9" s="34">
        <v>0.0</v>
      </c>
      <c r="G9" s="34">
        <v>0.0</v>
      </c>
      <c r="H9" s="33">
        <v>0.0</v>
      </c>
      <c r="I9" s="33">
        <v>0.0</v>
      </c>
      <c r="J9" s="34">
        <v>0.0</v>
      </c>
      <c r="K9" s="130">
        <v>0.0</v>
      </c>
      <c r="L9" s="105">
        <f t="shared" ref="L9:O9" si="6">D9-H9</f>
        <v>0</v>
      </c>
      <c r="M9" s="105">
        <f t="shared" si="6"/>
        <v>0</v>
      </c>
      <c r="N9" s="106">
        <f t="shared" si="6"/>
        <v>0</v>
      </c>
      <c r="O9" s="106">
        <f t="shared" si="6"/>
        <v>0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6.5" customHeight="1">
      <c r="A10" s="31" t="s">
        <v>215</v>
      </c>
      <c r="B10" s="127">
        <v>0.0</v>
      </c>
      <c r="D10" s="33">
        <v>0.0</v>
      </c>
      <c r="E10" s="33">
        <v>0.0</v>
      </c>
      <c r="F10" s="34">
        <v>0.0</v>
      </c>
      <c r="G10" s="34">
        <v>0.0</v>
      </c>
      <c r="H10" s="33">
        <v>0.0</v>
      </c>
      <c r="I10" s="33">
        <v>0.0</v>
      </c>
      <c r="J10" s="34">
        <v>0.0</v>
      </c>
      <c r="K10" s="130">
        <v>0.0</v>
      </c>
      <c r="L10" s="105">
        <f t="shared" ref="L10:O10" si="7">D10-H10</f>
        <v>0</v>
      </c>
      <c r="M10" s="105">
        <f t="shared" si="7"/>
        <v>0</v>
      </c>
      <c r="N10" s="106">
        <f t="shared" si="7"/>
        <v>0</v>
      </c>
      <c r="O10" s="106">
        <f t="shared" si="7"/>
        <v>0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31" t="s">
        <v>216</v>
      </c>
      <c r="B11" s="127">
        <v>0.0</v>
      </c>
      <c r="D11" s="33">
        <v>0.0</v>
      </c>
      <c r="E11" s="33">
        <v>0.0</v>
      </c>
      <c r="F11" s="34">
        <v>0.0</v>
      </c>
      <c r="G11" s="34">
        <v>0.0</v>
      </c>
      <c r="H11" s="33">
        <v>0.0</v>
      </c>
      <c r="I11" s="33">
        <v>0.0</v>
      </c>
      <c r="J11" s="34">
        <v>0.0</v>
      </c>
      <c r="K11" s="130">
        <v>0.0</v>
      </c>
      <c r="L11" s="105">
        <f t="shared" ref="L11:O11" si="8">D11-H11</f>
        <v>0</v>
      </c>
      <c r="M11" s="105">
        <f t="shared" si="8"/>
        <v>0</v>
      </c>
      <c r="N11" s="106">
        <f t="shared" si="8"/>
        <v>0</v>
      </c>
      <c r="O11" s="106">
        <f t="shared" si="8"/>
        <v>0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31" t="s">
        <v>217</v>
      </c>
      <c r="B12" s="127">
        <v>0.0</v>
      </c>
      <c r="D12" s="33">
        <v>0.0</v>
      </c>
      <c r="E12" s="33">
        <v>0.0</v>
      </c>
      <c r="F12" s="34">
        <v>0.0</v>
      </c>
      <c r="G12" s="34">
        <v>0.0</v>
      </c>
      <c r="H12" s="33">
        <v>0.0</v>
      </c>
      <c r="I12" s="33">
        <v>0.0</v>
      </c>
      <c r="J12" s="34">
        <v>0.0</v>
      </c>
      <c r="K12" s="130">
        <v>0.0</v>
      </c>
      <c r="L12" s="105">
        <f t="shared" ref="L12:O12" si="9">D12-H12</f>
        <v>0</v>
      </c>
      <c r="M12" s="105">
        <f t="shared" si="9"/>
        <v>0</v>
      </c>
      <c r="N12" s="106">
        <f t="shared" si="9"/>
        <v>0</v>
      </c>
      <c r="O12" s="106">
        <f t="shared" si="9"/>
        <v>0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31" t="s">
        <v>218</v>
      </c>
      <c r="B13" s="127">
        <v>0.0</v>
      </c>
      <c r="D13" s="33">
        <v>0.0</v>
      </c>
      <c r="E13" s="33">
        <v>0.0</v>
      </c>
      <c r="F13" s="34">
        <v>0.0</v>
      </c>
      <c r="G13" s="34">
        <v>0.0</v>
      </c>
      <c r="H13" s="33">
        <v>0.0</v>
      </c>
      <c r="I13" s="33">
        <v>0.0</v>
      </c>
      <c r="J13" s="34">
        <v>0.0</v>
      </c>
      <c r="K13" s="130">
        <v>0.0</v>
      </c>
      <c r="L13" s="105">
        <f t="shared" ref="L13:O13" si="10">D13-H13</f>
        <v>0</v>
      </c>
      <c r="M13" s="105">
        <f t="shared" si="10"/>
        <v>0</v>
      </c>
      <c r="N13" s="106">
        <f t="shared" si="10"/>
        <v>0</v>
      </c>
      <c r="O13" s="106">
        <f t="shared" si="10"/>
        <v>0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31" t="s">
        <v>219</v>
      </c>
      <c r="B14" s="131">
        <v>0.0</v>
      </c>
      <c r="D14" s="33">
        <v>0.0</v>
      </c>
      <c r="E14" s="33">
        <v>0.0</v>
      </c>
      <c r="F14" s="34">
        <v>0.0</v>
      </c>
      <c r="G14" s="34">
        <v>0.0</v>
      </c>
      <c r="H14" s="33">
        <v>0.0</v>
      </c>
      <c r="I14" s="33">
        <v>0.0</v>
      </c>
      <c r="J14" s="34">
        <v>0.0</v>
      </c>
      <c r="K14" s="130">
        <v>0.0</v>
      </c>
      <c r="L14" s="105">
        <f t="shared" ref="L14:O14" si="11">D14-H14</f>
        <v>0</v>
      </c>
      <c r="M14" s="105">
        <f t="shared" si="11"/>
        <v>0</v>
      </c>
      <c r="N14" s="106">
        <f t="shared" si="11"/>
        <v>0</v>
      </c>
      <c r="O14" s="106">
        <f t="shared" si="11"/>
        <v>0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41" t="s">
        <v>220</v>
      </c>
      <c r="B15" s="132">
        <v>0.0</v>
      </c>
      <c r="C15" s="13"/>
      <c r="D15" s="44">
        <v>0.0</v>
      </c>
      <c r="E15" s="44">
        <v>0.0</v>
      </c>
      <c r="F15" s="45">
        <v>0.0</v>
      </c>
      <c r="G15" s="45">
        <v>0.0</v>
      </c>
      <c r="H15" s="44">
        <v>0.0</v>
      </c>
      <c r="I15" s="44">
        <v>0.0</v>
      </c>
      <c r="J15" s="45">
        <v>0.0</v>
      </c>
      <c r="K15" s="133">
        <v>0.0</v>
      </c>
      <c r="L15" s="122">
        <f t="shared" ref="L15:O15" si="12">D15-H15</f>
        <v>0</v>
      </c>
      <c r="M15" s="122">
        <f t="shared" si="12"/>
        <v>0</v>
      </c>
      <c r="N15" s="123">
        <f t="shared" si="12"/>
        <v>0</v>
      </c>
      <c r="O15" s="123">
        <f t="shared" si="12"/>
        <v>0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134" t="s">
        <v>221</v>
      </c>
      <c r="B16" s="127">
        <v>0.0</v>
      </c>
      <c r="D16" s="101">
        <v>0.0</v>
      </c>
      <c r="E16" s="101">
        <v>0.0</v>
      </c>
      <c r="F16" s="102">
        <v>0.0</v>
      </c>
      <c r="G16" s="102">
        <v>0.0</v>
      </c>
      <c r="H16" s="101">
        <v>0.0</v>
      </c>
      <c r="I16" s="101">
        <v>0.0</v>
      </c>
      <c r="J16" s="102">
        <v>0.0</v>
      </c>
      <c r="K16" s="128">
        <v>0.0</v>
      </c>
      <c r="L16" s="103">
        <f t="shared" ref="L16:O16" si="13">D16-H16</f>
        <v>0</v>
      </c>
      <c r="M16" s="103">
        <f t="shared" si="13"/>
        <v>0</v>
      </c>
      <c r="N16" s="104">
        <f t="shared" si="13"/>
        <v>0</v>
      </c>
      <c r="O16" s="104">
        <f t="shared" si="13"/>
        <v>0</v>
      </c>
      <c r="P16" s="24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31" t="s">
        <v>222</v>
      </c>
      <c r="B17" s="127">
        <v>0.0</v>
      </c>
      <c r="D17" s="33">
        <v>0.0</v>
      </c>
      <c r="E17" s="33">
        <v>0.0</v>
      </c>
      <c r="F17" s="34">
        <v>0.0</v>
      </c>
      <c r="G17" s="34">
        <v>0.0</v>
      </c>
      <c r="H17" s="33">
        <v>0.0</v>
      </c>
      <c r="I17" s="33">
        <v>0.0</v>
      </c>
      <c r="J17" s="34">
        <v>0.0</v>
      </c>
      <c r="K17" s="130">
        <v>0.0</v>
      </c>
      <c r="L17" s="105">
        <f t="shared" ref="L17:O17" si="14">D17-H17</f>
        <v>0</v>
      </c>
      <c r="M17" s="105">
        <f t="shared" si="14"/>
        <v>0</v>
      </c>
      <c r="N17" s="106">
        <f t="shared" si="14"/>
        <v>0</v>
      </c>
      <c r="O17" s="106">
        <f t="shared" si="14"/>
        <v>0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31" t="s">
        <v>223</v>
      </c>
      <c r="B18" s="127">
        <v>0.0</v>
      </c>
      <c r="D18" s="33">
        <v>0.0</v>
      </c>
      <c r="E18" s="33">
        <v>0.0</v>
      </c>
      <c r="F18" s="34">
        <v>0.0</v>
      </c>
      <c r="G18" s="34">
        <v>0.0</v>
      </c>
      <c r="H18" s="33">
        <v>0.0</v>
      </c>
      <c r="I18" s="33">
        <v>0.0</v>
      </c>
      <c r="J18" s="34">
        <v>0.0</v>
      </c>
      <c r="K18" s="130">
        <v>0.0</v>
      </c>
      <c r="L18" s="105">
        <f t="shared" ref="L18:O18" si="15">D18-H18</f>
        <v>0</v>
      </c>
      <c r="M18" s="105">
        <f t="shared" si="15"/>
        <v>0</v>
      </c>
      <c r="N18" s="106">
        <f t="shared" si="15"/>
        <v>0</v>
      </c>
      <c r="O18" s="106">
        <f t="shared" si="15"/>
        <v>0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31" t="s">
        <v>224</v>
      </c>
      <c r="B19" s="127">
        <v>0.0</v>
      </c>
      <c r="D19" s="33">
        <v>0.0</v>
      </c>
      <c r="E19" s="33">
        <v>0.0</v>
      </c>
      <c r="F19" s="34">
        <v>0.0</v>
      </c>
      <c r="G19" s="34">
        <v>0.0</v>
      </c>
      <c r="H19" s="33">
        <v>0.0</v>
      </c>
      <c r="I19" s="33">
        <v>0.0</v>
      </c>
      <c r="J19" s="34">
        <v>0.0</v>
      </c>
      <c r="K19" s="130">
        <v>0.0</v>
      </c>
      <c r="L19" s="105">
        <f t="shared" ref="L19:O19" si="16">D19-H19</f>
        <v>0</v>
      </c>
      <c r="M19" s="105">
        <f t="shared" si="16"/>
        <v>0</v>
      </c>
      <c r="N19" s="106">
        <f t="shared" si="16"/>
        <v>0</v>
      </c>
      <c r="O19" s="106">
        <f t="shared" si="16"/>
        <v>0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41" t="s">
        <v>225</v>
      </c>
      <c r="B20" s="135">
        <v>0.0</v>
      </c>
      <c r="C20" s="13"/>
      <c r="D20" s="44">
        <v>0.0</v>
      </c>
      <c r="E20" s="44">
        <v>0.0</v>
      </c>
      <c r="F20" s="45">
        <v>0.0</v>
      </c>
      <c r="G20" s="45">
        <v>0.0</v>
      </c>
      <c r="H20" s="44">
        <v>0.0</v>
      </c>
      <c r="I20" s="44">
        <v>0.0</v>
      </c>
      <c r="J20" s="45">
        <v>0.0</v>
      </c>
      <c r="K20" s="133">
        <v>0.0</v>
      </c>
      <c r="L20" s="122">
        <f t="shared" ref="L20:O20" si="17">D20-H20</f>
        <v>0</v>
      </c>
      <c r="M20" s="122">
        <f t="shared" si="17"/>
        <v>0</v>
      </c>
      <c r="N20" s="123">
        <f t="shared" si="17"/>
        <v>0</v>
      </c>
      <c r="O20" s="123">
        <f t="shared" si="17"/>
        <v>0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8.25" customHeight="1">
      <c r="A21" s="2"/>
      <c r="B21" s="2"/>
      <c r="C21" s="2"/>
      <c r="D21" s="35"/>
      <c r="E21" s="35"/>
      <c r="F21" s="35"/>
      <c r="G21" s="35"/>
      <c r="H21" s="35"/>
      <c r="I21" s="35"/>
      <c r="J21" s="35"/>
      <c r="K21" s="35"/>
      <c r="L21" s="35"/>
      <c r="M21" s="2"/>
      <c r="N21" s="35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35"/>
      <c r="E22" s="35"/>
      <c r="F22" s="35"/>
      <c r="G22" s="35"/>
      <c r="H22" s="35"/>
      <c r="I22" s="35"/>
      <c r="J22" s="35"/>
      <c r="K22" s="35"/>
      <c r="L22" s="35"/>
      <c r="M22" s="2"/>
      <c r="N22" s="35"/>
      <c r="O22" s="67" t="s">
        <v>68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25"/>
      <c r="B23" s="89" t="s">
        <v>226</v>
      </c>
      <c r="C23" s="118" t="s">
        <v>227</v>
      </c>
      <c r="D23" s="9" t="str">
        <f>D3</f>
        <v>108年</v>
      </c>
      <c r="E23" s="10"/>
      <c r="F23" s="10"/>
      <c r="G23" s="10"/>
      <c r="H23" s="9" t="str">
        <f>H3</f>
        <v>107年</v>
      </c>
      <c r="I23" s="10"/>
      <c r="J23" s="10"/>
      <c r="K23" s="11"/>
      <c r="L23" s="12" t="str">
        <f>L3</f>
        <v>108年較107年增減</v>
      </c>
      <c r="M23" s="10"/>
      <c r="N23" s="10"/>
      <c r="O23" s="10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26"/>
      <c r="B24" s="92"/>
      <c r="C24" s="92"/>
      <c r="D24" s="16" t="s">
        <v>228</v>
      </c>
      <c r="E24" s="98" t="s">
        <v>229</v>
      </c>
      <c r="F24" s="17" t="s">
        <v>230</v>
      </c>
      <c r="G24" s="99" t="s">
        <v>231</v>
      </c>
      <c r="H24" s="98" t="s">
        <v>232</v>
      </c>
      <c r="I24" s="98" t="s">
        <v>233</v>
      </c>
      <c r="J24" s="99" t="s">
        <v>234</v>
      </c>
      <c r="K24" s="99" t="s">
        <v>235</v>
      </c>
      <c r="L24" s="98" t="s">
        <v>236</v>
      </c>
      <c r="M24" s="119" t="s">
        <v>237</v>
      </c>
      <c r="N24" s="99" t="s">
        <v>238</v>
      </c>
      <c r="O24" s="18" t="s">
        <v>239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74" t="s">
        <v>240</v>
      </c>
      <c r="B25" s="136" t="str">
        <f t="shared" ref="B25:B40" si="20">D5/B5*100</f>
        <v>#DIV/0!</v>
      </c>
      <c r="C25" s="137" t="str">
        <f t="shared" ref="C25:C40" si="21">F5/B5*100</f>
        <v>#DIV/0!</v>
      </c>
      <c r="D25" s="51" t="str">
        <f t="shared" ref="D25:K25" si="18">D5/D$5*100</f>
        <v>#DIV/0!</v>
      </c>
      <c r="E25" s="51" t="str">
        <f t="shared" si="18"/>
        <v>#DIV/0!</v>
      </c>
      <c r="F25" s="52" t="str">
        <f t="shared" si="18"/>
        <v>#DIV/0!</v>
      </c>
      <c r="G25" s="52" t="str">
        <f t="shared" si="18"/>
        <v>#DIV/0!</v>
      </c>
      <c r="H25" s="51" t="str">
        <f t="shared" si="18"/>
        <v>#DIV/0!</v>
      </c>
      <c r="I25" s="51" t="str">
        <f t="shared" si="18"/>
        <v>#DIV/0!</v>
      </c>
      <c r="J25" s="52" t="str">
        <f t="shared" si="18"/>
        <v>#DIV/0!</v>
      </c>
      <c r="K25" s="52" t="str">
        <f t="shared" si="18"/>
        <v>#DIV/0!</v>
      </c>
      <c r="L25" s="53" t="str">
        <f t="shared" ref="L25:O25" si="19">L5/H5*100</f>
        <v>#DIV/0!</v>
      </c>
      <c r="M25" s="53" t="str">
        <f t="shared" si="19"/>
        <v>#DIV/0!</v>
      </c>
      <c r="N25" s="54" t="str">
        <f t="shared" si="19"/>
        <v>#DIV/0!</v>
      </c>
      <c r="O25" s="54" t="str">
        <f t="shared" si="19"/>
        <v>#DIV/0!</v>
      </c>
      <c r="P25" s="24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76" t="s">
        <v>241</v>
      </c>
      <c r="B26" s="136" t="str">
        <f t="shared" si="20"/>
        <v>#DIV/0!</v>
      </c>
      <c r="C26" s="137" t="str">
        <f t="shared" si="21"/>
        <v>#DIV/0!</v>
      </c>
      <c r="D26" s="51" t="str">
        <f t="shared" ref="D26:K26" si="22">D6/D$5*100</f>
        <v>#DIV/0!</v>
      </c>
      <c r="E26" s="51" t="str">
        <f t="shared" si="22"/>
        <v>#DIV/0!</v>
      </c>
      <c r="F26" s="52" t="str">
        <f t="shared" si="22"/>
        <v>#DIV/0!</v>
      </c>
      <c r="G26" s="52" t="str">
        <f t="shared" si="22"/>
        <v>#DIV/0!</v>
      </c>
      <c r="H26" s="51" t="str">
        <f t="shared" si="22"/>
        <v>#DIV/0!</v>
      </c>
      <c r="I26" s="51" t="str">
        <f t="shared" si="22"/>
        <v>#DIV/0!</v>
      </c>
      <c r="J26" s="52" t="str">
        <f t="shared" si="22"/>
        <v>#DIV/0!</v>
      </c>
      <c r="K26" s="52" t="str">
        <f t="shared" si="22"/>
        <v>#DIV/0!</v>
      </c>
      <c r="L26" s="53" t="str">
        <f t="shared" ref="L26:O26" si="23">L6/H6*100</f>
        <v>#DIV/0!</v>
      </c>
      <c r="M26" s="53" t="str">
        <f t="shared" si="23"/>
        <v>#DIV/0!</v>
      </c>
      <c r="N26" s="54" t="str">
        <f t="shared" si="23"/>
        <v>#DIV/0!</v>
      </c>
      <c r="O26" s="54" t="str">
        <f t="shared" si="23"/>
        <v>#DIV/0!</v>
      </c>
      <c r="P26" s="24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31" t="s">
        <v>242</v>
      </c>
      <c r="B27" s="136" t="str">
        <f t="shared" si="20"/>
        <v>#DIV/0!</v>
      </c>
      <c r="C27" s="137" t="str">
        <f t="shared" si="21"/>
        <v>#DIV/0!</v>
      </c>
      <c r="D27" s="57" t="str">
        <f t="shared" ref="D27:K27" si="24">D7/D$5*100</f>
        <v>#DIV/0!</v>
      </c>
      <c r="E27" s="57" t="str">
        <f t="shared" si="24"/>
        <v>#DIV/0!</v>
      </c>
      <c r="F27" s="58" t="str">
        <f t="shared" si="24"/>
        <v>#DIV/0!</v>
      </c>
      <c r="G27" s="58" t="str">
        <f t="shared" si="24"/>
        <v>#DIV/0!</v>
      </c>
      <c r="H27" s="57" t="str">
        <f t="shared" si="24"/>
        <v>#DIV/0!</v>
      </c>
      <c r="I27" s="57" t="str">
        <f t="shared" si="24"/>
        <v>#DIV/0!</v>
      </c>
      <c r="J27" s="58" t="str">
        <f t="shared" si="24"/>
        <v>#DIV/0!</v>
      </c>
      <c r="K27" s="58" t="str">
        <f t="shared" si="24"/>
        <v>#DIV/0!</v>
      </c>
      <c r="L27" s="59" t="str">
        <f t="shared" ref="L27:O27" si="25">L7/H7*100</f>
        <v>#DIV/0!</v>
      </c>
      <c r="M27" s="59" t="str">
        <f t="shared" si="25"/>
        <v>#DIV/0!</v>
      </c>
      <c r="N27" s="60" t="str">
        <f t="shared" si="25"/>
        <v>#DIV/0!</v>
      </c>
      <c r="O27" s="60" t="str">
        <f t="shared" si="25"/>
        <v>#DIV/0!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1" t="s">
        <v>243</v>
      </c>
      <c r="B28" s="136" t="str">
        <f t="shared" si="20"/>
        <v>#DIV/0!</v>
      </c>
      <c r="C28" s="137" t="str">
        <f t="shared" si="21"/>
        <v>#DIV/0!</v>
      </c>
      <c r="D28" s="57" t="str">
        <f t="shared" ref="D28:K28" si="26">D8/D$5*100</f>
        <v>#DIV/0!</v>
      </c>
      <c r="E28" s="57" t="str">
        <f t="shared" si="26"/>
        <v>#DIV/0!</v>
      </c>
      <c r="F28" s="58" t="str">
        <f t="shared" si="26"/>
        <v>#DIV/0!</v>
      </c>
      <c r="G28" s="58" t="str">
        <f t="shared" si="26"/>
        <v>#DIV/0!</v>
      </c>
      <c r="H28" s="57" t="str">
        <f t="shared" si="26"/>
        <v>#DIV/0!</v>
      </c>
      <c r="I28" s="57" t="str">
        <f t="shared" si="26"/>
        <v>#DIV/0!</v>
      </c>
      <c r="J28" s="58" t="str">
        <f t="shared" si="26"/>
        <v>#DIV/0!</v>
      </c>
      <c r="K28" s="58" t="str">
        <f t="shared" si="26"/>
        <v>#DIV/0!</v>
      </c>
      <c r="L28" s="59" t="str">
        <f t="shared" ref="L28:O28" si="27">L8/H8*100</f>
        <v>#DIV/0!</v>
      </c>
      <c r="M28" s="59" t="str">
        <f t="shared" si="27"/>
        <v>#DIV/0!</v>
      </c>
      <c r="N28" s="60" t="str">
        <f t="shared" si="27"/>
        <v>#DIV/0!</v>
      </c>
      <c r="O28" s="60" t="str">
        <f t="shared" si="27"/>
        <v>#DIV/0!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31" t="s">
        <v>244</v>
      </c>
      <c r="B29" s="136" t="str">
        <f t="shared" si="20"/>
        <v>#DIV/0!</v>
      </c>
      <c r="C29" s="137" t="str">
        <f t="shared" si="21"/>
        <v>#DIV/0!</v>
      </c>
      <c r="D29" s="57" t="str">
        <f t="shared" ref="D29:K29" si="28">D9/D$5*100</f>
        <v>#DIV/0!</v>
      </c>
      <c r="E29" s="57" t="str">
        <f t="shared" si="28"/>
        <v>#DIV/0!</v>
      </c>
      <c r="F29" s="58" t="str">
        <f t="shared" si="28"/>
        <v>#DIV/0!</v>
      </c>
      <c r="G29" s="58" t="str">
        <f t="shared" si="28"/>
        <v>#DIV/0!</v>
      </c>
      <c r="H29" s="57" t="str">
        <f t="shared" si="28"/>
        <v>#DIV/0!</v>
      </c>
      <c r="I29" s="57" t="str">
        <f t="shared" si="28"/>
        <v>#DIV/0!</v>
      </c>
      <c r="J29" s="58" t="str">
        <f t="shared" si="28"/>
        <v>#DIV/0!</v>
      </c>
      <c r="K29" s="58" t="str">
        <f t="shared" si="28"/>
        <v>#DIV/0!</v>
      </c>
      <c r="L29" s="59" t="str">
        <f t="shared" ref="L29:O29" si="29">L9/H9*100</f>
        <v>#DIV/0!</v>
      </c>
      <c r="M29" s="59" t="str">
        <f t="shared" si="29"/>
        <v>#DIV/0!</v>
      </c>
      <c r="N29" s="60" t="str">
        <f t="shared" si="29"/>
        <v>#DIV/0!</v>
      </c>
      <c r="O29" s="60" t="str">
        <f t="shared" si="29"/>
        <v>#DIV/0!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31" t="s">
        <v>245</v>
      </c>
      <c r="B30" s="136" t="str">
        <f t="shared" si="20"/>
        <v>#DIV/0!</v>
      </c>
      <c r="C30" s="137" t="str">
        <f t="shared" si="21"/>
        <v>#DIV/0!</v>
      </c>
      <c r="D30" s="57" t="str">
        <f t="shared" ref="D30:K30" si="30">D10/D$5*100</f>
        <v>#DIV/0!</v>
      </c>
      <c r="E30" s="57" t="str">
        <f t="shared" si="30"/>
        <v>#DIV/0!</v>
      </c>
      <c r="F30" s="58" t="str">
        <f t="shared" si="30"/>
        <v>#DIV/0!</v>
      </c>
      <c r="G30" s="58" t="str">
        <f t="shared" si="30"/>
        <v>#DIV/0!</v>
      </c>
      <c r="H30" s="57" t="str">
        <f t="shared" si="30"/>
        <v>#DIV/0!</v>
      </c>
      <c r="I30" s="57" t="str">
        <f t="shared" si="30"/>
        <v>#DIV/0!</v>
      </c>
      <c r="J30" s="58" t="str">
        <f t="shared" si="30"/>
        <v>#DIV/0!</v>
      </c>
      <c r="K30" s="58" t="str">
        <f t="shared" si="30"/>
        <v>#DIV/0!</v>
      </c>
      <c r="L30" s="59" t="str">
        <f t="shared" ref="L30:O30" si="31">L10/H10*100</f>
        <v>#DIV/0!</v>
      </c>
      <c r="M30" s="59" t="str">
        <f t="shared" si="31"/>
        <v>#DIV/0!</v>
      </c>
      <c r="N30" s="60" t="str">
        <f t="shared" si="31"/>
        <v>#DIV/0!</v>
      </c>
      <c r="O30" s="60" t="str">
        <f t="shared" si="31"/>
        <v>#DIV/0!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1" t="s">
        <v>246</v>
      </c>
      <c r="B31" s="136" t="str">
        <f t="shared" si="20"/>
        <v>#DIV/0!</v>
      </c>
      <c r="C31" s="137" t="str">
        <f t="shared" si="21"/>
        <v>#DIV/0!</v>
      </c>
      <c r="D31" s="57" t="str">
        <f t="shared" ref="D31:K31" si="32">D11/D$5*100</f>
        <v>#DIV/0!</v>
      </c>
      <c r="E31" s="57" t="str">
        <f t="shared" si="32"/>
        <v>#DIV/0!</v>
      </c>
      <c r="F31" s="58" t="str">
        <f t="shared" si="32"/>
        <v>#DIV/0!</v>
      </c>
      <c r="G31" s="58" t="str">
        <f t="shared" si="32"/>
        <v>#DIV/0!</v>
      </c>
      <c r="H31" s="57" t="str">
        <f t="shared" si="32"/>
        <v>#DIV/0!</v>
      </c>
      <c r="I31" s="57" t="str">
        <f t="shared" si="32"/>
        <v>#DIV/0!</v>
      </c>
      <c r="J31" s="58" t="str">
        <f t="shared" si="32"/>
        <v>#DIV/0!</v>
      </c>
      <c r="K31" s="58" t="str">
        <f t="shared" si="32"/>
        <v>#DIV/0!</v>
      </c>
      <c r="L31" s="59" t="str">
        <f t="shared" ref="L31:O31" si="33">L11/H11*100</f>
        <v>#DIV/0!</v>
      </c>
      <c r="M31" s="59" t="str">
        <f t="shared" si="33"/>
        <v>#DIV/0!</v>
      </c>
      <c r="N31" s="60" t="str">
        <f t="shared" si="33"/>
        <v>#DIV/0!</v>
      </c>
      <c r="O31" s="60" t="str">
        <f t="shared" si="33"/>
        <v>#DIV/0!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31" t="s">
        <v>247</v>
      </c>
      <c r="B32" s="136" t="str">
        <f t="shared" si="20"/>
        <v>#DIV/0!</v>
      </c>
      <c r="C32" s="137" t="str">
        <f t="shared" si="21"/>
        <v>#DIV/0!</v>
      </c>
      <c r="D32" s="57" t="str">
        <f t="shared" ref="D32:K32" si="34">D12/D$5*100</f>
        <v>#DIV/0!</v>
      </c>
      <c r="E32" s="57" t="str">
        <f t="shared" si="34"/>
        <v>#DIV/0!</v>
      </c>
      <c r="F32" s="58" t="str">
        <f t="shared" si="34"/>
        <v>#DIV/0!</v>
      </c>
      <c r="G32" s="58" t="str">
        <f t="shared" si="34"/>
        <v>#DIV/0!</v>
      </c>
      <c r="H32" s="57" t="str">
        <f t="shared" si="34"/>
        <v>#DIV/0!</v>
      </c>
      <c r="I32" s="57" t="str">
        <f t="shared" si="34"/>
        <v>#DIV/0!</v>
      </c>
      <c r="J32" s="58" t="str">
        <f t="shared" si="34"/>
        <v>#DIV/0!</v>
      </c>
      <c r="K32" s="58" t="str">
        <f t="shared" si="34"/>
        <v>#DIV/0!</v>
      </c>
      <c r="L32" s="59" t="str">
        <f t="shared" ref="L32:O32" si="35">L12/H12*100</f>
        <v>#DIV/0!</v>
      </c>
      <c r="M32" s="59" t="str">
        <f t="shared" si="35"/>
        <v>#DIV/0!</v>
      </c>
      <c r="N32" s="60" t="str">
        <f t="shared" si="35"/>
        <v>#DIV/0!</v>
      </c>
      <c r="O32" s="60" t="str">
        <f t="shared" si="35"/>
        <v>#DIV/0!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1" t="s">
        <v>248</v>
      </c>
      <c r="B33" s="136" t="str">
        <f t="shared" si="20"/>
        <v>#DIV/0!</v>
      </c>
      <c r="C33" s="137" t="str">
        <f t="shared" si="21"/>
        <v>#DIV/0!</v>
      </c>
      <c r="D33" s="57" t="str">
        <f t="shared" ref="D33:K33" si="36">D13/D$5*100</f>
        <v>#DIV/0!</v>
      </c>
      <c r="E33" s="57" t="str">
        <f t="shared" si="36"/>
        <v>#DIV/0!</v>
      </c>
      <c r="F33" s="58" t="str">
        <f t="shared" si="36"/>
        <v>#DIV/0!</v>
      </c>
      <c r="G33" s="58" t="str">
        <f t="shared" si="36"/>
        <v>#DIV/0!</v>
      </c>
      <c r="H33" s="57" t="str">
        <f t="shared" si="36"/>
        <v>#DIV/0!</v>
      </c>
      <c r="I33" s="57" t="str">
        <f t="shared" si="36"/>
        <v>#DIV/0!</v>
      </c>
      <c r="J33" s="58" t="str">
        <f t="shared" si="36"/>
        <v>#DIV/0!</v>
      </c>
      <c r="K33" s="58" t="str">
        <f t="shared" si="36"/>
        <v>#DIV/0!</v>
      </c>
      <c r="L33" s="59" t="str">
        <f t="shared" ref="L33:O33" si="37">L13/H13*100</f>
        <v>#DIV/0!</v>
      </c>
      <c r="M33" s="59" t="str">
        <f t="shared" si="37"/>
        <v>#DIV/0!</v>
      </c>
      <c r="N33" s="60" t="str">
        <f t="shared" si="37"/>
        <v>#DIV/0!</v>
      </c>
      <c r="O33" s="60" t="str">
        <f t="shared" si="37"/>
        <v>#DIV/0!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1" t="s">
        <v>249</v>
      </c>
      <c r="B34" s="136" t="str">
        <f t="shared" si="20"/>
        <v>#DIV/0!</v>
      </c>
      <c r="C34" s="137" t="str">
        <f t="shared" si="21"/>
        <v>#DIV/0!</v>
      </c>
      <c r="D34" s="57" t="str">
        <f t="shared" ref="D34:K34" si="38">D14/D$5*100</f>
        <v>#DIV/0!</v>
      </c>
      <c r="E34" s="57" t="str">
        <f t="shared" si="38"/>
        <v>#DIV/0!</v>
      </c>
      <c r="F34" s="58" t="str">
        <f t="shared" si="38"/>
        <v>#DIV/0!</v>
      </c>
      <c r="G34" s="58" t="str">
        <f t="shared" si="38"/>
        <v>#DIV/0!</v>
      </c>
      <c r="H34" s="57" t="str">
        <f t="shared" si="38"/>
        <v>#DIV/0!</v>
      </c>
      <c r="I34" s="57" t="str">
        <f t="shared" si="38"/>
        <v>#DIV/0!</v>
      </c>
      <c r="J34" s="58" t="str">
        <f t="shared" si="38"/>
        <v>#DIV/0!</v>
      </c>
      <c r="K34" s="58" t="str">
        <f t="shared" si="38"/>
        <v>#DIV/0!</v>
      </c>
      <c r="L34" s="59" t="str">
        <f t="shared" ref="L34:O34" si="39">L14/H14*100</f>
        <v>#DIV/0!</v>
      </c>
      <c r="M34" s="59" t="str">
        <f t="shared" si="39"/>
        <v>#DIV/0!</v>
      </c>
      <c r="N34" s="60" t="str">
        <f t="shared" si="39"/>
        <v>#DIV/0!</v>
      </c>
      <c r="O34" s="60" t="str">
        <f t="shared" si="39"/>
        <v>#DIV/0!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1" t="s">
        <v>250</v>
      </c>
      <c r="B35" s="138" t="str">
        <f t="shared" si="20"/>
        <v>#DIV/0!</v>
      </c>
      <c r="C35" s="139" t="str">
        <f t="shared" si="21"/>
        <v>#DIV/0!</v>
      </c>
      <c r="D35" s="62" t="str">
        <f t="shared" ref="D35:K35" si="40">D15/D$5*100</f>
        <v>#DIV/0!</v>
      </c>
      <c r="E35" s="62" t="str">
        <f t="shared" si="40"/>
        <v>#DIV/0!</v>
      </c>
      <c r="F35" s="63" t="str">
        <f t="shared" si="40"/>
        <v>#DIV/0!</v>
      </c>
      <c r="G35" s="63" t="str">
        <f t="shared" si="40"/>
        <v>#DIV/0!</v>
      </c>
      <c r="H35" s="62" t="str">
        <f t="shared" si="40"/>
        <v>#DIV/0!</v>
      </c>
      <c r="I35" s="62" t="str">
        <f t="shared" si="40"/>
        <v>#DIV/0!</v>
      </c>
      <c r="J35" s="63" t="str">
        <f t="shared" si="40"/>
        <v>#DIV/0!</v>
      </c>
      <c r="K35" s="63" t="str">
        <f t="shared" si="40"/>
        <v>#DIV/0!</v>
      </c>
      <c r="L35" s="64" t="str">
        <f t="shared" ref="L35:O35" si="41">L15/H15*100</f>
        <v>#DIV/0!</v>
      </c>
      <c r="M35" s="64" t="str">
        <f t="shared" si="41"/>
        <v>#DIV/0!</v>
      </c>
      <c r="N35" s="65" t="str">
        <f t="shared" si="41"/>
        <v>#DIV/0!</v>
      </c>
      <c r="O35" s="65" t="str">
        <f t="shared" si="41"/>
        <v>#DIV/0!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134" t="s">
        <v>251</v>
      </c>
      <c r="B36" s="136" t="str">
        <f t="shared" si="20"/>
        <v>#DIV/0!</v>
      </c>
      <c r="C36" s="137" t="str">
        <f t="shared" si="21"/>
        <v>#DIV/0!</v>
      </c>
      <c r="D36" s="51" t="str">
        <f t="shared" ref="D36:K36" si="42">D16/D$5*100</f>
        <v>#DIV/0!</v>
      </c>
      <c r="E36" s="51" t="str">
        <f t="shared" si="42"/>
        <v>#DIV/0!</v>
      </c>
      <c r="F36" s="52" t="str">
        <f t="shared" si="42"/>
        <v>#DIV/0!</v>
      </c>
      <c r="G36" s="52" t="str">
        <f t="shared" si="42"/>
        <v>#DIV/0!</v>
      </c>
      <c r="H36" s="51" t="str">
        <f t="shared" si="42"/>
        <v>#DIV/0!</v>
      </c>
      <c r="I36" s="51" t="str">
        <f t="shared" si="42"/>
        <v>#DIV/0!</v>
      </c>
      <c r="J36" s="52" t="str">
        <f t="shared" si="42"/>
        <v>#DIV/0!</v>
      </c>
      <c r="K36" s="52" t="str">
        <f t="shared" si="42"/>
        <v>#DIV/0!</v>
      </c>
      <c r="L36" s="53" t="str">
        <f t="shared" ref="L36:O36" si="43">L16/H16*100</f>
        <v>#DIV/0!</v>
      </c>
      <c r="M36" s="53" t="str">
        <f t="shared" si="43"/>
        <v>#DIV/0!</v>
      </c>
      <c r="N36" s="54" t="str">
        <f t="shared" si="43"/>
        <v>#DIV/0!</v>
      </c>
      <c r="O36" s="54" t="str">
        <f t="shared" si="43"/>
        <v>#DIV/0!</v>
      </c>
      <c r="P36" s="24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31" t="s">
        <v>252</v>
      </c>
      <c r="B37" s="136" t="str">
        <f t="shared" si="20"/>
        <v>#DIV/0!</v>
      </c>
      <c r="C37" s="137" t="str">
        <f t="shared" si="21"/>
        <v>#DIV/0!</v>
      </c>
      <c r="D37" s="57" t="str">
        <f t="shared" ref="D37:K37" si="44">D17/D$5*100</f>
        <v>#DIV/0!</v>
      </c>
      <c r="E37" s="57" t="str">
        <f t="shared" si="44"/>
        <v>#DIV/0!</v>
      </c>
      <c r="F37" s="58" t="str">
        <f t="shared" si="44"/>
        <v>#DIV/0!</v>
      </c>
      <c r="G37" s="58" t="str">
        <f t="shared" si="44"/>
        <v>#DIV/0!</v>
      </c>
      <c r="H37" s="57" t="str">
        <f t="shared" si="44"/>
        <v>#DIV/0!</v>
      </c>
      <c r="I37" s="57" t="str">
        <f t="shared" si="44"/>
        <v>#DIV/0!</v>
      </c>
      <c r="J37" s="58" t="str">
        <f t="shared" si="44"/>
        <v>#DIV/0!</v>
      </c>
      <c r="K37" s="58" t="str">
        <f t="shared" si="44"/>
        <v>#DIV/0!</v>
      </c>
      <c r="L37" s="59" t="str">
        <f t="shared" ref="L37:O37" si="45">L17/H17*100</f>
        <v>#DIV/0!</v>
      </c>
      <c r="M37" s="59" t="str">
        <f t="shared" si="45"/>
        <v>#DIV/0!</v>
      </c>
      <c r="N37" s="60" t="str">
        <f t="shared" si="45"/>
        <v>#DIV/0!</v>
      </c>
      <c r="O37" s="60" t="str">
        <f t="shared" si="45"/>
        <v>#DIV/0!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31" t="s">
        <v>253</v>
      </c>
      <c r="B38" s="136" t="str">
        <f t="shared" si="20"/>
        <v>#DIV/0!</v>
      </c>
      <c r="C38" s="137" t="str">
        <f t="shared" si="21"/>
        <v>#DIV/0!</v>
      </c>
      <c r="D38" s="57" t="str">
        <f t="shared" ref="D38:K38" si="46">D18/D$5*100</f>
        <v>#DIV/0!</v>
      </c>
      <c r="E38" s="57" t="str">
        <f t="shared" si="46"/>
        <v>#DIV/0!</v>
      </c>
      <c r="F38" s="58" t="str">
        <f t="shared" si="46"/>
        <v>#DIV/0!</v>
      </c>
      <c r="G38" s="58" t="str">
        <f t="shared" si="46"/>
        <v>#DIV/0!</v>
      </c>
      <c r="H38" s="57" t="str">
        <f t="shared" si="46"/>
        <v>#DIV/0!</v>
      </c>
      <c r="I38" s="57" t="str">
        <f t="shared" si="46"/>
        <v>#DIV/0!</v>
      </c>
      <c r="J38" s="58" t="str">
        <f t="shared" si="46"/>
        <v>#DIV/0!</v>
      </c>
      <c r="K38" s="58" t="str">
        <f t="shared" si="46"/>
        <v>#DIV/0!</v>
      </c>
      <c r="L38" s="59" t="str">
        <f t="shared" ref="L38:O38" si="47">L18/H18*100</f>
        <v>#DIV/0!</v>
      </c>
      <c r="M38" s="59" t="str">
        <f t="shared" si="47"/>
        <v>#DIV/0!</v>
      </c>
      <c r="N38" s="60" t="str">
        <f t="shared" si="47"/>
        <v>#DIV/0!</v>
      </c>
      <c r="O38" s="60" t="str">
        <f t="shared" si="47"/>
        <v>#DIV/0!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31" t="s">
        <v>254</v>
      </c>
      <c r="B39" s="136" t="str">
        <f t="shared" si="20"/>
        <v>#DIV/0!</v>
      </c>
      <c r="C39" s="137" t="str">
        <f t="shared" si="21"/>
        <v>#DIV/0!</v>
      </c>
      <c r="D39" s="57" t="str">
        <f t="shared" ref="D39:K39" si="48">D19/D$5*100</f>
        <v>#DIV/0!</v>
      </c>
      <c r="E39" s="57" t="str">
        <f t="shared" si="48"/>
        <v>#DIV/0!</v>
      </c>
      <c r="F39" s="58" t="str">
        <f t="shared" si="48"/>
        <v>#DIV/0!</v>
      </c>
      <c r="G39" s="58" t="str">
        <f t="shared" si="48"/>
        <v>#DIV/0!</v>
      </c>
      <c r="H39" s="57" t="str">
        <f t="shared" si="48"/>
        <v>#DIV/0!</v>
      </c>
      <c r="I39" s="57" t="str">
        <f t="shared" si="48"/>
        <v>#DIV/0!</v>
      </c>
      <c r="J39" s="58" t="str">
        <f t="shared" si="48"/>
        <v>#DIV/0!</v>
      </c>
      <c r="K39" s="58" t="str">
        <f t="shared" si="48"/>
        <v>#DIV/0!</v>
      </c>
      <c r="L39" s="59" t="str">
        <f t="shared" ref="L39:O39" si="49">L19/H19*100</f>
        <v>#DIV/0!</v>
      </c>
      <c r="M39" s="59" t="str">
        <f t="shared" si="49"/>
        <v>#DIV/0!</v>
      </c>
      <c r="N39" s="60" t="str">
        <f t="shared" si="49"/>
        <v>#DIV/0!</v>
      </c>
      <c r="O39" s="60" t="str">
        <f t="shared" si="49"/>
        <v>#DIV/0!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41" t="s">
        <v>255</v>
      </c>
      <c r="B40" s="138" t="str">
        <f t="shared" si="20"/>
        <v>#DIV/0!</v>
      </c>
      <c r="C40" s="139" t="str">
        <f t="shared" si="21"/>
        <v>#DIV/0!</v>
      </c>
      <c r="D40" s="62" t="str">
        <f t="shared" ref="D40:K40" si="50">D20/D$5*100</f>
        <v>#DIV/0!</v>
      </c>
      <c r="E40" s="62" t="str">
        <f t="shared" si="50"/>
        <v>#DIV/0!</v>
      </c>
      <c r="F40" s="63" t="str">
        <f t="shared" si="50"/>
        <v>#DIV/0!</v>
      </c>
      <c r="G40" s="63" t="str">
        <f t="shared" si="50"/>
        <v>#DIV/0!</v>
      </c>
      <c r="H40" s="62" t="str">
        <f t="shared" si="50"/>
        <v>#DIV/0!</v>
      </c>
      <c r="I40" s="62" t="str">
        <f t="shared" si="50"/>
        <v>#DIV/0!</v>
      </c>
      <c r="J40" s="63" t="str">
        <f t="shared" si="50"/>
        <v>#DIV/0!</v>
      </c>
      <c r="K40" s="63" t="str">
        <f t="shared" si="50"/>
        <v>#DIV/0!</v>
      </c>
      <c r="L40" s="64" t="str">
        <f t="shared" ref="L40:O40" si="51">L20/H20*100</f>
        <v>#DIV/0!</v>
      </c>
      <c r="M40" s="64" t="str">
        <f t="shared" si="51"/>
        <v>#DIV/0!</v>
      </c>
      <c r="N40" s="65" t="str">
        <f t="shared" si="51"/>
        <v>#DIV/0!</v>
      </c>
      <c r="O40" s="65" t="str">
        <f t="shared" si="51"/>
        <v>#DIV/0!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1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1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66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5"/>
      <c r="N43" s="4"/>
      <c r="O43" s="67" t="s">
        <v>94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125"/>
      <c r="B44" s="47" t="s">
        <v>256</v>
      </c>
      <c r="C44" s="48"/>
      <c r="D44" s="9" t="str">
        <f>D3</f>
        <v>108年</v>
      </c>
      <c r="E44" s="10"/>
      <c r="F44" s="10"/>
      <c r="G44" s="11"/>
      <c r="H44" s="9" t="str">
        <f>H3</f>
        <v>107年</v>
      </c>
      <c r="I44" s="10"/>
      <c r="J44" s="10"/>
      <c r="K44" s="11"/>
      <c r="L44" s="12" t="str">
        <f>L3</f>
        <v>108年較107年增減</v>
      </c>
      <c r="M44" s="10"/>
      <c r="N44" s="10"/>
      <c r="O44" s="10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126"/>
      <c r="B45" s="49"/>
      <c r="C45" s="15"/>
      <c r="D45" s="16" t="s">
        <v>257</v>
      </c>
      <c r="E45" s="98" t="s">
        <v>258</v>
      </c>
      <c r="F45" s="99" t="s">
        <v>259</v>
      </c>
      <c r="G45" s="99" t="s">
        <v>260</v>
      </c>
      <c r="H45" s="16" t="s">
        <v>261</v>
      </c>
      <c r="I45" s="98" t="s">
        <v>262</v>
      </c>
      <c r="J45" s="99" t="s">
        <v>263</v>
      </c>
      <c r="K45" s="99" t="s">
        <v>264</v>
      </c>
      <c r="L45" s="16" t="s">
        <v>265</v>
      </c>
      <c r="M45" s="98" t="s">
        <v>266</v>
      </c>
      <c r="N45" s="99" t="s">
        <v>267</v>
      </c>
      <c r="O45" s="99" t="s">
        <v>268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74" t="s">
        <v>269</v>
      </c>
      <c r="B46" s="127">
        <f t="shared" ref="B46:B61" si="54">B5</f>
        <v>0</v>
      </c>
      <c r="D46" s="101">
        <f t="shared" ref="D46:K46" si="52">SUM(D47, D57)</f>
        <v>0</v>
      </c>
      <c r="E46" s="101">
        <f t="shared" si="52"/>
        <v>0</v>
      </c>
      <c r="F46" s="102">
        <f t="shared" si="52"/>
        <v>0</v>
      </c>
      <c r="G46" s="102">
        <f t="shared" si="52"/>
        <v>0</v>
      </c>
      <c r="H46" s="101">
        <f t="shared" si="52"/>
        <v>0</v>
      </c>
      <c r="I46" s="101">
        <f t="shared" si="52"/>
        <v>0</v>
      </c>
      <c r="J46" s="102">
        <f t="shared" si="52"/>
        <v>0</v>
      </c>
      <c r="K46" s="102">
        <f t="shared" si="52"/>
        <v>0</v>
      </c>
      <c r="L46" s="103">
        <f t="shared" ref="L46:O46" si="53">D46-H46</f>
        <v>0</v>
      </c>
      <c r="M46" s="103">
        <f t="shared" si="53"/>
        <v>0</v>
      </c>
      <c r="N46" s="104">
        <f t="shared" si="53"/>
        <v>0</v>
      </c>
      <c r="O46" s="104">
        <f t="shared" si="53"/>
        <v>0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76" t="s">
        <v>270</v>
      </c>
      <c r="B47" s="129">
        <f t="shared" si="54"/>
        <v>0</v>
      </c>
      <c r="D47" s="101">
        <v>0.0</v>
      </c>
      <c r="E47" s="101">
        <v>0.0</v>
      </c>
      <c r="F47" s="102">
        <v>0.0</v>
      </c>
      <c r="G47" s="102">
        <v>0.0</v>
      </c>
      <c r="H47" s="101">
        <v>0.0</v>
      </c>
      <c r="I47" s="101">
        <v>0.0</v>
      </c>
      <c r="J47" s="102">
        <v>0.0</v>
      </c>
      <c r="K47" s="102">
        <v>0.0</v>
      </c>
      <c r="L47" s="103">
        <f t="shared" ref="L47:O47" si="55">D47-H47</f>
        <v>0</v>
      </c>
      <c r="M47" s="103">
        <f t="shared" si="55"/>
        <v>0</v>
      </c>
      <c r="N47" s="104">
        <f t="shared" si="55"/>
        <v>0</v>
      </c>
      <c r="O47" s="104">
        <f t="shared" si="55"/>
        <v>0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31" t="s">
        <v>271</v>
      </c>
      <c r="B48" s="129">
        <f t="shared" si="54"/>
        <v>0</v>
      </c>
      <c r="D48" s="33">
        <v>0.0</v>
      </c>
      <c r="E48" s="33">
        <v>0.0</v>
      </c>
      <c r="F48" s="34">
        <v>0.0</v>
      </c>
      <c r="G48" s="34">
        <v>0.0</v>
      </c>
      <c r="H48" s="33">
        <v>0.0</v>
      </c>
      <c r="I48" s="33">
        <v>0.0</v>
      </c>
      <c r="J48" s="34">
        <v>0.0</v>
      </c>
      <c r="K48" s="34">
        <v>0.0</v>
      </c>
      <c r="L48" s="105">
        <f t="shared" ref="L48:O48" si="56">D48-H48</f>
        <v>0</v>
      </c>
      <c r="M48" s="105">
        <f t="shared" si="56"/>
        <v>0</v>
      </c>
      <c r="N48" s="106">
        <f t="shared" si="56"/>
        <v>0</v>
      </c>
      <c r="O48" s="106">
        <f t="shared" si="56"/>
        <v>0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31" t="s">
        <v>272</v>
      </c>
      <c r="B49" s="129">
        <f t="shared" si="54"/>
        <v>0</v>
      </c>
      <c r="D49" s="33">
        <v>0.0</v>
      </c>
      <c r="E49" s="33">
        <v>0.0</v>
      </c>
      <c r="F49" s="34">
        <v>0.0</v>
      </c>
      <c r="G49" s="34">
        <v>0.0</v>
      </c>
      <c r="H49" s="33">
        <v>0.0</v>
      </c>
      <c r="I49" s="33">
        <v>0.0</v>
      </c>
      <c r="J49" s="34">
        <v>0.0</v>
      </c>
      <c r="K49" s="34">
        <v>0.0</v>
      </c>
      <c r="L49" s="105">
        <f t="shared" ref="L49:O49" si="57">D49-H49</f>
        <v>0</v>
      </c>
      <c r="M49" s="105">
        <f t="shared" si="57"/>
        <v>0</v>
      </c>
      <c r="N49" s="106">
        <f t="shared" si="57"/>
        <v>0</v>
      </c>
      <c r="O49" s="106">
        <f t="shared" si="57"/>
        <v>0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31" t="s">
        <v>273</v>
      </c>
      <c r="B50" s="129">
        <f t="shared" si="54"/>
        <v>0</v>
      </c>
      <c r="D50" s="33">
        <v>0.0</v>
      </c>
      <c r="E50" s="33">
        <v>0.0</v>
      </c>
      <c r="F50" s="34">
        <v>0.0</v>
      </c>
      <c r="G50" s="34">
        <v>0.0</v>
      </c>
      <c r="H50" s="33">
        <v>0.0</v>
      </c>
      <c r="I50" s="33">
        <v>0.0</v>
      </c>
      <c r="J50" s="34">
        <v>0.0</v>
      </c>
      <c r="K50" s="34">
        <v>0.0</v>
      </c>
      <c r="L50" s="105">
        <f t="shared" ref="L50:O50" si="58">D50-H50</f>
        <v>0</v>
      </c>
      <c r="M50" s="105">
        <f t="shared" si="58"/>
        <v>0</v>
      </c>
      <c r="N50" s="106">
        <f t="shared" si="58"/>
        <v>0</v>
      </c>
      <c r="O50" s="106">
        <f t="shared" si="58"/>
        <v>0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31" t="s">
        <v>274</v>
      </c>
      <c r="B51" s="129">
        <f t="shared" si="54"/>
        <v>0</v>
      </c>
      <c r="D51" s="33">
        <v>0.0</v>
      </c>
      <c r="E51" s="33">
        <v>0.0</v>
      </c>
      <c r="F51" s="34">
        <v>0.0</v>
      </c>
      <c r="G51" s="34">
        <v>0.0</v>
      </c>
      <c r="H51" s="33">
        <v>0.0</v>
      </c>
      <c r="I51" s="33">
        <v>0.0</v>
      </c>
      <c r="J51" s="34">
        <v>0.0</v>
      </c>
      <c r="K51" s="34">
        <v>0.0</v>
      </c>
      <c r="L51" s="105">
        <f t="shared" ref="L51:O51" si="59">D51-H51</f>
        <v>0</v>
      </c>
      <c r="M51" s="105">
        <f t="shared" si="59"/>
        <v>0</v>
      </c>
      <c r="N51" s="106">
        <f t="shared" si="59"/>
        <v>0</v>
      </c>
      <c r="O51" s="106">
        <f t="shared" si="59"/>
        <v>0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31" t="s">
        <v>275</v>
      </c>
      <c r="B52" s="129">
        <f t="shared" si="54"/>
        <v>0</v>
      </c>
      <c r="D52" s="33">
        <v>0.0</v>
      </c>
      <c r="E52" s="33">
        <v>0.0</v>
      </c>
      <c r="F52" s="34">
        <v>0.0</v>
      </c>
      <c r="G52" s="34">
        <v>0.0</v>
      </c>
      <c r="H52" s="33">
        <v>0.0</v>
      </c>
      <c r="I52" s="33">
        <v>0.0</v>
      </c>
      <c r="J52" s="34">
        <v>0.0</v>
      </c>
      <c r="K52" s="34">
        <v>0.0</v>
      </c>
      <c r="L52" s="105">
        <f t="shared" ref="L52:O52" si="60">D52-H52</f>
        <v>0</v>
      </c>
      <c r="M52" s="105">
        <f t="shared" si="60"/>
        <v>0</v>
      </c>
      <c r="N52" s="106">
        <f t="shared" si="60"/>
        <v>0</v>
      </c>
      <c r="O52" s="106">
        <f t="shared" si="60"/>
        <v>0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31" t="s">
        <v>276</v>
      </c>
      <c r="B53" s="129">
        <f t="shared" si="54"/>
        <v>0</v>
      </c>
      <c r="D53" s="33">
        <v>0.0</v>
      </c>
      <c r="E53" s="33">
        <v>0.0</v>
      </c>
      <c r="F53" s="34">
        <v>0.0</v>
      </c>
      <c r="G53" s="34">
        <v>0.0</v>
      </c>
      <c r="H53" s="33">
        <v>0.0</v>
      </c>
      <c r="I53" s="33">
        <v>0.0</v>
      </c>
      <c r="J53" s="34">
        <v>0.0</v>
      </c>
      <c r="K53" s="34">
        <v>0.0</v>
      </c>
      <c r="L53" s="105">
        <f t="shared" ref="L53:O53" si="61">D53-H53</f>
        <v>0</v>
      </c>
      <c r="M53" s="105">
        <f t="shared" si="61"/>
        <v>0</v>
      </c>
      <c r="N53" s="106">
        <f t="shared" si="61"/>
        <v>0</v>
      </c>
      <c r="O53" s="106">
        <f t="shared" si="61"/>
        <v>0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31" t="s">
        <v>277</v>
      </c>
      <c r="B54" s="129">
        <f t="shared" si="54"/>
        <v>0</v>
      </c>
      <c r="D54" s="33">
        <v>0.0</v>
      </c>
      <c r="E54" s="33">
        <v>0.0</v>
      </c>
      <c r="F54" s="34">
        <v>0.0</v>
      </c>
      <c r="G54" s="34">
        <v>0.0</v>
      </c>
      <c r="H54" s="33">
        <v>0.0</v>
      </c>
      <c r="I54" s="33">
        <v>0.0</v>
      </c>
      <c r="J54" s="34">
        <v>0.0</v>
      </c>
      <c r="K54" s="34">
        <v>0.0</v>
      </c>
      <c r="L54" s="105">
        <f t="shared" ref="L54:O54" si="62">D54-H54</f>
        <v>0</v>
      </c>
      <c r="M54" s="105">
        <f t="shared" si="62"/>
        <v>0</v>
      </c>
      <c r="N54" s="106">
        <f t="shared" si="62"/>
        <v>0</v>
      </c>
      <c r="O54" s="106">
        <f t="shared" si="62"/>
        <v>0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31" t="s">
        <v>278</v>
      </c>
      <c r="B55" s="129">
        <f t="shared" si="54"/>
        <v>0</v>
      </c>
      <c r="D55" s="33">
        <v>0.0</v>
      </c>
      <c r="E55" s="33">
        <v>0.0</v>
      </c>
      <c r="F55" s="34">
        <v>0.0</v>
      </c>
      <c r="G55" s="34">
        <v>0.0</v>
      </c>
      <c r="H55" s="33">
        <v>0.0</v>
      </c>
      <c r="I55" s="33">
        <v>0.0</v>
      </c>
      <c r="J55" s="34">
        <v>0.0</v>
      </c>
      <c r="K55" s="34">
        <v>0.0</v>
      </c>
      <c r="L55" s="105">
        <f t="shared" ref="L55:O55" si="63">D55-H55</f>
        <v>0</v>
      </c>
      <c r="M55" s="105">
        <f t="shared" si="63"/>
        <v>0</v>
      </c>
      <c r="N55" s="106">
        <f t="shared" si="63"/>
        <v>0</v>
      </c>
      <c r="O55" s="106">
        <f t="shared" si="63"/>
        <v>0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1" t="s">
        <v>279</v>
      </c>
      <c r="B56" s="140">
        <f t="shared" si="54"/>
        <v>0</v>
      </c>
      <c r="C56" s="13"/>
      <c r="D56" s="44">
        <v>0.0</v>
      </c>
      <c r="E56" s="44">
        <v>0.0</v>
      </c>
      <c r="F56" s="45">
        <v>0.0</v>
      </c>
      <c r="G56" s="45">
        <v>0.0</v>
      </c>
      <c r="H56" s="44">
        <v>0.0</v>
      </c>
      <c r="I56" s="44">
        <v>0.0</v>
      </c>
      <c r="J56" s="45">
        <v>0.0</v>
      </c>
      <c r="K56" s="45">
        <v>0.0</v>
      </c>
      <c r="L56" s="122">
        <f t="shared" ref="L56:O56" si="64">D56-H56</f>
        <v>0</v>
      </c>
      <c r="M56" s="122">
        <f t="shared" si="64"/>
        <v>0</v>
      </c>
      <c r="N56" s="123">
        <f t="shared" si="64"/>
        <v>0</v>
      </c>
      <c r="O56" s="123">
        <f t="shared" si="64"/>
        <v>0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34" t="s">
        <v>280</v>
      </c>
      <c r="B57" s="129">
        <f t="shared" si="54"/>
        <v>0</v>
      </c>
      <c r="D57" s="101">
        <v>0.0</v>
      </c>
      <c r="E57" s="101">
        <v>0.0</v>
      </c>
      <c r="F57" s="102">
        <v>0.0</v>
      </c>
      <c r="G57" s="102">
        <v>0.0</v>
      </c>
      <c r="H57" s="101">
        <v>0.0</v>
      </c>
      <c r="I57" s="101">
        <v>0.0</v>
      </c>
      <c r="J57" s="102">
        <v>0.0</v>
      </c>
      <c r="K57" s="102">
        <v>0.0</v>
      </c>
      <c r="L57" s="103">
        <f t="shared" ref="L57:O57" si="65">D57-H57</f>
        <v>0</v>
      </c>
      <c r="M57" s="103">
        <f t="shared" si="65"/>
        <v>0</v>
      </c>
      <c r="N57" s="104">
        <f t="shared" si="65"/>
        <v>0</v>
      </c>
      <c r="O57" s="104">
        <f t="shared" si="65"/>
        <v>0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31" t="s">
        <v>281</v>
      </c>
      <c r="B58" s="129">
        <f t="shared" si="54"/>
        <v>0</v>
      </c>
      <c r="D58" s="33">
        <v>0.0</v>
      </c>
      <c r="E58" s="33">
        <v>0.0</v>
      </c>
      <c r="F58" s="106">
        <v>0.0</v>
      </c>
      <c r="G58" s="106">
        <v>0.0</v>
      </c>
      <c r="H58" s="33">
        <v>0.0</v>
      </c>
      <c r="I58" s="33">
        <v>0.0</v>
      </c>
      <c r="J58" s="106">
        <v>0.0</v>
      </c>
      <c r="K58" s="106">
        <v>0.0</v>
      </c>
      <c r="L58" s="105">
        <f t="shared" ref="L58:O58" si="66">D58-H58</f>
        <v>0</v>
      </c>
      <c r="M58" s="105">
        <f t="shared" si="66"/>
        <v>0</v>
      </c>
      <c r="N58" s="106">
        <f t="shared" si="66"/>
        <v>0</v>
      </c>
      <c r="O58" s="106">
        <f t="shared" si="66"/>
        <v>0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31" t="s">
        <v>282</v>
      </c>
      <c r="B59" s="129">
        <f t="shared" si="54"/>
        <v>0</v>
      </c>
      <c r="D59" s="33">
        <v>0.0</v>
      </c>
      <c r="E59" s="33">
        <v>0.0</v>
      </c>
      <c r="F59" s="34">
        <v>0.0</v>
      </c>
      <c r="G59" s="34">
        <v>0.0</v>
      </c>
      <c r="H59" s="33">
        <v>0.0</v>
      </c>
      <c r="I59" s="33">
        <v>0.0</v>
      </c>
      <c r="J59" s="34">
        <v>0.0</v>
      </c>
      <c r="K59" s="34">
        <v>0.0</v>
      </c>
      <c r="L59" s="105">
        <f t="shared" ref="L59:O59" si="67">D59-H59</f>
        <v>0</v>
      </c>
      <c r="M59" s="105">
        <f t="shared" si="67"/>
        <v>0</v>
      </c>
      <c r="N59" s="106">
        <f t="shared" si="67"/>
        <v>0</v>
      </c>
      <c r="O59" s="106">
        <f t="shared" si="67"/>
        <v>0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31" t="s">
        <v>283</v>
      </c>
      <c r="B60" s="129">
        <f t="shared" si="54"/>
        <v>0</v>
      </c>
      <c r="D60" s="33">
        <v>0.0</v>
      </c>
      <c r="E60" s="33">
        <v>0.0</v>
      </c>
      <c r="F60" s="34">
        <v>0.0</v>
      </c>
      <c r="G60" s="34">
        <v>0.0</v>
      </c>
      <c r="H60" s="33">
        <v>0.0</v>
      </c>
      <c r="I60" s="33">
        <v>0.0</v>
      </c>
      <c r="J60" s="34">
        <v>0.0</v>
      </c>
      <c r="K60" s="34">
        <v>0.0</v>
      </c>
      <c r="L60" s="105">
        <f t="shared" ref="L60:O60" si="68">D60-H60</f>
        <v>0</v>
      </c>
      <c r="M60" s="105">
        <f t="shared" si="68"/>
        <v>0</v>
      </c>
      <c r="N60" s="106">
        <f t="shared" si="68"/>
        <v>0</v>
      </c>
      <c r="O60" s="106">
        <f t="shared" si="68"/>
        <v>0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41" t="s">
        <v>284</v>
      </c>
      <c r="B61" s="140">
        <f t="shared" si="54"/>
        <v>0</v>
      </c>
      <c r="C61" s="13"/>
      <c r="D61" s="44">
        <v>0.0</v>
      </c>
      <c r="E61" s="44">
        <v>0.0</v>
      </c>
      <c r="F61" s="45">
        <v>0.0</v>
      </c>
      <c r="G61" s="45">
        <v>0.0</v>
      </c>
      <c r="H61" s="44">
        <v>0.0</v>
      </c>
      <c r="I61" s="44">
        <v>0.0</v>
      </c>
      <c r="J61" s="45">
        <v>0.0</v>
      </c>
      <c r="K61" s="45">
        <v>0.0</v>
      </c>
      <c r="L61" s="122">
        <f t="shared" ref="L61:O61" si="69">D61-H61</f>
        <v>0</v>
      </c>
      <c r="M61" s="122">
        <f t="shared" si="69"/>
        <v>0</v>
      </c>
      <c r="N61" s="123">
        <f t="shared" si="69"/>
        <v>0</v>
      </c>
      <c r="O61" s="123">
        <f t="shared" si="69"/>
        <v>0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35"/>
      <c r="E62" s="35"/>
      <c r="F62" s="35"/>
      <c r="G62" s="35"/>
      <c r="H62" s="35"/>
      <c r="I62" s="35"/>
      <c r="J62" s="35"/>
      <c r="K62" s="35"/>
      <c r="L62" s="35"/>
      <c r="M62" s="2"/>
      <c r="N62" s="35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35"/>
      <c r="E63" s="35"/>
      <c r="F63" s="35"/>
      <c r="G63" s="35"/>
      <c r="H63" s="35"/>
      <c r="I63" s="35"/>
      <c r="J63" s="35"/>
      <c r="K63" s="35"/>
      <c r="L63" s="35"/>
      <c r="M63" s="2"/>
      <c r="N63" s="35"/>
      <c r="O63" s="67" t="s">
        <v>68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25"/>
      <c r="B64" s="89" t="s">
        <v>285</v>
      </c>
      <c r="C64" s="118" t="s">
        <v>286</v>
      </c>
      <c r="D64" s="9" t="str">
        <f>D3</f>
        <v>108年</v>
      </c>
      <c r="E64" s="10"/>
      <c r="F64" s="10"/>
      <c r="G64" s="10"/>
      <c r="H64" s="9" t="str">
        <f>H3</f>
        <v>107年</v>
      </c>
      <c r="I64" s="10"/>
      <c r="J64" s="10"/>
      <c r="K64" s="11"/>
      <c r="L64" s="12" t="str">
        <f>L3</f>
        <v>108年較107年增減</v>
      </c>
      <c r="M64" s="10"/>
      <c r="N64" s="10"/>
      <c r="O64" s="10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26"/>
      <c r="B65" s="92"/>
      <c r="C65" s="92"/>
      <c r="D65" s="98" t="s">
        <v>287</v>
      </c>
      <c r="E65" s="98" t="s">
        <v>288</v>
      </c>
      <c r="F65" s="99" t="s">
        <v>289</v>
      </c>
      <c r="G65" s="99" t="s">
        <v>290</v>
      </c>
      <c r="H65" s="98" t="s">
        <v>291</v>
      </c>
      <c r="I65" s="98" t="s">
        <v>292</v>
      </c>
      <c r="J65" s="99" t="s">
        <v>293</v>
      </c>
      <c r="K65" s="99" t="s">
        <v>294</v>
      </c>
      <c r="L65" s="98" t="s">
        <v>295</v>
      </c>
      <c r="M65" s="98" t="s">
        <v>296</v>
      </c>
      <c r="N65" s="99" t="s">
        <v>297</v>
      </c>
      <c r="O65" s="99" t="s">
        <v>298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74" t="s">
        <v>299</v>
      </c>
      <c r="B66" s="136" t="str">
        <f t="shared" ref="B66:B81" si="72">D46/B46*100</f>
        <v>#DIV/0!</v>
      </c>
      <c r="C66" s="137" t="str">
        <f t="shared" ref="C66:C81" si="73">F46/B46*100</f>
        <v>#DIV/0!</v>
      </c>
      <c r="D66" s="51" t="str">
        <f t="shared" ref="D66:K66" si="70">D46/D$46*100</f>
        <v>#DIV/0!</v>
      </c>
      <c r="E66" s="51" t="str">
        <f t="shared" si="70"/>
        <v>#DIV/0!</v>
      </c>
      <c r="F66" s="52" t="str">
        <f t="shared" si="70"/>
        <v>#DIV/0!</v>
      </c>
      <c r="G66" s="52" t="str">
        <f t="shared" si="70"/>
        <v>#DIV/0!</v>
      </c>
      <c r="H66" s="51" t="str">
        <f t="shared" si="70"/>
        <v>#DIV/0!</v>
      </c>
      <c r="I66" s="51" t="str">
        <f t="shared" si="70"/>
        <v>#DIV/0!</v>
      </c>
      <c r="J66" s="52" t="str">
        <f t="shared" si="70"/>
        <v>#DIV/0!</v>
      </c>
      <c r="K66" s="52" t="str">
        <f t="shared" si="70"/>
        <v>#DIV/0!</v>
      </c>
      <c r="L66" s="53" t="str">
        <f t="shared" ref="L66:O66" si="71">L46/H46*100</f>
        <v>#DIV/0!</v>
      </c>
      <c r="M66" s="53" t="str">
        <f t="shared" si="71"/>
        <v>#DIV/0!</v>
      </c>
      <c r="N66" s="54" t="str">
        <f t="shared" si="71"/>
        <v>#DIV/0!</v>
      </c>
      <c r="O66" s="54" t="str">
        <f t="shared" si="71"/>
        <v>#DIV/0!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76" t="s">
        <v>300</v>
      </c>
      <c r="B67" s="136" t="str">
        <f t="shared" si="72"/>
        <v>#DIV/0!</v>
      </c>
      <c r="C67" s="137" t="str">
        <f t="shared" si="73"/>
        <v>#DIV/0!</v>
      </c>
      <c r="D67" s="51" t="str">
        <f t="shared" ref="D67:K67" si="74">D47/D$46*100</f>
        <v>#DIV/0!</v>
      </c>
      <c r="E67" s="51" t="str">
        <f t="shared" si="74"/>
        <v>#DIV/0!</v>
      </c>
      <c r="F67" s="52" t="str">
        <f t="shared" si="74"/>
        <v>#DIV/0!</v>
      </c>
      <c r="G67" s="52" t="str">
        <f t="shared" si="74"/>
        <v>#DIV/0!</v>
      </c>
      <c r="H67" s="51" t="str">
        <f t="shared" si="74"/>
        <v>#DIV/0!</v>
      </c>
      <c r="I67" s="51" t="str">
        <f t="shared" si="74"/>
        <v>#DIV/0!</v>
      </c>
      <c r="J67" s="52" t="str">
        <f t="shared" si="74"/>
        <v>#DIV/0!</v>
      </c>
      <c r="K67" s="52" t="str">
        <f t="shared" si="74"/>
        <v>#DIV/0!</v>
      </c>
      <c r="L67" s="53" t="str">
        <f t="shared" ref="L67:O67" si="75">L47/H47*100</f>
        <v>#DIV/0!</v>
      </c>
      <c r="M67" s="53" t="str">
        <f t="shared" si="75"/>
        <v>#DIV/0!</v>
      </c>
      <c r="N67" s="54" t="str">
        <f t="shared" si="75"/>
        <v>#DIV/0!</v>
      </c>
      <c r="O67" s="54" t="str">
        <f t="shared" si="75"/>
        <v>#DIV/0!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31" t="s">
        <v>301</v>
      </c>
      <c r="B68" s="136" t="str">
        <f t="shared" si="72"/>
        <v>#DIV/0!</v>
      </c>
      <c r="C68" s="137" t="str">
        <f t="shared" si="73"/>
        <v>#DIV/0!</v>
      </c>
      <c r="D68" s="57" t="str">
        <f t="shared" ref="D68:K68" si="76">D48/D$46*100</f>
        <v>#DIV/0!</v>
      </c>
      <c r="E68" s="57" t="str">
        <f t="shared" si="76"/>
        <v>#DIV/0!</v>
      </c>
      <c r="F68" s="58" t="str">
        <f t="shared" si="76"/>
        <v>#DIV/0!</v>
      </c>
      <c r="G68" s="58" t="str">
        <f t="shared" si="76"/>
        <v>#DIV/0!</v>
      </c>
      <c r="H68" s="57" t="str">
        <f t="shared" si="76"/>
        <v>#DIV/0!</v>
      </c>
      <c r="I68" s="57" t="str">
        <f t="shared" si="76"/>
        <v>#DIV/0!</v>
      </c>
      <c r="J68" s="58" t="str">
        <f t="shared" si="76"/>
        <v>#DIV/0!</v>
      </c>
      <c r="K68" s="58" t="str">
        <f t="shared" si="76"/>
        <v>#DIV/0!</v>
      </c>
      <c r="L68" s="59" t="str">
        <f t="shared" ref="L68:O68" si="77">L48/H48*100</f>
        <v>#DIV/0!</v>
      </c>
      <c r="M68" s="59" t="str">
        <f t="shared" si="77"/>
        <v>#DIV/0!</v>
      </c>
      <c r="N68" s="60" t="str">
        <f t="shared" si="77"/>
        <v>#DIV/0!</v>
      </c>
      <c r="O68" s="60" t="str">
        <f t="shared" si="77"/>
        <v>#DIV/0!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31" t="s">
        <v>302</v>
      </c>
      <c r="B69" s="136" t="str">
        <f t="shared" si="72"/>
        <v>#DIV/0!</v>
      </c>
      <c r="C69" s="137" t="str">
        <f t="shared" si="73"/>
        <v>#DIV/0!</v>
      </c>
      <c r="D69" s="57" t="str">
        <f t="shared" ref="D69:K69" si="78">D49/D$46*100</f>
        <v>#DIV/0!</v>
      </c>
      <c r="E69" s="57" t="str">
        <f t="shared" si="78"/>
        <v>#DIV/0!</v>
      </c>
      <c r="F69" s="58" t="str">
        <f t="shared" si="78"/>
        <v>#DIV/0!</v>
      </c>
      <c r="G69" s="58" t="str">
        <f t="shared" si="78"/>
        <v>#DIV/0!</v>
      </c>
      <c r="H69" s="57" t="str">
        <f t="shared" si="78"/>
        <v>#DIV/0!</v>
      </c>
      <c r="I69" s="57" t="str">
        <f t="shared" si="78"/>
        <v>#DIV/0!</v>
      </c>
      <c r="J69" s="58" t="str">
        <f t="shared" si="78"/>
        <v>#DIV/0!</v>
      </c>
      <c r="K69" s="58" t="str">
        <f t="shared" si="78"/>
        <v>#DIV/0!</v>
      </c>
      <c r="L69" s="59" t="str">
        <f t="shared" ref="L69:O69" si="79">L49/H49*100</f>
        <v>#DIV/0!</v>
      </c>
      <c r="M69" s="59" t="str">
        <f t="shared" si="79"/>
        <v>#DIV/0!</v>
      </c>
      <c r="N69" s="60" t="str">
        <f t="shared" si="79"/>
        <v>#DIV/0!</v>
      </c>
      <c r="O69" s="60" t="str">
        <f t="shared" si="79"/>
        <v>#DIV/0!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31" t="s">
        <v>303</v>
      </c>
      <c r="B70" s="136" t="str">
        <f t="shared" si="72"/>
        <v>#DIV/0!</v>
      </c>
      <c r="C70" s="137" t="str">
        <f t="shared" si="73"/>
        <v>#DIV/0!</v>
      </c>
      <c r="D70" s="57" t="str">
        <f t="shared" ref="D70:K70" si="80">D50/D$46*100</f>
        <v>#DIV/0!</v>
      </c>
      <c r="E70" s="57" t="str">
        <f t="shared" si="80"/>
        <v>#DIV/0!</v>
      </c>
      <c r="F70" s="58" t="str">
        <f t="shared" si="80"/>
        <v>#DIV/0!</v>
      </c>
      <c r="G70" s="58" t="str">
        <f t="shared" si="80"/>
        <v>#DIV/0!</v>
      </c>
      <c r="H70" s="57" t="str">
        <f t="shared" si="80"/>
        <v>#DIV/0!</v>
      </c>
      <c r="I70" s="57" t="str">
        <f t="shared" si="80"/>
        <v>#DIV/0!</v>
      </c>
      <c r="J70" s="58" t="str">
        <f t="shared" si="80"/>
        <v>#DIV/0!</v>
      </c>
      <c r="K70" s="58" t="str">
        <f t="shared" si="80"/>
        <v>#DIV/0!</v>
      </c>
      <c r="L70" s="59" t="str">
        <f t="shared" ref="L70:O70" si="81">L50/H50*100</f>
        <v>#DIV/0!</v>
      </c>
      <c r="M70" s="59" t="str">
        <f t="shared" si="81"/>
        <v>#DIV/0!</v>
      </c>
      <c r="N70" s="60" t="str">
        <f t="shared" si="81"/>
        <v>#DIV/0!</v>
      </c>
      <c r="O70" s="60" t="str">
        <f t="shared" si="81"/>
        <v>#DIV/0!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31" t="s">
        <v>304</v>
      </c>
      <c r="B71" s="136" t="str">
        <f t="shared" si="72"/>
        <v>#DIV/0!</v>
      </c>
      <c r="C71" s="137" t="str">
        <f t="shared" si="73"/>
        <v>#DIV/0!</v>
      </c>
      <c r="D71" s="57" t="str">
        <f t="shared" ref="D71:K71" si="82">D51/D$46*100</f>
        <v>#DIV/0!</v>
      </c>
      <c r="E71" s="57" t="str">
        <f t="shared" si="82"/>
        <v>#DIV/0!</v>
      </c>
      <c r="F71" s="58" t="str">
        <f t="shared" si="82"/>
        <v>#DIV/0!</v>
      </c>
      <c r="G71" s="58" t="str">
        <f t="shared" si="82"/>
        <v>#DIV/0!</v>
      </c>
      <c r="H71" s="57" t="str">
        <f t="shared" si="82"/>
        <v>#DIV/0!</v>
      </c>
      <c r="I71" s="57" t="str">
        <f t="shared" si="82"/>
        <v>#DIV/0!</v>
      </c>
      <c r="J71" s="58" t="str">
        <f t="shared" si="82"/>
        <v>#DIV/0!</v>
      </c>
      <c r="K71" s="58" t="str">
        <f t="shared" si="82"/>
        <v>#DIV/0!</v>
      </c>
      <c r="L71" s="59" t="str">
        <f t="shared" ref="L71:O71" si="83">L51/H51*100</f>
        <v>#DIV/0!</v>
      </c>
      <c r="M71" s="59" t="str">
        <f t="shared" si="83"/>
        <v>#DIV/0!</v>
      </c>
      <c r="N71" s="60" t="str">
        <f t="shared" si="83"/>
        <v>#DIV/0!</v>
      </c>
      <c r="O71" s="60" t="str">
        <f t="shared" si="83"/>
        <v>#DIV/0!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31" t="s">
        <v>305</v>
      </c>
      <c r="B72" s="136" t="str">
        <f t="shared" si="72"/>
        <v>#DIV/0!</v>
      </c>
      <c r="C72" s="137" t="str">
        <f t="shared" si="73"/>
        <v>#DIV/0!</v>
      </c>
      <c r="D72" s="57" t="str">
        <f t="shared" ref="D72:K72" si="84">D52/D$46*100</f>
        <v>#DIV/0!</v>
      </c>
      <c r="E72" s="57" t="str">
        <f t="shared" si="84"/>
        <v>#DIV/0!</v>
      </c>
      <c r="F72" s="58" t="str">
        <f t="shared" si="84"/>
        <v>#DIV/0!</v>
      </c>
      <c r="G72" s="58" t="str">
        <f t="shared" si="84"/>
        <v>#DIV/0!</v>
      </c>
      <c r="H72" s="57" t="str">
        <f t="shared" si="84"/>
        <v>#DIV/0!</v>
      </c>
      <c r="I72" s="57" t="str">
        <f t="shared" si="84"/>
        <v>#DIV/0!</v>
      </c>
      <c r="J72" s="58" t="str">
        <f t="shared" si="84"/>
        <v>#DIV/0!</v>
      </c>
      <c r="K72" s="58" t="str">
        <f t="shared" si="84"/>
        <v>#DIV/0!</v>
      </c>
      <c r="L72" s="59" t="str">
        <f t="shared" ref="L72:O72" si="85">L52/H52*100</f>
        <v>#DIV/0!</v>
      </c>
      <c r="M72" s="59" t="str">
        <f t="shared" si="85"/>
        <v>#DIV/0!</v>
      </c>
      <c r="N72" s="60" t="str">
        <f t="shared" si="85"/>
        <v>#DIV/0!</v>
      </c>
      <c r="O72" s="60" t="str">
        <f t="shared" si="85"/>
        <v>#DIV/0!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31" t="s">
        <v>306</v>
      </c>
      <c r="B73" s="136" t="str">
        <f t="shared" si="72"/>
        <v>#DIV/0!</v>
      </c>
      <c r="C73" s="137" t="str">
        <f t="shared" si="73"/>
        <v>#DIV/0!</v>
      </c>
      <c r="D73" s="57" t="str">
        <f t="shared" ref="D73:K73" si="86">D53/D$46*100</f>
        <v>#DIV/0!</v>
      </c>
      <c r="E73" s="57" t="str">
        <f t="shared" si="86"/>
        <v>#DIV/0!</v>
      </c>
      <c r="F73" s="58" t="str">
        <f t="shared" si="86"/>
        <v>#DIV/0!</v>
      </c>
      <c r="G73" s="58" t="str">
        <f t="shared" si="86"/>
        <v>#DIV/0!</v>
      </c>
      <c r="H73" s="57" t="str">
        <f t="shared" si="86"/>
        <v>#DIV/0!</v>
      </c>
      <c r="I73" s="57" t="str">
        <f t="shared" si="86"/>
        <v>#DIV/0!</v>
      </c>
      <c r="J73" s="58" t="str">
        <f t="shared" si="86"/>
        <v>#DIV/0!</v>
      </c>
      <c r="K73" s="58" t="str">
        <f t="shared" si="86"/>
        <v>#DIV/0!</v>
      </c>
      <c r="L73" s="59" t="str">
        <f t="shared" ref="L73:O73" si="87">L53/H53*100</f>
        <v>#DIV/0!</v>
      </c>
      <c r="M73" s="59" t="str">
        <f t="shared" si="87"/>
        <v>#DIV/0!</v>
      </c>
      <c r="N73" s="60" t="str">
        <f t="shared" si="87"/>
        <v>#DIV/0!</v>
      </c>
      <c r="O73" s="60" t="str">
        <f t="shared" si="87"/>
        <v>#DIV/0!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31" t="s">
        <v>307</v>
      </c>
      <c r="B74" s="136" t="str">
        <f t="shared" si="72"/>
        <v>#DIV/0!</v>
      </c>
      <c r="C74" s="137" t="str">
        <f t="shared" si="73"/>
        <v>#DIV/0!</v>
      </c>
      <c r="D74" s="57" t="str">
        <f t="shared" ref="D74:K74" si="88">D54/D$46*100</f>
        <v>#DIV/0!</v>
      </c>
      <c r="E74" s="57" t="str">
        <f t="shared" si="88"/>
        <v>#DIV/0!</v>
      </c>
      <c r="F74" s="58" t="str">
        <f t="shared" si="88"/>
        <v>#DIV/0!</v>
      </c>
      <c r="G74" s="58" t="str">
        <f t="shared" si="88"/>
        <v>#DIV/0!</v>
      </c>
      <c r="H74" s="57" t="str">
        <f t="shared" si="88"/>
        <v>#DIV/0!</v>
      </c>
      <c r="I74" s="57" t="str">
        <f t="shared" si="88"/>
        <v>#DIV/0!</v>
      </c>
      <c r="J74" s="58" t="str">
        <f t="shared" si="88"/>
        <v>#DIV/0!</v>
      </c>
      <c r="K74" s="58" t="str">
        <f t="shared" si="88"/>
        <v>#DIV/0!</v>
      </c>
      <c r="L74" s="59" t="str">
        <f t="shared" ref="L74:O74" si="89">L54/H54*100</f>
        <v>#DIV/0!</v>
      </c>
      <c r="M74" s="59" t="str">
        <f t="shared" si="89"/>
        <v>#DIV/0!</v>
      </c>
      <c r="N74" s="60" t="str">
        <f t="shared" si="89"/>
        <v>#DIV/0!</v>
      </c>
      <c r="O74" s="60" t="str">
        <f t="shared" si="89"/>
        <v>#DIV/0!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31" t="s">
        <v>308</v>
      </c>
      <c r="B75" s="136" t="str">
        <f t="shared" si="72"/>
        <v>#DIV/0!</v>
      </c>
      <c r="C75" s="137" t="str">
        <f t="shared" si="73"/>
        <v>#DIV/0!</v>
      </c>
      <c r="D75" s="57" t="str">
        <f t="shared" ref="D75:K75" si="90">D55/D$46*100</f>
        <v>#DIV/0!</v>
      </c>
      <c r="E75" s="57" t="str">
        <f t="shared" si="90"/>
        <v>#DIV/0!</v>
      </c>
      <c r="F75" s="58" t="str">
        <f t="shared" si="90"/>
        <v>#DIV/0!</v>
      </c>
      <c r="G75" s="58" t="str">
        <f t="shared" si="90"/>
        <v>#DIV/0!</v>
      </c>
      <c r="H75" s="57" t="str">
        <f t="shared" si="90"/>
        <v>#DIV/0!</v>
      </c>
      <c r="I75" s="57" t="str">
        <f t="shared" si="90"/>
        <v>#DIV/0!</v>
      </c>
      <c r="J75" s="58" t="str">
        <f t="shared" si="90"/>
        <v>#DIV/0!</v>
      </c>
      <c r="K75" s="58" t="str">
        <f t="shared" si="90"/>
        <v>#DIV/0!</v>
      </c>
      <c r="L75" s="59" t="str">
        <f t="shared" ref="L75:O75" si="91">L55/H55*100</f>
        <v>#DIV/0!</v>
      </c>
      <c r="M75" s="59" t="str">
        <f t="shared" si="91"/>
        <v>#DIV/0!</v>
      </c>
      <c r="N75" s="60" t="str">
        <f t="shared" si="91"/>
        <v>#DIV/0!</v>
      </c>
      <c r="O75" s="60" t="str">
        <f t="shared" si="91"/>
        <v>#DIV/0!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41" t="s">
        <v>309</v>
      </c>
      <c r="B76" s="138" t="str">
        <f t="shared" si="72"/>
        <v>#DIV/0!</v>
      </c>
      <c r="C76" s="139" t="str">
        <f t="shared" si="73"/>
        <v>#DIV/0!</v>
      </c>
      <c r="D76" s="62" t="str">
        <f t="shared" ref="D76:K76" si="92">D56/D$46*100</f>
        <v>#DIV/0!</v>
      </c>
      <c r="E76" s="62" t="str">
        <f t="shared" si="92"/>
        <v>#DIV/0!</v>
      </c>
      <c r="F76" s="63" t="str">
        <f t="shared" si="92"/>
        <v>#DIV/0!</v>
      </c>
      <c r="G76" s="63" t="str">
        <f t="shared" si="92"/>
        <v>#DIV/0!</v>
      </c>
      <c r="H76" s="62" t="str">
        <f t="shared" si="92"/>
        <v>#DIV/0!</v>
      </c>
      <c r="I76" s="62" t="str">
        <f t="shared" si="92"/>
        <v>#DIV/0!</v>
      </c>
      <c r="J76" s="63" t="str">
        <f t="shared" si="92"/>
        <v>#DIV/0!</v>
      </c>
      <c r="K76" s="63" t="str">
        <f t="shared" si="92"/>
        <v>#DIV/0!</v>
      </c>
      <c r="L76" s="64" t="str">
        <f t="shared" ref="L76:O76" si="93">L56/H56*100</f>
        <v>#DIV/0!</v>
      </c>
      <c r="M76" s="64" t="str">
        <f t="shared" si="93"/>
        <v>#DIV/0!</v>
      </c>
      <c r="N76" s="65" t="str">
        <f t="shared" si="93"/>
        <v>#DIV/0!</v>
      </c>
      <c r="O76" s="65" t="str">
        <f t="shared" si="93"/>
        <v>#DIV/0!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34" t="s">
        <v>310</v>
      </c>
      <c r="B77" s="136" t="str">
        <f t="shared" si="72"/>
        <v>#DIV/0!</v>
      </c>
      <c r="C77" s="137" t="str">
        <f t="shared" si="73"/>
        <v>#DIV/0!</v>
      </c>
      <c r="D77" s="51" t="str">
        <f t="shared" ref="D77:K77" si="94">D57/D$46*100</f>
        <v>#DIV/0!</v>
      </c>
      <c r="E77" s="51" t="str">
        <f t="shared" si="94"/>
        <v>#DIV/0!</v>
      </c>
      <c r="F77" s="52" t="str">
        <f t="shared" si="94"/>
        <v>#DIV/0!</v>
      </c>
      <c r="G77" s="52" t="str">
        <f t="shared" si="94"/>
        <v>#DIV/0!</v>
      </c>
      <c r="H77" s="51" t="str">
        <f t="shared" si="94"/>
        <v>#DIV/0!</v>
      </c>
      <c r="I77" s="51" t="str">
        <f t="shared" si="94"/>
        <v>#DIV/0!</v>
      </c>
      <c r="J77" s="52" t="str">
        <f t="shared" si="94"/>
        <v>#DIV/0!</v>
      </c>
      <c r="K77" s="52" t="str">
        <f t="shared" si="94"/>
        <v>#DIV/0!</v>
      </c>
      <c r="L77" s="53" t="str">
        <f t="shared" ref="L77:O77" si="95">L57/H57*100</f>
        <v>#DIV/0!</v>
      </c>
      <c r="M77" s="53" t="str">
        <f t="shared" si="95"/>
        <v>#DIV/0!</v>
      </c>
      <c r="N77" s="54" t="str">
        <f t="shared" si="95"/>
        <v>#DIV/0!</v>
      </c>
      <c r="O77" s="54" t="str">
        <f t="shared" si="95"/>
        <v>#DIV/0!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31" t="s">
        <v>311</v>
      </c>
      <c r="B78" s="136" t="str">
        <f t="shared" si="72"/>
        <v>#DIV/0!</v>
      </c>
      <c r="C78" s="137" t="str">
        <f t="shared" si="73"/>
        <v>#DIV/0!</v>
      </c>
      <c r="D78" s="57" t="str">
        <f t="shared" ref="D78:K78" si="96">D58/D$46*100</f>
        <v>#DIV/0!</v>
      </c>
      <c r="E78" s="57" t="str">
        <f t="shared" si="96"/>
        <v>#DIV/0!</v>
      </c>
      <c r="F78" s="58" t="str">
        <f t="shared" si="96"/>
        <v>#DIV/0!</v>
      </c>
      <c r="G78" s="58" t="str">
        <f t="shared" si="96"/>
        <v>#DIV/0!</v>
      </c>
      <c r="H78" s="57" t="str">
        <f t="shared" si="96"/>
        <v>#DIV/0!</v>
      </c>
      <c r="I78" s="57" t="str">
        <f t="shared" si="96"/>
        <v>#DIV/0!</v>
      </c>
      <c r="J78" s="58" t="str">
        <f t="shared" si="96"/>
        <v>#DIV/0!</v>
      </c>
      <c r="K78" s="58" t="str">
        <f t="shared" si="96"/>
        <v>#DIV/0!</v>
      </c>
      <c r="L78" s="59" t="str">
        <f t="shared" ref="L78:O78" si="97">L58/H58*100</f>
        <v>#DIV/0!</v>
      </c>
      <c r="M78" s="59" t="str">
        <f t="shared" si="97"/>
        <v>#DIV/0!</v>
      </c>
      <c r="N78" s="60" t="str">
        <f t="shared" si="97"/>
        <v>#DIV/0!</v>
      </c>
      <c r="O78" s="60" t="str">
        <f t="shared" si="97"/>
        <v>#DIV/0!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31" t="s">
        <v>312</v>
      </c>
      <c r="B79" s="136" t="str">
        <f t="shared" si="72"/>
        <v>#DIV/0!</v>
      </c>
      <c r="C79" s="137" t="str">
        <f t="shared" si="73"/>
        <v>#DIV/0!</v>
      </c>
      <c r="D79" s="141" t="str">
        <f t="shared" ref="D79:K79" si="98">D59/D$46*100</f>
        <v>#DIV/0!</v>
      </c>
      <c r="E79" s="57" t="str">
        <f t="shared" si="98"/>
        <v>#DIV/0!</v>
      </c>
      <c r="F79" s="58" t="str">
        <f t="shared" si="98"/>
        <v>#DIV/0!</v>
      </c>
      <c r="G79" s="58" t="str">
        <f t="shared" si="98"/>
        <v>#DIV/0!</v>
      </c>
      <c r="H79" s="57" t="str">
        <f t="shared" si="98"/>
        <v>#DIV/0!</v>
      </c>
      <c r="I79" s="57" t="str">
        <f t="shared" si="98"/>
        <v>#DIV/0!</v>
      </c>
      <c r="J79" s="58" t="str">
        <f t="shared" si="98"/>
        <v>#DIV/0!</v>
      </c>
      <c r="K79" s="58" t="str">
        <f t="shared" si="98"/>
        <v>#DIV/0!</v>
      </c>
      <c r="L79" s="59" t="str">
        <f t="shared" ref="L79:O79" si="99">L59/H59*100</f>
        <v>#DIV/0!</v>
      </c>
      <c r="M79" s="59" t="str">
        <f t="shared" si="99"/>
        <v>#DIV/0!</v>
      </c>
      <c r="N79" s="60" t="str">
        <f t="shared" si="99"/>
        <v>#DIV/0!</v>
      </c>
      <c r="O79" s="60" t="str">
        <f t="shared" si="99"/>
        <v>#DIV/0!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31" t="s">
        <v>313</v>
      </c>
      <c r="B80" s="136" t="str">
        <f t="shared" si="72"/>
        <v>#DIV/0!</v>
      </c>
      <c r="C80" s="137" t="str">
        <f t="shared" si="73"/>
        <v>#DIV/0!</v>
      </c>
      <c r="D80" s="141" t="str">
        <f t="shared" ref="D80:K80" si="100">D60/D$46*100</f>
        <v>#DIV/0!</v>
      </c>
      <c r="E80" s="57" t="str">
        <f t="shared" si="100"/>
        <v>#DIV/0!</v>
      </c>
      <c r="F80" s="58" t="str">
        <f t="shared" si="100"/>
        <v>#DIV/0!</v>
      </c>
      <c r="G80" s="58" t="str">
        <f t="shared" si="100"/>
        <v>#DIV/0!</v>
      </c>
      <c r="H80" s="57" t="str">
        <f t="shared" si="100"/>
        <v>#DIV/0!</v>
      </c>
      <c r="I80" s="57" t="str">
        <f t="shared" si="100"/>
        <v>#DIV/0!</v>
      </c>
      <c r="J80" s="58" t="str">
        <f t="shared" si="100"/>
        <v>#DIV/0!</v>
      </c>
      <c r="K80" s="58" t="str">
        <f t="shared" si="100"/>
        <v>#DIV/0!</v>
      </c>
      <c r="L80" s="59" t="str">
        <f t="shared" ref="L80:O80" si="101">L60/H60*100</f>
        <v>#DIV/0!</v>
      </c>
      <c r="M80" s="59" t="str">
        <f t="shared" si="101"/>
        <v>#DIV/0!</v>
      </c>
      <c r="N80" s="60" t="str">
        <f t="shared" si="101"/>
        <v>#DIV/0!</v>
      </c>
      <c r="O80" s="60" t="str">
        <f t="shared" si="101"/>
        <v>#DIV/0!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41" t="s">
        <v>314</v>
      </c>
      <c r="B81" s="138" t="str">
        <f t="shared" si="72"/>
        <v>#DIV/0!</v>
      </c>
      <c r="C81" s="139" t="str">
        <f t="shared" si="73"/>
        <v>#DIV/0!</v>
      </c>
      <c r="D81" s="142" t="str">
        <f t="shared" ref="D81:K81" si="102">D61/D$46*100</f>
        <v>#DIV/0!</v>
      </c>
      <c r="E81" s="62" t="str">
        <f t="shared" si="102"/>
        <v>#DIV/0!</v>
      </c>
      <c r="F81" s="63" t="str">
        <f t="shared" si="102"/>
        <v>#DIV/0!</v>
      </c>
      <c r="G81" s="63" t="str">
        <f t="shared" si="102"/>
        <v>#DIV/0!</v>
      </c>
      <c r="H81" s="62" t="str">
        <f t="shared" si="102"/>
        <v>#DIV/0!</v>
      </c>
      <c r="I81" s="62" t="str">
        <f t="shared" si="102"/>
        <v>#DIV/0!</v>
      </c>
      <c r="J81" s="63" t="str">
        <f t="shared" si="102"/>
        <v>#DIV/0!</v>
      </c>
      <c r="K81" s="63" t="str">
        <f t="shared" si="102"/>
        <v>#DIV/0!</v>
      </c>
      <c r="L81" s="64" t="str">
        <f t="shared" ref="L81:O81" si="103">L61/H61*100</f>
        <v>#DIV/0!</v>
      </c>
      <c r="M81" s="64" t="str">
        <f t="shared" si="103"/>
        <v>#DIV/0!</v>
      </c>
      <c r="N81" s="65" t="str">
        <f t="shared" si="103"/>
        <v>#DIV/0!</v>
      </c>
      <c r="O81" s="65" t="str">
        <f t="shared" si="103"/>
        <v>#DIV/0!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3">
    <mergeCell ref="A1:O1"/>
    <mergeCell ref="A2:B2"/>
    <mergeCell ref="B3:C4"/>
    <mergeCell ref="D3:G3"/>
    <mergeCell ref="H3:K3"/>
    <mergeCell ref="L3:O3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3:B24"/>
    <mergeCell ref="C23:C24"/>
    <mergeCell ref="D23:G23"/>
    <mergeCell ref="H23:K23"/>
    <mergeCell ref="L23:O23"/>
    <mergeCell ref="A42:O42"/>
    <mergeCell ref="B44:C45"/>
    <mergeCell ref="D44:G44"/>
    <mergeCell ref="H44:K44"/>
    <mergeCell ref="L44:O44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C64:C65"/>
    <mergeCell ref="D64:G64"/>
    <mergeCell ref="H64:K64"/>
    <mergeCell ref="L64:O64"/>
    <mergeCell ref="B56:C56"/>
    <mergeCell ref="B57:C57"/>
    <mergeCell ref="B58:C58"/>
    <mergeCell ref="B59:C59"/>
    <mergeCell ref="B60:C60"/>
    <mergeCell ref="B61:C61"/>
    <mergeCell ref="B64:B65"/>
  </mergeCells>
  <conditionalFormatting sqref="A7">
    <cfRule type="cellIs" dxfId="0" priority="1" stopIfTrue="1" operator="equal">
      <formula>0</formula>
    </cfRule>
  </conditionalFormatting>
  <conditionalFormatting sqref="A8:A15">
    <cfRule type="cellIs" dxfId="0" priority="2" stopIfTrue="1" operator="equal">
      <formula>0</formula>
    </cfRule>
  </conditionalFormatting>
  <conditionalFormatting sqref="A17:A20">
    <cfRule type="cellIs" dxfId="0" priority="3" stopIfTrue="1" operator="equal">
      <formula>0</formula>
    </cfRule>
  </conditionalFormatting>
  <conditionalFormatting sqref="A27">
    <cfRule type="cellIs" dxfId="0" priority="4" stopIfTrue="1" operator="equal">
      <formula>0</formula>
    </cfRule>
  </conditionalFormatting>
  <conditionalFormatting sqref="A28:A35">
    <cfRule type="cellIs" dxfId="0" priority="5" stopIfTrue="1" operator="equal">
      <formula>0</formula>
    </cfRule>
  </conditionalFormatting>
  <conditionalFormatting sqref="A37:A40">
    <cfRule type="cellIs" dxfId="0" priority="6" stopIfTrue="1" operator="equal">
      <formula>0</formula>
    </cfRule>
  </conditionalFormatting>
  <conditionalFormatting sqref="A48">
    <cfRule type="cellIs" dxfId="0" priority="7" stopIfTrue="1" operator="equal">
      <formula>0</formula>
    </cfRule>
  </conditionalFormatting>
  <conditionalFormatting sqref="A49:A56">
    <cfRule type="cellIs" dxfId="0" priority="8" stopIfTrue="1" operator="equal">
      <formula>0</formula>
    </cfRule>
  </conditionalFormatting>
  <conditionalFormatting sqref="A58:A61">
    <cfRule type="cellIs" dxfId="0" priority="9" stopIfTrue="1" operator="equal">
      <formula>0</formula>
    </cfRule>
  </conditionalFormatting>
  <conditionalFormatting sqref="A68">
    <cfRule type="cellIs" dxfId="0" priority="10" stopIfTrue="1" operator="equal">
      <formula>0</formula>
    </cfRule>
  </conditionalFormatting>
  <conditionalFormatting sqref="A69:A76">
    <cfRule type="cellIs" dxfId="0" priority="11" stopIfTrue="1" operator="equal">
      <formula>0</formula>
    </cfRule>
  </conditionalFormatting>
  <conditionalFormatting sqref="A78:A81">
    <cfRule type="cellIs" dxfId="0" priority="12" stopIfTrue="1" operator="equal">
      <formula>0</formula>
    </cfRule>
  </conditionalFormatting>
  <printOptions/>
  <pageMargins bottom="0.7480314960629921" footer="0.0" header="0.0" left="0.7086614173228347" right="0.7086614173228347" top="0.7480314960629921"/>
  <pageSetup paperSize="9" orientation="landscape"/>
  <headerFooter>
    <oddHeader>&amp;L&amp;D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2021-05-13T07:58:35Z</dcterms:created>
  <dc:creator>調查統計科黃彥慈</dc:creator>
</cp:coreProperties>
</file>