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5.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Ex6.xml" ContentType="application/vnd.ms-office.chartex+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Ex7.xml" ContentType="application/vnd.ms-office.chartex+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1.xml" ContentType="application/vnd.openxmlformats-officedocument.drawingml.chart+xml"/>
  <Override PartName="/xl/charts/style8.xml" ContentType="application/vnd.ms-office.chartstyle+xml"/>
  <Override PartName="/xl/charts/colors8.xml" ContentType="application/vnd.ms-office.chartcolorstyle+xml"/>
  <Override PartName="/xl/charts/chart2.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mc:AlternateContent xmlns:mc="http://schemas.openxmlformats.org/markup-compatibility/2006">
    <mc:Choice Requires="x15">
      <x15ac:absPath xmlns:x15ac="http://schemas.microsoft.com/office/spreadsheetml/2010/11/ac" url="C:\Users\Utente\OneDrive - Coispa Tecnologia &amp; Ricerca S.C.A.R.L\Documenti\DTO BioFlow\R\"/>
    </mc:Choice>
  </mc:AlternateContent>
  <xr:revisionPtr revIDLastSave="2" documentId="13_ncr:1_{7749AA1B-6D8A-4C77-92D2-81435C6F7E56}" xr6:coauthVersionLast="47" xr6:coauthVersionMax="47" xr10:uidLastSave="{8924C79B-71B6-495A-A46E-A8A3E3F890E1}"/>
  <bookViews>
    <workbookView xWindow="0" yWindow="0" windowWidth="28800" windowHeight="11325" firstSheet="8" xr2:uid="{00000000-000D-0000-FFFF-FFFF00000000}"/>
  </bookViews>
  <sheets>
    <sheet name="Info" sheetId="7" r:id="rId1"/>
    <sheet name="1880_1909" sheetId="1" r:id="rId2"/>
    <sheet name="1910_1939" sheetId="2" r:id="rId3"/>
    <sheet name="1940_1969" sheetId="3" r:id="rId4"/>
    <sheet name="1970_1999" sheetId="4" r:id="rId5"/>
    <sheet name="2000_2009" sheetId="5" r:id="rId6"/>
    <sheet name="2010_2019" sheetId="6" r:id="rId7"/>
    <sheet name="2020_2025" sheetId="19" r:id="rId8"/>
    <sheet name="ALL PHYLA" sheetId="9" r:id="rId9"/>
    <sheet name="comparison" sheetId="8" r:id="rId10"/>
  </sheets>
  <definedNames>
    <definedName name="_xlchart.v1.0" hidden="1">'1880_1909'!$A$10</definedName>
    <definedName name="_xlchart.v1.1" hidden="1">'1880_1909'!$A$11</definedName>
    <definedName name="_xlchart.v1.10" hidden="1">'1880_1909'!$A$3</definedName>
    <definedName name="_xlchart.v1.100" hidden="1">'1940_1969'!$B$8:$CO$8</definedName>
    <definedName name="_xlchart.v1.101" hidden="1">'1940_1969'!$B$9:$CO$9</definedName>
    <definedName name="_xlchart.v1.102" hidden="1">'1970_1999'!$A$10</definedName>
    <definedName name="_xlchart.v1.103" hidden="1">'1970_1999'!$A$11</definedName>
    <definedName name="_xlchart.v1.104" hidden="1">'1970_1999'!$A$12</definedName>
    <definedName name="_xlchart.v1.105" hidden="1">'1970_1999'!$A$13</definedName>
    <definedName name="_xlchart.v1.106" hidden="1">'1970_1999'!$A$14</definedName>
    <definedName name="_xlchart.v1.107" hidden="1">'1970_1999'!$A$15</definedName>
    <definedName name="_xlchart.v1.108" hidden="1">'1970_1999'!$A$16</definedName>
    <definedName name="_xlchart.v1.109" hidden="1">'1970_1999'!$A$17</definedName>
    <definedName name="_xlchart.v1.11" hidden="1">'1880_1909'!$A$4</definedName>
    <definedName name="_xlchart.v1.110" hidden="1">'1970_1999'!$A$18</definedName>
    <definedName name="_xlchart.v1.111" hidden="1">'1970_1999'!$A$2</definedName>
    <definedName name="_xlchart.v1.112" hidden="1">'1970_1999'!$A$3</definedName>
    <definedName name="_xlchart.v1.113" hidden="1">'1970_1999'!$A$4</definedName>
    <definedName name="_xlchart.v1.114" hidden="1">'1970_1999'!$A$5</definedName>
    <definedName name="_xlchart.v1.115" hidden="1">'1970_1999'!$A$6</definedName>
    <definedName name="_xlchart.v1.116" hidden="1">'1970_1999'!$A$7</definedName>
    <definedName name="_xlchart.v1.117" hidden="1">'1970_1999'!$A$8</definedName>
    <definedName name="_xlchart.v1.118" hidden="1">'1970_1999'!$A$9</definedName>
    <definedName name="_xlchart.v1.119" hidden="1">'1970_1999'!$B$10:$CO$10</definedName>
    <definedName name="_xlchart.v1.12" hidden="1">'1880_1909'!$A$5</definedName>
    <definedName name="_xlchart.v1.120" hidden="1">'1970_1999'!$B$11:$CO$11</definedName>
    <definedName name="_xlchart.v1.121" hidden="1">'1970_1999'!$B$12:$CO$12</definedName>
    <definedName name="_xlchart.v1.122" hidden="1">'1970_1999'!$B$13:$CO$13</definedName>
    <definedName name="_xlchart.v1.123" hidden="1">'1970_1999'!$B$14:$CO$14</definedName>
    <definedName name="_xlchart.v1.124" hidden="1">'1970_1999'!$B$15:$CO$15</definedName>
    <definedName name="_xlchart.v1.125" hidden="1">'1970_1999'!$B$16:$CO$16</definedName>
    <definedName name="_xlchart.v1.126" hidden="1">'1970_1999'!$B$17:$CO$17</definedName>
    <definedName name="_xlchart.v1.127" hidden="1">'1970_1999'!$B$18:$CO$18</definedName>
    <definedName name="_xlchart.v1.128" hidden="1">'1970_1999'!$B$2:$CO$2</definedName>
    <definedName name="_xlchart.v1.129" hidden="1">'1970_1999'!$B$3:$CO$3</definedName>
    <definedName name="_xlchart.v1.13" hidden="1">'1880_1909'!$A$6</definedName>
    <definedName name="_xlchart.v1.130" hidden="1">'1970_1999'!$B$4:$CO$4</definedName>
    <definedName name="_xlchart.v1.131" hidden="1">'1970_1999'!$B$5:$CO$5</definedName>
    <definedName name="_xlchart.v1.132" hidden="1">'1970_1999'!$B$6:$CO$6</definedName>
    <definedName name="_xlchart.v1.133" hidden="1">'1970_1999'!$B$7:$CO$7</definedName>
    <definedName name="_xlchart.v1.134" hidden="1">'1970_1999'!$B$8:$CO$8</definedName>
    <definedName name="_xlchart.v1.135" hidden="1">'1970_1999'!$B$9:$CO$9</definedName>
    <definedName name="_xlchart.v1.136" hidden="1">'2000_2009'!$A$10</definedName>
    <definedName name="_xlchart.v1.137" hidden="1">'2000_2009'!$A$11</definedName>
    <definedName name="_xlchart.v1.138" hidden="1">'2000_2009'!$A$12</definedName>
    <definedName name="_xlchart.v1.139" hidden="1">'2000_2009'!$A$13</definedName>
    <definedName name="_xlchart.v1.14" hidden="1">'1880_1909'!$A$7</definedName>
    <definedName name="_xlchart.v1.140" hidden="1">'2000_2009'!$A$14</definedName>
    <definedName name="_xlchart.v1.141" hidden="1">'2000_2009'!$A$15</definedName>
    <definedName name="_xlchart.v1.142" hidden="1">'2000_2009'!$A$16</definedName>
    <definedName name="_xlchart.v1.143" hidden="1">'2000_2009'!$A$17</definedName>
    <definedName name="_xlchart.v1.144" hidden="1">'2000_2009'!$A$18</definedName>
    <definedName name="_xlchart.v1.145" hidden="1">'2000_2009'!$A$2</definedName>
    <definedName name="_xlchart.v1.146" hidden="1">'2000_2009'!$A$3</definedName>
    <definedName name="_xlchart.v1.147" hidden="1">'2000_2009'!$A$4</definedName>
    <definedName name="_xlchart.v1.148" hidden="1">'2000_2009'!$A$5</definedName>
    <definedName name="_xlchart.v1.149" hidden="1">'2000_2009'!$A$6</definedName>
    <definedName name="_xlchart.v1.15" hidden="1">'1880_1909'!$A$8</definedName>
    <definedName name="_xlchart.v1.150" hidden="1">'2000_2009'!$A$7</definedName>
    <definedName name="_xlchart.v1.151" hidden="1">'2000_2009'!$A$8</definedName>
    <definedName name="_xlchart.v1.152" hidden="1">'2000_2009'!$A$9</definedName>
    <definedName name="_xlchart.v1.153" hidden="1">'2000_2009'!$B$10:$CO$10</definedName>
    <definedName name="_xlchart.v1.154" hidden="1">'2000_2009'!$B$11:$CO$11</definedName>
    <definedName name="_xlchart.v1.155" hidden="1">'2000_2009'!$B$12:$CO$12</definedName>
    <definedName name="_xlchart.v1.156" hidden="1">'2000_2009'!$B$13:$CO$13</definedName>
    <definedName name="_xlchart.v1.157" hidden="1">'2000_2009'!$B$14:$CO$14</definedName>
    <definedName name="_xlchart.v1.158" hidden="1">'2000_2009'!$B$15:$CO$15</definedName>
    <definedName name="_xlchart.v1.159" hidden="1">'2000_2009'!$B$16:$CO$16</definedName>
    <definedName name="_xlchart.v1.16" hidden="1">'1880_1909'!$A$9</definedName>
    <definedName name="_xlchart.v1.160" hidden="1">'2000_2009'!$B$17:$CO$17</definedName>
    <definedName name="_xlchart.v1.161" hidden="1">'2000_2009'!$B$18:$CO$18</definedName>
    <definedName name="_xlchart.v1.162" hidden="1">'2000_2009'!$B$2:$CO$2</definedName>
    <definedName name="_xlchart.v1.163" hidden="1">'2000_2009'!$B$3:$CO$3</definedName>
    <definedName name="_xlchart.v1.164" hidden="1">'2000_2009'!$B$4:$CO$4</definedName>
    <definedName name="_xlchart.v1.165" hidden="1">'2000_2009'!$B$5:$CO$5</definedName>
    <definedName name="_xlchart.v1.166" hidden="1">'2000_2009'!$B$6:$CO$6</definedName>
    <definedName name="_xlchart.v1.167" hidden="1">'2000_2009'!$B$7:$CO$7</definedName>
    <definedName name="_xlchart.v1.168" hidden="1">'2000_2009'!$B$8:$CO$8</definedName>
    <definedName name="_xlchart.v1.169" hidden="1">'2000_2009'!$B$9:$CO$9</definedName>
    <definedName name="_xlchart.v1.17" hidden="1">'1880_1909'!$B$10:$CO$10</definedName>
    <definedName name="_xlchart.v1.170" hidden="1">'2010_2019'!$A$10</definedName>
    <definedName name="_xlchart.v1.171" hidden="1">'2010_2019'!$A$11</definedName>
    <definedName name="_xlchart.v1.172" hidden="1">'2010_2019'!$A$12</definedName>
    <definedName name="_xlchart.v1.173" hidden="1">'2010_2019'!$A$13</definedName>
    <definedName name="_xlchart.v1.174" hidden="1">'2010_2019'!$A$14</definedName>
    <definedName name="_xlchart.v1.175" hidden="1">'2010_2019'!$A$15</definedName>
    <definedName name="_xlchart.v1.176" hidden="1">'2010_2019'!$A$16</definedName>
    <definedName name="_xlchart.v1.177" hidden="1">'2010_2019'!$A$17</definedName>
    <definedName name="_xlchart.v1.178" hidden="1">'2010_2019'!$A$18</definedName>
    <definedName name="_xlchart.v1.179" hidden="1">'2010_2019'!$A$2</definedName>
    <definedName name="_xlchart.v1.18" hidden="1">'1880_1909'!$B$11:$CO$11</definedName>
    <definedName name="_xlchart.v1.180" hidden="1">'2010_2019'!$A$3</definedName>
    <definedName name="_xlchart.v1.181" hidden="1">'2010_2019'!$A$4</definedName>
    <definedName name="_xlchart.v1.182" hidden="1">'2010_2019'!$A$5</definedName>
    <definedName name="_xlchart.v1.183" hidden="1">'2010_2019'!$A$6</definedName>
    <definedName name="_xlchart.v1.184" hidden="1">'2010_2019'!$A$7</definedName>
    <definedName name="_xlchart.v1.185" hidden="1">'2010_2019'!$A$8</definedName>
    <definedName name="_xlchart.v1.186" hidden="1">'2010_2019'!$A$9</definedName>
    <definedName name="_xlchart.v1.187" hidden="1">'2010_2019'!$B$10:$CO$10</definedName>
    <definedName name="_xlchart.v1.188" hidden="1">'2010_2019'!$B$11:$CO$11</definedName>
    <definedName name="_xlchart.v1.189" hidden="1">'2010_2019'!$B$12:$CO$12</definedName>
    <definedName name="_xlchart.v1.19" hidden="1">'1880_1909'!$B$12:$CO$12</definedName>
    <definedName name="_xlchart.v1.190" hidden="1">'2010_2019'!$B$13:$CO$13</definedName>
    <definedName name="_xlchart.v1.191" hidden="1">'2010_2019'!$B$14:$CO$14</definedName>
    <definedName name="_xlchart.v1.192" hidden="1">'2010_2019'!$B$15:$CO$15</definedName>
    <definedName name="_xlchart.v1.193" hidden="1">'2010_2019'!$B$16:$CO$16</definedName>
    <definedName name="_xlchart.v1.194" hidden="1">'2010_2019'!$B$17:$CO$17</definedName>
    <definedName name="_xlchart.v1.195" hidden="1">'2010_2019'!$B$18:$CO$18</definedName>
    <definedName name="_xlchart.v1.196" hidden="1">'2010_2019'!$B$2:$CO$2</definedName>
    <definedName name="_xlchart.v1.197" hidden="1">'2010_2019'!$B$3:$CO$3</definedName>
    <definedName name="_xlchart.v1.198" hidden="1">'2010_2019'!$B$4:$CO$4</definedName>
    <definedName name="_xlchart.v1.199" hidden="1">'2010_2019'!$B$5:$CO$5</definedName>
    <definedName name="_xlchart.v1.2" hidden="1">'1880_1909'!$A$12</definedName>
    <definedName name="_xlchart.v1.20" hidden="1">'1880_1909'!$B$13:$CO$13</definedName>
    <definedName name="_xlchart.v1.200" hidden="1">'2010_2019'!$B$6:$CO$6</definedName>
    <definedName name="_xlchart.v1.201" hidden="1">'2010_2019'!$B$7:$CO$7</definedName>
    <definedName name="_xlchart.v1.202" hidden="1">'2010_2019'!$B$8:$CO$8</definedName>
    <definedName name="_xlchart.v1.203" hidden="1">'2010_2019'!$B$9:$CO$9</definedName>
    <definedName name="_xlchart.v1.204" hidden="1">'2020_2025'!$A$10</definedName>
    <definedName name="_xlchart.v1.205" hidden="1">'2020_2025'!$A$11</definedName>
    <definedName name="_xlchart.v1.206" hidden="1">'2020_2025'!$A$12</definedName>
    <definedName name="_xlchart.v1.207" hidden="1">'2020_2025'!$A$13</definedName>
    <definedName name="_xlchart.v1.208" hidden="1">'2020_2025'!$A$14</definedName>
    <definedName name="_xlchart.v1.209" hidden="1">'2020_2025'!$A$15</definedName>
    <definedName name="_xlchart.v1.21" hidden="1">'1880_1909'!$B$14:$CO$14</definedName>
    <definedName name="_xlchart.v1.210" hidden="1">'2020_2025'!$A$16</definedName>
    <definedName name="_xlchart.v1.211" hidden="1">'2020_2025'!$A$17</definedName>
    <definedName name="_xlchart.v1.212" hidden="1">'2020_2025'!$A$18</definedName>
    <definedName name="_xlchart.v1.213" hidden="1">'2020_2025'!$A$2</definedName>
    <definedName name="_xlchart.v1.214" hidden="1">'2020_2025'!$A$3</definedName>
    <definedName name="_xlchart.v1.215" hidden="1">'2020_2025'!$A$4</definedName>
    <definedName name="_xlchart.v1.216" hidden="1">'2020_2025'!$A$5</definedName>
    <definedName name="_xlchart.v1.217" hidden="1">'2020_2025'!$A$6</definedName>
    <definedName name="_xlchart.v1.218" hidden="1">'2020_2025'!$A$7</definedName>
    <definedName name="_xlchart.v1.219" hidden="1">'2020_2025'!$A$8</definedName>
    <definedName name="_xlchart.v1.22" hidden="1">'1880_1909'!$B$15:$CO$15</definedName>
    <definedName name="_xlchart.v1.220" hidden="1">'2020_2025'!$A$9</definedName>
    <definedName name="_xlchart.v1.221" hidden="1">'2020_2025'!$B$10:$CO$10</definedName>
    <definedName name="_xlchart.v1.222" hidden="1">'2020_2025'!$B$11:$CO$11</definedName>
    <definedName name="_xlchart.v1.223" hidden="1">'2020_2025'!$B$12:$CO$12</definedName>
    <definedName name="_xlchart.v1.224" hidden="1">'2020_2025'!$B$13:$CO$13</definedName>
    <definedName name="_xlchart.v1.225" hidden="1">'2020_2025'!$B$14:$CO$14</definedName>
    <definedName name="_xlchart.v1.226" hidden="1">'2020_2025'!$B$15:$CO$15</definedName>
    <definedName name="_xlchart.v1.227" hidden="1">'2020_2025'!$B$16:$CO$16</definedName>
    <definedName name="_xlchart.v1.228" hidden="1">'2020_2025'!$B$17:$CO$17</definedName>
    <definedName name="_xlchart.v1.229" hidden="1">'2020_2025'!$B$18:$CO$18</definedName>
    <definedName name="_xlchart.v1.23" hidden="1">'1880_1909'!$B$16:$CO$16</definedName>
    <definedName name="_xlchart.v1.230" hidden="1">'2020_2025'!$B$2:$CO$2</definedName>
    <definedName name="_xlchart.v1.231" hidden="1">'2020_2025'!$B$3:$CO$3</definedName>
    <definedName name="_xlchart.v1.232" hidden="1">'2020_2025'!$B$4:$CO$4</definedName>
    <definedName name="_xlchart.v1.233" hidden="1">'2020_2025'!$B$5:$CO$5</definedName>
    <definedName name="_xlchart.v1.234" hidden="1">'2020_2025'!$B$6:$CO$6</definedName>
    <definedName name="_xlchart.v1.235" hidden="1">'2020_2025'!$B$7:$CO$7</definedName>
    <definedName name="_xlchart.v1.236" hidden="1">'2020_2025'!$B$8:$CO$8</definedName>
    <definedName name="_xlchart.v1.237" hidden="1">'2020_2025'!$B$9:$CO$9</definedName>
    <definedName name="_xlchart.v1.24" hidden="1">'1880_1909'!$B$17:$CO$17</definedName>
    <definedName name="_xlchart.v1.25" hidden="1">'1880_1909'!$B$18:$CO$18</definedName>
    <definedName name="_xlchart.v1.26" hidden="1">'1880_1909'!$B$2:$CO$2</definedName>
    <definedName name="_xlchart.v1.27" hidden="1">'1880_1909'!$B$3:$CO$3</definedName>
    <definedName name="_xlchart.v1.28" hidden="1">'1880_1909'!$B$4:$CO$4</definedName>
    <definedName name="_xlchart.v1.29" hidden="1">'1880_1909'!$B$5:$CO$5</definedName>
    <definedName name="_xlchart.v1.3" hidden="1">'1880_1909'!$A$13</definedName>
    <definedName name="_xlchart.v1.30" hidden="1">'1880_1909'!$B$6:$CO$6</definedName>
    <definedName name="_xlchart.v1.31" hidden="1">'1880_1909'!$B$7:$CO$7</definedName>
    <definedName name="_xlchart.v1.32" hidden="1">'1880_1909'!$B$8:$CO$8</definedName>
    <definedName name="_xlchart.v1.33" hidden="1">'1880_1909'!$B$9:$CO$9</definedName>
    <definedName name="_xlchart.v1.34" hidden="1">'1910_1939'!$A$10</definedName>
    <definedName name="_xlchart.v1.35" hidden="1">'1910_1939'!$A$11</definedName>
    <definedName name="_xlchart.v1.36" hidden="1">'1910_1939'!$A$12</definedName>
    <definedName name="_xlchart.v1.37" hidden="1">'1910_1939'!$A$13</definedName>
    <definedName name="_xlchart.v1.38" hidden="1">'1910_1939'!$A$14</definedName>
    <definedName name="_xlchart.v1.39" hidden="1">'1910_1939'!$A$15</definedName>
    <definedName name="_xlchart.v1.4" hidden="1">'1880_1909'!$A$14</definedName>
    <definedName name="_xlchart.v1.40" hidden="1">'1910_1939'!$A$16</definedName>
    <definedName name="_xlchart.v1.41" hidden="1">'1910_1939'!$A$17</definedName>
    <definedName name="_xlchart.v1.42" hidden="1">'1910_1939'!$A$18</definedName>
    <definedName name="_xlchart.v1.43" hidden="1">'1910_1939'!$A$2</definedName>
    <definedName name="_xlchart.v1.44" hidden="1">'1910_1939'!$A$3</definedName>
    <definedName name="_xlchart.v1.45" hidden="1">'1910_1939'!$A$4</definedName>
    <definedName name="_xlchart.v1.46" hidden="1">'1910_1939'!$A$5</definedName>
    <definedName name="_xlchart.v1.47" hidden="1">'1910_1939'!$A$6</definedName>
    <definedName name="_xlchart.v1.48" hidden="1">'1910_1939'!$A$7</definedName>
    <definedName name="_xlchart.v1.49" hidden="1">'1910_1939'!$A$8</definedName>
    <definedName name="_xlchart.v1.5" hidden="1">'1880_1909'!$A$15</definedName>
    <definedName name="_xlchart.v1.50" hidden="1">'1910_1939'!$A$9</definedName>
    <definedName name="_xlchart.v1.51" hidden="1">'1910_1939'!$B$10:$CO$10</definedName>
    <definedName name="_xlchart.v1.52" hidden="1">'1910_1939'!$B$11:$CO$11</definedName>
    <definedName name="_xlchart.v1.53" hidden="1">'1910_1939'!$B$12:$CO$12</definedName>
    <definedName name="_xlchart.v1.54" hidden="1">'1910_1939'!$B$13:$CO$13</definedName>
    <definedName name="_xlchart.v1.55" hidden="1">'1910_1939'!$B$14:$CO$14</definedName>
    <definedName name="_xlchart.v1.56" hidden="1">'1910_1939'!$B$15:$CO$15</definedName>
    <definedName name="_xlchart.v1.57" hidden="1">'1910_1939'!$B$16:$CO$16</definedName>
    <definedName name="_xlchart.v1.58" hidden="1">'1910_1939'!$B$17:$CO$17</definedName>
    <definedName name="_xlchart.v1.59" hidden="1">'1910_1939'!$B$18:$CO$18</definedName>
    <definedName name="_xlchart.v1.6" hidden="1">'1880_1909'!$A$16</definedName>
    <definedName name="_xlchart.v1.60" hidden="1">'1910_1939'!$B$2:$CO$2</definedName>
    <definedName name="_xlchart.v1.61" hidden="1">'1910_1939'!$B$3:$CO$3</definedName>
    <definedName name="_xlchart.v1.62" hidden="1">'1910_1939'!$B$4:$CO$4</definedName>
    <definedName name="_xlchart.v1.63" hidden="1">'1910_1939'!$B$5:$CO$5</definedName>
    <definedName name="_xlchart.v1.64" hidden="1">'1910_1939'!$B$6:$CO$6</definedName>
    <definedName name="_xlchart.v1.65" hidden="1">'1910_1939'!$B$7:$CO$7</definedName>
    <definedName name="_xlchart.v1.66" hidden="1">'1910_1939'!$B$8:$CO$8</definedName>
    <definedName name="_xlchart.v1.67" hidden="1">'1910_1939'!$B$9:$CO$9</definedName>
    <definedName name="_xlchart.v1.68" hidden="1">'1940_1969'!$A$10</definedName>
    <definedName name="_xlchart.v1.69" hidden="1">'1940_1969'!$A$11</definedName>
    <definedName name="_xlchart.v1.7" hidden="1">'1880_1909'!$A$17</definedName>
    <definedName name="_xlchart.v1.70" hidden="1">'1940_1969'!$A$12</definedName>
    <definedName name="_xlchart.v1.71" hidden="1">'1940_1969'!$A$13</definedName>
    <definedName name="_xlchart.v1.72" hidden="1">'1940_1969'!$A$14</definedName>
    <definedName name="_xlchart.v1.73" hidden="1">'1940_1969'!$A$15</definedName>
    <definedName name="_xlchart.v1.74" hidden="1">'1940_1969'!$A$16</definedName>
    <definedName name="_xlchart.v1.75" hidden="1">'1940_1969'!$A$17</definedName>
    <definedName name="_xlchart.v1.76" hidden="1">'1940_1969'!$A$18</definedName>
    <definedName name="_xlchart.v1.77" hidden="1">'1940_1969'!$A$2</definedName>
    <definedName name="_xlchart.v1.78" hidden="1">'1940_1969'!$A$3</definedName>
    <definedName name="_xlchart.v1.79" hidden="1">'1940_1969'!$A$4</definedName>
    <definedName name="_xlchart.v1.8" hidden="1">'1880_1909'!$A$18</definedName>
    <definedName name="_xlchart.v1.80" hidden="1">'1940_1969'!$A$5</definedName>
    <definedName name="_xlchart.v1.81" hidden="1">'1940_1969'!$A$6</definedName>
    <definedName name="_xlchart.v1.82" hidden="1">'1940_1969'!$A$7</definedName>
    <definedName name="_xlchart.v1.83" hidden="1">'1940_1969'!$A$8</definedName>
    <definedName name="_xlchart.v1.84" hidden="1">'1940_1969'!$A$9</definedName>
    <definedName name="_xlchart.v1.85" hidden="1">'1940_1969'!$B$10:$CO$10</definedName>
    <definedName name="_xlchart.v1.86" hidden="1">'1940_1969'!$B$11:$CO$11</definedName>
    <definedName name="_xlchart.v1.87" hidden="1">'1940_1969'!$B$12:$CO$12</definedName>
    <definedName name="_xlchart.v1.88" hidden="1">'1940_1969'!$B$13:$CO$13</definedName>
    <definedName name="_xlchart.v1.89" hidden="1">'1940_1969'!$B$14:$CO$14</definedName>
    <definedName name="_xlchart.v1.9" hidden="1">'1880_1909'!$A$2</definedName>
    <definedName name="_xlchart.v1.90" hidden="1">'1940_1969'!$B$15:$CO$15</definedName>
    <definedName name="_xlchart.v1.91" hidden="1">'1940_1969'!$B$16:$CO$16</definedName>
    <definedName name="_xlchart.v1.92" hidden="1">'1940_1969'!$B$17:$CO$17</definedName>
    <definedName name="_xlchart.v1.93" hidden="1">'1940_1969'!$B$18:$CO$18</definedName>
    <definedName name="_xlchart.v1.94" hidden="1">'1940_1969'!$B$2:$CO$2</definedName>
    <definedName name="_xlchart.v1.95" hidden="1">'1940_1969'!$B$3:$CO$3</definedName>
    <definedName name="_xlchart.v1.96" hidden="1">'1940_1969'!$B$4:$CO$4</definedName>
    <definedName name="_xlchart.v1.97" hidden="1">'1940_1969'!$B$5:$CO$5</definedName>
    <definedName name="_xlchart.v1.98" hidden="1">'1940_1969'!$B$6:$CO$6</definedName>
    <definedName name="_xlchart.v1.99" hidden="1">'1940_1969'!$B$7:$CO$7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A3" i="19" l="1"/>
  <c r="DA4" i="19"/>
  <c r="DA5" i="19"/>
  <c r="DA6" i="19"/>
  <c r="DA7" i="19"/>
  <c r="DA8" i="19"/>
  <c r="DA9" i="19"/>
  <c r="DA10" i="19"/>
  <c r="DA11" i="19"/>
  <c r="DA12" i="19"/>
  <c r="DA13" i="19"/>
  <c r="DA14" i="19"/>
  <c r="DA15" i="19"/>
  <c r="DA16" i="19"/>
  <c r="DA17" i="19"/>
  <c r="DA18" i="19"/>
  <c r="DA2" i="19"/>
  <c r="DA3" i="6"/>
  <c r="DA4" i="6"/>
  <c r="DA5" i="6"/>
  <c r="DA6" i="6"/>
  <c r="DA7" i="6"/>
  <c r="DA8" i="6"/>
  <c r="DA9" i="6"/>
  <c r="DA10" i="6"/>
  <c r="DA11" i="6"/>
  <c r="DA12" i="6"/>
  <c r="DA13" i="6"/>
  <c r="DA14" i="6"/>
  <c r="DA15" i="6"/>
  <c r="DA16" i="6"/>
  <c r="DA17" i="6"/>
  <c r="DA18" i="6"/>
  <c r="DA2" i="6"/>
  <c r="DA2" i="5"/>
  <c r="DA3" i="5"/>
  <c r="DA4" i="5"/>
  <c r="DA5" i="5"/>
  <c r="DA6" i="5"/>
  <c r="DA7" i="5"/>
  <c r="DA8" i="5"/>
  <c r="DA9" i="5"/>
  <c r="DA10" i="5"/>
  <c r="DA11" i="5"/>
  <c r="DA12" i="5"/>
  <c r="DA13" i="5"/>
  <c r="DA14" i="5"/>
  <c r="DA15" i="5"/>
  <c r="DA16" i="5"/>
  <c r="DA17" i="5"/>
  <c r="DA18" i="5"/>
  <c r="DB3" i="4"/>
  <c r="DB4" i="4"/>
  <c r="DB5" i="4"/>
  <c r="DB6" i="4"/>
  <c r="DB7" i="4"/>
  <c r="DB8" i="4"/>
  <c r="DB9" i="4"/>
  <c r="DB10" i="4"/>
  <c r="DB11" i="4"/>
  <c r="DB12" i="4"/>
  <c r="DB13" i="4"/>
  <c r="DB14" i="4"/>
  <c r="DB15" i="4"/>
  <c r="DB16" i="4"/>
  <c r="DB17" i="4"/>
  <c r="DB18" i="4"/>
  <c r="DB2" i="4"/>
  <c r="DB2" i="3"/>
  <c r="DB3" i="3"/>
  <c r="DB4" i="3"/>
  <c r="DB5" i="3"/>
  <c r="DB6" i="3"/>
  <c r="DB7" i="3"/>
  <c r="DB8" i="3"/>
  <c r="DB9" i="3"/>
  <c r="DB10" i="3"/>
  <c r="DB11" i="3"/>
  <c r="DB12" i="3"/>
  <c r="DB13" i="3"/>
  <c r="DB14" i="3"/>
  <c r="DB15" i="3"/>
  <c r="DB16" i="3"/>
  <c r="DB17" i="3"/>
  <c r="DB18" i="3"/>
  <c r="CY3" i="1"/>
  <c r="CY4" i="1"/>
  <c r="CY5" i="1"/>
  <c r="CY6" i="1"/>
  <c r="CY7" i="1"/>
  <c r="CY8" i="1"/>
  <c r="CY9" i="1"/>
  <c r="CY10" i="1"/>
  <c r="CY11" i="1"/>
  <c r="CY12" i="1"/>
  <c r="CY13" i="1"/>
  <c r="CY14" i="1"/>
  <c r="CY15" i="1"/>
  <c r="CY16" i="1"/>
  <c r="CY17" i="1"/>
  <c r="CY18" i="1"/>
  <c r="CY2" i="1"/>
  <c r="DB2" i="2"/>
  <c r="DB3" i="2"/>
  <c r="DB4" i="2"/>
  <c r="DB5" i="2"/>
  <c r="DB6" i="2"/>
  <c r="DB7" i="2"/>
  <c r="DB8" i="2"/>
  <c r="DB9" i="2"/>
  <c r="DB10" i="2"/>
  <c r="DB11" i="2"/>
  <c r="DB12" i="2"/>
  <c r="DB13" i="2"/>
  <c r="DB14" i="2"/>
  <c r="DB15" i="2"/>
  <c r="DB16" i="2"/>
  <c r="DB17" i="2"/>
  <c r="DB18" i="2"/>
  <c r="DA2" i="2"/>
  <c r="C2" i="8" l="1"/>
  <c r="D2" i="8"/>
  <c r="E2" i="8"/>
  <c r="F2" i="8"/>
  <c r="G2" i="8"/>
  <c r="H2" i="8"/>
  <c r="I2" i="8"/>
  <c r="J2" i="8"/>
  <c r="K2" i="8"/>
  <c r="L2" i="8"/>
  <c r="M2" i="8"/>
  <c r="N2" i="8"/>
  <c r="O2" i="8"/>
  <c r="P2" i="8"/>
  <c r="Q2" i="8"/>
  <c r="R2" i="8"/>
  <c r="S2" i="8"/>
  <c r="T2" i="8"/>
  <c r="U2" i="8"/>
  <c r="V2" i="8"/>
  <c r="W2" i="8"/>
  <c r="X2" i="8"/>
  <c r="Y2" i="8"/>
  <c r="Z2" i="8"/>
  <c r="AA2" i="8"/>
  <c r="AB2" i="8"/>
  <c r="AC2" i="8"/>
  <c r="AD2" i="8"/>
  <c r="AE2" i="8"/>
  <c r="AF2" i="8"/>
  <c r="AG2" i="8"/>
  <c r="AH2" i="8"/>
  <c r="AI2" i="8"/>
  <c r="AJ2" i="8"/>
  <c r="AK2" i="8"/>
  <c r="AL2" i="8"/>
  <c r="AM2" i="8"/>
  <c r="AN2" i="8"/>
  <c r="AO2" i="8"/>
  <c r="AP2" i="8"/>
  <c r="AQ2" i="8"/>
  <c r="AR2" i="8"/>
  <c r="AS2" i="8"/>
  <c r="AT2" i="8"/>
  <c r="AU2" i="8"/>
  <c r="AV2" i="8"/>
  <c r="AW2" i="8"/>
  <c r="AX2" i="8"/>
  <c r="AY2" i="8"/>
  <c r="AZ2" i="8"/>
  <c r="BA2" i="8"/>
  <c r="BB2" i="8"/>
  <c r="BC2" i="8"/>
  <c r="BD2" i="8"/>
  <c r="BE2" i="8"/>
  <c r="BF2" i="8"/>
  <c r="BG2" i="8"/>
  <c r="BH2" i="8"/>
  <c r="BI2" i="8"/>
  <c r="BJ2" i="8"/>
  <c r="BK2" i="8"/>
  <c r="BL2" i="8"/>
  <c r="BM2" i="8"/>
  <c r="BN2" i="8"/>
  <c r="BO2" i="8"/>
  <c r="BP2" i="8"/>
  <c r="BQ2" i="8"/>
  <c r="BR2" i="8"/>
  <c r="BS2" i="8"/>
  <c r="BT2" i="8"/>
  <c r="BU2" i="8"/>
  <c r="BV2" i="8"/>
  <c r="BW2" i="8"/>
  <c r="BX2" i="8"/>
  <c r="BY2" i="8"/>
  <c r="BZ2" i="8"/>
  <c r="CA2" i="8"/>
  <c r="CB2" i="8"/>
  <c r="CC2" i="8"/>
  <c r="CD2" i="8"/>
  <c r="CE2" i="8"/>
  <c r="CF2" i="8"/>
  <c r="CG2" i="8"/>
  <c r="CH2" i="8"/>
  <c r="CI2" i="8"/>
  <c r="CJ2" i="8"/>
  <c r="CK2" i="8"/>
  <c r="CL2" i="8"/>
  <c r="CM2" i="8"/>
  <c r="CN2" i="8"/>
  <c r="CO2" i="8"/>
  <c r="C3" i="8"/>
  <c r="D3" i="8"/>
  <c r="E3" i="8"/>
  <c r="F3" i="8"/>
  <c r="G3" i="8"/>
  <c r="H3" i="8"/>
  <c r="I3" i="8"/>
  <c r="J3" i="8"/>
  <c r="K3" i="8"/>
  <c r="L3" i="8"/>
  <c r="M3" i="8"/>
  <c r="N3" i="8"/>
  <c r="O3" i="8"/>
  <c r="P3" i="8"/>
  <c r="Q3" i="8"/>
  <c r="R3" i="8"/>
  <c r="S3" i="8"/>
  <c r="T3" i="8"/>
  <c r="U3" i="8"/>
  <c r="V3" i="8"/>
  <c r="W3" i="8"/>
  <c r="X3" i="8"/>
  <c r="Y3" i="8"/>
  <c r="Z3" i="8"/>
  <c r="AA3" i="8"/>
  <c r="AB3" i="8"/>
  <c r="AC3" i="8"/>
  <c r="AD3" i="8"/>
  <c r="AE3" i="8"/>
  <c r="AF3" i="8"/>
  <c r="AG3" i="8"/>
  <c r="AH3" i="8"/>
  <c r="AI3" i="8"/>
  <c r="AJ3" i="8"/>
  <c r="AK3" i="8"/>
  <c r="AL3" i="8"/>
  <c r="AM3" i="8"/>
  <c r="AN3" i="8"/>
  <c r="AO3" i="8"/>
  <c r="AP3" i="8"/>
  <c r="AQ3" i="8"/>
  <c r="AR3" i="8"/>
  <c r="AS3" i="8"/>
  <c r="AT3" i="8"/>
  <c r="AU3" i="8"/>
  <c r="AV3" i="8"/>
  <c r="AW3" i="8"/>
  <c r="AX3" i="8"/>
  <c r="AY3" i="8"/>
  <c r="AZ3" i="8"/>
  <c r="BA3" i="8"/>
  <c r="BB3" i="8"/>
  <c r="BC3" i="8"/>
  <c r="BD3" i="8"/>
  <c r="BE3" i="8"/>
  <c r="BF3" i="8"/>
  <c r="BG3" i="8"/>
  <c r="BH3" i="8"/>
  <c r="BI3" i="8"/>
  <c r="BJ3" i="8"/>
  <c r="BK3" i="8"/>
  <c r="BL3" i="8"/>
  <c r="BM3" i="8"/>
  <c r="BN3" i="8"/>
  <c r="BO3" i="8"/>
  <c r="BP3" i="8"/>
  <c r="BQ3" i="8"/>
  <c r="BR3" i="8"/>
  <c r="BS3" i="8"/>
  <c r="BT3" i="8"/>
  <c r="BU3" i="8"/>
  <c r="BV3" i="8"/>
  <c r="BW3" i="8"/>
  <c r="BX3" i="8"/>
  <c r="BY3" i="8"/>
  <c r="BZ3" i="8"/>
  <c r="CA3" i="8"/>
  <c r="CB3" i="8"/>
  <c r="CC3" i="8"/>
  <c r="CD3" i="8"/>
  <c r="CE3" i="8"/>
  <c r="CF3" i="8"/>
  <c r="CG3" i="8"/>
  <c r="CH3" i="8"/>
  <c r="CI3" i="8"/>
  <c r="CJ3" i="8"/>
  <c r="CK3" i="8"/>
  <c r="CL3" i="8"/>
  <c r="CM3" i="8"/>
  <c r="CN3" i="8"/>
  <c r="CO3" i="8"/>
  <c r="C4" i="8"/>
  <c r="D4" i="8"/>
  <c r="E4" i="8"/>
  <c r="F4" i="8"/>
  <c r="G4" i="8"/>
  <c r="H4" i="8"/>
  <c r="I4" i="8"/>
  <c r="J4" i="8"/>
  <c r="K4" i="8"/>
  <c r="L4" i="8"/>
  <c r="M4" i="8"/>
  <c r="N4" i="8"/>
  <c r="O4" i="8"/>
  <c r="P4" i="8"/>
  <c r="Q4" i="8"/>
  <c r="R4" i="8"/>
  <c r="S4" i="8"/>
  <c r="T4" i="8"/>
  <c r="U4" i="8"/>
  <c r="V4" i="8"/>
  <c r="W4" i="8"/>
  <c r="X4" i="8"/>
  <c r="Y4" i="8"/>
  <c r="Z4" i="8"/>
  <c r="AA4" i="8"/>
  <c r="AB4" i="8"/>
  <c r="AC4" i="8"/>
  <c r="AD4" i="8"/>
  <c r="AE4" i="8"/>
  <c r="AF4" i="8"/>
  <c r="AG4" i="8"/>
  <c r="AH4" i="8"/>
  <c r="AI4" i="8"/>
  <c r="AJ4" i="8"/>
  <c r="AK4" i="8"/>
  <c r="AL4" i="8"/>
  <c r="AM4" i="8"/>
  <c r="AN4" i="8"/>
  <c r="AO4" i="8"/>
  <c r="AP4" i="8"/>
  <c r="AQ4" i="8"/>
  <c r="AR4" i="8"/>
  <c r="AS4" i="8"/>
  <c r="AT4" i="8"/>
  <c r="AU4" i="8"/>
  <c r="AV4" i="8"/>
  <c r="AW4" i="8"/>
  <c r="AX4" i="8"/>
  <c r="AY4" i="8"/>
  <c r="AZ4" i="8"/>
  <c r="BA4" i="8"/>
  <c r="BB4" i="8"/>
  <c r="BC4" i="8"/>
  <c r="BD4" i="8"/>
  <c r="BE4" i="8"/>
  <c r="BF4" i="8"/>
  <c r="BG4" i="8"/>
  <c r="BH4" i="8"/>
  <c r="BI4" i="8"/>
  <c r="BJ4" i="8"/>
  <c r="BK4" i="8"/>
  <c r="BL4" i="8"/>
  <c r="BM4" i="8"/>
  <c r="BN4" i="8"/>
  <c r="BO4" i="8"/>
  <c r="BP4" i="8"/>
  <c r="BQ4" i="8"/>
  <c r="BR4" i="8"/>
  <c r="BS4" i="8"/>
  <c r="BT4" i="8"/>
  <c r="BU4" i="8"/>
  <c r="BV4" i="8"/>
  <c r="BW4" i="8"/>
  <c r="BX4" i="8"/>
  <c r="BY4" i="8"/>
  <c r="BZ4" i="8"/>
  <c r="CA4" i="8"/>
  <c r="CB4" i="8"/>
  <c r="CC4" i="8"/>
  <c r="CD4" i="8"/>
  <c r="CE4" i="8"/>
  <c r="CF4" i="8"/>
  <c r="CG4" i="8"/>
  <c r="CH4" i="8"/>
  <c r="CI4" i="8"/>
  <c r="CJ4" i="8"/>
  <c r="CK4" i="8"/>
  <c r="CL4" i="8"/>
  <c r="CM4" i="8"/>
  <c r="CN4" i="8"/>
  <c r="CO4" i="8"/>
  <c r="C5" i="8"/>
  <c r="D5" i="8"/>
  <c r="E5" i="8"/>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6" i="8"/>
  <c r="D6" i="8"/>
  <c r="E6" i="8"/>
  <c r="F6" i="8"/>
  <c r="G6" i="8"/>
  <c r="H6" i="8"/>
  <c r="I6" i="8"/>
  <c r="J6" i="8"/>
  <c r="K6" i="8"/>
  <c r="L6" i="8"/>
  <c r="M6" i="8"/>
  <c r="N6" i="8"/>
  <c r="O6" i="8"/>
  <c r="P6" i="8"/>
  <c r="Q6" i="8"/>
  <c r="R6" i="8"/>
  <c r="S6" i="8"/>
  <c r="T6" i="8"/>
  <c r="U6" i="8"/>
  <c r="V6" i="8"/>
  <c r="W6" i="8"/>
  <c r="X6" i="8"/>
  <c r="Y6" i="8"/>
  <c r="Z6" i="8"/>
  <c r="AA6" i="8"/>
  <c r="AB6" i="8"/>
  <c r="AC6" i="8"/>
  <c r="AD6" i="8"/>
  <c r="AE6" i="8"/>
  <c r="AF6" i="8"/>
  <c r="AG6" i="8"/>
  <c r="AH6" i="8"/>
  <c r="AI6" i="8"/>
  <c r="AJ6" i="8"/>
  <c r="AK6" i="8"/>
  <c r="AL6" i="8"/>
  <c r="AM6" i="8"/>
  <c r="AN6" i="8"/>
  <c r="AO6" i="8"/>
  <c r="AP6" i="8"/>
  <c r="AQ6" i="8"/>
  <c r="AR6" i="8"/>
  <c r="AS6" i="8"/>
  <c r="AT6" i="8"/>
  <c r="AU6" i="8"/>
  <c r="AV6" i="8"/>
  <c r="AW6" i="8"/>
  <c r="AX6" i="8"/>
  <c r="AY6" i="8"/>
  <c r="AZ6" i="8"/>
  <c r="BA6" i="8"/>
  <c r="BB6" i="8"/>
  <c r="BC6" i="8"/>
  <c r="BD6" i="8"/>
  <c r="BE6" i="8"/>
  <c r="BF6" i="8"/>
  <c r="BG6" i="8"/>
  <c r="BH6" i="8"/>
  <c r="BI6" i="8"/>
  <c r="BJ6" i="8"/>
  <c r="BK6" i="8"/>
  <c r="BL6" i="8"/>
  <c r="BM6" i="8"/>
  <c r="BN6" i="8"/>
  <c r="BO6" i="8"/>
  <c r="BP6" i="8"/>
  <c r="BQ6" i="8"/>
  <c r="BR6" i="8"/>
  <c r="BS6" i="8"/>
  <c r="BT6" i="8"/>
  <c r="BU6" i="8"/>
  <c r="BV6" i="8"/>
  <c r="BW6" i="8"/>
  <c r="BX6" i="8"/>
  <c r="BY6" i="8"/>
  <c r="BZ6" i="8"/>
  <c r="CA6" i="8"/>
  <c r="CB6" i="8"/>
  <c r="CC6" i="8"/>
  <c r="CD6" i="8"/>
  <c r="CE6" i="8"/>
  <c r="CF6" i="8"/>
  <c r="CG6" i="8"/>
  <c r="CH6" i="8"/>
  <c r="CI6" i="8"/>
  <c r="CJ6" i="8"/>
  <c r="CK6" i="8"/>
  <c r="CL6" i="8"/>
  <c r="CM6" i="8"/>
  <c r="CN6" i="8"/>
  <c r="CO6" i="8"/>
  <c r="C7" i="8"/>
  <c r="D7" i="8"/>
  <c r="E7" i="8"/>
  <c r="F7" i="8"/>
  <c r="G7" i="8"/>
  <c r="H7" i="8"/>
  <c r="I7" i="8"/>
  <c r="J7" i="8"/>
  <c r="K7" i="8"/>
  <c r="L7" i="8"/>
  <c r="M7" i="8"/>
  <c r="N7" i="8"/>
  <c r="O7" i="8"/>
  <c r="P7" i="8"/>
  <c r="Q7" i="8"/>
  <c r="R7" i="8"/>
  <c r="S7" i="8"/>
  <c r="T7" i="8"/>
  <c r="U7" i="8"/>
  <c r="V7" i="8"/>
  <c r="W7" i="8"/>
  <c r="X7" i="8"/>
  <c r="Y7" i="8"/>
  <c r="Z7" i="8"/>
  <c r="AA7" i="8"/>
  <c r="AB7" i="8"/>
  <c r="AC7" i="8"/>
  <c r="AD7"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BG7" i="8"/>
  <c r="BH7" i="8"/>
  <c r="BI7" i="8"/>
  <c r="BJ7" i="8"/>
  <c r="BK7" i="8"/>
  <c r="BL7" i="8"/>
  <c r="BM7" i="8"/>
  <c r="BN7" i="8"/>
  <c r="BO7" i="8"/>
  <c r="BP7" i="8"/>
  <c r="BQ7" i="8"/>
  <c r="BR7" i="8"/>
  <c r="BS7" i="8"/>
  <c r="BT7" i="8"/>
  <c r="BU7" i="8"/>
  <c r="BV7" i="8"/>
  <c r="BW7" i="8"/>
  <c r="BX7" i="8"/>
  <c r="BY7" i="8"/>
  <c r="BZ7" i="8"/>
  <c r="CA7" i="8"/>
  <c r="CB7" i="8"/>
  <c r="CC7" i="8"/>
  <c r="CD7" i="8"/>
  <c r="CE7" i="8"/>
  <c r="CF7" i="8"/>
  <c r="CG7" i="8"/>
  <c r="CH7" i="8"/>
  <c r="CI7" i="8"/>
  <c r="CJ7" i="8"/>
  <c r="CK7" i="8"/>
  <c r="CL7" i="8"/>
  <c r="CM7" i="8"/>
  <c r="CN7" i="8"/>
  <c r="CO7" i="8"/>
  <c r="C8" i="8"/>
  <c r="D8" i="8"/>
  <c r="E8" i="8"/>
  <c r="F8" i="8"/>
  <c r="G8" i="8"/>
  <c r="H8" i="8"/>
  <c r="I8" i="8"/>
  <c r="J8" i="8"/>
  <c r="K8" i="8"/>
  <c r="L8" i="8"/>
  <c r="M8" i="8"/>
  <c r="N8" i="8"/>
  <c r="O8" i="8"/>
  <c r="P8" i="8"/>
  <c r="Q8" i="8"/>
  <c r="R8" i="8"/>
  <c r="S8" i="8"/>
  <c r="T8" i="8"/>
  <c r="U8" i="8"/>
  <c r="V8" i="8"/>
  <c r="W8" i="8"/>
  <c r="X8" i="8"/>
  <c r="Y8" i="8"/>
  <c r="Z8" i="8"/>
  <c r="AA8" i="8"/>
  <c r="AB8" i="8"/>
  <c r="AC8" i="8"/>
  <c r="AD8" i="8"/>
  <c r="AE8" i="8"/>
  <c r="AF8" i="8"/>
  <c r="AG8" i="8"/>
  <c r="AH8" i="8"/>
  <c r="AI8" i="8"/>
  <c r="AJ8" i="8"/>
  <c r="AK8" i="8"/>
  <c r="AL8" i="8"/>
  <c r="AM8" i="8"/>
  <c r="AN8" i="8"/>
  <c r="AO8" i="8"/>
  <c r="AP8" i="8"/>
  <c r="AQ8" i="8"/>
  <c r="AR8" i="8"/>
  <c r="AS8" i="8"/>
  <c r="AT8" i="8"/>
  <c r="AU8" i="8"/>
  <c r="AV8" i="8"/>
  <c r="AW8" i="8"/>
  <c r="AX8" i="8"/>
  <c r="AY8" i="8"/>
  <c r="AZ8" i="8"/>
  <c r="BA8" i="8"/>
  <c r="BB8" i="8"/>
  <c r="BC8" i="8"/>
  <c r="BD8" i="8"/>
  <c r="BE8" i="8"/>
  <c r="BF8" i="8"/>
  <c r="BG8" i="8"/>
  <c r="BH8" i="8"/>
  <c r="BI8" i="8"/>
  <c r="BJ8" i="8"/>
  <c r="BK8" i="8"/>
  <c r="BL8" i="8"/>
  <c r="BM8" i="8"/>
  <c r="BN8" i="8"/>
  <c r="BO8" i="8"/>
  <c r="BP8" i="8"/>
  <c r="BQ8" i="8"/>
  <c r="BR8" i="8"/>
  <c r="BS8" i="8"/>
  <c r="BT8" i="8"/>
  <c r="BU8" i="8"/>
  <c r="BV8" i="8"/>
  <c r="BW8" i="8"/>
  <c r="BX8" i="8"/>
  <c r="BY8" i="8"/>
  <c r="BZ8" i="8"/>
  <c r="CA8" i="8"/>
  <c r="CB8" i="8"/>
  <c r="CC8" i="8"/>
  <c r="CD8" i="8"/>
  <c r="CE8" i="8"/>
  <c r="CF8" i="8"/>
  <c r="CG8" i="8"/>
  <c r="CH8" i="8"/>
  <c r="CI8" i="8"/>
  <c r="CJ8" i="8"/>
  <c r="CK8" i="8"/>
  <c r="CL8" i="8"/>
  <c r="CM8" i="8"/>
  <c r="CN8" i="8"/>
  <c r="CO8" i="8"/>
  <c r="C9" i="8"/>
  <c r="D9" i="8"/>
  <c r="E9" i="8"/>
  <c r="F9" i="8"/>
  <c r="G9" i="8"/>
  <c r="H9" i="8"/>
  <c r="I9" i="8"/>
  <c r="J9" i="8"/>
  <c r="K9" i="8"/>
  <c r="L9" i="8"/>
  <c r="M9" i="8"/>
  <c r="N9" i="8"/>
  <c r="O9" i="8"/>
  <c r="P9" i="8"/>
  <c r="Q9" i="8"/>
  <c r="R9" i="8"/>
  <c r="S9" i="8"/>
  <c r="T9" i="8"/>
  <c r="U9" i="8"/>
  <c r="V9" i="8"/>
  <c r="W9" i="8"/>
  <c r="X9" i="8"/>
  <c r="Y9" i="8"/>
  <c r="Z9" i="8"/>
  <c r="AA9" i="8"/>
  <c r="AB9" i="8"/>
  <c r="AC9" i="8"/>
  <c r="AD9" i="8"/>
  <c r="AE9" i="8"/>
  <c r="AF9" i="8"/>
  <c r="AG9" i="8"/>
  <c r="AH9" i="8"/>
  <c r="AI9" i="8"/>
  <c r="AJ9" i="8"/>
  <c r="AK9" i="8"/>
  <c r="AL9" i="8"/>
  <c r="AM9" i="8"/>
  <c r="AN9" i="8"/>
  <c r="AO9" i="8"/>
  <c r="AP9" i="8"/>
  <c r="AQ9" i="8"/>
  <c r="AR9" i="8"/>
  <c r="AS9" i="8"/>
  <c r="AT9" i="8"/>
  <c r="AU9" i="8"/>
  <c r="AV9" i="8"/>
  <c r="AW9" i="8"/>
  <c r="AX9" i="8"/>
  <c r="AY9" i="8"/>
  <c r="AZ9" i="8"/>
  <c r="BA9" i="8"/>
  <c r="BB9" i="8"/>
  <c r="BC9" i="8"/>
  <c r="BD9" i="8"/>
  <c r="BE9" i="8"/>
  <c r="BF9" i="8"/>
  <c r="BG9" i="8"/>
  <c r="BH9" i="8"/>
  <c r="BI9" i="8"/>
  <c r="BJ9" i="8"/>
  <c r="BK9" i="8"/>
  <c r="BL9" i="8"/>
  <c r="BM9" i="8"/>
  <c r="BN9" i="8"/>
  <c r="BO9" i="8"/>
  <c r="BP9" i="8"/>
  <c r="BQ9" i="8"/>
  <c r="BR9" i="8"/>
  <c r="BS9" i="8"/>
  <c r="BT9" i="8"/>
  <c r="BU9" i="8"/>
  <c r="BV9" i="8"/>
  <c r="BW9" i="8"/>
  <c r="BX9" i="8"/>
  <c r="BY9" i="8"/>
  <c r="BZ9" i="8"/>
  <c r="CA9" i="8"/>
  <c r="CB9" i="8"/>
  <c r="CC9" i="8"/>
  <c r="CD9" i="8"/>
  <c r="CE9" i="8"/>
  <c r="CF9" i="8"/>
  <c r="CG9" i="8"/>
  <c r="CH9" i="8"/>
  <c r="CI9" i="8"/>
  <c r="CJ9" i="8"/>
  <c r="CK9" i="8"/>
  <c r="CL9" i="8"/>
  <c r="CM9" i="8"/>
  <c r="CN9" i="8"/>
  <c r="CO9" i="8"/>
  <c r="C10" i="8"/>
  <c r="D10" i="8"/>
  <c r="E10" i="8"/>
  <c r="F10" i="8"/>
  <c r="G10" i="8"/>
  <c r="H10" i="8"/>
  <c r="I10" i="8"/>
  <c r="J10" i="8"/>
  <c r="K10" i="8"/>
  <c r="L10" i="8"/>
  <c r="M10" i="8"/>
  <c r="N10" i="8"/>
  <c r="O10" i="8"/>
  <c r="P10" i="8"/>
  <c r="Q10" i="8"/>
  <c r="R10" i="8"/>
  <c r="S10" i="8"/>
  <c r="T10" i="8"/>
  <c r="U10" i="8"/>
  <c r="V10" i="8"/>
  <c r="W10" i="8"/>
  <c r="X10" i="8"/>
  <c r="Y10" i="8"/>
  <c r="Z10" i="8"/>
  <c r="AA10" i="8"/>
  <c r="AB10" i="8"/>
  <c r="AC10" i="8"/>
  <c r="AD10" i="8"/>
  <c r="AE10" i="8"/>
  <c r="AF10" i="8"/>
  <c r="AG10" i="8"/>
  <c r="AH10" i="8"/>
  <c r="AI10" i="8"/>
  <c r="AJ10" i="8"/>
  <c r="AK10" i="8"/>
  <c r="AL10" i="8"/>
  <c r="AM10" i="8"/>
  <c r="AN10" i="8"/>
  <c r="AO10" i="8"/>
  <c r="AP10" i="8"/>
  <c r="AQ10" i="8"/>
  <c r="AR10" i="8"/>
  <c r="AS10" i="8"/>
  <c r="AT10" i="8"/>
  <c r="AU10" i="8"/>
  <c r="AV10" i="8"/>
  <c r="AW10" i="8"/>
  <c r="AX10" i="8"/>
  <c r="AY10" i="8"/>
  <c r="AZ10" i="8"/>
  <c r="BA10" i="8"/>
  <c r="BB10" i="8"/>
  <c r="BC10" i="8"/>
  <c r="BD10" i="8"/>
  <c r="BE10" i="8"/>
  <c r="BF10" i="8"/>
  <c r="BG10" i="8"/>
  <c r="BH10" i="8"/>
  <c r="BI10" i="8"/>
  <c r="BJ10" i="8"/>
  <c r="BK10" i="8"/>
  <c r="BL10" i="8"/>
  <c r="BM10" i="8"/>
  <c r="BN10" i="8"/>
  <c r="BO10" i="8"/>
  <c r="BP10" i="8"/>
  <c r="BQ10" i="8"/>
  <c r="BR10" i="8"/>
  <c r="BS10" i="8"/>
  <c r="BT10" i="8"/>
  <c r="BU10" i="8"/>
  <c r="BV10" i="8"/>
  <c r="BW10" i="8"/>
  <c r="BX10" i="8"/>
  <c r="BY10" i="8"/>
  <c r="BZ10" i="8"/>
  <c r="CA10" i="8"/>
  <c r="CB10" i="8"/>
  <c r="CC10" i="8"/>
  <c r="CD10" i="8"/>
  <c r="CE10" i="8"/>
  <c r="CF10" i="8"/>
  <c r="CG10" i="8"/>
  <c r="CH10" i="8"/>
  <c r="CI10" i="8"/>
  <c r="CJ10" i="8"/>
  <c r="CK10" i="8"/>
  <c r="CL10" i="8"/>
  <c r="CM10" i="8"/>
  <c r="CN10" i="8"/>
  <c r="CO10" i="8"/>
  <c r="C11" i="8"/>
  <c r="D11" i="8"/>
  <c r="E11" i="8"/>
  <c r="F11" i="8"/>
  <c r="G11" i="8"/>
  <c r="H11" i="8"/>
  <c r="I11" i="8"/>
  <c r="J11" i="8"/>
  <c r="K11" i="8"/>
  <c r="L11" i="8"/>
  <c r="M11" i="8"/>
  <c r="N11" i="8"/>
  <c r="O11" i="8"/>
  <c r="P11" i="8"/>
  <c r="Q11" i="8"/>
  <c r="R11" i="8"/>
  <c r="S11" i="8"/>
  <c r="T11" i="8"/>
  <c r="U11" i="8"/>
  <c r="V11" i="8"/>
  <c r="W11" i="8"/>
  <c r="X11" i="8"/>
  <c r="Y11" i="8"/>
  <c r="Z11" i="8"/>
  <c r="AA11" i="8"/>
  <c r="AB11" i="8"/>
  <c r="AC11" i="8"/>
  <c r="AD11" i="8"/>
  <c r="AE11" i="8"/>
  <c r="AF11" i="8"/>
  <c r="AG11" i="8"/>
  <c r="AH11" i="8"/>
  <c r="AI11" i="8"/>
  <c r="AJ11" i="8"/>
  <c r="AK11" i="8"/>
  <c r="AL11" i="8"/>
  <c r="AM11" i="8"/>
  <c r="AN11" i="8"/>
  <c r="AO11" i="8"/>
  <c r="AP11" i="8"/>
  <c r="AQ11" i="8"/>
  <c r="AR11" i="8"/>
  <c r="AS11" i="8"/>
  <c r="AT11" i="8"/>
  <c r="AU11" i="8"/>
  <c r="AV11" i="8"/>
  <c r="AW11" i="8"/>
  <c r="AX11" i="8"/>
  <c r="AY11" i="8"/>
  <c r="AZ11" i="8"/>
  <c r="BA11" i="8"/>
  <c r="BB11" i="8"/>
  <c r="BC11" i="8"/>
  <c r="BD11" i="8"/>
  <c r="BE11" i="8"/>
  <c r="BF11" i="8"/>
  <c r="BG11" i="8"/>
  <c r="BH11" i="8"/>
  <c r="BI11" i="8"/>
  <c r="BJ11" i="8"/>
  <c r="BK11" i="8"/>
  <c r="BL11" i="8"/>
  <c r="BM11" i="8"/>
  <c r="BN11" i="8"/>
  <c r="BO11" i="8"/>
  <c r="BP11" i="8"/>
  <c r="BQ11" i="8"/>
  <c r="BR11" i="8"/>
  <c r="BS11" i="8"/>
  <c r="BT11" i="8"/>
  <c r="BU11" i="8"/>
  <c r="BV11" i="8"/>
  <c r="BW11" i="8"/>
  <c r="BX11" i="8"/>
  <c r="BY11" i="8"/>
  <c r="BZ11" i="8"/>
  <c r="CA11" i="8"/>
  <c r="CB11" i="8"/>
  <c r="CC11" i="8"/>
  <c r="CD11" i="8"/>
  <c r="CE11" i="8"/>
  <c r="CF11" i="8"/>
  <c r="CG11" i="8"/>
  <c r="CH11" i="8"/>
  <c r="CI11" i="8"/>
  <c r="CJ11" i="8"/>
  <c r="CK11" i="8"/>
  <c r="CL11" i="8"/>
  <c r="CM11" i="8"/>
  <c r="CN11" i="8"/>
  <c r="CO11" i="8"/>
  <c r="C12" i="8"/>
  <c r="D12" i="8"/>
  <c r="E12" i="8"/>
  <c r="F12" i="8"/>
  <c r="G12" i="8"/>
  <c r="H12" i="8"/>
  <c r="I12" i="8"/>
  <c r="J12" i="8"/>
  <c r="K12" i="8"/>
  <c r="L12" i="8"/>
  <c r="M12" i="8"/>
  <c r="N12" i="8"/>
  <c r="O12" i="8"/>
  <c r="P12" i="8"/>
  <c r="Q12" i="8"/>
  <c r="R12" i="8"/>
  <c r="S12" i="8"/>
  <c r="T12" i="8"/>
  <c r="U12" i="8"/>
  <c r="V12" i="8"/>
  <c r="W12" i="8"/>
  <c r="X12" i="8"/>
  <c r="Y12" i="8"/>
  <c r="Z12" i="8"/>
  <c r="AA12" i="8"/>
  <c r="AB12" i="8"/>
  <c r="AC12" i="8"/>
  <c r="AD12" i="8"/>
  <c r="AE12" i="8"/>
  <c r="AF12" i="8"/>
  <c r="AG12" i="8"/>
  <c r="AH12" i="8"/>
  <c r="AI12" i="8"/>
  <c r="AJ12" i="8"/>
  <c r="AK12" i="8"/>
  <c r="AL12" i="8"/>
  <c r="AM12" i="8"/>
  <c r="AN12" i="8"/>
  <c r="AO12" i="8"/>
  <c r="AP12" i="8"/>
  <c r="AQ12" i="8"/>
  <c r="AR12" i="8"/>
  <c r="AS12" i="8"/>
  <c r="AT12" i="8"/>
  <c r="AU12" i="8"/>
  <c r="AV12" i="8"/>
  <c r="AW12" i="8"/>
  <c r="AX12" i="8"/>
  <c r="AY12" i="8"/>
  <c r="AZ12" i="8"/>
  <c r="BA12" i="8"/>
  <c r="BB12" i="8"/>
  <c r="BC12" i="8"/>
  <c r="BD12" i="8"/>
  <c r="BE12" i="8"/>
  <c r="BF12" i="8"/>
  <c r="BG12" i="8"/>
  <c r="BH12" i="8"/>
  <c r="BI12" i="8"/>
  <c r="BJ12" i="8"/>
  <c r="BK12" i="8"/>
  <c r="BL12" i="8"/>
  <c r="BM12" i="8"/>
  <c r="BN12" i="8"/>
  <c r="BO12" i="8"/>
  <c r="BP12" i="8"/>
  <c r="BQ12" i="8"/>
  <c r="BR12" i="8"/>
  <c r="BS12" i="8"/>
  <c r="BT12" i="8"/>
  <c r="BU12" i="8"/>
  <c r="BV12" i="8"/>
  <c r="BW12" i="8"/>
  <c r="BX12" i="8"/>
  <c r="BY12" i="8"/>
  <c r="BZ12" i="8"/>
  <c r="CA12" i="8"/>
  <c r="CB12" i="8"/>
  <c r="CC12" i="8"/>
  <c r="CD12" i="8"/>
  <c r="CE12" i="8"/>
  <c r="CF12" i="8"/>
  <c r="CG12" i="8"/>
  <c r="CH12" i="8"/>
  <c r="CI12" i="8"/>
  <c r="CJ12" i="8"/>
  <c r="CK12" i="8"/>
  <c r="CL12" i="8"/>
  <c r="CM12" i="8"/>
  <c r="CN12" i="8"/>
  <c r="CO12" i="8"/>
  <c r="C13"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BG13" i="8"/>
  <c r="BH13" i="8"/>
  <c r="BI13" i="8"/>
  <c r="BJ13" i="8"/>
  <c r="BK13" i="8"/>
  <c r="BL13" i="8"/>
  <c r="BM13" i="8"/>
  <c r="BN13" i="8"/>
  <c r="BO13" i="8"/>
  <c r="BP13" i="8"/>
  <c r="BQ13" i="8"/>
  <c r="BR13" i="8"/>
  <c r="BS13" i="8"/>
  <c r="BT13" i="8"/>
  <c r="BU13" i="8"/>
  <c r="BV13" i="8"/>
  <c r="BW13" i="8"/>
  <c r="BX13" i="8"/>
  <c r="BY13" i="8"/>
  <c r="BZ13" i="8"/>
  <c r="CA13" i="8"/>
  <c r="CB13" i="8"/>
  <c r="CC13" i="8"/>
  <c r="CD13" i="8"/>
  <c r="CE13" i="8"/>
  <c r="CF13" i="8"/>
  <c r="CG13" i="8"/>
  <c r="CH13" i="8"/>
  <c r="CI13" i="8"/>
  <c r="CJ13" i="8"/>
  <c r="CK13" i="8"/>
  <c r="CL13" i="8"/>
  <c r="CM13" i="8"/>
  <c r="CN13" i="8"/>
  <c r="CO13" i="8"/>
  <c r="C14" i="8"/>
  <c r="D14" i="8"/>
  <c r="E14" i="8"/>
  <c r="F14" i="8"/>
  <c r="G14" i="8"/>
  <c r="H14" i="8"/>
  <c r="I14" i="8"/>
  <c r="J14" i="8"/>
  <c r="K14" i="8"/>
  <c r="L14" i="8"/>
  <c r="M14" i="8"/>
  <c r="N14" i="8"/>
  <c r="O14" i="8"/>
  <c r="P14" i="8"/>
  <c r="Q14" i="8"/>
  <c r="R14" i="8"/>
  <c r="S14" i="8"/>
  <c r="T14" i="8"/>
  <c r="U14" i="8"/>
  <c r="V14" i="8"/>
  <c r="W14" i="8"/>
  <c r="X14" i="8"/>
  <c r="Y14" i="8"/>
  <c r="Z14" i="8"/>
  <c r="AA14" i="8"/>
  <c r="AB14" i="8"/>
  <c r="AC14" i="8"/>
  <c r="AD14" i="8"/>
  <c r="AE14" i="8"/>
  <c r="AF14" i="8"/>
  <c r="AG14" i="8"/>
  <c r="AH14" i="8"/>
  <c r="AI14" i="8"/>
  <c r="AJ14" i="8"/>
  <c r="AK14" i="8"/>
  <c r="AL14" i="8"/>
  <c r="AM14" i="8"/>
  <c r="AN14" i="8"/>
  <c r="AO14" i="8"/>
  <c r="AP14" i="8"/>
  <c r="AQ14" i="8"/>
  <c r="AR14" i="8"/>
  <c r="AS14" i="8"/>
  <c r="AT14" i="8"/>
  <c r="AU14" i="8"/>
  <c r="AV14" i="8"/>
  <c r="AW14" i="8"/>
  <c r="AX14" i="8"/>
  <c r="AY14" i="8"/>
  <c r="AZ14" i="8"/>
  <c r="BA14" i="8"/>
  <c r="BB14" i="8"/>
  <c r="BC14" i="8"/>
  <c r="BD14" i="8"/>
  <c r="BE14" i="8"/>
  <c r="BF14" i="8"/>
  <c r="BG14" i="8"/>
  <c r="BH14" i="8"/>
  <c r="BI14" i="8"/>
  <c r="BJ14" i="8"/>
  <c r="BK14" i="8"/>
  <c r="BL14" i="8"/>
  <c r="BM14" i="8"/>
  <c r="BN14" i="8"/>
  <c r="BO14" i="8"/>
  <c r="BP14" i="8"/>
  <c r="BQ14" i="8"/>
  <c r="BR14" i="8"/>
  <c r="BS14" i="8"/>
  <c r="BT14" i="8"/>
  <c r="BU14" i="8"/>
  <c r="BV14" i="8"/>
  <c r="BW14" i="8"/>
  <c r="BX14" i="8"/>
  <c r="BY14" i="8"/>
  <c r="BZ14" i="8"/>
  <c r="CA14" i="8"/>
  <c r="CB14" i="8"/>
  <c r="CC14" i="8"/>
  <c r="CD14" i="8"/>
  <c r="CE14" i="8"/>
  <c r="CF14" i="8"/>
  <c r="CG14" i="8"/>
  <c r="CH14" i="8"/>
  <c r="CI14" i="8"/>
  <c r="CJ14" i="8"/>
  <c r="CK14" i="8"/>
  <c r="CL14" i="8"/>
  <c r="CM14" i="8"/>
  <c r="CN14" i="8"/>
  <c r="CO14" i="8"/>
  <c r="C15" i="8"/>
  <c r="D15" i="8"/>
  <c r="E15" i="8"/>
  <c r="F15" i="8"/>
  <c r="G15" i="8"/>
  <c r="H15" i="8"/>
  <c r="I15" i="8"/>
  <c r="J15" i="8"/>
  <c r="K15" i="8"/>
  <c r="L15" i="8"/>
  <c r="M15" i="8"/>
  <c r="N15" i="8"/>
  <c r="O15" i="8"/>
  <c r="P15" i="8"/>
  <c r="Q15" i="8"/>
  <c r="R15" i="8"/>
  <c r="S15" i="8"/>
  <c r="T15" i="8"/>
  <c r="U15" i="8"/>
  <c r="V15" i="8"/>
  <c r="W15" i="8"/>
  <c r="X15" i="8"/>
  <c r="Y15" i="8"/>
  <c r="Z15" i="8"/>
  <c r="AA15" i="8"/>
  <c r="AB15" i="8"/>
  <c r="AC15" i="8"/>
  <c r="AD15" i="8"/>
  <c r="AE15" i="8"/>
  <c r="AF15" i="8"/>
  <c r="AG15" i="8"/>
  <c r="AH15" i="8"/>
  <c r="AI15" i="8"/>
  <c r="AJ15" i="8"/>
  <c r="AK15" i="8"/>
  <c r="AL15" i="8"/>
  <c r="AM15" i="8"/>
  <c r="AN15" i="8"/>
  <c r="AO15" i="8"/>
  <c r="AP15" i="8"/>
  <c r="AQ15" i="8"/>
  <c r="AR15" i="8"/>
  <c r="AS15" i="8"/>
  <c r="AT15" i="8"/>
  <c r="AU15" i="8"/>
  <c r="AV15" i="8"/>
  <c r="AW15" i="8"/>
  <c r="AX15" i="8"/>
  <c r="AY15" i="8"/>
  <c r="AZ15" i="8"/>
  <c r="BA15" i="8"/>
  <c r="BB15" i="8"/>
  <c r="BC15" i="8"/>
  <c r="BD15" i="8"/>
  <c r="BE15" i="8"/>
  <c r="BF15" i="8"/>
  <c r="BG15" i="8"/>
  <c r="BH15" i="8"/>
  <c r="BI15" i="8"/>
  <c r="BJ15" i="8"/>
  <c r="BK15" i="8"/>
  <c r="BL15" i="8"/>
  <c r="BM15" i="8"/>
  <c r="BN15" i="8"/>
  <c r="BO15" i="8"/>
  <c r="BP15" i="8"/>
  <c r="BQ15" i="8"/>
  <c r="BR15" i="8"/>
  <c r="BS15" i="8"/>
  <c r="BT15" i="8"/>
  <c r="BU15" i="8"/>
  <c r="BV15" i="8"/>
  <c r="BW15" i="8"/>
  <c r="BX15" i="8"/>
  <c r="BY15" i="8"/>
  <c r="BZ15" i="8"/>
  <c r="CA15" i="8"/>
  <c r="CB15" i="8"/>
  <c r="CC15" i="8"/>
  <c r="CD15" i="8"/>
  <c r="CE15" i="8"/>
  <c r="CF15" i="8"/>
  <c r="CG15" i="8"/>
  <c r="CH15" i="8"/>
  <c r="CI15" i="8"/>
  <c r="CJ15" i="8"/>
  <c r="CK15" i="8"/>
  <c r="CL15" i="8"/>
  <c r="CM15" i="8"/>
  <c r="CN15" i="8"/>
  <c r="CO15" i="8"/>
  <c r="C16" i="8"/>
  <c r="D16" i="8"/>
  <c r="E16" i="8"/>
  <c r="F16" i="8"/>
  <c r="G16" i="8"/>
  <c r="H16" i="8"/>
  <c r="I16" i="8"/>
  <c r="J16" i="8"/>
  <c r="K16" i="8"/>
  <c r="L16" i="8"/>
  <c r="M16" i="8"/>
  <c r="N16" i="8"/>
  <c r="O16" i="8"/>
  <c r="P16" i="8"/>
  <c r="Q16" i="8"/>
  <c r="R16" i="8"/>
  <c r="S16" i="8"/>
  <c r="T16" i="8"/>
  <c r="U16" i="8"/>
  <c r="V16" i="8"/>
  <c r="W16" i="8"/>
  <c r="X16" i="8"/>
  <c r="Y16" i="8"/>
  <c r="Z16" i="8"/>
  <c r="AA16" i="8"/>
  <c r="AB16" i="8"/>
  <c r="AC16" i="8"/>
  <c r="AD16" i="8"/>
  <c r="AE16" i="8"/>
  <c r="AF16" i="8"/>
  <c r="AG16" i="8"/>
  <c r="AH16" i="8"/>
  <c r="AI16" i="8"/>
  <c r="AJ16" i="8"/>
  <c r="AK16" i="8"/>
  <c r="AL16" i="8"/>
  <c r="AM16" i="8"/>
  <c r="AN16" i="8"/>
  <c r="AO16" i="8"/>
  <c r="AP16" i="8"/>
  <c r="AQ16" i="8"/>
  <c r="AR16" i="8"/>
  <c r="AS16" i="8"/>
  <c r="AT16" i="8"/>
  <c r="AU16" i="8"/>
  <c r="AV16" i="8"/>
  <c r="AW16" i="8"/>
  <c r="AX16" i="8"/>
  <c r="AY16" i="8"/>
  <c r="AZ16" i="8"/>
  <c r="BA16" i="8"/>
  <c r="BB16" i="8"/>
  <c r="BC16" i="8"/>
  <c r="BD16" i="8"/>
  <c r="BE16" i="8"/>
  <c r="BF16" i="8"/>
  <c r="BG16" i="8"/>
  <c r="BH16" i="8"/>
  <c r="BI16" i="8"/>
  <c r="BJ16" i="8"/>
  <c r="BK16" i="8"/>
  <c r="BL16" i="8"/>
  <c r="BM16" i="8"/>
  <c r="BN16" i="8"/>
  <c r="BO16" i="8"/>
  <c r="BP16" i="8"/>
  <c r="BQ16" i="8"/>
  <c r="BR16" i="8"/>
  <c r="BS16" i="8"/>
  <c r="BT16" i="8"/>
  <c r="BU16" i="8"/>
  <c r="BV16" i="8"/>
  <c r="BW16" i="8"/>
  <c r="BX16" i="8"/>
  <c r="BY16" i="8"/>
  <c r="BZ16" i="8"/>
  <c r="CA16" i="8"/>
  <c r="CB16" i="8"/>
  <c r="CC16" i="8"/>
  <c r="CD16" i="8"/>
  <c r="CE16" i="8"/>
  <c r="CF16" i="8"/>
  <c r="CG16" i="8"/>
  <c r="CH16" i="8"/>
  <c r="CI16" i="8"/>
  <c r="CJ16" i="8"/>
  <c r="CK16" i="8"/>
  <c r="CL16" i="8"/>
  <c r="CM16" i="8"/>
  <c r="CN16" i="8"/>
  <c r="CO16" i="8"/>
  <c r="C17" i="8"/>
  <c r="D17" i="8"/>
  <c r="E17" i="8"/>
  <c r="F17" i="8"/>
  <c r="G17" i="8"/>
  <c r="H17" i="8"/>
  <c r="I17" i="8"/>
  <c r="J17" i="8"/>
  <c r="K17" i="8"/>
  <c r="L17" i="8"/>
  <c r="M17" i="8"/>
  <c r="N17" i="8"/>
  <c r="O17" i="8"/>
  <c r="P17" i="8"/>
  <c r="Q17" i="8"/>
  <c r="R17" i="8"/>
  <c r="S17" i="8"/>
  <c r="T17" i="8"/>
  <c r="U17" i="8"/>
  <c r="V17" i="8"/>
  <c r="W17" i="8"/>
  <c r="X17" i="8"/>
  <c r="Y17" i="8"/>
  <c r="Z17" i="8"/>
  <c r="AA17" i="8"/>
  <c r="AB17" i="8"/>
  <c r="AC17" i="8"/>
  <c r="AD17" i="8"/>
  <c r="AE17" i="8"/>
  <c r="AF17" i="8"/>
  <c r="AG17" i="8"/>
  <c r="AH17" i="8"/>
  <c r="AI17" i="8"/>
  <c r="AJ17" i="8"/>
  <c r="AK17" i="8"/>
  <c r="AL17" i="8"/>
  <c r="AM17" i="8"/>
  <c r="AN17" i="8"/>
  <c r="AO17" i="8"/>
  <c r="AP17" i="8"/>
  <c r="AQ17" i="8"/>
  <c r="AR17" i="8"/>
  <c r="AS17" i="8"/>
  <c r="AT17" i="8"/>
  <c r="AU17" i="8"/>
  <c r="AV17" i="8"/>
  <c r="AW17" i="8"/>
  <c r="AX17" i="8"/>
  <c r="AY17" i="8"/>
  <c r="AZ17" i="8"/>
  <c r="BA17" i="8"/>
  <c r="BB17" i="8"/>
  <c r="BC17" i="8"/>
  <c r="BD17" i="8"/>
  <c r="BE17" i="8"/>
  <c r="BF17" i="8"/>
  <c r="BG17" i="8"/>
  <c r="BH17" i="8"/>
  <c r="BI17" i="8"/>
  <c r="BJ17" i="8"/>
  <c r="BK17" i="8"/>
  <c r="BL17" i="8"/>
  <c r="BM17" i="8"/>
  <c r="BN17" i="8"/>
  <c r="BO17" i="8"/>
  <c r="BP17" i="8"/>
  <c r="BQ17" i="8"/>
  <c r="BR17" i="8"/>
  <c r="BS17" i="8"/>
  <c r="BT17" i="8"/>
  <c r="BU17" i="8"/>
  <c r="BV17" i="8"/>
  <c r="BW17" i="8"/>
  <c r="BX17" i="8"/>
  <c r="BY17" i="8"/>
  <c r="BZ17" i="8"/>
  <c r="CA17" i="8"/>
  <c r="CB17" i="8"/>
  <c r="CC17" i="8"/>
  <c r="CD17" i="8"/>
  <c r="CE17" i="8"/>
  <c r="CF17" i="8"/>
  <c r="CG17" i="8"/>
  <c r="CH17" i="8"/>
  <c r="CI17" i="8"/>
  <c r="CJ17" i="8"/>
  <c r="CK17" i="8"/>
  <c r="CL17" i="8"/>
  <c r="CM17" i="8"/>
  <c r="CN17" i="8"/>
  <c r="CO17" i="8"/>
  <c r="C18"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AG18" i="8"/>
  <c r="AH18" i="8"/>
  <c r="AI18" i="8"/>
  <c r="AJ18" i="8"/>
  <c r="AK18" i="8"/>
  <c r="AL18" i="8"/>
  <c r="AM18" i="8"/>
  <c r="AN18" i="8"/>
  <c r="AO18" i="8"/>
  <c r="AP18" i="8"/>
  <c r="AQ18" i="8"/>
  <c r="AR18" i="8"/>
  <c r="AS18" i="8"/>
  <c r="AT18" i="8"/>
  <c r="AU18" i="8"/>
  <c r="AV18" i="8"/>
  <c r="AW18" i="8"/>
  <c r="AX18" i="8"/>
  <c r="AY18" i="8"/>
  <c r="AZ18" i="8"/>
  <c r="BA18" i="8"/>
  <c r="BB18" i="8"/>
  <c r="BC18" i="8"/>
  <c r="BD18" i="8"/>
  <c r="BE18" i="8"/>
  <c r="BF18" i="8"/>
  <c r="BG18" i="8"/>
  <c r="BH18" i="8"/>
  <c r="BI18" i="8"/>
  <c r="BJ18" i="8"/>
  <c r="BK18" i="8"/>
  <c r="BL18" i="8"/>
  <c r="BM18" i="8"/>
  <c r="BN18" i="8"/>
  <c r="BO18" i="8"/>
  <c r="BP18" i="8"/>
  <c r="BQ18" i="8"/>
  <c r="BR18" i="8"/>
  <c r="BS18" i="8"/>
  <c r="BT18" i="8"/>
  <c r="BU18" i="8"/>
  <c r="BV18" i="8"/>
  <c r="BW18" i="8"/>
  <c r="BX18" i="8"/>
  <c r="BY18" i="8"/>
  <c r="BZ18" i="8"/>
  <c r="CA18" i="8"/>
  <c r="CB18" i="8"/>
  <c r="CC18" i="8"/>
  <c r="CD18" i="8"/>
  <c r="CE18" i="8"/>
  <c r="CF18" i="8"/>
  <c r="CG18" i="8"/>
  <c r="CH18" i="8"/>
  <c r="CI18" i="8"/>
  <c r="CJ18" i="8"/>
  <c r="CK18" i="8"/>
  <c r="CL18" i="8"/>
  <c r="CM18" i="8"/>
  <c r="CN18" i="8"/>
  <c r="CO18" i="8"/>
  <c r="B3" i="8"/>
  <c r="B4" i="8"/>
  <c r="B5" i="8"/>
  <c r="B6" i="8"/>
  <c r="B7" i="8"/>
  <c r="B8" i="8"/>
  <c r="B9" i="8"/>
  <c r="B10" i="8"/>
  <c r="B11" i="8"/>
  <c r="B12" i="8"/>
  <c r="B13" i="8"/>
  <c r="B14" i="8"/>
  <c r="B15" i="8"/>
  <c r="B16" i="8"/>
  <c r="B17" i="8"/>
  <c r="B18" i="8"/>
  <c r="C19" i="19"/>
  <c r="D19" i="19"/>
  <c r="E19" i="19"/>
  <c r="F19" i="19"/>
  <c r="G19" i="19"/>
  <c r="H19" i="19"/>
  <c r="I19" i="19"/>
  <c r="J19" i="19"/>
  <c r="K19" i="19"/>
  <c r="L19" i="19"/>
  <c r="M19" i="19"/>
  <c r="N19" i="19"/>
  <c r="O19" i="19"/>
  <c r="P19" i="19"/>
  <c r="Q19" i="19"/>
  <c r="R19" i="19"/>
  <c r="S19" i="19"/>
  <c r="T19" i="19"/>
  <c r="U19" i="19"/>
  <c r="V19" i="19"/>
  <c r="W19" i="19"/>
  <c r="X19" i="19"/>
  <c r="Y19" i="19"/>
  <c r="Z19" i="19"/>
  <c r="AA19" i="19"/>
  <c r="AB19" i="19"/>
  <c r="AC19" i="19"/>
  <c r="AD19" i="19"/>
  <c r="AE19" i="19"/>
  <c r="AF19" i="19"/>
  <c r="AG19" i="19"/>
  <c r="AH19" i="19"/>
  <c r="AI19" i="19"/>
  <c r="AJ19" i="19"/>
  <c r="AK19" i="19"/>
  <c r="AL19" i="19"/>
  <c r="AM19" i="19"/>
  <c r="AN19" i="19"/>
  <c r="AO19" i="19"/>
  <c r="AP19" i="19"/>
  <c r="AQ19" i="19"/>
  <c r="AR19" i="19"/>
  <c r="AS19" i="19"/>
  <c r="AT19" i="19"/>
  <c r="AU19" i="19"/>
  <c r="AV19" i="19"/>
  <c r="AW19" i="19"/>
  <c r="AX19" i="19"/>
  <c r="AY19" i="19"/>
  <c r="AZ19" i="19"/>
  <c r="BA19" i="19"/>
  <c r="BB19" i="19"/>
  <c r="BC19" i="19"/>
  <c r="BD19" i="19"/>
  <c r="BE19" i="19"/>
  <c r="BF19" i="19"/>
  <c r="BG19" i="19"/>
  <c r="BH19" i="19"/>
  <c r="BI19" i="19"/>
  <c r="BJ19" i="19"/>
  <c r="BK19" i="19"/>
  <c r="BL19" i="19"/>
  <c r="BM19" i="19"/>
  <c r="BN19" i="19"/>
  <c r="BO19" i="19"/>
  <c r="BP19" i="19"/>
  <c r="BQ19" i="19"/>
  <c r="BR19" i="19"/>
  <c r="BS19" i="19"/>
  <c r="BT19" i="19"/>
  <c r="BU19" i="19"/>
  <c r="BV19" i="19"/>
  <c r="BW19" i="19"/>
  <c r="BX19" i="19"/>
  <c r="BY19" i="19"/>
  <c r="BZ19" i="19"/>
  <c r="CA19" i="19"/>
  <c r="CB19" i="19"/>
  <c r="CC19" i="19"/>
  <c r="CD19" i="19"/>
  <c r="CE19" i="19"/>
  <c r="CF19" i="19"/>
  <c r="CG19" i="19"/>
  <c r="CH19" i="19"/>
  <c r="CI19" i="19"/>
  <c r="CJ19" i="19"/>
  <c r="CK19" i="19"/>
  <c r="CL19" i="19"/>
  <c r="CM19" i="19"/>
  <c r="CN19" i="19"/>
  <c r="CO19" i="19"/>
  <c r="C19" i="6"/>
  <c r="D19" i="6"/>
  <c r="E19"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AH19" i="6"/>
  <c r="AI19" i="6"/>
  <c r="AJ19" i="6"/>
  <c r="AK19" i="6"/>
  <c r="AL19" i="6"/>
  <c r="AM19" i="6"/>
  <c r="AN19" i="6"/>
  <c r="AO19" i="6"/>
  <c r="AP19" i="6"/>
  <c r="AQ19" i="6"/>
  <c r="AR19" i="6"/>
  <c r="AS19" i="6"/>
  <c r="AT19" i="6"/>
  <c r="AU19" i="6"/>
  <c r="AV19" i="6"/>
  <c r="AW19" i="6"/>
  <c r="AX19" i="6"/>
  <c r="AY19" i="6"/>
  <c r="AZ19" i="6"/>
  <c r="BA19" i="6"/>
  <c r="BB19" i="6"/>
  <c r="BC19" i="6"/>
  <c r="BD19" i="6"/>
  <c r="BE19" i="6"/>
  <c r="BF19" i="6"/>
  <c r="BG19" i="6"/>
  <c r="BH19" i="6"/>
  <c r="BI19" i="6"/>
  <c r="BJ19" i="6"/>
  <c r="BK19" i="6"/>
  <c r="BL19" i="6"/>
  <c r="BM19" i="6"/>
  <c r="BN19" i="6"/>
  <c r="BO19" i="6"/>
  <c r="BP19" i="6"/>
  <c r="BQ19" i="6"/>
  <c r="BR19" i="6"/>
  <c r="BS19" i="6"/>
  <c r="BT19" i="6"/>
  <c r="BU19" i="6"/>
  <c r="BV19" i="6"/>
  <c r="BW19" i="6"/>
  <c r="BX19" i="6"/>
  <c r="BY19" i="6"/>
  <c r="BZ19" i="6"/>
  <c r="CA19" i="6"/>
  <c r="CB19" i="6"/>
  <c r="CC19" i="6"/>
  <c r="CD19" i="6"/>
  <c r="CE19" i="6"/>
  <c r="CF19" i="6"/>
  <c r="CG19" i="6"/>
  <c r="CH19" i="6"/>
  <c r="CI19" i="6"/>
  <c r="CJ19" i="6"/>
  <c r="CK19" i="6"/>
  <c r="CL19" i="6"/>
  <c r="CM19" i="6"/>
  <c r="CN19" i="6"/>
  <c r="CO19" i="6"/>
  <c r="C19" i="5"/>
  <c r="D19" i="5"/>
  <c r="E19" i="5"/>
  <c r="F19" i="5"/>
  <c r="G19"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AI19" i="5"/>
  <c r="AJ19" i="5"/>
  <c r="AK19" i="5"/>
  <c r="AL19" i="5"/>
  <c r="AM19" i="5"/>
  <c r="AN19" i="5"/>
  <c r="AO19" i="5"/>
  <c r="AP19" i="5"/>
  <c r="AQ19" i="5"/>
  <c r="AR19" i="5"/>
  <c r="AS19" i="5"/>
  <c r="AT19" i="5"/>
  <c r="AU19" i="5"/>
  <c r="AV19" i="5"/>
  <c r="AW19" i="5"/>
  <c r="AX19" i="5"/>
  <c r="AY19" i="5"/>
  <c r="AZ19" i="5"/>
  <c r="BA19" i="5"/>
  <c r="BB19" i="5"/>
  <c r="BC19" i="5"/>
  <c r="BD19" i="5"/>
  <c r="BE19" i="5"/>
  <c r="BF19" i="5"/>
  <c r="BG19" i="5"/>
  <c r="BH19" i="5"/>
  <c r="BI19" i="5"/>
  <c r="BJ19" i="5"/>
  <c r="BK19" i="5"/>
  <c r="BL19" i="5"/>
  <c r="BM19" i="5"/>
  <c r="BN19" i="5"/>
  <c r="BO19" i="5"/>
  <c r="BP19" i="5"/>
  <c r="BQ19" i="5"/>
  <c r="BR19" i="5"/>
  <c r="BS19" i="5"/>
  <c r="BT19" i="5"/>
  <c r="BU19" i="5"/>
  <c r="BV19" i="5"/>
  <c r="BW19" i="5"/>
  <c r="BX19" i="5"/>
  <c r="BY19" i="5"/>
  <c r="BZ19" i="5"/>
  <c r="CA19" i="5"/>
  <c r="CB19" i="5"/>
  <c r="CC19" i="5"/>
  <c r="CD19" i="5"/>
  <c r="CE19" i="5"/>
  <c r="CF19" i="5"/>
  <c r="CG19" i="5"/>
  <c r="CH19" i="5"/>
  <c r="CI19" i="5"/>
  <c r="CJ19" i="5"/>
  <c r="CK19" i="5"/>
  <c r="CL19" i="5"/>
  <c r="CM19" i="5"/>
  <c r="CN19" i="5"/>
  <c r="CO19" i="5"/>
  <c r="C19" i="4"/>
  <c r="D19" i="4"/>
  <c r="E19" i="4"/>
  <c r="F19" i="4"/>
  <c r="G19" i="4"/>
  <c r="H19" i="4"/>
  <c r="I19" i="4"/>
  <c r="J19" i="4"/>
  <c r="K19" i="4"/>
  <c r="L19" i="4"/>
  <c r="M19" i="4"/>
  <c r="N19" i="4"/>
  <c r="O19" i="4"/>
  <c r="P19" i="4"/>
  <c r="Q19" i="4"/>
  <c r="R19" i="4"/>
  <c r="S19" i="4"/>
  <c r="T19" i="4"/>
  <c r="U19" i="4"/>
  <c r="V19" i="4"/>
  <c r="W19" i="4"/>
  <c r="X19" i="4"/>
  <c r="Y19" i="4"/>
  <c r="Z19" i="4"/>
  <c r="AA19" i="4"/>
  <c r="AB19" i="4"/>
  <c r="AC19" i="4"/>
  <c r="AD19" i="4"/>
  <c r="AE19" i="4"/>
  <c r="AF19" i="4"/>
  <c r="AG19" i="4"/>
  <c r="AH19" i="4"/>
  <c r="AI19" i="4"/>
  <c r="AJ19" i="4"/>
  <c r="AK19" i="4"/>
  <c r="AL19" i="4"/>
  <c r="AM19" i="4"/>
  <c r="AN19" i="4"/>
  <c r="AO19" i="4"/>
  <c r="AP19" i="4"/>
  <c r="AQ19" i="4"/>
  <c r="AR19" i="4"/>
  <c r="AS19" i="4"/>
  <c r="AT19" i="4"/>
  <c r="AU19" i="4"/>
  <c r="AV19" i="4"/>
  <c r="AW19" i="4"/>
  <c r="AX19" i="4"/>
  <c r="AY19" i="4"/>
  <c r="AZ19" i="4"/>
  <c r="BA19" i="4"/>
  <c r="BB19" i="4"/>
  <c r="BC19" i="4"/>
  <c r="BD19" i="4"/>
  <c r="BE19" i="4"/>
  <c r="BF19" i="4"/>
  <c r="BG19" i="4"/>
  <c r="BH19" i="4"/>
  <c r="BI19" i="4"/>
  <c r="BJ19" i="4"/>
  <c r="BK19" i="4"/>
  <c r="BL19" i="4"/>
  <c r="BM19" i="4"/>
  <c r="BN19" i="4"/>
  <c r="BO19" i="4"/>
  <c r="BP19" i="4"/>
  <c r="BQ19" i="4"/>
  <c r="BR19" i="4"/>
  <c r="BS19" i="4"/>
  <c r="BT19" i="4"/>
  <c r="BU19" i="4"/>
  <c r="BV19" i="4"/>
  <c r="BW19" i="4"/>
  <c r="BX19" i="4"/>
  <c r="BY19" i="4"/>
  <c r="BZ19" i="4"/>
  <c r="CA19" i="4"/>
  <c r="CB19" i="4"/>
  <c r="CC19" i="4"/>
  <c r="CD19" i="4"/>
  <c r="CE19" i="4"/>
  <c r="CF19" i="4"/>
  <c r="CG19" i="4"/>
  <c r="CH19" i="4"/>
  <c r="CI19" i="4"/>
  <c r="CJ19" i="4"/>
  <c r="CK19" i="4"/>
  <c r="CL19" i="4"/>
  <c r="CM19" i="4"/>
  <c r="CN19" i="4"/>
  <c r="CO19" i="4"/>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X19" i="3"/>
  <c r="AY19" i="3"/>
  <c r="AZ19" i="3"/>
  <c r="BA19" i="3"/>
  <c r="BB19" i="3"/>
  <c r="BC19" i="3"/>
  <c r="BD19" i="3"/>
  <c r="BE19" i="3"/>
  <c r="BF19" i="3"/>
  <c r="BG19" i="3"/>
  <c r="BH19" i="3"/>
  <c r="BI19" i="3"/>
  <c r="BJ19" i="3"/>
  <c r="BK19" i="3"/>
  <c r="BL19" i="3"/>
  <c r="BM19" i="3"/>
  <c r="BN19" i="3"/>
  <c r="BO19" i="3"/>
  <c r="BP19" i="3"/>
  <c r="BQ19" i="3"/>
  <c r="BR19" i="3"/>
  <c r="BS19" i="3"/>
  <c r="BT19" i="3"/>
  <c r="BU19" i="3"/>
  <c r="BV19" i="3"/>
  <c r="BW19" i="3"/>
  <c r="BX19" i="3"/>
  <c r="BY19" i="3"/>
  <c r="BZ19" i="3"/>
  <c r="CA19" i="3"/>
  <c r="CB19" i="3"/>
  <c r="CC19" i="3"/>
  <c r="CD19" i="3"/>
  <c r="CE19" i="3"/>
  <c r="CF19" i="3"/>
  <c r="CG19" i="3"/>
  <c r="CH19" i="3"/>
  <c r="CI19" i="3"/>
  <c r="CJ19" i="3"/>
  <c r="CK19" i="3"/>
  <c r="CL19" i="3"/>
  <c r="CM19" i="3"/>
  <c r="CN19" i="3"/>
  <c r="CO19" i="3"/>
  <c r="CP2" i="2"/>
  <c r="CP18"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P19" i="2"/>
  <c r="AQ19" i="2"/>
  <c r="AR19" i="2"/>
  <c r="AS19" i="2"/>
  <c r="AT19" i="2"/>
  <c r="AU19" i="2"/>
  <c r="AV19" i="2"/>
  <c r="AW19" i="2"/>
  <c r="AX19" i="2"/>
  <c r="AY19" i="2"/>
  <c r="AZ19" i="2"/>
  <c r="BA19" i="2"/>
  <c r="BB19" i="2"/>
  <c r="BC19" i="2"/>
  <c r="BD19" i="2"/>
  <c r="BE19" i="2"/>
  <c r="BF19" i="2"/>
  <c r="BG19" i="2"/>
  <c r="BH19" i="2"/>
  <c r="BI19" i="2"/>
  <c r="BJ19" i="2"/>
  <c r="BK19" i="2"/>
  <c r="BL19" i="2"/>
  <c r="BM19" i="2"/>
  <c r="BN19" i="2"/>
  <c r="BO19" i="2"/>
  <c r="BP19" i="2"/>
  <c r="BQ19" i="2"/>
  <c r="BR19" i="2"/>
  <c r="BS19" i="2"/>
  <c r="BT19" i="2"/>
  <c r="BU19" i="2"/>
  <c r="BV19" i="2"/>
  <c r="BW19" i="2"/>
  <c r="BX19" i="2"/>
  <c r="BY19" i="2"/>
  <c r="BZ19" i="2"/>
  <c r="CA19" i="2"/>
  <c r="CB19" i="2"/>
  <c r="CC19" i="2"/>
  <c r="CD19" i="2"/>
  <c r="CE19" i="2"/>
  <c r="CF19" i="2"/>
  <c r="CG19" i="2"/>
  <c r="CH19" i="2"/>
  <c r="CI19" i="2"/>
  <c r="CJ19" i="2"/>
  <c r="CK19" i="2"/>
  <c r="CL19" i="2"/>
  <c r="CM19" i="2"/>
  <c r="CN19" i="2"/>
  <c r="CO19" i="2"/>
  <c r="CP2" i="1"/>
  <c r="B2" i="9" s="1"/>
  <c r="CO19" i="1"/>
  <c r="C19"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BA19" i="1"/>
  <c r="BB19" i="1"/>
  <c r="BC19" i="1"/>
  <c r="BD19" i="1"/>
  <c r="BE19" i="1"/>
  <c r="BF19" i="1"/>
  <c r="BG19" i="1"/>
  <c r="BH19" i="1"/>
  <c r="BI19" i="1"/>
  <c r="BJ19" i="1"/>
  <c r="BK19" i="1"/>
  <c r="BL19" i="1"/>
  <c r="BM19" i="1"/>
  <c r="BN19" i="1"/>
  <c r="BO19" i="1"/>
  <c r="BP19" i="1"/>
  <c r="BQ19" i="1"/>
  <c r="BR19" i="1"/>
  <c r="BS19" i="1"/>
  <c r="BT19" i="1"/>
  <c r="BU19" i="1"/>
  <c r="BV19" i="1"/>
  <c r="BW19" i="1"/>
  <c r="BX19" i="1"/>
  <c r="BY19" i="1"/>
  <c r="BZ19" i="1"/>
  <c r="CA19" i="1"/>
  <c r="CB19" i="1"/>
  <c r="CC19" i="1"/>
  <c r="CD19" i="1"/>
  <c r="CE19" i="1"/>
  <c r="CF19" i="1"/>
  <c r="CG19" i="1"/>
  <c r="CH19" i="1"/>
  <c r="CI19" i="1"/>
  <c r="CJ19" i="1"/>
  <c r="CK19" i="1"/>
  <c r="CL19" i="1"/>
  <c r="CM19" i="1"/>
  <c r="CN19" i="1"/>
  <c r="A1" i="19" l="1"/>
  <c r="A1" i="6"/>
  <c r="A1" i="5"/>
  <c r="A1" i="4"/>
  <c r="A1" i="3"/>
  <c r="A1" i="2"/>
  <c r="A1" i="1"/>
  <c r="T1" i="9" l="1"/>
  <c r="S1" i="9"/>
  <c r="B19" i="1" l="1"/>
  <c r="B2" i="8"/>
  <c r="P1" i="9"/>
  <c r="O1" i="9"/>
  <c r="N1" i="9"/>
  <c r="M1" i="9"/>
  <c r="L1" i="9"/>
  <c r="K1" i="9"/>
  <c r="J1" i="9"/>
  <c r="H1" i="9"/>
  <c r="G1" i="9"/>
  <c r="F1" i="9"/>
  <c r="E1" i="9"/>
  <c r="D1" i="9"/>
  <c r="C1" i="9"/>
  <c r="B1" i="9"/>
  <c r="B19" i="19"/>
  <c r="CZ18" i="19"/>
  <c r="CY18" i="19"/>
  <c r="CX18" i="19"/>
  <c r="CW18" i="19"/>
  <c r="CV18" i="19"/>
  <c r="CU18" i="19"/>
  <c r="CT18" i="19"/>
  <c r="CP18" i="19"/>
  <c r="H18" i="9" s="1"/>
  <c r="P18" i="9" s="1"/>
  <c r="CZ17" i="19"/>
  <c r="CY17" i="19"/>
  <c r="CX17" i="19"/>
  <c r="CW17" i="19"/>
  <c r="CV17" i="19"/>
  <c r="CU17" i="19"/>
  <c r="CT17" i="19"/>
  <c r="CP17" i="19"/>
  <c r="H17" i="9" s="1"/>
  <c r="P17" i="9" s="1"/>
  <c r="CZ16" i="19"/>
  <c r="CY16" i="19"/>
  <c r="CX16" i="19"/>
  <c r="CW16" i="19"/>
  <c r="CV16" i="19"/>
  <c r="CU16" i="19"/>
  <c r="CT16" i="19"/>
  <c r="CP16" i="19"/>
  <c r="H16" i="9" s="1"/>
  <c r="P16" i="9" s="1"/>
  <c r="CZ15" i="19"/>
  <c r="CY15" i="19"/>
  <c r="CX15" i="19"/>
  <c r="CW15" i="19"/>
  <c r="CV15" i="19"/>
  <c r="CU15" i="19"/>
  <c r="CT15" i="19"/>
  <c r="CP15" i="19"/>
  <c r="H15" i="9" s="1"/>
  <c r="P15" i="9" s="1"/>
  <c r="CZ14" i="19"/>
  <c r="CY14" i="19"/>
  <c r="CX14" i="19"/>
  <c r="CW14" i="19"/>
  <c r="CV14" i="19"/>
  <c r="CU14" i="19"/>
  <c r="CT14" i="19"/>
  <c r="CP14" i="19"/>
  <c r="H14" i="9" s="1"/>
  <c r="P14" i="9" s="1"/>
  <c r="CZ13" i="19"/>
  <c r="CY13" i="19"/>
  <c r="CX13" i="19"/>
  <c r="CW13" i="19"/>
  <c r="CV13" i="19"/>
  <c r="CU13" i="19"/>
  <c r="CT13" i="19"/>
  <c r="CP13" i="19"/>
  <c r="H13" i="9" s="1"/>
  <c r="P13" i="9" s="1"/>
  <c r="CZ12" i="19"/>
  <c r="CY12" i="19"/>
  <c r="CX12" i="19"/>
  <c r="CW12" i="19"/>
  <c r="CV12" i="19"/>
  <c r="CU12" i="19"/>
  <c r="CT12" i="19"/>
  <c r="CP12" i="19"/>
  <c r="H12" i="9" s="1"/>
  <c r="P12" i="9" s="1"/>
  <c r="CZ11" i="19"/>
  <c r="CY11" i="19"/>
  <c r="CX11" i="19"/>
  <c r="CW11" i="19"/>
  <c r="CV11" i="19"/>
  <c r="CU11" i="19"/>
  <c r="CT11" i="19"/>
  <c r="CP11" i="19"/>
  <c r="H11" i="9" s="1"/>
  <c r="P11" i="9" s="1"/>
  <c r="CZ10" i="19"/>
  <c r="CY10" i="19"/>
  <c r="CX10" i="19"/>
  <c r="CW10" i="19"/>
  <c r="CV10" i="19"/>
  <c r="CU10" i="19"/>
  <c r="CT10" i="19"/>
  <c r="CP10" i="19"/>
  <c r="H10" i="9" s="1"/>
  <c r="P10" i="9" s="1"/>
  <c r="CZ9" i="19"/>
  <c r="CY9" i="19"/>
  <c r="CX9" i="19"/>
  <c r="CW9" i="19"/>
  <c r="CV9" i="19"/>
  <c r="CU9" i="19"/>
  <c r="CT9" i="19"/>
  <c r="CP9" i="19"/>
  <c r="H9" i="9" s="1"/>
  <c r="P9" i="9" s="1"/>
  <c r="CZ8" i="19"/>
  <c r="CY8" i="19"/>
  <c r="CX8" i="19"/>
  <c r="CW8" i="19"/>
  <c r="CV8" i="19"/>
  <c r="CU8" i="19"/>
  <c r="CT8" i="19"/>
  <c r="CP8" i="19"/>
  <c r="H8" i="9" s="1"/>
  <c r="P8" i="9" s="1"/>
  <c r="CZ7" i="19"/>
  <c r="CY7" i="19"/>
  <c r="CX7" i="19"/>
  <c r="CW7" i="19"/>
  <c r="CV7" i="19"/>
  <c r="CU7" i="19"/>
  <c r="CT7" i="19"/>
  <c r="CP7" i="19"/>
  <c r="H7" i="9" s="1"/>
  <c r="P7" i="9" s="1"/>
  <c r="CZ6" i="19"/>
  <c r="CY6" i="19"/>
  <c r="CX6" i="19"/>
  <c r="CW6" i="19"/>
  <c r="CV6" i="19"/>
  <c r="CU6" i="19"/>
  <c r="CT6" i="19"/>
  <c r="CP6" i="19"/>
  <c r="H6" i="9" s="1"/>
  <c r="P6" i="9" s="1"/>
  <c r="CZ5" i="19"/>
  <c r="CY5" i="19"/>
  <c r="CX5" i="19"/>
  <c r="CW5" i="19"/>
  <c r="CV5" i="19"/>
  <c r="CU5" i="19"/>
  <c r="CT5" i="19"/>
  <c r="CP5" i="19"/>
  <c r="H5" i="9" s="1"/>
  <c r="P5" i="9" s="1"/>
  <c r="CZ4" i="19"/>
  <c r="CY4" i="19"/>
  <c r="CX4" i="19"/>
  <c r="CW4" i="19"/>
  <c r="CV4" i="19"/>
  <c r="CU4" i="19"/>
  <c r="CT4" i="19"/>
  <c r="CP4" i="19"/>
  <c r="H4" i="9" s="1"/>
  <c r="P4" i="9" s="1"/>
  <c r="CZ3" i="19"/>
  <c r="CY3" i="19"/>
  <c r="CX3" i="19"/>
  <c r="CW3" i="19"/>
  <c r="CV3" i="19"/>
  <c r="CU3" i="19"/>
  <c r="CT3" i="19"/>
  <c r="CP3" i="19"/>
  <c r="H3" i="9" s="1"/>
  <c r="P3" i="9" s="1"/>
  <c r="CZ2" i="19"/>
  <c r="CY2" i="19"/>
  <c r="CX2" i="19"/>
  <c r="CW2" i="19"/>
  <c r="CV2" i="19"/>
  <c r="CU2" i="19"/>
  <c r="CT2" i="19"/>
  <c r="CP2" i="19"/>
  <c r="H2" i="9" s="1"/>
  <c r="P2" i="9" s="1"/>
  <c r="CP18" i="1" l="1"/>
  <c r="B18" i="9" s="1"/>
  <c r="J18" i="9" s="1"/>
  <c r="J2" i="9"/>
  <c r="R1" i="9"/>
  <c r="CP2" i="4"/>
  <c r="E2" i="9" s="1"/>
  <c r="M2" i="9" s="1"/>
  <c r="CV10" i="4"/>
  <c r="CU2" i="6"/>
  <c r="CP2" i="6"/>
  <c r="G2" i="9" s="1"/>
  <c r="O2" i="9" s="1"/>
  <c r="CT2" i="6"/>
  <c r="CZ18" i="6"/>
  <c r="CY18" i="6"/>
  <c r="CX18" i="6"/>
  <c r="CW18" i="6"/>
  <c r="CV18" i="6"/>
  <c r="CU18" i="6"/>
  <c r="CT18" i="6"/>
  <c r="CZ17" i="6"/>
  <c r="CY17" i="6"/>
  <c r="CX17" i="6"/>
  <c r="CW17" i="6"/>
  <c r="CV17" i="6"/>
  <c r="CU17" i="6"/>
  <c r="CT17" i="6"/>
  <c r="CZ16" i="6"/>
  <c r="CY16" i="6"/>
  <c r="CX16" i="6"/>
  <c r="CW16" i="6"/>
  <c r="CV16" i="6"/>
  <c r="CU16" i="6"/>
  <c r="CT16" i="6"/>
  <c r="CZ15" i="6"/>
  <c r="CY15" i="6"/>
  <c r="CX15" i="6"/>
  <c r="CW15" i="6"/>
  <c r="CV15" i="6"/>
  <c r="CU15" i="6"/>
  <c r="CT15" i="6"/>
  <c r="CZ14" i="6"/>
  <c r="CY14" i="6"/>
  <c r="CX14" i="6"/>
  <c r="CW14" i="6"/>
  <c r="CV14" i="6"/>
  <c r="CU14" i="6"/>
  <c r="CT14" i="6"/>
  <c r="CZ13" i="6"/>
  <c r="CY13" i="6"/>
  <c r="CX13" i="6"/>
  <c r="CW13" i="6"/>
  <c r="CV13" i="6"/>
  <c r="CU13" i="6"/>
  <c r="CT13" i="6"/>
  <c r="CZ12" i="6"/>
  <c r="CY12" i="6"/>
  <c r="CX12" i="6"/>
  <c r="CW12" i="6"/>
  <c r="CV12" i="6"/>
  <c r="CU12" i="6"/>
  <c r="CT12" i="6"/>
  <c r="CZ11" i="6"/>
  <c r="CY11" i="6"/>
  <c r="CX11" i="6"/>
  <c r="CW11" i="6"/>
  <c r="CV11" i="6"/>
  <c r="CU11" i="6"/>
  <c r="CT11" i="6"/>
  <c r="CZ10" i="6"/>
  <c r="CY10" i="6"/>
  <c r="CX10" i="6"/>
  <c r="CW10" i="6"/>
  <c r="CV10" i="6"/>
  <c r="CU10" i="6"/>
  <c r="CT10" i="6"/>
  <c r="CZ9" i="6"/>
  <c r="CY9" i="6"/>
  <c r="CX9" i="6"/>
  <c r="CW9" i="6"/>
  <c r="CV9" i="6"/>
  <c r="CU9" i="6"/>
  <c r="CT9" i="6"/>
  <c r="CZ8" i="6"/>
  <c r="CY8" i="6"/>
  <c r="CX8" i="6"/>
  <c r="CW8" i="6"/>
  <c r="CV8" i="6"/>
  <c r="CU8" i="6"/>
  <c r="CT8" i="6"/>
  <c r="CZ7" i="6"/>
  <c r="CY7" i="6"/>
  <c r="CX7" i="6"/>
  <c r="CW7" i="6"/>
  <c r="CV7" i="6"/>
  <c r="CU7" i="6"/>
  <c r="CT7" i="6"/>
  <c r="CZ6" i="6"/>
  <c r="CY6" i="6"/>
  <c r="CX6" i="6"/>
  <c r="CW6" i="6"/>
  <c r="CV6" i="6"/>
  <c r="CU6" i="6"/>
  <c r="CT6" i="6"/>
  <c r="CZ5" i="6"/>
  <c r="CY5" i="6"/>
  <c r="CX5" i="6"/>
  <c r="CW5" i="6"/>
  <c r="CV5" i="6"/>
  <c r="CU5" i="6"/>
  <c r="CT5" i="6"/>
  <c r="CZ4" i="6"/>
  <c r="CY4" i="6"/>
  <c r="CX4" i="6"/>
  <c r="CW4" i="6"/>
  <c r="CV4" i="6"/>
  <c r="CU4" i="6"/>
  <c r="CT4" i="6"/>
  <c r="CZ3" i="6"/>
  <c r="CY3" i="6"/>
  <c r="CX3" i="6"/>
  <c r="CW3" i="6"/>
  <c r="CV3" i="6"/>
  <c r="CU3" i="6"/>
  <c r="CT3" i="6"/>
  <c r="CZ2" i="6"/>
  <c r="CY2" i="6"/>
  <c r="CX2" i="6"/>
  <c r="CW2" i="6"/>
  <c r="CV2" i="6"/>
  <c r="CT3" i="5"/>
  <c r="CU3" i="5"/>
  <c r="CV3" i="5"/>
  <c r="CW3" i="5"/>
  <c r="CX3" i="5"/>
  <c r="CY3" i="5"/>
  <c r="CZ3" i="5"/>
  <c r="CT4" i="5"/>
  <c r="CU4" i="5"/>
  <c r="CV4" i="5"/>
  <c r="CW4" i="5"/>
  <c r="CX4" i="5"/>
  <c r="CY4" i="5"/>
  <c r="CZ4" i="5"/>
  <c r="CT5" i="5"/>
  <c r="CU5" i="5"/>
  <c r="CV5" i="5"/>
  <c r="CW5" i="5"/>
  <c r="CX5" i="5"/>
  <c r="CY5" i="5"/>
  <c r="CZ5" i="5"/>
  <c r="CT6" i="5"/>
  <c r="CU6" i="5"/>
  <c r="CV6" i="5"/>
  <c r="CW6" i="5"/>
  <c r="CX6" i="5"/>
  <c r="CY6" i="5"/>
  <c r="CZ6" i="5"/>
  <c r="CT7" i="5"/>
  <c r="CU7" i="5"/>
  <c r="CV7" i="5"/>
  <c r="CW7" i="5"/>
  <c r="CX7" i="5"/>
  <c r="CY7" i="5"/>
  <c r="CZ7" i="5"/>
  <c r="CT8" i="5"/>
  <c r="CU8" i="5"/>
  <c r="CV8" i="5"/>
  <c r="CW8" i="5"/>
  <c r="CX8" i="5"/>
  <c r="CY8" i="5"/>
  <c r="CZ8" i="5"/>
  <c r="CT9" i="5"/>
  <c r="CU9" i="5"/>
  <c r="CV9" i="5"/>
  <c r="CW9" i="5"/>
  <c r="CX9" i="5"/>
  <c r="CY9" i="5"/>
  <c r="CZ9" i="5"/>
  <c r="CT10" i="5"/>
  <c r="CU10" i="5"/>
  <c r="CV10" i="5"/>
  <c r="CW10" i="5"/>
  <c r="CX10" i="5"/>
  <c r="CY10" i="5"/>
  <c r="CZ10" i="5"/>
  <c r="CT11" i="5"/>
  <c r="CU11" i="5"/>
  <c r="CV11" i="5"/>
  <c r="CW11" i="5"/>
  <c r="CX11" i="5"/>
  <c r="CY11" i="5"/>
  <c r="CZ11" i="5"/>
  <c r="CT12" i="5"/>
  <c r="CU12" i="5"/>
  <c r="CV12" i="5"/>
  <c r="CW12" i="5"/>
  <c r="CX12" i="5"/>
  <c r="CY12" i="5"/>
  <c r="CZ12" i="5"/>
  <c r="CT13" i="5"/>
  <c r="CU13" i="5"/>
  <c r="CV13" i="5"/>
  <c r="CW13" i="5"/>
  <c r="CX13" i="5"/>
  <c r="CY13" i="5"/>
  <c r="CZ13" i="5"/>
  <c r="CT14" i="5"/>
  <c r="CU14" i="5"/>
  <c r="CV14" i="5"/>
  <c r="CW14" i="5"/>
  <c r="CX14" i="5"/>
  <c r="CY14" i="5"/>
  <c r="CZ14" i="5"/>
  <c r="CT15" i="5"/>
  <c r="CU15" i="5"/>
  <c r="CV15" i="5"/>
  <c r="CW15" i="5"/>
  <c r="CX15" i="5"/>
  <c r="CY15" i="5"/>
  <c r="CZ15" i="5"/>
  <c r="CT16" i="5"/>
  <c r="CU16" i="5"/>
  <c r="CV16" i="5"/>
  <c r="CW16" i="5"/>
  <c r="CX16" i="5"/>
  <c r="CY16" i="5"/>
  <c r="CZ16" i="5"/>
  <c r="CT17" i="5"/>
  <c r="CU17" i="5"/>
  <c r="CV17" i="5"/>
  <c r="CW17" i="5"/>
  <c r="CX17" i="5"/>
  <c r="CY17" i="5"/>
  <c r="CZ17" i="5"/>
  <c r="CT18" i="5"/>
  <c r="CU18" i="5"/>
  <c r="CV18" i="5"/>
  <c r="CW18" i="5"/>
  <c r="CX18" i="5"/>
  <c r="CY18" i="5"/>
  <c r="CZ18" i="5"/>
  <c r="CZ2" i="5"/>
  <c r="CY2" i="5"/>
  <c r="CX2" i="5"/>
  <c r="CW2" i="5"/>
  <c r="CV2" i="5"/>
  <c r="CU2" i="5"/>
  <c r="CT2" i="5"/>
  <c r="CU2" i="3"/>
  <c r="DA18" i="3"/>
  <c r="CZ18" i="3"/>
  <c r="CY18" i="3"/>
  <c r="CX18" i="3"/>
  <c r="CW18" i="3"/>
  <c r="CV18" i="3"/>
  <c r="CU18" i="3"/>
  <c r="DA17" i="3"/>
  <c r="CZ17" i="3"/>
  <c r="CY17" i="3"/>
  <c r="CX17" i="3"/>
  <c r="CW17" i="3"/>
  <c r="CV17" i="3"/>
  <c r="CU17" i="3"/>
  <c r="DA16" i="3"/>
  <c r="CZ16" i="3"/>
  <c r="CY16" i="3"/>
  <c r="CX16" i="3"/>
  <c r="CW16" i="3"/>
  <c r="CV16" i="3"/>
  <c r="CU16" i="3"/>
  <c r="DA15" i="3"/>
  <c r="CZ15" i="3"/>
  <c r="CY15" i="3"/>
  <c r="CX15" i="3"/>
  <c r="CW15" i="3"/>
  <c r="CV15" i="3"/>
  <c r="CU15" i="3"/>
  <c r="DA14" i="3"/>
  <c r="CZ14" i="3"/>
  <c r="CY14" i="3"/>
  <c r="CX14" i="3"/>
  <c r="CW14" i="3"/>
  <c r="CV14" i="3"/>
  <c r="CU14" i="3"/>
  <c r="DA13" i="3"/>
  <c r="CZ13" i="3"/>
  <c r="CY13" i="3"/>
  <c r="CX13" i="3"/>
  <c r="CW13" i="3"/>
  <c r="CV13" i="3"/>
  <c r="CU13" i="3"/>
  <c r="DA12" i="3"/>
  <c r="CZ12" i="3"/>
  <c r="CY12" i="3"/>
  <c r="CX12" i="3"/>
  <c r="CW12" i="3"/>
  <c r="CV12" i="3"/>
  <c r="CU12" i="3"/>
  <c r="DA11" i="3"/>
  <c r="CZ11" i="3"/>
  <c r="CY11" i="3"/>
  <c r="CX11" i="3"/>
  <c r="CW11" i="3"/>
  <c r="CV11" i="3"/>
  <c r="CU11" i="3"/>
  <c r="DA10" i="3"/>
  <c r="CZ10" i="3"/>
  <c r="CY10" i="3"/>
  <c r="CX10" i="3"/>
  <c r="CW10" i="3"/>
  <c r="CV10" i="3"/>
  <c r="CU10" i="3"/>
  <c r="DA9" i="3"/>
  <c r="CZ9" i="3"/>
  <c r="CY9" i="3"/>
  <c r="CX9" i="3"/>
  <c r="CW9" i="3"/>
  <c r="CV9" i="3"/>
  <c r="CU9" i="3"/>
  <c r="DA8" i="3"/>
  <c r="CZ8" i="3"/>
  <c r="CY8" i="3"/>
  <c r="CX8" i="3"/>
  <c r="CW8" i="3"/>
  <c r="CV8" i="3"/>
  <c r="CU8" i="3"/>
  <c r="DA7" i="3"/>
  <c r="CZ7" i="3"/>
  <c r="CY7" i="3"/>
  <c r="CX7" i="3"/>
  <c r="CW7" i="3"/>
  <c r="CV7" i="3"/>
  <c r="CU7" i="3"/>
  <c r="DA6" i="3"/>
  <c r="CZ6" i="3"/>
  <c r="CY6" i="3"/>
  <c r="CX6" i="3"/>
  <c r="CW6" i="3"/>
  <c r="CV6" i="3"/>
  <c r="CU6" i="3"/>
  <c r="DA5" i="3"/>
  <c r="CZ5" i="3"/>
  <c r="CY5" i="3"/>
  <c r="CX5" i="3"/>
  <c r="CW5" i="3"/>
  <c r="CV5" i="3"/>
  <c r="CU5" i="3"/>
  <c r="DA4" i="3"/>
  <c r="CZ4" i="3"/>
  <c r="CY4" i="3"/>
  <c r="CX4" i="3"/>
  <c r="CW4" i="3"/>
  <c r="CV4" i="3"/>
  <c r="CU4" i="3"/>
  <c r="DA3" i="3"/>
  <c r="CZ3" i="3"/>
  <c r="CY3" i="3"/>
  <c r="CX3" i="3"/>
  <c r="CW3" i="3"/>
  <c r="CV3" i="3"/>
  <c r="CU3" i="3"/>
  <c r="DA2" i="3"/>
  <c r="CZ2" i="3"/>
  <c r="CY2" i="3"/>
  <c r="CX2" i="3"/>
  <c r="CW2" i="3"/>
  <c r="CV2" i="3"/>
  <c r="CU3" i="2"/>
  <c r="CV3" i="2"/>
  <c r="CW3" i="2"/>
  <c r="CX3" i="2"/>
  <c r="CY3" i="2"/>
  <c r="CZ3" i="2"/>
  <c r="DA3" i="2"/>
  <c r="CU4" i="2"/>
  <c r="CV4" i="2"/>
  <c r="CW4" i="2"/>
  <c r="CX4" i="2"/>
  <c r="CY4" i="2"/>
  <c r="CZ4" i="2"/>
  <c r="DA4" i="2"/>
  <c r="CU5" i="2"/>
  <c r="CV5" i="2"/>
  <c r="CW5" i="2"/>
  <c r="CX5" i="2"/>
  <c r="CY5" i="2"/>
  <c r="CZ5" i="2"/>
  <c r="DA5" i="2"/>
  <c r="CU6" i="2"/>
  <c r="CV6" i="2"/>
  <c r="CW6" i="2"/>
  <c r="CX6" i="2"/>
  <c r="CY6" i="2"/>
  <c r="CZ6" i="2"/>
  <c r="DA6" i="2"/>
  <c r="CU7" i="2"/>
  <c r="CV7" i="2"/>
  <c r="CW7" i="2"/>
  <c r="CX7" i="2"/>
  <c r="CY7" i="2"/>
  <c r="CZ7" i="2"/>
  <c r="DA7" i="2"/>
  <c r="CU8" i="2"/>
  <c r="CV8" i="2"/>
  <c r="CW8" i="2"/>
  <c r="CX8" i="2"/>
  <c r="CY8" i="2"/>
  <c r="CZ8" i="2"/>
  <c r="DA8" i="2"/>
  <c r="CU9" i="2"/>
  <c r="CV9" i="2"/>
  <c r="CW9" i="2"/>
  <c r="CX9" i="2"/>
  <c r="CY9" i="2"/>
  <c r="CZ9" i="2"/>
  <c r="DA9" i="2"/>
  <c r="CU10" i="2"/>
  <c r="CV10" i="2"/>
  <c r="CW10" i="2"/>
  <c r="CX10" i="2"/>
  <c r="CY10" i="2"/>
  <c r="CZ10" i="2"/>
  <c r="DA10" i="2"/>
  <c r="CU11" i="2"/>
  <c r="CV11" i="2"/>
  <c r="CW11" i="2"/>
  <c r="CX11" i="2"/>
  <c r="CY11" i="2"/>
  <c r="CZ11" i="2"/>
  <c r="DA11" i="2"/>
  <c r="CU12" i="2"/>
  <c r="CV12" i="2"/>
  <c r="CW12" i="2"/>
  <c r="CX12" i="2"/>
  <c r="CY12" i="2"/>
  <c r="CZ12" i="2"/>
  <c r="DA12" i="2"/>
  <c r="CU13" i="2"/>
  <c r="CV13" i="2"/>
  <c r="CW13" i="2"/>
  <c r="CX13" i="2"/>
  <c r="CY13" i="2"/>
  <c r="CZ13" i="2"/>
  <c r="DA13" i="2"/>
  <c r="CU14" i="2"/>
  <c r="CV14" i="2"/>
  <c r="CW14" i="2"/>
  <c r="CX14" i="2"/>
  <c r="CY14" i="2"/>
  <c r="CZ14" i="2"/>
  <c r="DA14" i="2"/>
  <c r="CU15" i="2"/>
  <c r="CV15" i="2"/>
  <c r="CW15" i="2"/>
  <c r="CX15" i="2"/>
  <c r="CY15" i="2"/>
  <c r="CZ15" i="2"/>
  <c r="DA15" i="2"/>
  <c r="CU16" i="2"/>
  <c r="CV16" i="2"/>
  <c r="CW16" i="2"/>
  <c r="CX16" i="2"/>
  <c r="CY16" i="2"/>
  <c r="CZ16" i="2"/>
  <c r="DA16" i="2"/>
  <c r="CU17" i="2"/>
  <c r="CV17" i="2"/>
  <c r="CW17" i="2"/>
  <c r="CX17" i="2"/>
  <c r="CY17" i="2"/>
  <c r="CZ17" i="2"/>
  <c r="DA17" i="2"/>
  <c r="CU18" i="2"/>
  <c r="CV18" i="2"/>
  <c r="CW18" i="2"/>
  <c r="CX18" i="2"/>
  <c r="CY18" i="2"/>
  <c r="CZ18" i="2"/>
  <c r="DA18" i="2"/>
  <c r="CZ2" i="2"/>
  <c r="CY2" i="2"/>
  <c r="CX2" i="2"/>
  <c r="CW2" i="2"/>
  <c r="CV2" i="2"/>
  <c r="CU2" i="2"/>
  <c r="CR3" i="1"/>
  <c r="CS3" i="1"/>
  <c r="CT3" i="1"/>
  <c r="CU3" i="1"/>
  <c r="CV3" i="1"/>
  <c r="CW3" i="1"/>
  <c r="CX3" i="1"/>
  <c r="CR4" i="1"/>
  <c r="CS4" i="1"/>
  <c r="CT4" i="1"/>
  <c r="CU4" i="1"/>
  <c r="CV4" i="1"/>
  <c r="CW4" i="1"/>
  <c r="CX4" i="1"/>
  <c r="CR5" i="1"/>
  <c r="CS5" i="1"/>
  <c r="CT5" i="1"/>
  <c r="CU5" i="1"/>
  <c r="CV5" i="1"/>
  <c r="CW5" i="1"/>
  <c r="CX5" i="1"/>
  <c r="CR6" i="1"/>
  <c r="CS6" i="1"/>
  <c r="CT6" i="1"/>
  <c r="CU6" i="1"/>
  <c r="CV6" i="1"/>
  <c r="CW6" i="1"/>
  <c r="CX6" i="1"/>
  <c r="CR7" i="1"/>
  <c r="CS7" i="1"/>
  <c r="CT7" i="1"/>
  <c r="CU7" i="1"/>
  <c r="CV7" i="1"/>
  <c r="CW7" i="1"/>
  <c r="CX7" i="1"/>
  <c r="CR8" i="1"/>
  <c r="CS8" i="1"/>
  <c r="CT8" i="1"/>
  <c r="CU8" i="1"/>
  <c r="CV8" i="1"/>
  <c r="CW8" i="1"/>
  <c r="CX8" i="1"/>
  <c r="CR9" i="1"/>
  <c r="CS9" i="1"/>
  <c r="CT9" i="1"/>
  <c r="CU9" i="1"/>
  <c r="CV9" i="1"/>
  <c r="CW9" i="1"/>
  <c r="CX9" i="1"/>
  <c r="CR10" i="1"/>
  <c r="CS10" i="1"/>
  <c r="CT10" i="1"/>
  <c r="CU10" i="1"/>
  <c r="CV10" i="1"/>
  <c r="CW10" i="1"/>
  <c r="CX10" i="1"/>
  <c r="CR11" i="1"/>
  <c r="CS11" i="1"/>
  <c r="CT11" i="1"/>
  <c r="CU11" i="1"/>
  <c r="CV11" i="1"/>
  <c r="CW11" i="1"/>
  <c r="CX11" i="1"/>
  <c r="CR12" i="1"/>
  <c r="CS12" i="1"/>
  <c r="CT12" i="1"/>
  <c r="CU12" i="1"/>
  <c r="CV12" i="1"/>
  <c r="CW12" i="1"/>
  <c r="CX12" i="1"/>
  <c r="CR13" i="1"/>
  <c r="CS13" i="1"/>
  <c r="CT13" i="1"/>
  <c r="CU13" i="1"/>
  <c r="CV13" i="1"/>
  <c r="CW13" i="1"/>
  <c r="CX13" i="1"/>
  <c r="CR14" i="1"/>
  <c r="CS14" i="1"/>
  <c r="CT14" i="1"/>
  <c r="CU14" i="1"/>
  <c r="CV14" i="1"/>
  <c r="CW14" i="1"/>
  <c r="CX14" i="1"/>
  <c r="CR15" i="1"/>
  <c r="CS15" i="1"/>
  <c r="CT15" i="1"/>
  <c r="CU15" i="1"/>
  <c r="CV15" i="1"/>
  <c r="CW15" i="1"/>
  <c r="CX15" i="1"/>
  <c r="CR16" i="1"/>
  <c r="CS16" i="1"/>
  <c r="CT16" i="1"/>
  <c r="CU16" i="1"/>
  <c r="CV16" i="1"/>
  <c r="CW16" i="1"/>
  <c r="CX16" i="1"/>
  <c r="CR17" i="1"/>
  <c r="CS17" i="1"/>
  <c r="CT17" i="1"/>
  <c r="CU17" i="1"/>
  <c r="CV17" i="1"/>
  <c r="CW17" i="1"/>
  <c r="CX17" i="1"/>
  <c r="CR18" i="1"/>
  <c r="CS18" i="1"/>
  <c r="CT18" i="1"/>
  <c r="CU18" i="1"/>
  <c r="CV18" i="1"/>
  <c r="CW18" i="1"/>
  <c r="CX18" i="1"/>
  <c r="CX2" i="1"/>
  <c r="CW2" i="1"/>
  <c r="CV2" i="1"/>
  <c r="CU2" i="1"/>
  <c r="CT2" i="1"/>
  <c r="CS2" i="1"/>
  <c r="CR2" i="1"/>
  <c r="CU2" i="4"/>
  <c r="B19" i="2"/>
  <c r="B19" i="3"/>
  <c r="B19" i="6"/>
  <c r="B19" i="5"/>
  <c r="CP2" i="3"/>
  <c r="D2" i="9" s="1"/>
  <c r="L2" i="9" s="1"/>
  <c r="CP17" i="1"/>
  <c r="B17" i="9" s="1"/>
  <c r="J17" i="9" s="1"/>
  <c r="CP16" i="1"/>
  <c r="B16" i="9" s="1"/>
  <c r="J16" i="9" s="1"/>
  <c r="CP15" i="1"/>
  <c r="B15" i="9" s="1"/>
  <c r="J15" i="9" s="1"/>
  <c r="CP14" i="1"/>
  <c r="B14" i="9" s="1"/>
  <c r="J14" i="9" s="1"/>
  <c r="CP13" i="1"/>
  <c r="B13" i="9" s="1"/>
  <c r="J13" i="9" s="1"/>
  <c r="CP12" i="1"/>
  <c r="B12" i="9" s="1"/>
  <c r="J12" i="9" s="1"/>
  <c r="CP11" i="1"/>
  <c r="B11" i="9" s="1"/>
  <c r="J11" i="9" s="1"/>
  <c r="CP10" i="1"/>
  <c r="B10" i="9" s="1"/>
  <c r="J10" i="9" s="1"/>
  <c r="CP9" i="1"/>
  <c r="B9" i="9" s="1"/>
  <c r="J9" i="9" s="1"/>
  <c r="CP8" i="1"/>
  <c r="B8" i="9" s="1"/>
  <c r="J8" i="9" s="1"/>
  <c r="CP7" i="1"/>
  <c r="B7" i="9" s="1"/>
  <c r="J7" i="9" s="1"/>
  <c r="CP6" i="1"/>
  <c r="B6" i="9" s="1"/>
  <c r="J6" i="9" s="1"/>
  <c r="CP5" i="1"/>
  <c r="B5" i="9" s="1"/>
  <c r="J5" i="9" s="1"/>
  <c r="CP4" i="1"/>
  <c r="B4" i="9" s="1"/>
  <c r="J4" i="9" s="1"/>
  <c r="CP3" i="1"/>
  <c r="B3" i="9" s="1"/>
  <c r="J3" i="9" s="1"/>
  <c r="C18" i="9"/>
  <c r="K18" i="9" s="1"/>
  <c r="CP17" i="2"/>
  <c r="C17" i="9" s="1"/>
  <c r="K17" i="9" s="1"/>
  <c r="CP16" i="2"/>
  <c r="C16" i="9" s="1"/>
  <c r="K16" i="9" s="1"/>
  <c r="CP15" i="2"/>
  <c r="C15" i="9" s="1"/>
  <c r="K15" i="9" s="1"/>
  <c r="CP14" i="2"/>
  <c r="C14" i="9" s="1"/>
  <c r="K14" i="9" s="1"/>
  <c r="CP13" i="2"/>
  <c r="C13" i="9" s="1"/>
  <c r="K13" i="9" s="1"/>
  <c r="CP12" i="2"/>
  <c r="C12" i="9" s="1"/>
  <c r="K12" i="9" s="1"/>
  <c r="CP11" i="2"/>
  <c r="C11" i="9" s="1"/>
  <c r="K11" i="9" s="1"/>
  <c r="CP10" i="2"/>
  <c r="C10" i="9" s="1"/>
  <c r="K10" i="9" s="1"/>
  <c r="CP9" i="2"/>
  <c r="C9" i="9" s="1"/>
  <c r="K9" i="9" s="1"/>
  <c r="CP8" i="2"/>
  <c r="C8" i="9" s="1"/>
  <c r="K8" i="9" s="1"/>
  <c r="CP7" i="2"/>
  <c r="C7" i="9" s="1"/>
  <c r="K7" i="9" s="1"/>
  <c r="CP6" i="2"/>
  <c r="C6" i="9" s="1"/>
  <c r="K6" i="9" s="1"/>
  <c r="CP5" i="2"/>
  <c r="C5" i="9" s="1"/>
  <c r="K5" i="9" s="1"/>
  <c r="CP4" i="2"/>
  <c r="C4" i="9" s="1"/>
  <c r="K4" i="9" s="1"/>
  <c r="CP3" i="2"/>
  <c r="C3" i="9" s="1"/>
  <c r="K3" i="9" s="1"/>
  <c r="C2" i="9"/>
  <c r="K2" i="9" s="1"/>
  <c r="CP18" i="3"/>
  <c r="D18" i="9" s="1"/>
  <c r="L18" i="9" s="1"/>
  <c r="CP17" i="3"/>
  <c r="D17" i="9" s="1"/>
  <c r="L17" i="9" s="1"/>
  <c r="CP16" i="3"/>
  <c r="D16" i="9" s="1"/>
  <c r="L16" i="9" s="1"/>
  <c r="CP15" i="3"/>
  <c r="D15" i="9" s="1"/>
  <c r="L15" i="9" s="1"/>
  <c r="CP14" i="3"/>
  <c r="D14" i="9" s="1"/>
  <c r="L14" i="9" s="1"/>
  <c r="CP13" i="3"/>
  <c r="D13" i="9" s="1"/>
  <c r="L13" i="9" s="1"/>
  <c r="CP12" i="3"/>
  <c r="D12" i="9" s="1"/>
  <c r="L12" i="9" s="1"/>
  <c r="CP11" i="3"/>
  <c r="D11" i="9" s="1"/>
  <c r="L11" i="9" s="1"/>
  <c r="CP10" i="3"/>
  <c r="D10" i="9" s="1"/>
  <c r="L10" i="9" s="1"/>
  <c r="CP9" i="3"/>
  <c r="D9" i="9" s="1"/>
  <c r="L9" i="9" s="1"/>
  <c r="CP8" i="3"/>
  <c r="D8" i="9" s="1"/>
  <c r="L8" i="9" s="1"/>
  <c r="CP7" i="3"/>
  <c r="D7" i="9" s="1"/>
  <c r="L7" i="9" s="1"/>
  <c r="CP6" i="3"/>
  <c r="D6" i="9" s="1"/>
  <c r="L6" i="9" s="1"/>
  <c r="CP5" i="3"/>
  <c r="D5" i="9" s="1"/>
  <c r="L5" i="9" s="1"/>
  <c r="CP4" i="3"/>
  <c r="D4" i="9" s="1"/>
  <c r="L4" i="9" s="1"/>
  <c r="CP3" i="3"/>
  <c r="D3" i="9" s="1"/>
  <c r="L3" i="9" s="1"/>
  <c r="CP18" i="6"/>
  <c r="G18" i="9" s="1"/>
  <c r="O18" i="9" s="1"/>
  <c r="CP17" i="6"/>
  <c r="G17" i="9" s="1"/>
  <c r="O17" i="9" s="1"/>
  <c r="CP16" i="6"/>
  <c r="G16" i="9" s="1"/>
  <c r="O16" i="9" s="1"/>
  <c r="CP15" i="6"/>
  <c r="G15" i="9" s="1"/>
  <c r="O15" i="9" s="1"/>
  <c r="CP14" i="6"/>
  <c r="G14" i="9" s="1"/>
  <c r="O14" i="9" s="1"/>
  <c r="CP13" i="6"/>
  <c r="G13" i="9" s="1"/>
  <c r="O13" i="9" s="1"/>
  <c r="CP12" i="6"/>
  <c r="G12" i="9" s="1"/>
  <c r="O12" i="9" s="1"/>
  <c r="CP11" i="6"/>
  <c r="G11" i="9" s="1"/>
  <c r="O11" i="9" s="1"/>
  <c r="CP10" i="6"/>
  <c r="G10" i="9" s="1"/>
  <c r="O10" i="9" s="1"/>
  <c r="CP9" i="6"/>
  <c r="G9" i="9" s="1"/>
  <c r="O9" i="9" s="1"/>
  <c r="CP8" i="6"/>
  <c r="G8" i="9" s="1"/>
  <c r="O8" i="9" s="1"/>
  <c r="CP7" i="6"/>
  <c r="G7" i="9" s="1"/>
  <c r="O7" i="9" s="1"/>
  <c r="CP6" i="6"/>
  <c r="G6" i="9" s="1"/>
  <c r="O6" i="9" s="1"/>
  <c r="CP5" i="6"/>
  <c r="G5" i="9" s="1"/>
  <c r="O5" i="9" s="1"/>
  <c r="CP4" i="6"/>
  <c r="G4" i="9" s="1"/>
  <c r="O4" i="9" s="1"/>
  <c r="CP3" i="6"/>
  <c r="G3" i="9" s="1"/>
  <c r="O3" i="9" s="1"/>
  <c r="CP18" i="5"/>
  <c r="F18" i="9" s="1"/>
  <c r="N18" i="9" s="1"/>
  <c r="CP17" i="5"/>
  <c r="F17" i="9" s="1"/>
  <c r="N17" i="9" s="1"/>
  <c r="CP16" i="5"/>
  <c r="F16" i="9" s="1"/>
  <c r="N16" i="9" s="1"/>
  <c r="CP15" i="5"/>
  <c r="F15" i="9" s="1"/>
  <c r="N15" i="9" s="1"/>
  <c r="CP14" i="5"/>
  <c r="F14" i="9" s="1"/>
  <c r="N14" i="9" s="1"/>
  <c r="CP13" i="5"/>
  <c r="F13" i="9" s="1"/>
  <c r="N13" i="9" s="1"/>
  <c r="CP12" i="5"/>
  <c r="F12" i="9" s="1"/>
  <c r="N12" i="9" s="1"/>
  <c r="CP11" i="5"/>
  <c r="F11" i="9" s="1"/>
  <c r="N11" i="9" s="1"/>
  <c r="CP10" i="5"/>
  <c r="F10" i="9" s="1"/>
  <c r="N10" i="9" s="1"/>
  <c r="CP9" i="5"/>
  <c r="F9" i="9" s="1"/>
  <c r="N9" i="9" s="1"/>
  <c r="CP8" i="5"/>
  <c r="F8" i="9" s="1"/>
  <c r="N8" i="9" s="1"/>
  <c r="CP7" i="5"/>
  <c r="F7" i="9" s="1"/>
  <c r="N7" i="9" s="1"/>
  <c r="CP6" i="5"/>
  <c r="F6" i="9" s="1"/>
  <c r="N6" i="9" s="1"/>
  <c r="CP5" i="5"/>
  <c r="F5" i="9" s="1"/>
  <c r="N5" i="9" s="1"/>
  <c r="CP4" i="5"/>
  <c r="F4" i="9" s="1"/>
  <c r="N4" i="9" s="1"/>
  <c r="CP3" i="5"/>
  <c r="F3" i="9" s="1"/>
  <c r="N3" i="9" s="1"/>
  <c r="CP2" i="5"/>
  <c r="F2" i="9" s="1"/>
  <c r="N2" i="9" s="1"/>
  <c r="B19" i="4"/>
  <c r="CV2" i="4"/>
  <c r="CP3" i="4"/>
  <c r="E3" i="9" s="1"/>
  <c r="M3" i="9" s="1"/>
  <c r="CP4" i="4"/>
  <c r="E4" i="9" s="1"/>
  <c r="M4" i="9" s="1"/>
  <c r="CP5" i="4"/>
  <c r="E5" i="9" s="1"/>
  <c r="M5" i="9" s="1"/>
  <c r="CP6" i="4"/>
  <c r="E6" i="9" s="1"/>
  <c r="M6" i="9" s="1"/>
  <c r="CP7" i="4"/>
  <c r="E7" i="9" s="1"/>
  <c r="M7" i="9" s="1"/>
  <c r="CP8" i="4"/>
  <c r="E8" i="9" s="1"/>
  <c r="M8" i="9" s="1"/>
  <c r="CP9" i="4"/>
  <c r="E9" i="9" s="1"/>
  <c r="M9" i="9" s="1"/>
  <c r="CP10" i="4"/>
  <c r="E10" i="9" s="1"/>
  <c r="M10" i="9" s="1"/>
  <c r="CP11" i="4"/>
  <c r="E11" i="9" s="1"/>
  <c r="M11" i="9" s="1"/>
  <c r="CP12" i="4"/>
  <c r="E12" i="9" s="1"/>
  <c r="M12" i="9" s="1"/>
  <c r="CP13" i="4"/>
  <c r="E13" i="9" s="1"/>
  <c r="M13" i="9" s="1"/>
  <c r="CP14" i="4"/>
  <c r="E14" i="9" s="1"/>
  <c r="M14" i="9" s="1"/>
  <c r="CP15" i="4"/>
  <c r="E15" i="9" s="1"/>
  <c r="M15" i="9" s="1"/>
  <c r="CP16" i="4"/>
  <c r="E16" i="9" s="1"/>
  <c r="M16" i="9" s="1"/>
  <c r="CP17" i="4"/>
  <c r="E17" i="9" s="1"/>
  <c r="M17" i="9" s="1"/>
  <c r="CP18" i="4"/>
  <c r="E18" i="9" s="1"/>
  <c r="M18" i="9" s="1"/>
  <c r="CV6" i="4"/>
  <c r="DA3" i="4"/>
  <c r="DA4" i="4"/>
  <c r="DA5" i="4"/>
  <c r="DA6" i="4"/>
  <c r="DA7" i="4"/>
  <c r="DA8" i="4"/>
  <c r="DA9" i="4"/>
  <c r="DA10" i="4"/>
  <c r="DA11" i="4"/>
  <c r="DA12" i="4"/>
  <c r="DA13" i="4"/>
  <c r="DA14" i="4"/>
  <c r="DA15" i="4"/>
  <c r="DA16" i="4"/>
  <c r="DA17" i="4"/>
  <c r="DA18" i="4"/>
  <c r="CZ3" i="4"/>
  <c r="CZ4" i="4"/>
  <c r="CZ5" i="4"/>
  <c r="CZ6" i="4"/>
  <c r="CZ7" i="4"/>
  <c r="CZ8" i="4"/>
  <c r="CZ9" i="4"/>
  <c r="CZ10" i="4"/>
  <c r="CZ11" i="4"/>
  <c r="CZ12" i="4"/>
  <c r="CZ13" i="4"/>
  <c r="CZ14" i="4"/>
  <c r="CZ15" i="4"/>
  <c r="CZ16" i="4"/>
  <c r="CZ17" i="4"/>
  <c r="CZ18" i="4"/>
  <c r="DA2" i="4"/>
  <c r="CZ2" i="4"/>
  <c r="CW2" i="4"/>
  <c r="CU3" i="4"/>
  <c r="CV3" i="4"/>
  <c r="CW3" i="4"/>
  <c r="CX3" i="4"/>
  <c r="CY3" i="4"/>
  <c r="CU4" i="4"/>
  <c r="CV4" i="4"/>
  <c r="CW4" i="4"/>
  <c r="CX4" i="4"/>
  <c r="CY4" i="4"/>
  <c r="CU5" i="4"/>
  <c r="CV5" i="4"/>
  <c r="CW5" i="4"/>
  <c r="CX5" i="4"/>
  <c r="CY5" i="4"/>
  <c r="CU6" i="4"/>
  <c r="CW6" i="4"/>
  <c r="CX6" i="4"/>
  <c r="CY6" i="4"/>
  <c r="CU7" i="4"/>
  <c r="CV7" i="4"/>
  <c r="CW7" i="4"/>
  <c r="CX7" i="4"/>
  <c r="CY7" i="4"/>
  <c r="CU8" i="4"/>
  <c r="CV8" i="4"/>
  <c r="CW8" i="4"/>
  <c r="CX8" i="4"/>
  <c r="CY8" i="4"/>
  <c r="CU9" i="4"/>
  <c r="CV9" i="4"/>
  <c r="CW9" i="4"/>
  <c r="CX9" i="4"/>
  <c r="CY9" i="4"/>
  <c r="CU10" i="4"/>
  <c r="CW10" i="4"/>
  <c r="CX10" i="4"/>
  <c r="CY10" i="4"/>
  <c r="CU11" i="4"/>
  <c r="CV11" i="4"/>
  <c r="CW11" i="4"/>
  <c r="CX11" i="4"/>
  <c r="CY11" i="4"/>
  <c r="CU12" i="4"/>
  <c r="CV12" i="4"/>
  <c r="CW12" i="4"/>
  <c r="CX12" i="4"/>
  <c r="CY12" i="4"/>
  <c r="CU13" i="4"/>
  <c r="CV13" i="4"/>
  <c r="CW13" i="4"/>
  <c r="CX13" i="4"/>
  <c r="CY13" i="4"/>
  <c r="CU14" i="4"/>
  <c r="CV14" i="4"/>
  <c r="CW14" i="4"/>
  <c r="CX14" i="4"/>
  <c r="CY14" i="4"/>
  <c r="CU15" i="4"/>
  <c r="CV15" i="4"/>
  <c r="CW15" i="4"/>
  <c r="CX15" i="4"/>
  <c r="CY15" i="4"/>
  <c r="CU16" i="4"/>
  <c r="CV16" i="4"/>
  <c r="CW16" i="4"/>
  <c r="CX16" i="4"/>
  <c r="CY16" i="4"/>
  <c r="CU17" i="4"/>
  <c r="CV17" i="4"/>
  <c r="CW17" i="4"/>
  <c r="CX17" i="4"/>
  <c r="CY17" i="4"/>
  <c r="CU18" i="4"/>
  <c r="CV18" i="4"/>
  <c r="CW18" i="4"/>
  <c r="CX18" i="4"/>
  <c r="CY18" i="4"/>
  <c r="CY2" i="4"/>
  <c r="CX2" i="4"/>
  <c r="S4" i="9" l="1"/>
  <c r="T4" i="9"/>
  <c r="T3" i="9"/>
  <c r="S3" i="9"/>
  <c r="T2" i="9"/>
  <c r="S2" i="9"/>
</calcChain>
</file>

<file path=xl/sharedStrings.xml><?xml version="1.0" encoding="utf-8"?>
<sst xmlns="http://schemas.openxmlformats.org/spreadsheetml/2006/main" count="1254" uniqueCount="172">
  <si>
    <t># Missing data Matrix by TempCoverage #</t>
  </si>
  <si>
    <t>Description</t>
  </si>
  <si>
    <t>Here the assessment of missing data within EMODnet Biology is showed. For each phyla, and for each area (i.e. spatial coverage) a percentage of missing data from 0 to 1 is calculated togheter with first quartile both by taxa and area. The analysis was repeated for each time range previously selected and showed in different sheets. Furthermore, a summary of first quartile values for each area and time range is showed in "ALL PHYLA" sheet following the temporal, spatial and taxonomic aggregations decribed here. Last sheet "comparison" shows which are the cells with different values among the first 20 years of XXI century (2000_2009,2010_2019), and how much the percentage difference is compared to the most recent time range (2020_2025).</t>
  </si>
  <si>
    <t>Time ranges (arranged by sheet):</t>
  </si>
  <si>
    <t>Spatial coverage:</t>
  </si>
  <si>
    <t>Phyla analyzed:</t>
  </si>
  <si>
    <t>Historical</t>
  </si>
  <si>
    <t>1880_1909</t>
  </si>
  <si>
    <t>FAO 37</t>
  </si>
  <si>
    <t>Adriatic Sea</t>
  </si>
  <si>
    <t>Kingdom</t>
  </si>
  <si>
    <t>Phylum</t>
  </si>
  <si>
    <t>1910_1939</t>
  </si>
  <si>
    <t>Aegean-Levantine Sea</t>
  </si>
  <si>
    <t>Animalia</t>
  </si>
  <si>
    <t>Acanthocephala</t>
  </si>
  <si>
    <t>Annelida</t>
  </si>
  <si>
    <t>Arthropoda</t>
  </si>
  <si>
    <t>Brachiopoda</t>
  </si>
  <si>
    <t>Bryozoa</t>
  </si>
  <si>
    <t>Chaetognatha</t>
  </si>
  <si>
    <t>Chordata</t>
  </si>
  <si>
    <t>Cnidaria</t>
  </si>
  <si>
    <t>Ctenophora</t>
  </si>
  <si>
    <t>Cycliophora</t>
  </si>
  <si>
    <t>Dicyemida</t>
  </si>
  <si>
    <t>Echinodermata</t>
  </si>
  <si>
    <t>Ectoprocta</t>
  </si>
  <si>
    <t>Entoprocta</t>
  </si>
  <si>
    <t>Gastrotricha</t>
  </si>
  <si>
    <t>Gnathostomulida</t>
  </si>
  <si>
    <t>Hemichordata</t>
  </si>
  <si>
    <t>Kinorhyncha</t>
  </si>
  <si>
    <t>Loricifera</t>
  </si>
  <si>
    <t>Mollusca</t>
  </si>
  <si>
    <t>Nematoda</t>
  </si>
  <si>
    <t>Nematomorpha</t>
  </si>
  <si>
    <t>Nemertea</t>
  </si>
  <si>
    <t>Orthonectida</t>
  </si>
  <si>
    <t>Phoronida</t>
  </si>
  <si>
    <t>Placozoa</t>
  </si>
  <si>
    <t>Platyhelminthes</t>
  </si>
  <si>
    <t>Porifera</t>
  </si>
  <si>
    <t>Priapulida</t>
  </si>
  <si>
    <t>Rotifera</t>
  </si>
  <si>
    <t>Tardigrada</t>
  </si>
  <si>
    <t>Xenacoelomorpha</t>
  </si>
  <si>
    <t>1940_1969</t>
  </si>
  <si>
    <t>Ionian Sea and the Central Mediterranean Sea</t>
  </si>
  <si>
    <t>Archea</t>
  </si>
  <si>
    <t>Crenarchaeota</t>
  </si>
  <si>
    <t>Euryarchaeota</t>
  </si>
  <si>
    <t>Nanoarchaeota</t>
  </si>
  <si>
    <t>Thaumarchaeota</t>
  </si>
  <si>
    <t>1970_1999</t>
  </si>
  <si>
    <t>Western Mediterranean Sea</t>
  </si>
  <si>
    <t>Bacteria</t>
  </si>
  <si>
    <t>Acidobacteria</t>
  </si>
  <si>
    <t>Actinobacteria</t>
  </si>
  <si>
    <t>Aquificae</t>
  </si>
  <si>
    <t>Bacteroidetes</t>
  </si>
  <si>
    <t>Chlorobi</t>
  </si>
  <si>
    <t>Chloroflexi</t>
  </si>
  <si>
    <t>Cyanobacteria</t>
  </si>
  <si>
    <t>Deferribacteres</t>
  </si>
  <si>
    <t>Deinococcus-Thermus</t>
  </si>
  <si>
    <t>Firmicutes</t>
  </si>
  <si>
    <t>Fusobacteria</t>
  </si>
  <si>
    <t>Lentisphaerae</t>
  </si>
  <si>
    <t>Nitrospirae</t>
  </si>
  <si>
    <t>Planctomycetes</t>
  </si>
  <si>
    <t>Planctomycetota</t>
  </si>
  <si>
    <t>Proteobacteria</t>
  </si>
  <si>
    <t>Spirochaetes</t>
  </si>
  <si>
    <t>Synergistetes</t>
  </si>
  <si>
    <t>Tenericutes</t>
  </si>
  <si>
    <t>Thermodesulfobacteria</t>
  </si>
  <si>
    <t>Thermotogae</t>
  </si>
  <si>
    <t>Verrucomicrobia</t>
  </si>
  <si>
    <t>Present</t>
  </si>
  <si>
    <t>2000_2009</t>
  </si>
  <si>
    <t>Black Sea</t>
  </si>
  <si>
    <t>Chromista</t>
  </si>
  <si>
    <t>Bacillariophyta</t>
  </si>
  <si>
    <t>Bigyra</t>
  </si>
  <si>
    <t>Cercozoa</t>
  </si>
  <si>
    <t>Chromeridophyta</t>
  </si>
  <si>
    <t>Ciliophora</t>
  </si>
  <si>
    <t>Cryptophyta</t>
  </si>
  <si>
    <t>Foraminifera</t>
  </si>
  <si>
    <t>Haptophyta</t>
  </si>
  <si>
    <t>Heliozoa</t>
  </si>
  <si>
    <t>Heterokontophyta</t>
  </si>
  <si>
    <t>Myzozoa</t>
  </si>
  <si>
    <t>Ochrophyta</t>
  </si>
  <si>
    <t>Oomycota</t>
  </si>
  <si>
    <t>Radiozoa</t>
  </si>
  <si>
    <t>2010_2019</t>
  </si>
  <si>
    <t>FAO 27</t>
  </si>
  <si>
    <t>Arctic Ocean</t>
  </si>
  <si>
    <t>Fungi</t>
  </si>
  <si>
    <t>Ascomycota</t>
  </si>
  <si>
    <t>Basidiomycota</t>
  </si>
  <si>
    <t>Chytridiomycota</t>
  </si>
  <si>
    <t>Microsporidia</t>
  </si>
  <si>
    <t>Zygomycota</t>
  </si>
  <si>
    <t>2020_2025</t>
  </si>
  <si>
    <t>Barents Sea</t>
  </si>
  <si>
    <t>Plantae</t>
  </si>
  <si>
    <t>Bryophyta</t>
  </si>
  <si>
    <t>Charophyta</t>
  </si>
  <si>
    <t>Chlorophyta</t>
  </si>
  <si>
    <t>Picozoa</t>
  </si>
  <si>
    <t>Prasinodermatophyta</t>
  </si>
  <si>
    <t>Rhodophyta</t>
  </si>
  <si>
    <t>Tracheophyta</t>
  </si>
  <si>
    <t>Greenland Sea</t>
  </si>
  <si>
    <t>Protozoa</t>
  </si>
  <si>
    <t>Amoebozoa</t>
  </si>
  <si>
    <t>Apusozoa</t>
  </si>
  <si>
    <t>Choanozoa</t>
  </si>
  <si>
    <t>Euglenozoa</t>
  </si>
  <si>
    <t>Loukozoa</t>
  </si>
  <si>
    <t>Metamonada</t>
  </si>
  <si>
    <t>Percolozoa</t>
  </si>
  <si>
    <t>Sulcozoa</t>
  </si>
  <si>
    <t>Azores</t>
  </si>
  <si>
    <t>Baltic Sea</t>
  </si>
  <si>
    <r>
      <t xml:space="preserve">NB.  Each phylum is coloured based on the Domain. In </t>
    </r>
    <r>
      <rPr>
        <b/>
        <sz val="11"/>
        <color rgb="FF000000"/>
        <rFont val="Aptos Narrow"/>
        <family val="2"/>
        <scheme val="minor"/>
      </rPr>
      <t>bold</t>
    </r>
    <r>
      <rPr>
        <sz val="11"/>
        <color rgb="FF000000"/>
        <rFont val="Aptos Narrow"/>
        <family val="2"/>
        <scheme val="minor"/>
      </rPr>
      <t xml:space="preserve"> the phyla which were subset</t>
    </r>
  </si>
  <si>
    <t>Bay of Biscay and the Iberian Coast</t>
  </si>
  <si>
    <t>Celtic Seas</t>
  </si>
  <si>
    <t>Faroes</t>
  </si>
  <si>
    <t>Greater North Sea</t>
  </si>
  <si>
    <t>Iceland Sea</t>
  </si>
  <si>
    <t>Norwegian Sea</t>
  </si>
  <si>
    <t>Oceanic Northeast Atlantic</t>
  </si>
  <si>
    <t>1°QUARTILE</t>
  </si>
  <si>
    <t>MIN</t>
  </si>
  <si>
    <t>MEDIAN</t>
  </si>
  <si>
    <t>3°QUARTILE</t>
  </si>
  <si>
    <t>MAX</t>
  </si>
  <si>
    <t>33°percentile</t>
  </si>
  <si>
    <t>66° percentile</t>
  </si>
  <si>
    <t>MEAN</t>
  </si>
  <si>
    <t>1° QUARTILE</t>
  </si>
  <si>
    <t>Colour legend</t>
  </si>
  <si>
    <t>conditional formatting based on 3 colours scale with the 50 percentile as midpoint</t>
  </si>
  <si>
    <t xml:space="preserve">Colour legend </t>
  </si>
  <si>
    <t>MEDIANA</t>
  </si>
  <si>
    <t>ALL PHYLA</t>
  </si>
  <si>
    <t>all Ecoregions</t>
  </si>
  <si>
    <t>Colour legend 
(X = first quartile)</t>
  </si>
  <si>
    <t>LIKELIHOOD</t>
  </si>
  <si>
    <t>code</t>
  </si>
  <si>
    <t>X &lt; 33%</t>
  </si>
  <si>
    <t>UNLIKELY</t>
  </si>
  <si>
    <t>the percentage of missing data at the first quartile (25th percentile) is less than 33%</t>
  </si>
  <si>
    <t>33% &lt;= X &lt; 66%</t>
  </si>
  <si>
    <t>LIKELY</t>
  </si>
  <si>
    <t xml:space="preserve">the percentage of missing data at the first quartile (25th percentile) is between 33% and 66% </t>
  </si>
  <si>
    <t>X &gt;= 66%</t>
  </si>
  <si>
    <t>VERY LIKELY</t>
  </si>
  <si>
    <t>the percentage of missing data at the first quartile (25th percentile) is greater than 66%</t>
  </si>
  <si>
    <t>Coverage description</t>
  </si>
  <si>
    <t>X &gt; 0%</t>
  </si>
  <si>
    <t>improve</t>
  </si>
  <si>
    <t>-30% &lt; X &lt; 0%</t>
  </si>
  <si>
    <t>slight decrease</t>
  </si>
  <si>
    <t>-60% &lt; X &lt; -30%</t>
  </si>
  <si>
    <t>decrease</t>
  </si>
  <si>
    <t>-100% &lt; X &lt; -60%</t>
  </si>
  <si>
    <t>high decrease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</si>
</sst>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6">
    <font>
      <sz val="11"/>
      <color theme="1"/>
      <name val="Aptos Narrow"/>
      <family val="2"/>
      <scheme val="minor"/>
    </font>
    <font>
      <sz val="11"/>
      <color theme="1"/>
      <name val="Aptos Narrow"/>
      <scheme val="minor"/>
    </font>
    <font>
      <sz val="11"/>
      <color theme="1"/>
      <name val="Aptos Narrow"/>
      <family val="2"/>
      <scheme val="minor"/>
    </font>
    <font>
      <b/>
      <sz val="11"/>
      <color theme="1"/>
      <name val="Aptos Narrow"/>
      <family val="2"/>
      <scheme val="minor"/>
    </font>
    <font>
      <b/>
      <sz val="11"/>
      <color rgb="FF996633"/>
      <name val="Aptos Narrow"/>
      <family val="2"/>
      <scheme val="minor"/>
    </font>
    <font>
      <b/>
      <sz val="11"/>
      <name val="Aptos Narrow"/>
      <family val="2"/>
      <scheme val="minor"/>
    </font>
    <font>
      <sz val="11"/>
      <name val="Aptos Narrow"/>
      <family val="2"/>
      <scheme val="minor"/>
    </font>
    <font>
      <sz val="14"/>
      <color theme="1"/>
      <name val="Aptos Narrow"/>
      <family val="2"/>
      <scheme val="minor"/>
    </font>
    <font>
      <sz val="16"/>
      <color theme="1"/>
      <name val="Aptos Narrow"/>
      <family val="2"/>
      <scheme val="minor"/>
    </font>
    <font>
      <sz val="11"/>
      <color rgb="FF000000"/>
      <name val="Calibri"/>
      <family val="2"/>
    </font>
    <font>
      <b/>
      <sz val="11"/>
      <color rgb="FF000000"/>
      <name val="Aptos Narrow"/>
      <scheme val="minor"/>
    </font>
    <font>
      <b/>
      <sz val="11"/>
      <color theme="1" tint="0.499984740745262"/>
      <name val="Aptos Narrow"/>
      <family val="2"/>
      <scheme val="minor"/>
    </font>
    <font>
      <b/>
      <sz val="11"/>
      <color theme="9" tint="-0.499984740745262"/>
      <name val="Aptos Narrow"/>
      <family val="2"/>
      <scheme val="minor"/>
    </font>
    <font>
      <b/>
      <sz val="11"/>
      <color theme="1" tint="0.499984740745262"/>
      <name val="Aptos Narrow"/>
      <scheme val="minor"/>
    </font>
    <font>
      <b/>
      <sz val="11"/>
      <color theme="9" tint="-0.499984740745262"/>
      <name val="Aptos Narrow"/>
      <scheme val="minor"/>
    </font>
    <font>
      <sz val="11"/>
      <color rgb="FF242424"/>
      <name val="Aptos Narrow"/>
      <charset val="1"/>
    </font>
    <font>
      <sz val="11"/>
      <color theme="6"/>
      <name val="Aptos Narrow"/>
      <family val="2"/>
      <scheme val="minor"/>
    </font>
    <font>
      <sz val="14"/>
      <color theme="6"/>
      <name val="Aptos Narrow"/>
      <family val="2"/>
      <scheme val="minor"/>
    </font>
    <font>
      <b/>
      <sz val="11"/>
      <color rgb="FFB54DFF"/>
      <name val="Aptos Narrow"/>
      <family val="2"/>
      <scheme val="minor"/>
    </font>
    <font>
      <b/>
      <sz val="11"/>
      <color theme="8" tint="-0.249977111117893"/>
      <name val="Aptos Narrow"/>
      <family val="2"/>
      <scheme val="minor"/>
    </font>
    <font>
      <sz val="11"/>
      <color rgb="FF242424"/>
      <name val="Consolas"/>
      <family val="3"/>
    </font>
    <font>
      <sz val="11"/>
      <color theme="1"/>
      <name val="Consolas"/>
      <family val="3"/>
    </font>
    <font>
      <sz val="10"/>
      <color theme="1"/>
      <name val="Consolas"/>
      <family val="3"/>
    </font>
    <font>
      <sz val="11"/>
      <color rgb="FF242424"/>
      <name val="Aptos Narrow"/>
      <scheme val="minor"/>
    </font>
    <font>
      <b/>
      <sz val="11"/>
      <color rgb="FFC00000"/>
      <name val="Aptos Narrow"/>
      <family val="2"/>
      <scheme val="minor"/>
    </font>
    <font>
      <u/>
      <sz val="11"/>
      <color theme="10"/>
      <name val="Aptos Narrow"/>
      <family val="2"/>
      <scheme val="minor"/>
    </font>
    <font>
      <b/>
      <sz val="11"/>
      <color theme="6" tint="0.39997558519241921"/>
      <name val="Aptos Narrow"/>
      <family val="2"/>
      <scheme val="minor"/>
    </font>
    <font>
      <sz val="11"/>
      <color rgb="FF000000"/>
      <name val="Aptos Narrow"/>
      <scheme val="minor"/>
    </font>
    <font>
      <sz val="14"/>
      <color rgb="FF000000"/>
      <name val="Aptos Narrow"/>
      <family val="2"/>
      <scheme val="minor"/>
    </font>
    <font>
      <sz val="11"/>
      <color rgb="FF000000"/>
      <name val="Aptos Narrow"/>
      <family val="2"/>
      <scheme val="minor"/>
    </font>
    <font>
      <b/>
      <sz val="11"/>
      <color rgb="FF4D93D9"/>
      <name val="Aptos Narrow"/>
      <family val="2"/>
      <scheme val="minor"/>
    </font>
    <font>
      <b/>
      <sz val="11"/>
      <color rgb="FFD86DCD"/>
      <name val="Aptos Narrow"/>
      <family val="2"/>
      <scheme val="minor"/>
    </font>
    <font>
      <b/>
      <sz val="11"/>
      <color theme="4" tint="0.39997558519241921"/>
      <name val="Aptos Narrow"/>
      <scheme val="minor"/>
    </font>
    <font>
      <b/>
      <sz val="11"/>
      <color rgb="FF663300"/>
      <name val="Aptos Narrow"/>
      <scheme val="minor"/>
    </font>
    <font>
      <b/>
      <sz val="11"/>
      <color theme="4" tint="-0.249977111117893"/>
      <name val="Aptos Narrow"/>
      <scheme val="minor"/>
    </font>
    <font>
      <b/>
      <sz val="11"/>
      <color rgb="FF000000"/>
      <name val="Aptos Narrow"/>
      <family val="2"/>
      <scheme val="minor"/>
    </font>
    <font>
      <b/>
      <sz val="11"/>
      <color rgb="FF47D359"/>
      <name val="Aptos Narrow"/>
      <family val="2"/>
      <scheme val="minor"/>
    </font>
    <font>
      <b/>
      <sz val="11"/>
      <color rgb="FF47D359"/>
      <name val="Aptos Narrow"/>
      <charset val="1"/>
      <scheme val="minor"/>
    </font>
    <font>
      <b/>
      <sz val="11"/>
      <color theme="1"/>
      <name val="Aptos Narrow"/>
      <scheme val="minor"/>
    </font>
    <font>
      <b/>
      <sz val="11"/>
      <color theme="8" tint="-0.249977111117893"/>
      <name val="Aptos Narrow"/>
      <scheme val="minor"/>
    </font>
    <font>
      <u/>
      <sz val="11"/>
      <color theme="1"/>
      <name val="Aptos Narrow"/>
      <family val="2"/>
      <scheme val="minor"/>
    </font>
    <font>
      <sz val="11"/>
      <color rgb="FFB54DFF"/>
      <name val="Aptos Narrow"/>
      <family val="2"/>
      <scheme val="minor"/>
    </font>
    <font>
      <sz val="11"/>
      <color theme="8" tint="-0.249977111117893"/>
      <name val="Aptos Narrow"/>
      <scheme val="minor"/>
    </font>
    <font>
      <sz val="11"/>
      <color rgb="FFB54DFF"/>
      <name val="Aptos Narrow"/>
      <scheme val="minor"/>
    </font>
    <font>
      <sz val="11"/>
      <color theme="6" tint="-0.249977111117893"/>
      <name val="Aptos Narrow"/>
      <scheme val="minor"/>
    </font>
    <font>
      <sz val="11"/>
      <color theme="0" tint="-0.499984740745262"/>
      <name val="Aptos Narrow"/>
      <family val="2"/>
      <scheme val="minor"/>
    </font>
  </fonts>
  <fills count="10">
    <fill>
      <patternFill patternType="none"/>
    </fill>
    <fill>
      <patternFill patternType="gray125"/>
    </fill>
    <fill>
      <patternFill patternType="solid">
        <fgColor theme="4" tint="0.79998168889431442"/>
        <bgColor indexed="65"/>
      </patternFill>
    </fill>
    <fill>
      <patternFill patternType="solid">
        <fgColor rgb="FF92D050"/>
        <bgColor indexed="64"/>
      </patternFill>
    </fill>
    <fill>
      <patternFill patternType="solid">
        <fgColor rgb="FFFF3300"/>
        <bgColor indexed="64"/>
      </patternFill>
    </fill>
    <fill>
      <patternFill patternType="solid">
        <fgColor rgb="FFFFFF66"/>
        <bgColor indexed="64"/>
      </patternFill>
    </fill>
    <fill>
      <patternFill patternType="solid">
        <fgColor rgb="FFFFC000"/>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0000"/>
        <bgColor indexed="64"/>
      </patternFill>
    </fill>
  </fills>
  <borders count="17">
    <border>
      <left/>
      <right/>
      <top/>
      <bottom/>
      <diagonal/>
    </border>
    <border>
      <left/>
      <right/>
      <top/>
      <bottom style="medium">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medium">
        <color rgb="FF000000"/>
      </right>
      <top/>
      <bottom/>
      <diagonal/>
    </border>
    <border>
      <left/>
      <right/>
      <top/>
      <bottom style="medium">
        <color rgb="FF000000"/>
      </bottom>
      <diagonal/>
    </border>
    <border>
      <left/>
      <right style="thin">
        <color rgb="FF000000"/>
      </right>
      <top/>
      <bottom/>
      <diagonal/>
    </border>
    <border>
      <left/>
      <right/>
      <top style="thin">
        <color rgb="FF000000"/>
      </top>
      <bottom/>
      <diagonal/>
    </border>
    <border>
      <left style="thin">
        <color theme="0" tint="-0.249977111117893"/>
      </left>
      <right/>
      <top/>
      <bottom/>
      <diagonal/>
    </border>
    <border>
      <left style="thin">
        <color indexed="64"/>
      </left>
      <right/>
      <top/>
      <bottom/>
      <diagonal/>
    </border>
    <border>
      <left style="thin">
        <color indexed="64"/>
      </left>
      <right/>
      <top style="thin">
        <color rgb="FF000000"/>
      </top>
      <bottom/>
      <diagonal/>
    </border>
    <border>
      <left/>
      <right style="medium">
        <color rgb="FF000000"/>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s>
  <cellStyleXfs count="4">
    <xf numFmtId="0" fontId="0" fillId="0" borderId="0"/>
    <xf numFmtId="9" fontId="2" fillId="0" borderId="0" applyFont="0" applyFill="0" applyBorder="0" applyAlignment="0" applyProtection="0"/>
    <xf numFmtId="0" fontId="2" fillId="2" borderId="0" applyNumberFormat="0" applyBorder="0" applyAlignment="0" applyProtection="0"/>
    <xf numFmtId="0" fontId="25" fillId="0" borderId="0" applyNumberFormat="0" applyFill="0" applyBorder="0" applyAlignment="0" applyProtection="0"/>
  </cellStyleXfs>
  <cellXfs count="103">
    <xf numFmtId="0" fontId="0" fillId="0" borderId="0" xfId="0"/>
    <xf numFmtId="9" fontId="0" fillId="0" borderId="0" xfId="0" applyNumberFormat="1"/>
    <xf numFmtId="0" fontId="3" fillId="0" borderId="0" xfId="0" applyFont="1"/>
    <xf numFmtId="49" fontId="0" fillId="5" borderId="0" xfId="0" applyNumberFormat="1" applyFill="1" applyAlignment="1">
      <alignment horizontal="center"/>
    </xf>
    <xf numFmtId="49" fontId="0" fillId="6" borderId="0" xfId="0" applyNumberFormat="1" applyFill="1" applyAlignment="1">
      <alignment horizontal="center"/>
    </xf>
    <xf numFmtId="49" fontId="0" fillId="4" borderId="0" xfId="0" applyNumberFormat="1" applyFill="1" applyAlignment="1">
      <alignment horizontal="center"/>
    </xf>
    <xf numFmtId="49" fontId="0" fillId="3" borderId="0" xfId="0" applyNumberFormat="1" applyFill="1" applyAlignment="1">
      <alignment horizontal="center"/>
    </xf>
    <xf numFmtId="0" fontId="2" fillId="7" borderId="0" xfId="2" applyFill="1"/>
    <xf numFmtId="0" fontId="2" fillId="7" borderId="1" xfId="2" applyFill="1" applyBorder="1"/>
    <xf numFmtId="0" fontId="5" fillId="7" borderId="0" xfId="0" applyFont="1" applyFill="1"/>
    <xf numFmtId="0" fontId="6" fillId="7" borderId="0" xfId="0" applyFont="1" applyFill="1"/>
    <xf numFmtId="0" fontId="0" fillId="7" borderId="0" xfId="0" applyFill="1"/>
    <xf numFmtId="0" fontId="2" fillId="7" borderId="0" xfId="2" applyFill="1" applyBorder="1"/>
    <xf numFmtId="0" fontId="0" fillId="0" borderId="2" xfId="0" applyBorder="1"/>
    <xf numFmtId="0" fontId="0" fillId="0" borderId="3" xfId="0" applyBorder="1"/>
    <xf numFmtId="0" fontId="7" fillId="0" borderId="0" xfId="0" applyFont="1"/>
    <xf numFmtId="0" fontId="8" fillId="0" borderId="0" xfId="0" applyFont="1"/>
    <xf numFmtId="9" fontId="0" fillId="0" borderId="0" xfId="0" applyNumberFormat="1" applyAlignment="1">
      <alignment horizontal="center" vertical="center"/>
    </xf>
    <xf numFmtId="9" fontId="0" fillId="0" borderId="1" xfId="0" applyNumberFormat="1" applyBorder="1" applyAlignment="1">
      <alignment horizontal="center" vertical="center"/>
    </xf>
    <xf numFmtId="0" fontId="0" fillId="7" borderId="0" xfId="0" applyFill="1" applyAlignment="1">
      <alignment horizontal="center" vertical="center"/>
    </xf>
    <xf numFmtId="0" fontId="2" fillId="7" borderId="0" xfId="2" applyFill="1" applyAlignment="1">
      <alignment horizontal="center" wrapText="1"/>
    </xf>
    <xf numFmtId="0" fontId="0" fillId="7" borderId="0" xfId="0" applyFill="1" applyAlignment="1">
      <alignment horizontal="center" wrapText="1"/>
    </xf>
    <xf numFmtId="0" fontId="0" fillId="7" borderId="0" xfId="2" applyFont="1" applyFill="1" applyAlignment="1">
      <alignment horizontal="center" wrapText="1"/>
    </xf>
    <xf numFmtId="0" fontId="3" fillId="7" borderId="0" xfId="2" applyFont="1" applyFill="1" applyAlignment="1">
      <alignment horizontal="center" wrapText="1"/>
    </xf>
    <xf numFmtId="0" fontId="2" fillId="7" borderId="0" xfId="2" applyFill="1" applyBorder="1" applyAlignment="1">
      <alignment horizontal="center" wrapText="1"/>
    </xf>
    <xf numFmtId="0" fontId="0" fillId="7" borderId="0" xfId="2" applyFont="1" applyFill="1" applyBorder="1" applyAlignment="1">
      <alignment horizontal="center" wrapText="1"/>
    </xf>
    <xf numFmtId="0" fontId="5" fillId="7" borderId="0" xfId="0" applyFont="1" applyFill="1" applyAlignment="1">
      <alignment horizontal="center"/>
    </xf>
    <xf numFmtId="9" fontId="0" fillId="7" borderId="0" xfId="0" applyNumberFormat="1" applyFill="1" applyAlignment="1">
      <alignment horizontal="center" vertical="center"/>
    </xf>
    <xf numFmtId="9" fontId="0" fillId="7" borderId="0" xfId="0" applyNumberFormat="1" applyFill="1"/>
    <xf numFmtId="0" fontId="2" fillId="8" borderId="0" xfId="2" applyFill="1" applyAlignment="1">
      <alignment horizontal="center" vertical="center" wrapText="1"/>
    </xf>
    <xf numFmtId="9" fontId="0" fillId="0" borderId="7" xfId="0" applyNumberFormat="1" applyBorder="1" applyAlignment="1">
      <alignment horizontal="center" vertical="center"/>
    </xf>
    <xf numFmtId="9" fontId="0" fillId="0" borderId="8" xfId="0" applyNumberFormat="1" applyBorder="1" applyAlignment="1">
      <alignment horizontal="center" vertical="center"/>
    </xf>
    <xf numFmtId="0" fontId="9" fillId="0" borderId="0" xfId="0" applyFont="1"/>
    <xf numFmtId="0" fontId="7" fillId="0" borderId="0" xfId="0" applyFont="1" applyAlignment="1">
      <alignment wrapText="1"/>
    </xf>
    <xf numFmtId="0" fontId="3" fillId="7" borderId="0" xfId="2" applyFont="1" applyFill="1" applyAlignment="1">
      <alignment horizontal="center" vertical="center"/>
    </xf>
    <xf numFmtId="9" fontId="7" fillId="0" borderId="0" xfId="0" applyNumberFormat="1" applyFont="1"/>
    <xf numFmtId="9" fontId="17" fillId="0" borderId="0" xfId="0" applyNumberFormat="1" applyFont="1"/>
    <xf numFmtId="0" fontId="0" fillId="0" borderId="0" xfId="0" applyAlignment="1">
      <alignment horizontal="right"/>
    </xf>
    <xf numFmtId="0" fontId="3" fillId="0" borderId="0" xfId="0" applyFont="1" applyAlignment="1">
      <alignment horizontal="center" vertical="center"/>
    </xf>
    <xf numFmtId="0" fontId="20" fillId="0" borderId="0" xfId="0" applyFont="1"/>
    <xf numFmtId="0" fontId="20" fillId="0" borderId="0" xfId="0" applyFont="1" applyAlignment="1">
      <alignment horizontal="center"/>
    </xf>
    <xf numFmtId="164" fontId="20" fillId="0" borderId="0" xfId="0" applyNumberFormat="1" applyFont="1"/>
    <xf numFmtId="164" fontId="0" fillId="0" borderId="0" xfId="0" applyNumberFormat="1"/>
    <xf numFmtId="164" fontId="23" fillId="0" borderId="0" xfId="0" applyNumberFormat="1" applyFont="1"/>
    <xf numFmtId="1" fontId="0" fillId="3" borderId="0" xfId="0" applyNumberFormat="1" applyFill="1"/>
    <xf numFmtId="1" fontId="0" fillId="9" borderId="0" xfId="0" applyNumberFormat="1" applyFill="1"/>
    <xf numFmtId="0" fontId="10" fillId="0" borderId="0" xfId="2" applyFont="1" applyFill="1" applyAlignment="1">
      <alignment horizontal="left" vertical="center"/>
    </xf>
    <xf numFmtId="0" fontId="14" fillId="0" borderId="0" xfId="2" applyFont="1" applyFill="1" applyAlignment="1">
      <alignment vertical="top"/>
    </xf>
    <xf numFmtId="0" fontId="13" fillId="0" borderId="0" xfId="2" applyFont="1" applyFill="1" applyAlignment="1">
      <alignment vertical="top"/>
    </xf>
    <xf numFmtId="0" fontId="15" fillId="0" borderId="0" xfId="0" applyFont="1"/>
    <xf numFmtId="0" fontId="28" fillId="0" borderId="0" xfId="0" applyFont="1"/>
    <xf numFmtId="0" fontId="19" fillId="0" borderId="0" xfId="0" applyFont="1" applyAlignment="1">
      <alignment horizontal="right"/>
    </xf>
    <xf numFmtId="0" fontId="29" fillId="0" borderId="4" xfId="0" applyFont="1" applyBorder="1" applyAlignment="1">
      <alignment horizontal="right"/>
    </xf>
    <xf numFmtId="0" fontId="30" fillId="0" borderId="5" xfId="0" applyFont="1" applyBorder="1" applyAlignment="1">
      <alignment horizontal="right"/>
    </xf>
    <xf numFmtId="0" fontId="4" fillId="0" borderId="5" xfId="0" applyFont="1" applyBorder="1" applyAlignment="1">
      <alignment horizontal="right"/>
    </xf>
    <xf numFmtId="0" fontId="31" fillId="0" borderId="6" xfId="0" applyFont="1" applyBorder="1" applyAlignment="1">
      <alignment horizontal="right"/>
    </xf>
    <xf numFmtId="0" fontId="18" fillId="0" borderId="10" xfId="0" applyFont="1" applyBorder="1" applyAlignment="1">
      <alignment horizontal="right"/>
    </xf>
    <xf numFmtId="0" fontId="32" fillId="0" borderId="5" xfId="0" applyFont="1" applyBorder="1" applyAlignment="1">
      <alignment horizontal="right"/>
    </xf>
    <xf numFmtId="0" fontId="33" fillId="0" borderId="5" xfId="0" applyFont="1" applyBorder="1" applyAlignment="1">
      <alignment horizontal="right"/>
    </xf>
    <xf numFmtId="0" fontId="18" fillId="0" borderId="0" xfId="0" applyFont="1" applyAlignment="1">
      <alignment horizontal="right"/>
    </xf>
    <xf numFmtId="0" fontId="34" fillId="0" borderId="5" xfId="0" applyFont="1" applyBorder="1" applyAlignment="1">
      <alignment horizontal="right"/>
    </xf>
    <xf numFmtId="0" fontId="29" fillId="0" borderId="0" xfId="0" applyFont="1"/>
    <xf numFmtId="0" fontId="36" fillId="0" borderId="0" xfId="0" applyFont="1" applyAlignment="1">
      <alignment horizontal="right"/>
    </xf>
    <xf numFmtId="0" fontId="37" fillId="0" borderId="0" xfId="0" applyFont="1" applyAlignment="1">
      <alignment horizontal="right"/>
    </xf>
    <xf numFmtId="0" fontId="29" fillId="0" borderId="0" xfId="0" applyFont="1" applyAlignment="1">
      <alignment horizontal="right"/>
    </xf>
    <xf numFmtId="0" fontId="26" fillId="0" borderId="0" xfId="0" applyFont="1" applyAlignment="1">
      <alignment horizontal="right"/>
    </xf>
    <xf numFmtId="0" fontId="24" fillId="0" borderId="0" xfId="0" applyFont="1"/>
    <xf numFmtId="0" fontId="38" fillId="0" borderId="3" xfId="0" applyFont="1" applyBorder="1"/>
    <xf numFmtId="0" fontId="27" fillId="0" borderId="0" xfId="0" applyFont="1"/>
    <xf numFmtId="0" fontId="35" fillId="0" borderId="0" xfId="0" applyFont="1"/>
    <xf numFmtId="9" fontId="0" fillId="0" borderId="14" xfId="0" applyNumberFormat="1" applyBorder="1" applyAlignment="1">
      <alignment horizontal="center" vertical="center"/>
    </xf>
    <xf numFmtId="0" fontId="39" fillId="0" borderId="5" xfId="0" applyFont="1" applyBorder="1" applyAlignment="1">
      <alignment horizontal="right"/>
    </xf>
    <xf numFmtId="0" fontId="3" fillId="0" borderId="0" xfId="2" applyFont="1" applyFill="1" applyAlignment="1">
      <alignment horizontal="center" vertical="center"/>
    </xf>
    <xf numFmtId="0" fontId="19" fillId="0" borderId="0" xfId="0" applyFont="1" applyAlignment="1">
      <alignment horizontal="center" vertical="center" wrapText="1"/>
    </xf>
    <xf numFmtId="0" fontId="18" fillId="0" borderId="0" xfId="0" applyFont="1" applyAlignment="1">
      <alignment horizontal="center" vertical="center" wrapText="1"/>
    </xf>
    <xf numFmtId="0" fontId="21" fillId="0" borderId="0" xfId="0" applyFont="1" applyAlignment="1">
      <alignment horizontal="center"/>
    </xf>
    <xf numFmtId="0" fontId="38" fillId="7" borderId="0" xfId="2" applyFont="1" applyFill="1" applyAlignment="1">
      <alignment horizontal="center" vertical="center"/>
    </xf>
    <xf numFmtId="0" fontId="0" fillId="7" borderId="0" xfId="2" applyFont="1" applyFill="1"/>
    <xf numFmtId="9" fontId="16" fillId="0" borderId="0" xfId="0" applyNumberFormat="1" applyFont="1"/>
    <xf numFmtId="9" fontId="0" fillId="0" borderId="0" xfId="1" applyFont="1" applyBorder="1" applyAlignment="1">
      <alignment horizontal="center" vertical="center"/>
    </xf>
    <xf numFmtId="9" fontId="0" fillId="0" borderId="1" xfId="1" applyFont="1" applyBorder="1" applyAlignment="1">
      <alignment horizontal="center" vertical="center"/>
    </xf>
    <xf numFmtId="9" fontId="0" fillId="0" borderId="4" xfId="1" applyFont="1" applyBorder="1" applyAlignment="1">
      <alignment horizontal="center" vertical="center"/>
    </xf>
    <xf numFmtId="9" fontId="0" fillId="0" borderId="15" xfId="1" applyFont="1" applyBorder="1" applyAlignment="1">
      <alignment horizontal="center" vertical="center"/>
    </xf>
    <xf numFmtId="1" fontId="0" fillId="5" borderId="0" xfId="0" applyNumberFormat="1" applyFill="1"/>
    <xf numFmtId="0" fontId="40" fillId="0" borderId="0" xfId="0" applyFont="1"/>
    <xf numFmtId="0" fontId="12" fillId="0" borderId="9" xfId="0" applyFont="1" applyBorder="1" applyAlignment="1">
      <alignment horizontal="left"/>
    </xf>
    <xf numFmtId="0" fontId="12" fillId="0" borderId="0" xfId="0" applyFont="1" applyAlignment="1">
      <alignment horizontal="right"/>
    </xf>
    <xf numFmtId="0" fontId="11" fillId="0" borderId="0" xfId="0" applyFont="1" applyAlignment="1">
      <alignment horizontal="right"/>
    </xf>
    <xf numFmtId="0" fontId="41" fillId="0" borderId="12" xfId="0" applyFont="1" applyBorder="1"/>
    <xf numFmtId="0" fontId="42" fillId="0" borderId="12" xfId="0" applyFont="1" applyBorder="1"/>
    <xf numFmtId="0" fontId="43" fillId="0" borderId="13" xfId="0" applyFont="1" applyBorder="1"/>
    <xf numFmtId="0" fontId="44" fillId="0" borderId="12" xfId="2" applyFont="1" applyFill="1" applyBorder="1"/>
    <xf numFmtId="0" fontId="44" fillId="0" borderId="16" xfId="2" applyFont="1" applyFill="1" applyBorder="1"/>
    <xf numFmtId="0" fontId="45" fillId="0" borderId="12" xfId="2" applyFont="1" applyFill="1" applyBorder="1"/>
    <xf numFmtId="0" fontId="1" fillId="0" borderId="0" xfId="0" applyFont="1"/>
    <xf numFmtId="0" fontId="0" fillId="0" borderId="0" xfId="0" applyAlignment="1">
      <alignment horizontal="left" vertical="center" wrapText="1"/>
    </xf>
    <xf numFmtId="0" fontId="22" fillId="3" borderId="11" xfId="0" applyFont="1" applyFill="1" applyBorder="1" applyAlignment="1">
      <alignment horizontal="center" vertical="center" wrapText="1" indent="1"/>
    </xf>
    <xf numFmtId="0" fontId="22" fillId="3" borderId="0" xfId="0" applyFont="1" applyFill="1" applyAlignment="1">
      <alignment horizontal="center" vertical="center" wrapText="1" indent="1"/>
    </xf>
    <xf numFmtId="0" fontId="22" fillId="5" borderId="11" xfId="0" applyFont="1" applyFill="1" applyBorder="1" applyAlignment="1">
      <alignment horizontal="center" vertical="center" indent="1"/>
    </xf>
    <xf numFmtId="0" fontId="22" fillId="5" borderId="0" xfId="0" applyFont="1" applyFill="1" applyAlignment="1">
      <alignment horizontal="center" vertical="center" indent="1"/>
    </xf>
    <xf numFmtId="0" fontId="22" fillId="9" borderId="11" xfId="0" applyFont="1" applyFill="1" applyBorder="1" applyAlignment="1">
      <alignment horizontal="center" vertical="center" wrapText="1" indent="1"/>
    </xf>
    <xf numFmtId="0" fontId="22" fillId="9" borderId="0" xfId="0" applyFont="1" applyFill="1" applyAlignment="1">
      <alignment horizontal="center" vertical="center" wrapText="1" indent="1"/>
    </xf>
    <xf numFmtId="49" fontId="0" fillId="0" borderId="0" xfId="0" applyNumberFormat="1" applyAlignment="1">
      <alignment horizontal="center"/>
    </xf>
  </cellXfs>
  <cellStyles count="4">
    <cellStyle name="20% - Colore 1" xfId="2" builtinId="30"/>
    <cellStyle name="Hyperlink" xfId="3" xr:uid="{00000000-000B-0000-0000-000008000000}"/>
    <cellStyle name="Normale" xfId="0" builtinId="0"/>
    <cellStyle name="Percentuale" xfId="1" builtinId="5"/>
  </cellStyles>
  <dxfs count="121">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b/>
        <i val="0"/>
        <color theme="1" tint="0.499984740745262"/>
      </font>
    </dxf>
    <dxf>
      <font>
        <b/>
        <i val="0"/>
        <color theme="9" tint="-0.499984740745262"/>
      </font>
    </dxf>
    <dxf>
      <fill>
        <patternFill>
          <bgColor rgb="FFFF3300"/>
        </patternFill>
      </fill>
    </dxf>
    <dxf>
      <fill>
        <patternFill>
          <bgColor rgb="FFFFC000"/>
        </patternFill>
      </fill>
    </dxf>
    <dxf>
      <fill>
        <patternFill>
          <bgColor rgb="FFFFFF66"/>
        </patternFill>
      </fill>
    </dxf>
    <dxf>
      <fill>
        <patternFill>
          <bgColor rgb="FF92D050"/>
        </patternFill>
      </fill>
    </dxf>
    <dxf>
      <fill>
        <patternFill>
          <bgColor theme="0"/>
        </patternFill>
      </fill>
    </dxf>
    <dxf>
      <font>
        <b/>
        <i val="0"/>
        <color theme="1" tint="0.499984740745262"/>
      </font>
    </dxf>
    <dxf>
      <font>
        <b/>
        <i val="0"/>
        <color theme="9" tint="-0.499984740745262"/>
      </font>
    </dxf>
    <dxf>
      <font>
        <b/>
        <i val="0"/>
        <color theme="8" tint="-0.249977111117893"/>
      </font>
    </dxf>
    <dxf>
      <font>
        <b/>
        <i val="0"/>
        <color rgb="FFB54DFF"/>
      </font>
    </dxf>
    <dxf>
      <font>
        <b/>
        <i val="0"/>
        <color theme="1" tint="0.499984740745262"/>
      </font>
    </dxf>
    <dxf>
      <font>
        <b/>
        <i val="0"/>
        <color theme="9" tint="-0.499984740745262"/>
      </font>
    </dxf>
    <dxf>
      <font>
        <color theme="1"/>
      </font>
      <fill>
        <patternFill patternType="solid">
          <bgColor rgb="FFFF0000"/>
        </patternFill>
      </fill>
    </dxf>
    <dxf>
      <font>
        <color theme="1"/>
      </font>
      <fill>
        <patternFill patternType="solid">
          <bgColor rgb="FFFFFF66"/>
        </patternFill>
      </fill>
    </dxf>
    <dxf>
      <font>
        <color theme="1"/>
      </font>
      <fill>
        <patternFill patternType="solid">
          <bgColor rgb="FF92D050"/>
        </patternFill>
      </fill>
    </dxf>
    <dxf>
      <font>
        <color theme="1"/>
      </font>
      <fill>
        <patternFill patternType="solid">
          <bgColor rgb="FFFF0000"/>
        </patternFill>
      </fill>
    </dxf>
    <dxf>
      <font>
        <color theme="1"/>
      </font>
      <fill>
        <patternFill patternType="solid">
          <bgColor rgb="FFFFFF66"/>
        </patternFill>
      </fill>
    </dxf>
    <dxf>
      <font>
        <color theme="1"/>
      </font>
      <fill>
        <patternFill patternType="solid">
          <bgColor rgb="FF92D050"/>
        </patternFill>
      </fill>
    </dxf>
    <dxf>
      <font>
        <b/>
        <i val="0"/>
        <color theme="1" tint="0.499984740745262"/>
      </font>
    </dxf>
    <dxf>
      <font>
        <b/>
        <i val="0"/>
        <color theme="9" tint="-0.499984740745262"/>
      </font>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color theme="1"/>
      </font>
      <fill>
        <patternFill patternType="solid">
          <bgColor rgb="FFFF0000"/>
        </patternFill>
      </fill>
    </dxf>
    <dxf>
      <font>
        <color theme="1"/>
      </font>
      <fill>
        <patternFill patternType="solid">
          <bgColor rgb="FFFFFF00"/>
        </patternFill>
      </fill>
    </dxf>
    <dxf>
      <font>
        <color theme="1"/>
      </font>
      <fill>
        <patternFill patternType="solid">
          <bgColor rgb="FF00B050"/>
        </patternFill>
      </fill>
    </dxf>
    <dxf>
      <font>
        <b/>
        <i val="0"/>
        <color theme="1" tint="0.499984740745262"/>
      </font>
    </dxf>
    <dxf>
      <font>
        <b/>
        <i val="0"/>
        <color theme="9" tint="-0.499984740745262"/>
      </font>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color theme="1"/>
      </font>
      <fill>
        <patternFill patternType="solid">
          <bgColor rgb="FFFF0000"/>
        </patternFill>
      </fill>
    </dxf>
    <dxf>
      <font>
        <color theme="1"/>
      </font>
      <fill>
        <patternFill patternType="solid">
          <bgColor rgb="FFFFFF00"/>
        </patternFill>
      </fill>
    </dxf>
    <dxf>
      <font>
        <color theme="1"/>
      </font>
      <fill>
        <patternFill patternType="solid">
          <bgColor rgb="FF00B050"/>
        </patternFill>
      </fill>
    </dxf>
    <dxf>
      <font>
        <b/>
        <i val="0"/>
        <color theme="1" tint="0.499984740745262"/>
      </font>
    </dxf>
    <dxf>
      <font>
        <b/>
        <i val="0"/>
        <color theme="9" tint="-0.499984740745262"/>
      </font>
    </dxf>
    <dxf>
      <font>
        <b/>
        <i val="0"/>
        <color theme="1" tint="0.499984740745262"/>
      </font>
    </dxf>
    <dxf>
      <font>
        <b/>
        <i val="0"/>
        <color theme="9" tint="-0.499984740745262"/>
      </font>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b/>
        <i val="0"/>
        <color theme="9" tint="-0.499984740745262"/>
      </font>
    </dxf>
    <dxf>
      <font>
        <b/>
        <i val="0"/>
        <color theme="1" tint="0.499984740745262"/>
      </font>
    </dxf>
    <dxf>
      <font>
        <color theme="1"/>
      </font>
      <fill>
        <patternFill patternType="solid">
          <bgColor rgb="FFFF0000"/>
        </patternFill>
      </fill>
    </dxf>
    <dxf>
      <font>
        <color theme="1"/>
      </font>
      <fill>
        <patternFill patternType="solid">
          <bgColor rgb="FFFFFF00"/>
        </patternFill>
      </fill>
    </dxf>
    <dxf>
      <font>
        <color theme="1"/>
      </font>
      <fill>
        <patternFill patternType="solid">
          <bgColor rgb="FF00B050"/>
        </patternFill>
      </fill>
    </dxf>
    <dxf>
      <font>
        <b/>
        <i val="0"/>
        <color theme="1" tint="0.499984740745262"/>
      </font>
    </dxf>
    <dxf>
      <font>
        <b/>
        <i val="0"/>
        <color theme="9" tint="-0.499984740745262"/>
      </font>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color theme="1"/>
      </font>
      <fill>
        <patternFill patternType="solid">
          <bgColor rgb="FF00B050"/>
        </patternFill>
      </fill>
    </dxf>
    <dxf>
      <font>
        <color theme="1"/>
      </font>
      <fill>
        <patternFill patternType="solid">
          <bgColor rgb="FFFFFF00"/>
        </patternFill>
      </fill>
    </dxf>
    <dxf>
      <font>
        <color theme="1"/>
      </font>
      <fill>
        <patternFill patternType="solid">
          <bgColor rgb="FFFF0000"/>
        </patternFill>
      </fill>
    </dxf>
    <dxf>
      <font>
        <b/>
        <i val="0"/>
        <color theme="1" tint="0.499984740745262"/>
      </font>
    </dxf>
    <dxf>
      <font>
        <b/>
        <i val="0"/>
        <color theme="9" tint="-0.499984740745262"/>
      </font>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color theme="1"/>
      </font>
      <fill>
        <patternFill patternType="solid">
          <bgColor rgb="FFFF0000"/>
        </patternFill>
      </fill>
    </dxf>
    <dxf>
      <font>
        <color theme="1"/>
      </font>
      <fill>
        <patternFill patternType="solid">
          <bgColor rgb="FFFFFF00"/>
        </patternFill>
      </fill>
    </dxf>
    <dxf>
      <font>
        <color theme="1"/>
      </font>
      <fill>
        <patternFill patternType="solid">
          <bgColor rgb="FF00B050"/>
        </patternFill>
      </fill>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b/>
        <i val="0"/>
        <color theme="1" tint="0.499984740745262"/>
      </font>
    </dxf>
    <dxf>
      <font>
        <b/>
        <i val="0"/>
        <color theme="9" tint="-0.499984740745262"/>
      </font>
    </dxf>
    <dxf>
      <font>
        <color theme="1"/>
      </font>
      <fill>
        <patternFill patternType="solid">
          <bgColor rgb="FF00B050"/>
        </patternFill>
      </fill>
    </dxf>
    <dxf>
      <font>
        <color theme="1"/>
      </font>
      <fill>
        <patternFill patternType="solid">
          <bgColor rgb="FFFFFF00"/>
        </patternFill>
      </fill>
    </dxf>
    <dxf>
      <font>
        <color theme="1"/>
      </font>
      <fill>
        <patternFill patternType="solid">
          <bgColor rgb="FFFF0000"/>
        </patternFill>
      </fill>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b/>
        <i val="0"/>
        <color theme="1" tint="0.499984740745262"/>
      </font>
    </dxf>
    <dxf>
      <font>
        <b/>
        <i val="0"/>
        <color theme="9" tint="-0.499984740745262"/>
      </font>
    </dxf>
    <dxf>
      <font>
        <color theme="1"/>
      </font>
      <fill>
        <patternFill patternType="solid">
          <bgColor rgb="FFFF0000"/>
        </patternFill>
      </fill>
    </dxf>
    <dxf>
      <font>
        <color theme="1"/>
      </font>
      <fill>
        <patternFill patternType="solid">
          <bgColor rgb="FFFFFF00"/>
        </patternFill>
      </fill>
    </dxf>
    <dxf>
      <font>
        <color theme="1"/>
      </font>
      <fill>
        <patternFill patternType="solid">
          <bgColor rgb="FF00B050"/>
        </patternFill>
      </fill>
    </dxf>
  </dxfs>
  <tableStyles count="0" defaultTableStyle="TableStyleMedium2" defaultPivotStyle="PivotStyleLight16"/>
  <colors>
    <mruColors>
      <color rgb="FFB54DFF"/>
      <color rgb="FFFFFF66"/>
      <color rgb="FFFFB8EA"/>
      <color rgb="FF663300"/>
      <color rgb="FF92D050"/>
      <color rgb="FFFFFFCC"/>
      <color rgb="FFFFC000"/>
      <color rgb="FFFF0000"/>
      <color rgb="FFFF330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Titolo del grafico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val>
            <c:numRef>
              <c:f>'ALL PHYLA'!#REF!</c:f>
              <c:numCache>
                <c:formatCode>0</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'ALL PHYLA'!#REF!</c15:sqref>
                        </c15:formulaRef>
                      </c:ext>
                    </c:extLst>
                    <c:strCache>
                      <c:ptCount val="1"/>
                      <c:pt idx="0">
                        <c:v>#RIF!</c:v>
                      </c:pt>
                    </c:strCache>
                  </c:strRef>
                </c15:cat>
              </c15:filteredCategoryTitle>
            </c:ext>
            <c:ext xmlns:c16="http://schemas.microsoft.com/office/drawing/2014/chart" uri="{C3380CC4-5D6E-409C-BE32-E72D297353CC}">
              <c16:uniqueId val="{00000000-C199-4CC5-8D13-3D97F6A0D05C}"/>
            </c:ext>
          </c:extLst>
        </c:ser>
        <c:dLbls>
          <c:showLegendKey val="0"/>
          <c:showVal val="0"/>
          <c:showCatName val="0"/>
          <c:showSerName val="0"/>
          <c:showPercent val="0"/>
          <c:showBubbleSize val="0"/>
        </c:dLbls>
        <c:gapWidth val="150"/>
        <c:axId val="1185413127"/>
        <c:axId val="447696904"/>
      </c:barChart>
      <c:catAx>
        <c:axId val="1185413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96904"/>
        <c:crosses val="autoZero"/>
        <c:auto val="1"/>
        <c:lblAlgn val="ctr"/>
        <c:lblOffset val="100"/>
        <c:noMultiLvlLbl val="0"/>
      </c:catAx>
      <c:valAx>
        <c:axId val="44769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413127"/>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'ALL PHYLA'!$B$1</c:f>
              <c:strCache>
                <c:ptCount val="1"/>
                <c:pt idx="0">
                  <c:v>1880_1909</c:v>
                </c:pt>
              </c:strCache>
            </c:strRef>
          </c:tx>
          <c:spPr>
            <a:ln w="28575" cap="rnd">
              <a:solidFill>
                <a:schemeClr val="accent2"/>
              </a:solidFill>
              <a:round/>
            </a:ln>
            <a:effectLst/>
          </c:spPr>
          <c:marker>
            <c:symbol val="none"/>
          </c:marker>
          <c:cat>
            <c:strRef>
              <c:f>'ALL PHYLA'!$A$2:$A$18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'ALL PHYLA'!$B$2:$B$18</c:f>
              <c:numCache>
                <c:formatCode>0%</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1-FD4C-4DA5-ACC9-C29DC21C7DED}"/>
            </c:ext>
          </c:extLst>
        </c:ser>
        <c:ser>
          <c:idx val="1"/>
          <c:order val="1"/>
          <c:tx>
            <c:strRef>
              <c:f>'ALL PHYLA'!$C$1</c:f>
              <c:strCache>
                <c:ptCount val="1"/>
                <c:pt idx="0">
                  <c:v>1910_1939</c:v>
                </c:pt>
              </c:strCache>
            </c:strRef>
          </c:tx>
          <c:spPr>
            <a:ln w="28575" cap="rnd">
              <a:solidFill>
                <a:schemeClr val="accent4"/>
              </a:solidFill>
              <a:round/>
            </a:ln>
            <a:effectLst/>
          </c:spPr>
          <c:marker>
            <c:symbol val="none"/>
          </c:marker>
          <c:cat>
            <c:strRef>
              <c:f>'ALL PHYLA'!$A$2:$A$18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'ALL PHYLA'!$C$2:$C$18</c:f>
              <c:numCache>
                <c:formatCode>0%</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3-FD4C-4DA5-ACC9-C29DC21C7DED}"/>
            </c:ext>
          </c:extLst>
        </c:ser>
        <c:ser>
          <c:idx val="2"/>
          <c:order val="2"/>
          <c:tx>
            <c:strRef>
              <c:f>'ALL PHYLA'!$D$1</c:f>
              <c:strCache>
                <c:ptCount val="1"/>
                <c:pt idx="0">
                  <c:v>1940_1969</c:v>
                </c:pt>
              </c:strCache>
            </c:strRef>
          </c:tx>
          <c:spPr>
            <a:ln w="28575" cap="rnd">
              <a:solidFill>
                <a:schemeClr val="accent6"/>
              </a:solidFill>
              <a:round/>
            </a:ln>
            <a:effectLst/>
          </c:spPr>
          <c:marker>
            <c:symbol val="none"/>
          </c:marker>
          <c:cat>
            <c:strRef>
              <c:f>'ALL PHYLA'!$A$2:$A$18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'ALL PHYLA'!$D$2:$D$18</c:f>
              <c:numCache>
                <c:formatCode>0%</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5-FD4C-4DA5-ACC9-C29DC21C7DED}"/>
            </c:ext>
          </c:extLst>
        </c:ser>
        <c:ser>
          <c:idx val="3"/>
          <c:order val="3"/>
          <c:tx>
            <c:strRef>
              <c:f>'ALL PHYLA'!$E$1</c:f>
              <c:strCache>
                <c:ptCount val="1"/>
                <c:pt idx="0">
                  <c:v>1970_1999</c:v>
                </c:pt>
              </c:strCache>
            </c:strRef>
          </c:tx>
          <c:spPr>
            <a:ln w="28575" cap="rnd">
              <a:solidFill>
                <a:schemeClr val="accent2">
                  <a:lumMod val="60000"/>
                </a:schemeClr>
              </a:solidFill>
              <a:round/>
            </a:ln>
            <a:effectLst/>
          </c:spPr>
          <c:marker>
            <c:symbol val="none"/>
          </c:marker>
          <c:cat>
            <c:strRef>
              <c:f>'ALL PHYLA'!$A$2:$A$18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'ALL PHYLA'!$E$2:$E$18</c:f>
              <c:numCache>
                <c:formatCode>0%</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7-FD4C-4DA5-ACC9-C29DC21C7DED}"/>
            </c:ext>
          </c:extLst>
        </c:ser>
        <c:ser>
          <c:idx val="4"/>
          <c:order val="4"/>
          <c:tx>
            <c:strRef>
              <c:f>'ALL PHYLA'!$F$1</c:f>
              <c:strCache>
                <c:ptCount val="1"/>
                <c:pt idx="0">
                  <c:v>2000_2009</c:v>
                </c:pt>
              </c:strCache>
            </c:strRef>
          </c:tx>
          <c:spPr>
            <a:ln w="28575" cap="rnd">
              <a:solidFill>
                <a:schemeClr val="accent4">
                  <a:lumMod val="60000"/>
                </a:schemeClr>
              </a:solidFill>
              <a:round/>
            </a:ln>
            <a:effectLst/>
          </c:spPr>
          <c:marker>
            <c:symbol val="none"/>
          </c:marker>
          <c:cat>
            <c:strRef>
              <c:f>'ALL PHYLA'!$A$2:$A$18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'ALL PHYLA'!$F$2:$F$18</c:f>
              <c:numCache>
                <c:formatCode>0%</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9-FD4C-4DA5-ACC9-C29DC21C7DED}"/>
            </c:ext>
          </c:extLst>
        </c:ser>
        <c:ser>
          <c:idx val="5"/>
          <c:order val="5"/>
          <c:tx>
            <c:strRef>
              <c:f>'ALL PHYLA'!$G$1</c:f>
              <c:strCache>
                <c:ptCount val="1"/>
                <c:pt idx="0">
                  <c:v>2010_2019</c:v>
                </c:pt>
              </c:strCache>
            </c:strRef>
          </c:tx>
          <c:spPr>
            <a:ln w="28575" cap="rnd">
              <a:solidFill>
                <a:schemeClr val="accent6">
                  <a:lumMod val="60000"/>
                </a:schemeClr>
              </a:solidFill>
              <a:round/>
            </a:ln>
            <a:effectLst/>
          </c:spPr>
          <c:marker>
            <c:symbol val="none"/>
          </c:marker>
          <c:cat>
            <c:strRef>
              <c:f>'ALL PHYLA'!$A$2:$A$18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'ALL PHYLA'!$G$2:$G$18</c:f>
              <c:numCache>
                <c:formatCode>0%</c:formatCode>
                <c:ptCount val="17"/>
                <c:pt idx="0">
                  <c:v>0.79</c:v>
                </c:pt>
                <c:pt idx="1">
                  <c:v>0.95</c:v>
                </c:pt>
                <c:pt idx="2">
                  <c:v>1</c:v>
                </c:pt>
                <c:pt idx="3">
                  <c:v>1</c:v>
                </c:pt>
                <c:pt idx="4">
                  <c:v>0.79</c:v>
                </c:pt>
                <c:pt idx="5">
                  <c:v>1</c:v>
                </c:pt>
                <c:pt idx="6">
                  <c:v>0.84</c:v>
                </c:pt>
                <c:pt idx="7">
                  <c:v>1</c:v>
                </c:pt>
                <c:pt idx="8">
                  <c:v>0.79</c:v>
                </c:pt>
                <c:pt idx="9">
                  <c:v>1</c:v>
                </c:pt>
                <c:pt idx="10">
                  <c:v>0.79</c:v>
                </c:pt>
                <c:pt idx="11">
                  <c:v>1</c:v>
                </c:pt>
                <c:pt idx="12">
                  <c:v>1</c:v>
                </c:pt>
                <c:pt idx="13">
                  <c:v>1</c:v>
                </c:pt>
                <c:pt idx="14">
                  <c:v>1</c:v>
                </c:pt>
                <c:pt idx="15">
                  <c:v>1</c:v>
                </c:pt>
                <c:pt idx="16">
                  <c:v>1</c:v>
                </c:pt>
              </c:numCache>
            </c:numRef>
          </c:val>
          <c:extLst>
            <c:ext xmlns:c16="http://schemas.microsoft.com/office/drawing/2014/chart" uri="{C3380CC4-5D6E-409C-BE32-E72D297353CC}">
              <c16:uniqueId val="{0000000B-FD4C-4DA5-ACC9-C29DC21C7DED}"/>
            </c:ext>
          </c:extLst>
        </c:ser>
        <c:ser>
          <c:idx val="6"/>
          <c:order val="6"/>
          <c:tx>
            <c:strRef>
              <c:f>'ALL PHYLA'!$H$1</c:f>
              <c:strCache>
                <c:ptCount val="1"/>
                <c:pt idx="0">
                  <c:v>2020_2025</c:v>
                </c:pt>
              </c:strCache>
            </c:strRef>
          </c:tx>
          <c:spPr>
            <a:ln w="28575" cap="rnd">
              <a:solidFill>
                <a:schemeClr val="accent2">
                  <a:lumMod val="80000"/>
                  <a:lumOff val="20000"/>
                </a:schemeClr>
              </a:solidFill>
              <a:round/>
            </a:ln>
            <a:effectLst/>
          </c:spPr>
          <c:marker>
            <c:symbol val="none"/>
          </c:marker>
          <c:cat>
            <c:strRef>
              <c:f>'ALL PHYLA'!$A$2:$A$18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'ALL PHYLA'!$H$2:$H$18</c:f>
              <c:numCache>
                <c:formatCode>0%</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0-911B-426E-B5CD-1ADE5286C82D}"/>
            </c:ext>
          </c:extLst>
        </c:ser>
        <c:dLbls>
          <c:showLegendKey val="0"/>
          <c:showVal val="0"/>
          <c:showCatName val="0"/>
          <c:showSerName val="0"/>
          <c:showPercent val="0"/>
          <c:showBubbleSize val="0"/>
        </c:dLbls>
        <c:axId val="380894728"/>
        <c:axId val="812590600"/>
      </c:radarChart>
      <c:catAx>
        <c:axId val="380894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590600"/>
        <c:crosses val="autoZero"/>
        <c:auto val="1"/>
        <c:lblAlgn val="ctr"/>
        <c:lblOffset val="100"/>
        <c:noMultiLvlLbl val="0"/>
      </c:catAx>
      <c:valAx>
        <c:axId val="812590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894728"/>
        <c:crosses val="autoZero"/>
        <c:crossBetween val="between"/>
      </c:valAx>
      <c:spPr>
        <a:noFill/>
        <a:ln>
          <a:noFill/>
        </a:ln>
        <a:effectLst/>
      </c:spPr>
    </c:plotArea>
    <c:legend>
      <c:legendPos val="r"/>
      <c:layout>
        <c:manualLayout>
          <c:xMode val="edge"/>
          <c:yMode val="edge"/>
          <c:x val="0.72181915462814339"/>
          <c:y val="0.27641610520334442"/>
          <c:w val="8.9936637619296586E-2"/>
          <c:h val="0.405930676191249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 dir="row">_xlchart.v1.26</cx:f>
      </cx:numDim>
    </cx:data>
    <cx:data id="1">
      <cx:numDim type="val">
        <cx:f dir="row">_xlchart.v1.27</cx:f>
      </cx:numDim>
    </cx:data>
    <cx:data id="2">
      <cx:numDim type="val">
        <cx:f dir="row">_xlchart.v1.28</cx:f>
      </cx:numDim>
    </cx:data>
    <cx:data id="3">
      <cx:numDim type="val">
        <cx:f dir="row">_xlchart.v1.29</cx:f>
      </cx:numDim>
    </cx:data>
    <cx:data id="4">
      <cx:numDim type="val">
        <cx:f dir="row">_xlchart.v1.30</cx:f>
      </cx:numDim>
    </cx:data>
    <cx:data id="5">
      <cx:numDim type="val">
        <cx:f dir="row">_xlchart.v1.31</cx:f>
      </cx:numDim>
    </cx:data>
    <cx:data id="6">
      <cx:numDim type="val">
        <cx:f dir="row">_xlchart.v1.32</cx:f>
      </cx:numDim>
    </cx:data>
    <cx:data id="7">
      <cx:numDim type="val">
        <cx:f dir="row">_xlchart.v1.33</cx:f>
      </cx:numDim>
    </cx:data>
    <cx:data id="8">
      <cx:numDim type="val">
        <cx:f dir="row">_xlchart.v1.17</cx:f>
      </cx:numDim>
    </cx:data>
    <cx:data id="9">
      <cx:numDim type="val">
        <cx:f dir="row">_xlchart.v1.18</cx:f>
      </cx:numDim>
    </cx:data>
    <cx:data id="10">
      <cx:numDim type="val">
        <cx:f dir="row">_xlchart.v1.19</cx:f>
      </cx:numDim>
    </cx:data>
    <cx:data id="11">
      <cx:numDim type="val">
        <cx:f dir="row">_xlchart.v1.20</cx:f>
      </cx:numDim>
    </cx:data>
    <cx:data id="12">
      <cx:numDim type="val">
        <cx:f dir="row">_xlchart.v1.21</cx:f>
      </cx:numDim>
    </cx:data>
    <cx:data id="13">
      <cx:numDim type="val">
        <cx:f dir="row">_xlchart.v1.22</cx:f>
      </cx:numDim>
    </cx:data>
    <cx:data id="14">
      <cx:numDim type="val">
        <cx:f dir="row">_xlchart.v1.23</cx:f>
      </cx:numDim>
    </cx:data>
    <cx:data id="15">
      <cx:numDim type="val">
        <cx:f dir="row">_xlchart.v1.24</cx:f>
      </cx:numDim>
    </cx:data>
    <cx:data id="16">
      <cx:numDim type="val">
        <cx:f dir="row">_xlchart.v1.25</cx:f>
      </cx:numDim>
    </cx:data>
  </cx:chartData>
  <cx:chart>
    <cx:title pos="t" align="ctr" overlay="0">
      <cx:tx>
        <cx:txData>
          <cx:v>ALL PHYLA</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ALL PHYLA</a:t>
          </a:r>
        </a:p>
      </cx:txPr>
    </cx:title>
    <cx:plotArea>
      <cx:plotAreaRegion>
        <cx:series layoutId="boxWhisker" uniqueId="{5E6D7802-8E56-4B0E-966F-61A075E34904}">
          <cx:tx>
            <cx:txData>
              <cx:f>_xlchart.v1.9</cx:f>
              <cx:v>Adriatic Sea</cx:v>
            </cx:txData>
          </cx:tx>
          <cx:dataId val="0"/>
          <cx:layoutPr>
            <cx:statistics quartileMethod="exclusive"/>
          </cx:layoutPr>
        </cx:series>
        <cx:series layoutId="boxWhisker" uniqueId="{ADBDCE44-64B2-4E13-AF63-EF403FD5CA6D}">
          <cx:tx>
            <cx:txData>
              <cx:f>_xlchart.v1.10</cx:f>
              <cx:v>Aegean-Levantine Sea</cx:v>
            </cx:txData>
          </cx:tx>
          <cx:dataId val="1"/>
          <cx:layoutPr>
            <cx:statistics quartileMethod="exclusive"/>
          </cx:layoutPr>
        </cx:series>
        <cx:series layoutId="boxWhisker" uniqueId="{2912F4F2-E6F8-46A4-9870-1A6E2F77E923}">
          <cx:tx>
            <cx:txData>
              <cx:f>_xlchart.v1.11</cx:f>
              <cx:v>Arctic Ocean</cx:v>
            </cx:txData>
          </cx:tx>
          <cx:dataId val="2"/>
          <cx:layoutPr>
            <cx:statistics quartileMethod="exclusive"/>
          </cx:layoutPr>
        </cx:series>
        <cx:series layoutId="boxWhisker" uniqueId="{CF324660-D304-49A4-9704-F0BC268875D4}">
          <cx:tx>
            <cx:txData>
              <cx:f>_xlchart.v1.12</cx:f>
              <cx:v>Azores</cx:v>
            </cx:txData>
          </cx:tx>
          <cx:dataId val="3"/>
          <cx:layoutPr>
            <cx:statistics quartileMethod="exclusive"/>
          </cx:layoutPr>
        </cx:series>
        <cx:series layoutId="boxWhisker" uniqueId="{F56CD738-7F5B-4AB8-A7C6-7BC4006AD94D}">
          <cx:tx>
            <cx:txData>
              <cx:f>_xlchart.v1.13</cx:f>
              <cx:v>Baltic Sea</cx:v>
            </cx:txData>
          </cx:tx>
          <cx:dataId val="4"/>
          <cx:layoutPr>
            <cx:statistics quartileMethod="exclusive"/>
          </cx:layoutPr>
        </cx:series>
        <cx:series layoutId="boxWhisker" uniqueId="{3F13757F-6DE3-437A-9B51-7C4202C22334}">
          <cx:tx>
            <cx:txData>
              <cx:f>_xlchart.v1.14</cx:f>
              <cx:v>Barents Sea</cx:v>
            </cx:txData>
          </cx:tx>
          <cx:dataId val="5"/>
          <cx:layoutPr>
            <cx:statistics quartileMethod="exclusive"/>
          </cx:layoutPr>
        </cx:series>
        <cx:series layoutId="boxWhisker" uniqueId="{43C1247E-6E32-444C-98E3-9386301028EF}">
          <cx:tx>
            <cx:txData>
              <cx:f>_xlchart.v1.15</cx:f>
              <cx:v>Bay of Biscay and the Iberian Coast</cx:v>
            </cx:txData>
          </cx:tx>
          <cx:dataId val="6"/>
          <cx:layoutPr>
            <cx:statistics quartileMethod="exclusive"/>
          </cx:layoutPr>
        </cx:series>
        <cx:series layoutId="boxWhisker" uniqueId="{D8FD78C5-72C7-4B7E-B97A-C3E968329654}">
          <cx:tx>
            <cx:txData>
              <cx:f>_xlchart.v1.16</cx:f>
              <cx:v>Black Sea</cx:v>
            </cx:txData>
          </cx:tx>
          <cx:dataId val="7"/>
          <cx:layoutPr>
            <cx:statistics quartileMethod="exclusive"/>
          </cx:layoutPr>
        </cx:series>
        <cx:series layoutId="boxWhisker" uniqueId="{F9AFE99E-4C16-4430-9674-E11555CD9F62}">
          <cx:tx>
            <cx:txData>
              <cx:f>_xlchart.v1.0</cx:f>
              <cx:v>Celtic Seas</cx:v>
            </cx:txData>
          </cx:tx>
          <cx:dataId val="8"/>
          <cx:layoutPr>
            <cx:statistics quartileMethod="exclusive"/>
          </cx:layoutPr>
        </cx:series>
        <cx:series layoutId="boxWhisker" uniqueId="{E580E86C-830D-4C4C-A4D1-1F60242A8475}">
          <cx:tx>
            <cx:txData>
              <cx:f>_xlchart.v1.1</cx:f>
              <cx:v>Faroes</cx:v>
            </cx:txData>
          </cx:tx>
          <cx:dataId val="9"/>
          <cx:layoutPr>
            <cx:statistics quartileMethod="exclusive"/>
          </cx:layoutPr>
        </cx:series>
        <cx:series layoutId="boxWhisker" uniqueId="{4DA568ED-041C-4DD3-B470-AE909FD95AF0}">
          <cx:tx>
            <cx:txData>
              <cx:f>_xlchart.v1.2</cx:f>
              <cx:v>Greater North Sea</cx:v>
            </cx:txData>
          </cx:tx>
          <cx:dataId val="10"/>
          <cx:layoutPr>
            <cx:statistics quartileMethod="exclusive"/>
          </cx:layoutPr>
        </cx:series>
        <cx:series layoutId="boxWhisker" uniqueId="{A395F8BF-B4EA-4D21-827B-058FF46B02B4}">
          <cx:tx>
            <cx:txData>
              <cx:f>_xlchart.v1.3</cx:f>
              <cx:v>Greenland Sea</cx:v>
            </cx:txData>
          </cx:tx>
          <cx:dataId val="11"/>
          <cx:layoutPr>
            <cx:statistics quartileMethod="exclusive"/>
          </cx:layoutPr>
        </cx:series>
        <cx:series layoutId="boxWhisker" uniqueId="{48FEE408-7C2F-4D71-8585-8B2125BB066F}">
          <cx:tx>
            <cx:txData>
              <cx:f>_xlchart.v1.4</cx:f>
              <cx:v>Iceland Sea</cx:v>
            </cx:txData>
          </cx:tx>
          <cx:dataId val="12"/>
          <cx:layoutPr>
            <cx:statistics quartileMethod="exclusive"/>
          </cx:layoutPr>
        </cx:series>
        <cx:series layoutId="boxWhisker" uniqueId="{CE135B5B-28B4-4F6E-9C45-25D200B4A547}">
          <cx:tx>
            <cx:txData>
              <cx:f>_xlchart.v1.5</cx:f>
              <cx:v>Ionian Sea and the Central Mediterranean Sea</cx:v>
            </cx:txData>
          </cx:tx>
          <cx:dataId val="13"/>
          <cx:layoutPr>
            <cx:statistics quartileMethod="exclusive"/>
          </cx:layoutPr>
        </cx:series>
        <cx:series layoutId="boxWhisker" uniqueId="{02DDFA1D-2913-4DBA-8B24-81AEDB5B28B3}">
          <cx:tx>
            <cx:txData>
              <cx:f>_xlchart.v1.6</cx:f>
              <cx:v>Norwegian Sea</cx:v>
            </cx:txData>
          </cx:tx>
          <cx:dataId val="14"/>
          <cx:layoutPr>
            <cx:statistics quartileMethod="exclusive"/>
          </cx:layoutPr>
        </cx:series>
        <cx:series layoutId="boxWhisker" uniqueId="{1557CAA7-AB2D-4F9C-A78B-1607EAA84511}">
          <cx:tx>
            <cx:txData>
              <cx:f>_xlchart.v1.7</cx:f>
              <cx:v>Oceanic Northeast Atlantic</cx:v>
            </cx:txData>
          </cx:tx>
          <cx:dataId val="15"/>
          <cx:layoutPr>
            <cx:statistics quartileMethod="exclusive"/>
          </cx:layoutPr>
        </cx:series>
        <cx:series layoutId="boxWhisker" uniqueId="{8A60C553-F504-4DFD-9CDA-AF89EB7B6DB3}">
          <cx:tx>
            <cx:txData>
              <cx:f>_xlchart.v1.8</cx:f>
              <cx:v>Western Mediterranean Sea</cx:v>
            </cx:txData>
          </cx:tx>
          <cx:dataId val="16"/>
          <cx:layoutPr>
            <cx:statistics quartileMethod="exclusive"/>
          </cx:layoutPr>
        </cx:series>
      </cx:plotAreaRegion>
      <cx:axis id="0">
        <cx:catScaling gapWidth="1"/>
        <cx:title>
          <cx:tx>
            <cx:txData>
              <cx:v>1800_1899</cx:v>
            </cx:txData>
          </cx:tx>
          <cx:txPr>
            <a:bodyPr vertOverflow="overflow" horzOverflow="overflow" wrap="square" lIns="0" tIns="0" rIns="0" bIns="0"/>
            <a:lstStyle/>
            <a:p>
              <a:pPr algn="ctr" rtl="0">
                <a:defRPr sz="9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1800_1899</a:t>
              </a:r>
            </a:p>
          </cx:txPr>
        </cx:title>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1"/>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 dir="row">_xlchart.v1.60</cx:f>
      </cx:numDim>
    </cx:data>
    <cx:data id="1">
      <cx:numDim type="val">
        <cx:f dir="row">_xlchart.v1.61</cx:f>
      </cx:numDim>
    </cx:data>
    <cx:data id="2">
      <cx:numDim type="val">
        <cx:f dir="row">_xlchart.v1.62</cx:f>
      </cx:numDim>
    </cx:data>
    <cx:data id="3">
      <cx:numDim type="val">
        <cx:f dir="row">_xlchart.v1.63</cx:f>
      </cx:numDim>
    </cx:data>
    <cx:data id="4">
      <cx:numDim type="val">
        <cx:f dir="row">_xlchart.v1.64</cx:f>
      </cx:numDim>
    </cx:data>
    <cx:data id="5">
      <cx:numDim type="val">
        <cx:f dir="row">_xlchart.v1.65</cx:f>
      </cx:numDim>
    </cx:data>
    <cx:data id="6">
      <cx:numDim type="val">
        <cx:f dir="row">_xlchart.v1.66</cx:f>
      </cx:numDim>
    </cx:data>
    <cx:data id="7">
      <cx:numDim type="val">
        <cx:f dir="row">_xlchart.v1.67</cx:f>
      </cx:numDim>
    </cx:data>
    <cx:data id="8">
      <cx:numDim type="val">
        <cx:f dir="row">_xlchart.v1.51</cx:f>
      </cx:numDim>
    </cx:data>
    <cx:data id="9">
      <cx:numDim type="val">
        <cx:f dir="row">_xlchart.v1.52</cx:f>
      </cx:numDim>
    </cx:data>
    <cx:data id="10">
      <cx:numDim type="val">
        <cx:f dir="row">_xlchart.v1.53</cx:f>
      </cx:numDim>
    </cx:data>
    <cx:data id="11">
      <cx:numDim type="val">
        <cx:f dir="row">_xlchart.v1.54</cx:f>
      </cx:numDim>
    </cx:data>
    <cx:data id="12">
      <cx:numDim type="val">
        <cx:f dir="row">_xlchart.v1.55</cx:f>
      </cx:numDim>
    </cx:data>
    <cx:data id="13">
      <cx:numDim type="val">
        <cx:f dir="row">_xlchart.v1.56</cx:f>
      </cx:numDim>
    </cx:data>
    <cx:data id="14">
      <cx:numDim type="val">
        <cx:f dir="row">_xlchart.v1.57</cx:f>
      </cx:numDim>
    </cx:data>
    <cx:data id="15">
      <cx:numDim type="val">
        <cx:f dir="row">_xlchart.v1.58</cx:f>
      </cx:numDim>
    </cx:data>
    <cx:data id="16">
      <cx:numDim type="val">
        <cx:f dir="row">_xlchart.v1.59</cx:f>
      </cx:numDim>
    </cx:data>
  </cx:chartData>
  <cx:chart>
    <cx:title pos="t" align="ctr" overlay="0">
      <cx:tx>
        <cx:txData>
          <cx:v>ALL PHYLA</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ALL PHYLA</a:t>
          </a:r>
        </a:p>
      </cx:txPr>
    </cx:title>
    <cx:plotArea>
      <cx:plotAreaRegion>
        <cx:series layoutId="boxWhisker" uniqueId="{BE23DEF9-FDFD-4481-86AE-4640E617DBB7}">
          <cx:tx>
            <cx:txData>
              <cx:f>_xlchart.v1.43</cx:f>
              <cx:v>Adriatic Sea</cx:v>
            </cx:txData>
          </cx:tx>
          <cx:dataId val="0"/>
          <cx:layoutPr>
            <cx:statistics quartileMethod="exclusive"/>
          </cx:layoutPr>
        </cx:series>
        <cx:series layoutId="boxWhisker" uniqueId="{E59ECC04-155F-4BA6-B291-3A7E3938A1E6}">
          <cx:tx>
            <cx:txData>
              <cx:f>_xlchart.v1.44</cx:f>
              <cx:v>Aegean-Levantine Sea</cx:v>
            </cx:txData>
          </cx:tx>
          <cx:dataId val="1"/>
          <cx:layoutPr>
            <cx:statistics quartileMethod="exclusive"/>
          </cx:layoutPr>
        </cx:series>
        <cx:series layoutId="boxWhisker" uniqueId="{8F76AFFE-5479-4F0A-9535-4FA7B0A1A6DE}">
          <cx:tx>
            <cx:txData>
              <cx:f>_xlchart.v1.45</cx:f>
              <cx:v>Arctic Ocean</cx:v>
            </cx:txData>
          </cx:tx>
          <cx:dataId val="2"/>
          <cx:layoutPr>
            <cx:statistics quartileMethod="exclusive"/>
          </cx:layoutPr>
        </cx:series>
        <cx:series layoutId="boxWhisker" uniqueId="{638B581D-E87F-4FEC-A84A-AAAC05E0488A}">
          <cx:tx>
            <cx:txData>
              <cx:f>_xlchart.v1.46</cx:f>
              <cx:v>Azores</cx:v>
            </cx:txData>
          </cx:tx>
          <cx:dataId val="3"/>
          <cx:layoutPr>
            <cx:statistics quartileMethod="exclusive"/>
          </cx:layoutPr>
        </cx:series>
        <cx:series layoutId="boxWhisker" uniqueId="{A5B253A4-F7DF-4BB1-842B-9517889CD7B2}">
          <cx:tx>
            <cx:txData>
              <cx:f>_xlchart.v1.47</cx:f>
              <cx:v>Baltic Sea</cx:v>
            </cx:txData>
          </cx:tx>
          <cx:dataId val="4"/>
          <cx:layoutPr>
            <cx:statistics quartileMethod="exclusive"/>
          </cx:layoutPr>
        </cx:series>
        <cx:series layoutId="boxWhisker" uniqueId="{B76A6559-6CD1-4C9C-88A7-296066A6ACEF}">
          <cx:tx>
            <cx:txData>
              <cx:f>_xlchart.v1.48</cx:f>
              <cx:v>Barents Sea</cx:v>
            </cx:txData>
          </cx:tx>
          <cx:dataId val="5"/>
          <cx:layoutPr>
            <cx:statistics quartileMethod="exclusive"/>
          </cx:layoutPr>
        </cx:series>
        <cx:series layoutId="boxWhisker" uniqueId="{52CE11E3-7295-491D-91C7-5C517DA76933}">
          <cx:tx>
            <cx:txData>
              <cx:f>_xlchart.v1.49</cx:f>
              <cx:v>Bay of Biscay and the Iberian Coast</cx:v>
            </cx:txData>
          </cx:tx>
          <cx:dataId val="6"/>
          <cx:layoutPr>
            <cx:statistics quartileMethod="exclusive"/>
          </cx:layoutPr>
        </cx:series>
        <cx:series layoutId="boxWhisker" uniqueId="{9515306A-6A2F-4557-B786-5DD99C2FCBD1}">
          <cx:tx>
            <cx:txData>
              <cx:f>_xlchart.v1.50</cx:f>
              <cx:v>Black Sea</cx:v>
            </cx:txData>
          </cx:tx>
          <cx:dataId val="7"/>
          <cx:layoutPr>
            <cx:statistics quartileMethod="exclusive"/>
          </cx:layoutPr>
        </cx:series>
        <cx:series layoutId="boxWhisker" uniqueId="{280C24D1-CBCA-43F6-AAE1-621B15F5B8DA}">
          <cx:tx>
            <cx:txData>
              <cx:f>_xlchart.v1.34</cx:f>
              <cx:v>Celtic Seas</cx:v>
            </cx:txData>
          </cx:tx>
          <cx:dataId val="8"/>
          <cx:layoutPr>
            <cx:statistics quartileMethod="exclusive"/>
          </cx:layoutPr>
        </cx:series>
        <cx:series layoutId="boxWhisker" uniqueId="{95969EC0-3935-42C8-9F40-2B80FDF85985}">
          <cx:tx>
            <cx:txData>
              <cx:f>_xlchart.v1.35</cx:f>
              <cx:v>Faroes</cx:v>
            </cx:txData>
          </cx:tx>
          <cx:dataId val="9"/>
          <cx:layoutPr>
            <cx:statistics quartileMethod="exclusive"/>
          </cx:layoutPr>
        </cx:series>
        <cx:series layoutId="boxWhisker" uniqueId="{7820383C-9D8E-4DD1-ADFD-F64026401E26}">
          <cx:tx>
            <cx:txData>
              <cx:f>_xlchart.v1.36</cx:f>
              <cx:v>Greater North Sea</cx:v>
            </cx:txData>
          </cx:tx>
          <cx:dataId val="10"/>
          <cx:layoutPr>
            <cx:statistics quartileMethod="exclusive"/>
          </cx:layoutPr>
        </cx:series>
        <cx:series layoutId="boxWhisker" uniqueId="{58DCD0E6-C3B6-431C-8DFD-E0CF0020BC52}">
          <cx:tx>
            <cx:txData>
              <cx:f>_xlchart.v1.37</cx:f>
              <cx:v>Greenland Sea</cx:v>
            </cx:txData>
          </cx:tx>
          <cx:dataId val="11"/>
          <cx:layoutPr>
            <cx:statistics quartileMethod="exclusive"/>
          </cx:layoutPr>
        </cx:series>
        <cx:series layoutId="boxWhisker" uniqueId="{2D251A68-358A-469A-A21A-4829F447C38B}">
          <cx:tx>
            <cx:txData>
              <cx:f>_xlchart.v1.38</cx:f>
              <cx:v>Iceland Sea</cx:v>
            </cx:txData>
          </cx:tx>
          <cx:dataId val="12"/>
          <cx:layoutPr>
            <cx:statistics quartileMethod="exclusive"/>
          </cx:layoutPr>
        </cx:series>
        <cx:series layoutId="boxWhisker" uniqueId="{23CA205B-C405-4AA1-9D82-D8EF9159033D}">
          <cx:tx>
            <cx:txData>
              <cx:f>_xlchart.v1.39</cx:f>
              <cx:v>Ionian Sea and the Central Mediterranean Sea</cx:v>
            </cx:txData>
          </cx:tx>
          <cx:dataId val="13"/>
          <cx:layoutPr>
            <cx:statistics quartileMethod="exclusive"/>
          </cx:layoutPr>
        </cx:series>
        <cx:series layoutId="boxWhisker" uniqueId="{19424956-8383-4E64-8E87-CFABE1633A15}">
          <cx:tx>
            <cx:txData>
              <cx:f>_xlchart.v1.40</cx:f>
              <cx:v>Norwegian Sea</cx:v>
            </cx:txData>
          </cx:tx>
          <cx:dataId val="14"/>
          <cx:layoutPr>
            <cx:statistics quartileMethod="exclusive"/>
          </cx:layoutPr>
        </cx:series>
        <cx:series layoutId="boxWhisker" uniqueId="{8FEEF628-F461-4680-94E0-15CB58FE19F9}">
          <cx:tx>
            <cx:txData>
              <cx:f>_xlchart.v1.41</cx:f>
              <cx:v>Oceanic Northeast Atlantic</cx:v>
            </cx:txData>
          </cx:tx>
          <cx:dataId val="15"/>
          <cx:layoutPr>
            <cx:statistics quartileMethod="exclusive"/>
          </cx:layoutPr>
        </cx:series>
        <cx:series layoutId="boxWhisker" uniqueId="{3087236A-3986-4B09-A44E-B2D6D4B46C12}">
          <cx:tx>
            <cx:txData>
              <cx:f>_xlchart.v1.42</cx:f>
              <cx:v>Western Mediterranean Sea</cx:v>
            </cx:txData>
          </cx:tx>
          <cx:dataId val="16"/>
          <cx:layoutPr>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1"/>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 dir="row">_xlchart.v1.94</cx:f>
      </cx:numDim>
    </cx:data>
    <cx:data id="1">
      <cx:numDim type="val">
        <cx:f dir="row">_xlchart.v1.95</cx:f>
      </cx:numDim>
    </cx:data>
    <cx:data id="2">
      <cx:numDim type="val">
        <cx:f dir="row">_xlchart.v1.96</cx:f>
      </cx:numDim>
    </cx:data>
    <cx:data id="3">
      <cx:numDim type="val">
        <cx:f dir="row">_xlchart.v1.97</cx:f>
      </cx:numDim>
    </cx:data>
    <cx:data id="4">
      <cx:numDim type="val">
        <cx:f dir="row">_xlchart.v1.98</cx:f>
      </cx:numDim>
    </cx:data>
    <cx:data id="5">
      <cx:numDim type="val">
        <cx:f dir="row">_xlchart.v1.99</cx:f>
      </cx:numDim>
    </cx:data>
    <cx:data id="6">
      <cx:numDim type="val">
        <cx:f dir="row">_xlchart.v1.100</cx:f>
      </cx:numDim>
    </cx:data>
    <cx:data id="7">
      <cx:numDim type="val">
        <cx:f dir="row">_xlchart.v1.101</cx:f>
      </cx:numDim>
    </cx:data>
    <cx:data id="8">
      <cx:numDim type="val">
        <cx:f dir="row">_xlchart.v1.85</cx:f>
      </cx:numDim>
    </cx:data>
    <cx:data id="9">
      <cx:numDim type="val">
        <cx:f dir="row">_xlchart.v1.86</cx:f>
      </cx:numDim>
    </cx:data>
    <cx:data id="10">
      <cx:numDim type="val">
        <cx:f dir="row">_xlchart.v1.87</cx:f>
      </cx:numDim>
    </cx:data>
    <cx:data id="11">
      <cx:numDim type="val">
        <cx:f dir="row">_xlchart.v1.88</cx:f>
      </cx:numDim>
    </cx:data>
    <cx:data id="12">
      <cx:numDim type="val">
        <cx:f dir="row">_xlchart.v1.89</cx:f>
      </cx:numDim>
    </cx:data>
    <cx:data id="13">
      <cx:numDim type="val">
        <cx:f dir="row">_xlchart.v1.90</cx:f>
      </cx:numDim>
    </cx:data>
    <cx:data id="14">
      <cx:numDim type="val">
        <cx:f dir="row">_xlchart.v1.91</cx:f>
      </cx:numDim>
    </cx:data>
    <cx:data id="15">
      <cx:numDim type="val">
        <cx:f dir="row">_xlchart.v1.92</cx:f>
      </cx:numDim>
    </cx:data>
    <cx:data id="16">
      <cx:numDim type="val">
        <cx:f dir="row">_xlchart.v1.93</cx:f>
      </cx:numDim>
    </cx:data>
  </cx:chartData>
  <cx:chart>
    <cx:title pos="t" align="ctr" overlay="0">
      <cx:tx>
        <cx:txData>
          <cx:v>ALL PHYLA</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ALL PHYLA</a:t>
          </a:r>
        </a:p>
      </cx:txPr>
    </cx:title>
    <cx:plotArea>
      <cx:plotAreaRegion>
        <cx:series layoutId="boxWhisker" uniqueId="{82CB3DF6-34F4-4AC9-9E31-BB625A90EAA7}">
          <cx:tx>
            <cx:txData>
              <cx:f>_xlchart.v1.77</cx:f>
              <cx:v>Adriatic Sea</cx:v>
            </cx:txData>
          </cx:tx>
          <cx:dataId val="0"/>
          <cx:layoutPr>
            <cx:statistics quartileMethod="exclusive"/>
          </cx:layoutPr>
        </cx:series>
        <cx:series layoutId="boxWhisker" uniqueId="{ED73FDB4-EB97-49F2-B4A3-E9ACBCC990F6}">
          <cx:tx>
            <cx:txData>
              <cx:f>_xlchart.v1.78</cx:f>
              <cx:v>Aegean-Levantine Sea</cx:v>
            </cx:txData>
          </cx:tx>
          <cx:dataId val="1"/>
          <cx:layoutPr>
            <cx:statistics quartileMethod="exclusive"/>
          </cx:layoutPr>
        </cx:series>
        <cx:series layoutId="boxWhisker" uniqueId="{E8AB1AC7-CBD6-4425-9B48-2EA296046AC8}">
          <cx:tx>
            <cx:txData>
              <cx:f>_xlchart.v1.79</cx:f>
              <cx:v>Arctic Ocean</cx:v>
            </cx:txData>
          </cx:tx>
          <cx:dataId val="2"/>
          <cx:layoutPr>
            <cx:statistics quartileMethod="exclusive"/>
          </cx:layoutPr>
        </cx:series>
        <cx:series layoutId="boxWhisker" uniqueId="{E4B38F09-60D5-4CAF-83C9-73C3C31C3F60}">
          <cx:tx>
            <cx:txData>
              <cx:f>_xlchart.v1.80</cx:f>
              <cx:v>Azores</cx:v>
            </cx:txData>
          </cx:tx>
          <cx:dataId val="3"/>
          <cx:layoutPr>
            <cx:statistics quartileMethod="exclusive"/>
          </cx:layoutPr>
        </cx:series>
        <cx:series layoutId="boxWhisker" uniqueId="{A23FB0BD-2027-466C-AB7A-F785F44F2F81}">
          <cx:tx>
            <cx:txData>
              <cx:f>_xlchart.v1.81</cx:f>
              <cx:v>Baltic Sea</cx:v>
            </cx:txData>
          </cx:tx>
          <cx:dataId val="4"/>
          <cx:layoutPr>
            <cx:statistics quartileMethod="exclusive"/>
          </cx:layoutPr>
        </cx:series>
        <cx:series layoutId="boxWhisker" uniqueId="{068F2868-4FC7-4537-87F5-2F26BD0DA1DA}">
          <cx:tx>
            <cx:txData>
              <cx:f>_xlchart.v1.82</cx:f>
              <cx:v>Barents Sea</cx:v>
            </cx:txData>
          </cx:tx>
          <cx:dataId val="5"/>
          <cx:layoutPr>
            <cx:statistics quartileMethod="exclusive"/>
          </cx:layoutPr>
        </cx:series>
        <cx:series layoutId="boxWhisker" uniqueId="{DDB7CD3D-1867-49E8-8B5C-710D49080A84}">
          <cx:tx>
            <cx:txData>
              <cx:f>_xlchart.v1.83</cx:f>
              <cx:v>Bay of Biscay and the Iberian Coast</cx:v>
            </cx:txData>
          </cx:tx>
          <cx:dataId val="6"/>
          <cx:layoutPr>
            <cx:statistics quartileMethod="exclusive"/>
          </cx:layoutPr>
        </cx:series>
        <cx:series layoutId="boxWhisker" uniqueId="{CDB42FC2-1E2A-4908-9207-136A95741EDC}">
          <cx:tx>
            <cx:txData>
              <cx:f>_xlchart.v1.84</cx:f>
              <cx:v>Black Sea</cx:v>
            </cx:txData>
          </cx:tx>
          <cx:dataId val="7"/>
          <cx:layoutPr>
            <cx:statistics quartileMethod="exclusive"/>
          </cx:layoutPr>
        </cx:series>
        <cx:series layoutId="boxWhisker" uniqueId="{0FDE64A0-E96D-43D2-AB94-5F74C13D25DE}">
          <cx:tx>
            <cx:txData>
              <cx:f>_xlchart.v1.68</cx:f>
              <cx:v>Celtic Seas</cx:v>
            </cx:txData>
          </cx:tx>
          <cx:dataId val="8"/>
          <cx:layoutPr>
            <cx:statistics quartileMethod="exclusive"/>
          </cx:layoutPr>
        </cx:series>
        <cx:series layoutId="boxWhisker" uniqueId="{3231C13A-9EE9-4EB3-AEB7-C25A17270FE3}">
          <cx:tx>
            <cx:txData>
              <cx:f>_xlchart.v1.69</cx:f>
              <cx:v>Faroes</cx:v>
            </cx:txData>
          </cx:tx>
          <cx:dataId val="9"/>
          <cx:layoutPr>
            <cx:statistics quartileMethod="exclusive"/>
          </cx:layoutPr>
        </cx:series>
        <cx:series layoutId="boxWhisker" uniqueId="{3ECCFFAB-530B-40C1-B938-A262FFEB5A68}">
          <cx:tx>
            <cx:txData>
              <cx:f>_xlchart.v1.70</cx:f>
              <cx:v>Greater North Sea</cx:v>
            </cx:txData>
          </cx:tx>
          <cx:dataId val="10"/>
          <cx:layoutPr>
            <cx:statistics quartileMethod="exclusive"/>
          </cx:layoutPr>
        </cx:series>
        <cx:series layoutId="boxWhisker" uniqueId="{16B6A1C6-E585-47A0-9354-DCCD4121E3AF}">
          <cx:tx>
            <cx:txData>
              <cx:f>_xlchart.v1.71</cx:f>
              <cx:v>Greenland Sea</cx:v>
            </cx:txData>
          </cx:tx>
          <cx:dataId val="11"/>
          <cx:layoutPr>
            <cx:statistics quartileMethod="exclusive"/>
          </cx:layoutPr>
        </cx:series>
        <cx:series layoutId="boxWhisker" uniqueId="{FFAAB70C-2616-41E9-A5AE-660377F78D80}">
          <cx:tx>
            <cx:txData>
              <cx:f>_xlchart.v1.72</cx:f>
              <cx:v>Iceland Sea</cx:v>
            </cx:txData>
          </cx:tx>
          <cx:dataId val="12"/>
          <cx:layoutPr>
            <cx:statistics quartileMethod="exclusive"/>
          </cx:layoutPr>
        </cx:series>
        <cx:series layoutId="boxWhisker" uniqueId="{A17B2F1F-566F-4DA1-ADC4-7C7E813DA433}">
          <cx:tx>
            <cx:txData>
              <cx:f>_xlchart.v1.73</cx:f>
              <cx:v>Ionian Sea and the Central Mediterranean Sea</cx:v>
            </cx:txData>
          </cx:tx>
          <cx:dataId val="13"/>
          <cx:layoutPr>
            <cx:statistics quartileMethod="exclusive"/>
          </cx:layoutPr>
        </cx:series>
        <cx:series layoutId="boxWhisker" uniqueId="{D317A811-4B56-44A5-BE75-5C20672DDB4D}">
          <cx:tx>
            <cx:txData>
              <cx:f>_xlchart.v1.74</cx:f>
              <cx:v>Norwegian Sea</cx:v>
            </cx:txData>
          </cx:tx>
          <cx:dataId val="14"/>
          <cx:layoutPr>
            <cx:statistics quartileMethod="exclusive"/>
          </cx:layoutPr>
        </cx:series>
        <cx:series layoutId="boxWhisker" uniqueId="{2DEB7B12-6DC4-467A-89AC-612041471F21}">
          <cx:tx>
            <cx:txData>
              <cx:f>_xlchart.v1.75</cx:f>
              <cx:v>Oceanic Northeast Atlantic</cx:v>
            </cx:txData>
          </cx:tx>
          <cx:dataId val="15"/>
          <cx:layoutPr>
            <cx:statistics quartileMethod="exclusive"/>
          </cx:layoutPr>
        </cx:series>
        <cx:series layoutId="boxWhisker" uniqueId="{4E990DD8-8150-437A-8F59-26C972255051}">
          <cx:tx>
            <cx:txData>
              <cx:f>_xlchart.v1.76</cx:f>
              <cx:v>Western Mediterranean Sea</cx:v>
            </cx:txData>
          </cx:tx>
          <cx:dataId val="16"/>
          <cx:layoutPr>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1"/>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 dir="row">_xlchart.v1.128</cx:f>
      </cx:numDim>
    </cx:data>
    <cx:data id="1">
      <cx:numDim type="val">
        <cx:f dir="row">_xlchart.v1.129</cx:f>
      </cx:numDim>
    </cx:data>
    <cx:data id="2">
      <cx:numDim type="val">
        <cx:f dir="row">_xlchart.v1.130</cx:f>
      </cx:numDim>
    </cx:data>
    <cx:data id="3">
      <cx:numDim type="val">
        <cx:f dir="row">_xlchart.v1.131</cx:f>
      </cx:numDim>
    </cx:data>
    <cx:data id="4">
      <cx:numDim type="val">
        <cx:f dir="row">_xlchart.v1.132</cx:f>
      </cx:numDim>
    </cx:data>
    <cx:data id="5">
      <cx:numDim type="val">
        <cx:f dir="row">_xlchart.v1.133</cx:f>
      </cx:numDim>
    </cx:data>
    <cx:data id="6">
      <cx:numDim type="val">
        <cx:f dir="row">_xlchart.v1.134</cx:f>
      </cx:numDim>
    </cx:data>
    <cx:data id="7">
      <cx:numDim type="val">
        <cx:f dir="row">_xlchart.v1.135</cx:f>
      </cx:numDim>
    </cx:data>
    <cx:data id="8">
      <cx:numDim type="val">
        <cx:f dir="row">_xlchart.v1.119</cx:f>
      </cx:numDim>
    </cx:data>
    <cx:data id="9">
      <cx:numDim type="val">
        <cx:f dir="row">_xlchart.v1.120</cx:f>
      </cx:numDim>
    </cx:data>
    <cx:data id="10">
      <cx:numDim type="val">
        <cx:f dir="row">_xlchart.v1.121</cx:f>
      </cx:numDim>
    </cx:data>
    <cx:data id="11">
      <cx:numDim type="val">
        <cx:f dir="row">_xlchart.v1.122</cx:f>
      </cx:numDim>
    </cx:data>
    <cx:data id="12">
      <cx:numDim type="val">
        <cx:f dir="row">_xlchart.v1.123</cx:f>
      </cx:numDim>
    </cx:data>
    <cx:data id="13">
      <cx:numDim type="val">
        <cx:f dir="row">_xlchart.v1.124</cx:f>
      </cx:numDim>
    </cx:data>
    <cx:data id="14">
      <cx:numDim type="val">
        <cx:f dir="row">_xlchart.v1.125</cx:f>
      </cx:numDim>
    </cx:data>
    <cx:data id="15">
      <cx:numDim type="val">
        <cx:f dir="row">_xlchart.v1.126</cx:f>
      </cx:numDim>
    </cx:data>
    <cx:data id="16">
      <cx:numDim type="val">
        <cx:f dir="row">_xlchart.v1.127</cx:f>
      </cx:numDim>
    </cx:data>
  </cx:chartData>
  <cx:chart>
    <cx:title pos="t" align="ctr" overlay="0">
      <cx:tx>
        <cx:txData>
          <cx:v>ALL PHYLA</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ALL PHYLA</a:t>
          </a:r>
        </a:p>
      </cx:txPr>
    </cx:title>
    <cx:plotArea>
      <cx:plotAreaRegion>
        <cx:series layoutId="boxWhisker" uniqueId="{D1958520-7758-416B-AF8B-D17B1BA48C7E}">
          <cx:tx>
            <cx:txData>
              <cx:f>_xlchart.v1.111</cx:f>
              <cx:v>Adriatic Sea</cx:v>
            </cx:txData>
          </cx:tx>
          <cx:dataId val="0"/>
          <cx:layoutPr>
            <cx:statistics quartileMethod="exclusive"/>
          </cx:layoutPr>
        </cx:series>
        <cx:series layoutId="boxWhisker" uniqueId="{EE57A7B7-76E1-4C03-934D-BDF33C1EB493}">
          <cx:tx>
            <cx:txData>
              <cx:f>_xlchart.v1.112</cx:f>
              <cx:v>Aegean-Levantine Sea</cx:v>
            </cx:txData>
          </cx:tx>
          <cx:dataId val="1"/>
          <cx:layoutPr>
            <cx:statistics quartileMethod="exclusive"/>
          </cx:layoutPr>
        </cx:series>
        <cx:series layoutId="boxWhisker" uniqueId="{5B58D1E6-6DE5-43E6-96F9-473B8A5F7AEC}">
          <cx:tx>
            <cx:txData>
              <cx:f>_xlchart.v1.113</cx:f>
              <cx:v>Arctic Ocean</cx:v>
            </cx:txData>
          </cx:tx>
          <cx:dataId val="2"/>
          <cx:layoutPr>
            <cx:statistics quartileMethod="exclusive"/>
          </cx:layoutPr>
        </cx:series>
        <cx:series layoutId="boxWhisker" uniqueId="{EB76DCFD-8C28-438A-A358-1D837C5F984E}">
          <cx:tx>
            <cx:txData>
              <cx:f>_xlchart.v1.114</cx:f>
              <cx:v>Azores</cx:v>
            </cx:txData>
          </cx:tx>
          <cx:dataId val="3"/>
          <cx:layoutPr>
            <cx:statistics quartileMethod="exclusive"/>
          </cx:layoutPr>
        </cx:series>
        <cx:series layoutId="boxWhisker" uniqueId="{68BD50A9-B68C-48DB-A718-ECDCCF234C59}">
          <cx:tx>
            <cx:txData>
              <cx:f>_xlchart.v1.115</cx:f>
              <cx:v>Baltic Sea</cx:v>
            </cx:txData>
          </cx:tx>
          <cx:dataId val="4"/>
          <cx:layoutPr>
            <cx:statistics quartileMethod="exclusive"/>
          </cx:layoutPr>
        </cx:series>
        <cx:series layoutId="boxWhisker" uniqueId="{4CB74F44-931F-4ABC-A093-7366DB496DAE}">
          <cx:tx>
            <cx:txData>
              <cx:f>_xlchart.v1.116</cx:f>
              <cx:v>Barents Sea</cx:v>
            </cx:txData>
          </cx:tx>
          <cx:dataId val="5"/>
          <cx:layoutPr>
            <cx:statistics quartileMethod="exclusive"/>
          </cx:layoutPr>
        </cx:series>
        <cx:series layoutId="boxWhisker" uniqueId="{6C4A8670-9099-45F9-84DE-FD66549D01EE}">
          <cx:tx>
            <cx:txData>
              <cx:f>_xlchart.v1.117</cx:f>
              <cx:v>Bay of Biscay and the Iberian Coast</cx:v>
            </cx:txData>
          </cx:tx>
          <cx:dataId val="6"/>
          <cx:layoutPr>
            <cx:statistics quartileMethod="exclusive"/>
          </cx:layoutPr>
        </cx:series>
        <cx:series layoutId="boxWhisker" uniqueId="{6D937EEB-CFE0-408A-9F0F-241FEB5C8FD3}">
          <cx:tx>
            <cx:txData>
              <cx:f>_xlchart.v1.118</cx:f>
              <cx:v>Black Sea</cx:v>
            </cx:txData>
          </cx:tx>
          <cx:dataId val="7"/>
          <cx:layoutPr>
            <cx:statistics quartileMethod="exclusive"/>
          </cx:layoutPr>
        </cx:series>
        <cx:series layoutId="boxWhisker" uniqueId="{5A831160-A297-4EC8-ABCA-13102166D415}">
          <cx:tx>
            <cx:txData>
              <cx:f>_xlchart.v1.102</cx:f>
              <cx:v>Celtic Seas</cx:v>
            </cx:txData>
          </cx:tx>
          <cx:dataId val="8"/>
          <cx:layoutPr>
            <cx:statistics quartileMethod="exclusive"/>
          </cx:layoutPr>
        </cx:series>
        <cx:series layoutId="boxWhisker" uniqueId="{3F67B422-72E0-4C83-ABBB-67A017070D08}">
          <cx:tx>
            <cx:txData>
              <cx:f>_xlchart.v1.103</cx:f>
              <cx:v>Faroes</cx:v>
            </cx:txData>
          </cx:tx>
          <cx:dataId val="9"/>
          <cx:layoutPr>
            <cx:statistics quartileMethod="exclusive"/>
          </cx:layoutPr>
        </cx:series>
        <cx:series layoutId="boxWhisker" uniqueId="{754BAC64-38F1-441D-BD68-5D121F23C7AE}">
          <cx:tx>
            <cx:txData>
              <cx:f>_xlchart.v1.104</cx:f>
              <cx:v>Greater North Sea</cx:v>
            </cx:txData>
          </cx:tx>
          <cx:dataId val="10"/>
          <cx:layoutPr>
            <cx:statistics quartileMethod="exclusive"/>
          </cx:layoutPr>
        </cx:series>
        <cx:series layoutId="boxWhisker" uniqueId="{C94D78A0-C20F-419A-953B-061800CDD317}">
          <cx:tx>
            <cx:txData>
              <cx:f>_xlchart.v1.105</cx:f>
              <cx:v>Greenland Sea</cx:v>
            </cx:txData>
          </cx:tx>
          <cx:dataId val="11"/>
          <cx:layoutPr>
            <cx:statistics quartileMethod="exclusive"/>
          </cx:layoutPr>
        </cx:series>
        <cx:series layoutId="boxWhisker" uniqueId="{67F903BB-8DE6-4B14-86A1-C8CBCD163CD0}">
          <cx:tx>
            <cx:txData>
              <cx:f>_xlchart.v1.106</cx:f>
              <cx:v>Iceland Sea</cx:v>
            </cx:txData>
          </cx:tx>
          <cx:dataId val="12"/>
          <cx:layoutPr>
            <cx:statistics quartileMethod="exclusive"/>
          </cx:layoutPr>
        </cx:series>
        <cx:series layoutId="boxWhisker" uniqueId="{D1FBCA67-7A8E-40FB-8E6E-69420E819937}">
          <cx:tx>
            <cx:txData>
              <cx:f>_xlchart.v1.107</cx:f>
              <cx:v>Ionian Sea and the Central Mediterranean Sea</cx:v>
            </cx:txData>
          </cx:tx>
          <cx:dataId val="13"/>
          <cx:layoutPr>
            <cx:statistics quartileMethod="exclusive"/>
          </cx:layoutPr>
        </cx:series>
        <cx:series layoutId="boxWhisker" uniqueId="{782EC489-51B7-475E-B393-C59E9845A004}">
          <cx:tx>
            <cx:txData>
              <cx:f>_xlchart.v1.108</cx:f>
              <cx:v>Norwegian Sea</cx:v>
            </cx:txData>
          </cx:tx>
          <cx:dataId val="14"/>
          <cx:layoutPr>
            <cx:statistics quartileMethod="exclusive"/>
          </cx:layoutPr>
        </cx:series>
        <cx:series layoutId="boxWhisker" uniqueId="{73D7790D-15D4-4C62-8DB0-011275CBACE3}">
          <cx:tx>
            <cx:txData>
              <cx:f>_xlchart.v1.109</cx:f>
              <cx:v>Oceanic Northeast Atlantic</cx:v>
            </cx:txData>
          </cx:tx>
          <cx:dataId val="15"/>
          <cx:layoutPr>
            <cx:statistics quartileMethod="exclusive"/>
          </cx:layoutPr>
        </cx:series>
        <cx:series layoutId="boxWhisker" uniqueId="{147775D2-0A72-4009-8C2B-CCA1933F2ABA}">
          <cx:tx>
            <cx:txData>
              <cx:f>_xlchart.v1.110</cx:f>
              <cx:v>Western Mediterranean Sea</cx:v>
            </cx:txData>
          </cx:tx>
          <cx:dataId val="16"/>
          <cx:layoutPr>
            <cx:statistics quartileMethod="exclusive"/>
          </cx:layoutPr>
        </cx:series>
      </cx:plotAreaRegion>
      <cx:axis id="0">
        <cx:catScaling gapWidth="1"/>
        <cx:title>
          <cx:tx>
            <cx:txData>
              <cx:v>2010_2020</cx:v>
            </cx:txData>
          </cx:tx>
          <cx:txPr>
            <a:bodyPr vertOverflow="overflow" horzOverflow="overflow" wrap="square" lIns="0" tIns="0" rIns="0" bIns="0"/>
            <a:lstStyle/>
            <a:p>
              <a:pPr algn="ctr" rtl="0">
                <a:defRPr sz="9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2010_2020</a:t>
              </a:r>
            </a:p>
          </cx:txPr>
        </cx:title>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1"/>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 dir="row">_xlchart.v1.162</cx:f>
      </cx:numDim>
    </cx:data>
    <cx:data id="1">
      <cx:numDim type="val">
        <cx:f dir="row">_xlchart.v1.163</cx:f>
      </cx:numDim>
    </cx:data>
    <cx:data id="2">
      <cx:numDim type="val">
        <cx:f dir="row">_xlchart.v1.164</cx:f>
      </cx:numDim>
    </cx:data>
    <cx:data id="3">
      <cx:numDim type="val">
        <cx:f dir="row">_xlchart.v1.165</cx:f>
      </cx:numDim>
    </cx:data>
    <cx:data id="4">
      <cx:numDim type="val">
        <cx:f dir="row">_xlchart.v1.166</cx:f>
      </cx:numDim>
    </cx:data>
    <cx:data id="5">
      <cx:numDim type="val">
        <cx:f dir="row">_xlchart.v1.167</cx:f>
      </cx:numDim>
    </cx:data>
    <cx:data id="6">
      <cx:numDim type="val">
        <cx:f dir="row">_xlchart.v1.168</cx:f>
      </cx:numDim>
    </cx:data>
    <cx:data id="7">
      <cx:numDim type="val">
        <cx:f dir="row">_xlchart.v1.169</cx:f>
      </cx:numDim>
    </cx:data>
    <cx:data id="8">
      <cx:numDim type="val">
        <cx:f dir="row">_xlchart.v1.153</cx:f>
      </cx:numDim>
    </cx:data>
    <cx:data id="9">
      <cx:numDim type="val">
        <cx:f dir="row">_xlchart.v1.154</cx:f>
      </cx:numDim>
    </cx:data>
    <cx:data id="10">
      <cx:numDim type="val">
        <cx:f dir="row">_xlchart.v1.155</cx:f>
      </cx:numDim>
    </cx:data>
    <cx:data id="11">
      <cx:numDim type="val">
        <cx:f dir="row">_xlchart.v1.156</cx:f>
      </cx:numDim>
    </cx:data>
    <cx:data id="12">
      <cx:numDim type="val">
        <cx:f dir="row">_xlchart.v1.157</cx:f>
      </cx:numDim>
    </cx:data>
    <cx:data id="13">
      <cx:numDim type="val">
        <cx:f dir="row">_xlchart.v1.158</cx:f>
      </cx:numDim>
    </cx:data>
    <cx:data id="14">
      <cx:numDim type="val">
        <cx:f dir="row">_xlchart.v1.159</cx:f>
      </cx:numDim>
    </cx:data>
    <cx:data id="15">
      <cx:numDim type="val">
        <cx:f dir="row">_xlchart.v1.160</cx:f>
      </cx:numDim>
    </cx:data>
    <cx:data id="16">
      <cx:numDim type="val">
        <cx:f dir="row">_xlchart.v1.161</cx:f>
      </cx:numDim>
    </cx:data>
  </cx:chartData>
  <cx:chart>
    <cx:title pos="t" align="ctr" overlay="0">
      <cx:tx>
        <cx:txData>
          <cx:v>ALL PHYLA</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ALL PHYLA</a:t>
          </a:r>
        </a:p>
      </cx:txPr>
    </cx:title>
    <cx:plotArea>
      <cx:plotAreaRegion>
        <cx:series layoutId="boxWhisker" uniqueId="{FB2A567B-74BE-4298-A687-7C1B74AD99CC}">
          <cx:tx>
            <cx:txData>
              <cx:f>_xlchart.v1.145</cx:f>
              <cx:v>Adriatic Sea</cx:v>
            </cx:txData>
          </cx:tx>
          <cx:dataId val="0"/>
          <cx:layoutPr>
            <cx:statistics quartileMethod="exclusive"/>
          </cx:layoutPr>
        </cx:series>
        <cx:series layoutId="boxWhisker" uniqueId="{141277BB-BE61-40C0-BD96-2DA194CF370C}">
          <cx:tx>
            <cx:txData>
              <cx:f>_xlchart.v1.146</cx:f>
              <cx:v>Aegean-Levantine Sea</cx:v>
            </cx:txData>
          </cx:tx>
          <cx:dataId val="1"/>
          <cx:layoutPr>
            <cx:statistics quartileMethod="exclusive"/>
          </cx:layoutPr>
        </cx:series>
        <cx:series layoutId="boxWhisker" uniqueId="{C560C932-F4FE-4594-B94D-E3C962E5D2D7}">
          <cx:tx>
            <cx:txData>
              <cx:f>_xlchart.v1.147</cx:f>
              <cx:v>Arctic Ocean</cx:v>
            </cx:txData>
          </cx:tx>
          <cx:dataId val="2"/>
          <cx:layoutPr>
            <cx:statistics quartileMethod="exclusive"/>
          </cx:layoutPr>
        </cx:series>
        <cx:series layoutId="boxWhisker" uniqueId="{1A338BA0-7344-4CC8-AC3F-41345ADE3F51}">
          <cx:tx>
            <cx:txData>
              <cx:f>_xlchart.v1.148</cx:f>
              <cx:v>Azores</cx:v>
            </cx:txData>
          </cx:tx>
          <cx:dataId val="3"/>
          <cx:layoutPr>
            <cx:statistics quartileMethod="exclusive"/>
          </cx:layoutPr>
        </cx:series>
        <cx:series layoutId="boxWhisker" uniqueId="{0CE224B8-4A04-420C-A6BA-2EB1F5B32E69}">
          <cx:tx>
            <cx:txData>
              <cx:f>_xlchart.v1.149</cx:f>
              <cx:v>Baltic Sea</cx:v>
            </cx:txData>
          </cx:tx>
          <cx:dataId val="4"/>
          <cx:layoutPr>
            <cx:statistics quartileMethod="exclusive"/>
          </cx:layoutPr>
        </cx:series>
        <cx:series layoutId="boxWhisker" uniqueId="{54C53B0C-485B-41D7-8565-6D2FCD3F324E}">
          <cx:tx>
            <cx:txData>
              <cx:f>_xlchart.v1.150</cx:f>
              <cx:v>Barents Sea</cx:v>
            </cx:txData>
          </cx:tx>
          <cx:dataId val="5"/>
          <cx:layoutPr>
            <cx:statistics quartileMethod="exclusive"/>
          </cx:layoutPr>
        </cx:series>
        <cx:series layoutId="boxWhisker" uniqueId="{A6ED0756-EEA2-436E-B281-5368D4E3050C}">
          <cx:tx>
            <cx:txData>
              <cx:f>_xlchart.v1.151</cx:f>
              <cx:v>Bay of Biscay and the Iberian Coast</cx:v>
            </cx:txData>
          </cx:tx>
          <cx:dataId val="6"/>
          <cx:layoutPr>
            <cx:statistics quartileMethod="exclusive"/>
          </cx:layoutPr>
        </cx:series>
        <cx:series layoutId="boxWhisker" uniqueId="{9A44CD90-86BE-49C2-95EC-B2003ACB1BC2}">
          <cx:tx>
            <cx:txData>
              <cx:f>_xlchart.v1.152</cx:f>
              <cx:v>Black Sea</cx:v>
            </cx:txData>
          </cx:tx>
          <cx:dataId val="7"/>
          <cx:layoutPr>
            <cx:statistics quartileMethod="exclusive"/>
          </cx:layoutPr>
        </cx:series>
        <cx:series layoutId="boxWhisker" uniqueId="{63058486-A751-4282-8737-6150AACBDC84}">
          <cx:tx>
            <cx:txData>
              <cx:f>_xlchart.v1.136</cx:f>
              <cx:v>Celtic Seas</cx:v>
            </cx:txData>
          </cx:tx>
          <cx:dataId val="8"/>
          <cx:layoutPr>
            <cx:statistics quartileMethod="exclusive"/>
          </cx:layoutPr>
        </cx:series>
        <cx:series layoutId="boxWhisker" uniqueId="{60374A28-D784-447E-B6C0-97C27D8D3BEA}">
          <cx:tx>
            <cx:txData>
              <cx:f>_xlchart.v1.137</cx:f>
              <cx:v>Faroes</cx:v>
            </cx:txData>
          </cx:tx>
          <cx:dataId val="9"/>
          <cx:layoutPr>
            <cx:statistics quartileMethod="exclusive"/>
          </cx:layoutPr>
        </cx:series>
        <cx:series layoutId="boxWhisker" uniqueId="{782ACE97-9BF3-4141-BFF6-E9AE54B8997E}">
          <cx:tx>
            <cx:txData>
              <cx:f>_xlchart.v1.138</cx:f>
              <cx:v>Greater North Sea</cx:v>
            </cx:txData>
          </cx:tx>
          <cx:dataId val="10"/>
          <cx:layoutPr>
            <cx:statistics quartileMethod="exclusive"/>
          </cx:layoutPr>
        </cx:series>
        <cx:series layoutId="boxWhisker" uniqueId="{AEEF1304-9C66-4E38-B50E-B099A8A80689}">
          <cx:tx>
            <cx:txData>
              <cx:f>_xlchart.v1.139</cx:f>
              <cx:v>Greenland Sea</cx:v>
            </cx:txData>
          </cx:tx>
          <cx:dataId val="11"/>
          <cx:layoutPr>
            <cx:statistics quartileMethod="exclusive"/>
          </cx:layoutPr>
        </cx:series>
        <cx:series layoutId="boxWhisker" uniqueId="{E6358202-4291-44CD-A5D6-E2BD02BED848}">
          <cx:tx>
            <cx:txData>
              <cx:f>_xlchart.v1.140</cx:f>
              <cx:v>Iceland Sea</cx:v>
            </cx:txData>
          </cx:tx>
          <cx:dataId val="12"/>
          <cx:layoutPr>
            <cx:statistics quartileMethod="exclusive"/>
          </cx:layoutPr>
        </cx:series>
        <cx:series layoutId="boxWhisker" uniqueId="{41F90DE9-38DC-49E4-8747-5ABA211ADF6E}">
          <cx:tx>
            <cx:txData>
              <cx:f>_xlchart.v1.141</cx:f>
              <cx:v>Ionian Sea and the Central Mediterranean Sea</cx:v>
            </cx:txData>
          </cx:tx>
          <cx:dataId val="13"/>
          <cx:layoutPr>
            <cx:statistics quartileMethod="exclusive"/>
          </cx:layoutPr>
        </cx:series>
        <cx:series layoutId="boxWhisker" uniqueId="{2DA384A8-6568-4B44-B3AE-E19867FD9A64}">
          <cx:tx>
            <cx:txData>
              <cx:f>_xlchart.v1.142</cx:f>
              <cx:v>Norwegian Sea</cx:v>
            </cx:txData>
          </cx:tx>
          <cx:dataId val="14"/>
          <cx:layoutPr>
            <cx:statistics quartileMethod="exclusive"/>
          </cx:layoutPr>
        </cx:series>
        <cx:series layoutId="boxWhisker" uniqueId="{58020947-4464-4948-9862-556F4F413BBB}">
          <cx:tx>
            <cx:txData>
              <cx:f>_xlchart.v1.143</cx:f>
              <cx:v>Oceanic Northeast Atlantic</cx:v>
            </cx:txData>
          </cx:tx>
          <cx:dataId val="15"/>
          <cx:layoutPr>
            <cx:statistics quartileMethod="exclusive"/>
          </cx:layoutPr>
        </cx:series>
        <cx:series layoutId="boxWhisker" uniqueId="{50E72B4F-603A-4B6A-99E4-2680FB8C52DE}">
          <cx:tx>
            <cx:txData>
              <cx:f>_xlchart.v1.144</cx:f>
              <cx:v>Western Mediterranean Sea</cx:v>
            </cx:txData>
          </cx:tx>
          <cx:dataId val="16"/>
          <cx:layoutPr>
            <cx:statistics quartileMethod="exclusive"/>
          </cx:layoutPr>
        </cx:series>
      </cx:plotAreaRegion>
      <cx:axis id="0">
        <cx:catScaling gapWidth="1"/>
        <cx:title>
          <cx:tx>
            <cx:txData>
              <cx:v>2021_2023</cx:v>
            </cx:txData>
          </cx:tx>
          <cx:txPr>
            <a:bodyPr vertOverflow="overflow" horzOverflow="overflow" wrap="square" lIns="0" tIns="0" rIns="0" bIns="0"/>
            <a:lstStyle/>
            <a:p>
              <a:pPr algn="ctr" rtl="0">
                <a:defRPr sz="9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2021_2023</a:t>
              </a:r>
            </a:p>
          </cx:txPr>
        </cx:title>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1"/>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 dir="row">_xlchart.v1.196</cx:f>
      </cx:numDim>
    </cx:data>
    <cx:data id="1">
      <cx:numDim type="val">
        <cx:f dir="row">_xlchart.v1.197</cx:f>
      </cx:numDim>
    </cx:data>
    <cx:data id="2">
      <cx:numDim type="val">
        <cx:f dir="row">_xlchart.v1.198</cx:f>
      </cx:numDim>
    </cx:data>
    <cx:data id="3">
      <cx:numDim type="val">
        <cx:f dir="row">_xlchart.v1.199</cx:f>
      </cx:numDim>
    </cx:data>
    <cx:data id="4">
      <cx:numDim type="val">
        <cx:f dir="row">_xlchart.v1.200</cx:f>
      </cx:numDim>
    </cx:data>
    <cx:data id="5">
      <cx:numDim type="val">
        <cx:f dir="row">_xlchart.v1.201</cx:f>
      </cx:numDim>
    </cx:data>
    <cx:data id="6">
      <cx:numDim type="val">
        <cx:f dir="row">_xlchart.v1.202</cx:f>
      </cx:numDim>
    </cx:data>
    <cx:data id="7">
      <cx:numDim type="val">
        <cx:f dir="row">_xlchart.v1.203</cx:f>
      </cx:numDim>
    </cx:data>
    <cx:data id="8">
      <cx:numDim type="val">
        <cx:f dir="row">_xlchart.v1.187</cx:f>
      </cx:numDim>
    </cx:data>
    <cx:data id="9">
      <cx:numDim type="val">
        <cx:f dir="row">_xlchart.v1.188</cx:f>
      </cx:numDim>
    </cx:data>
    <cx:data id="10">
      <cx:numDim type="val">
        <cx:f dir="row">_xlchart.v1.189</cx:f>
      </cx:numDim>
    </cx:data>
    <cx:data id="11">
      <cx:numDim type="val">
        <cx:f dir="row">_xlchart.v1.190</cx:f>
      </cx:numDim>
    </cx:data>
    <cx:data id="12">
      <cx:numDim type="val">
        <cx:f dir="row">_xlchart.v1.191</cx:f>
      </cx:numDim>
    </cx:data>
    <cx:data id="13">
      <cx:numDim type="val">
        <cx:f dir="row">_xlchart.v1.192</cx:f>
      </cx:numDim>
    </cx:data>
    <cx:data id="14">
      <cx:numDim type="val">
        <cx:f dir="row">_xlchart.v1.193</cx:f>
      </cx:numDim>
    </cx:data>
    <cx:data id="15">
      <cx:numDim type="val">
        <cx:f dir="row">_xlchart.v1.194</cx:f>
      </cx:numDim>
    </cx:data>
    <cx:data id="16">
      <cx:numDim type="val">
        <cx:f dir="row">_xlchart.v1.195</cx:f>
      </cx:numDim>
    </cx:data>
  </cx:chartData>
  <cx:chart>
    <cx:title pos="t" align="ctr" overlay="0">
      <cx:tx>
        <cx:txData>
          <cx:v>ALL PHYLA</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ALL PHYLA</a:t>
          </a:r>
        </a:p>
      </cx:txPr>
    </cx:title>
    <cx:plotArea>
      <cx:plotAreaRegion>
        <cx:series layoutId="boxWhisker" uniqueId="{F869658E-2C13-4DB7-A27B-96548015BD3A}">
          <cx:tx>
            <cx:txData>
              <cx:f>_xlchart.v1.179</cx:f>
              <cx:v>Adriatic Sea</cx:v>
            </cx:txData>
          </cx:tx>
          <cx:dataId val="0"/>
          <cx:layoutPr>
            <cx:statistics quartileMethod="exclusive"/>
          </cx:layoutPr>
        </cx:series>
        <cx:series layoutId="boxWhisker" uniqueId="{F1F31093-B005-47B6-AA5E-749010E7A51E}">
          <cx:tx>
            <cx:txData>
              <cx:f>_xlchart.v1.180</cx:f>
              <cx:v>Aegean-Levantine Sea</cx:v>
            </cx:txData>
          </cx:tx>
          <cx:dataId val="1"/>
          <cx:layoutPr>
            <cx:statistics quartileMethod="exclusive"/>
          </cx:layoutPr>
        </cx:series>
        <cx:series layoutId="boxWhisker" uniqueId="{B22DF7BA-217F-48AC-A111-E7D95D66F1EE}">
          <cx:tx>
            <cx:txData>
              <cx:f>_xlchart.v1.181</cx:f>
              <cx:v>Arctic Ocean</cx:v>
            </cx:txData>
          </cx:tx>
          <cx:dataId val="2"/>
          <cx:layoutPr>
            <cx:statistics quartileMethod="exclusive"/>
          </cx:layoutPr>
        </cx:series>
        <cx:series layoutId="boxWhisker" uniqueId="{F1E4743D-6FCA-478E-B9C8-AE4410E06BE4}">
          <cx:tx>
            <cx:txData>
              <cx:f>_xlchart.v1.182</cx:f>
              <cx:v>Azores</cx:v>
            </cx:txData>
          </cx:tx>
          <cx:dataId val="3"/>
          <cx:layoutPr>
            <cx:statistics quartileMethod="exclusive"/>
          </cx:layoutPr>
        </cx:series>
        <cx:series layoutId="boxWhisker" uniqueId="{595E82B1-8539-4AC7-875B-624BD4321D95}">
          <cx:tx>
            <cx:txData>
              <cx:f>_xlchart.v1.183</cx:f>
              <cx:v>Baltic Sea</cx:v>
            </cx:txData>
          </cx:tx>
          <cx:dataId val="4"/>
          <cx:layoutPr>
            <cx:statistics quartileMethod="exclusive"/>
          </cx:layoutPr>
        </cx:series>
        <cx:series layoutId="boxWhisker" uniqueId="{864914BC-4D15-4765-84CE-5EFC35243A5B}">
          <cx:tx>
            <cx:txData>
              <cx:f>_xlchart.v1.184</cx:f>
              <cx:v>Barents Sea</cx:v>
            </cx:txData>
          </cx:tx>
          <cx:dataId val="5"/>
          <cx:layoutPr>
            <cx:statistics quartileMethod="exclusive"/>
          </cx:layoutPr>
        </cx:series>
        <cx:series layoutId="boxWhisker" uniqueId="{167F4125-79A2-49B9-B5AF-41B097E44B61}">
          <cx:tx>
            <cx:txData>
              <cx:f>_xlchart.v1.185</cx:f>
              <cx:v>Bay of Biscay and the Iberian Coast</cx:v>
            </cx:txData>
          </cx:tx>
          <cx:dataId val="6"/>
          <cx:layoutPr>
            <cx:statistics quartileMethod="exclusive"/>
          </cx:layoutPr>
        </cx:series>
        <cx:series layoutId="boxWhisker" uniqueId="{918F07BA-3EFD-4ACA-8FEA-88FA8480BA27}">
          <cx:tx>
            <cx:txData>
              <cx:f>_xlchart.v1.186</cx:f>
              <cx:v>Black Sea</cx:v>
            </cx:txData>
          </cx:tx>
          <cx:dataId val="7"/>
          <cx:layoutPr>
            <cx:statistics quartileMethod="exclusive"/>
          </cx:layoutPr>
        </cx:series>
        <cx:series layoutId="boxWhisker" uniqueId="{16FC0AFD-D60E-4502-A534-686EB8883A7C}">
          <cx:tx>
            <cx:txData>
              <cx:f>_xlchart.v1.170</cx:f>
              <cx:v>Celtic Seas</cx:v>
            </cx:txData>
          </cx:tx>
          <cx:dataId val="8"/>
          <cx:layoutPr>
            <cx:statistics quartileMethod="exclusive"/>
          </cx:layoutPr>
        </cx:series>
        <cx:series layoutId="boxWhisker" uniqueId="{40F9067D-60D9-43FE-B2E0-E590A18FD293}">
          <cx:tx>
            <cx:txData>
              <cx:f>_xlchart.v1.171</cx:f>
              <cx:v>Faroes</cx:v>
            </cx:txData>
          </cx:tx>
          <cx:dataId val="9"/>
          <cx:layoutPr>
            <cx:statistics quartileMethod="exclusive"/>
          </cx:layoutPr>
        </cx:series>
        <cx:series layoutId="boxWhisker" uniqueId="{823C8665-D24A-432A-A43A-A1D16F674D35}">
          <cx:tx>
            <cx:txData>
              <cx:f>_xlchart.v1.172</cx:f>
              <cx:v>Greater North Sea</cx:v>
            </cx:txData>
          </cx:tx>
          <cx:dataId val="10"/>
          <cx:layoutPr>
            <cx:statistics quartileMethod="exclusive"/>
          </cx:layoutPr>
        </cx:series>
        <cx:series layoutId="boxWhisker" uniqueId="{53B74725-A449-4680-8EBC-81319BDCD24C}">
          <cx:tx>
            <cx:txData>
              <cx:f>_xlchart.v1.173</cx:f>
              <cx:v>Greenland Sea</cx:v>
            </cx:txData>
          </cx:tx>
          <cx:dataId val="11"/>
          <cx:layoutPr>
            <cx:statistics quartileMethod="exclusive"/>
          </cx:layoutPr>
        </cx:series>
        <cx:series layoutId="boxWhisker" uniqueId="{65E1BC00-E09B-4478-9B1C-C4C7B5B26F9A}">
          <cx:tx>
            <cx:txData>
              <cx:f>_xlchart.v1.174</cx:f>
              <cx:v>Iceland Sea</cx:v>
            </cx:txData>
          </cx:tx>
          <cx:dataId val="12"/>
          <cx:layoutPr>
            <cx:statistics quartileMethod="exclusive"/>
          </cx:layoutPr>
        </cx:series>
        <cx:series layoutId="boxWhisker" uniqueId="{81959FEC-0B74-497C-A98D-59AE96FAA01C}">
          <cx:tx>
            <cx:txData>
              <cx:f>_xlchart.v1.175</cx:f>
              <cx:v>Ionian Sea and the Central Mediterranean Sea</cx:v>
            </cx:txData>
          </cx:tx>
          <cx:dataId val="13"/>
          <cx:layoutPr>
            <cx:statistics quartileMethod="exclusive"/>
          </cx:layoutPr>
        </cx:series>
        <cx:series layoutId="boxWhisker" uniqueId="{4D634E91-9DA1-41F8-9FE3-5735694735FF}">
          <cx:tx>
            <cx:txData>
              <cx:f>_xlchart.v1.176</cx:f>
              <cx:v>Norwegian Sea</cx:v>
            </cx:txData>
          </cx:tx>
          <cx:dataId val="14"/>
          <cx:layoutPr>
            <cx:statistics quartileMethod="exclusive"/>
          </cx:layoutPr>
        </cx:series>
        <cx:series layoutId="boxWhisker" uniqueId="{56C44C68-5AC5-48BC-AA12-2203A36AFC99}">
          <cx:tx>
            <cx:txData>
              <cx:f>_xlchart.v1.177</cx:f>
              <cx:v>Oceanic Northeast Atlantic</cx:v>
            </cx:txData>
          </cx:tx>
          <cx:dataId val="15"/>
          <cx:layoutPr>
            <cx:statistics quartileMethod="exclusive"/>
          </cx:layoutPr>
        </cx:series>
        <cx:series layoutId="boxWhisker" uniqueId="{8989334E-C2E6-4CCE-A679-7078D0330CD4}">
          <cx:tx>
            <cx:txData>
              <cx:f>_xlchart.v1.178</cx:f>
              <cx:v>Western Mediterranean Sea</cx:v>
            </cx:txData>
          </cx:tx>
          <cx:dataId val="16"/>
          <cx:layoutPr>
            <cx:statistics quartileMethod="exclusive"/>
          </cx:layoutPr>
        </cx:series>
      </cx:plotAreaRegion>
      <cx:axis id="0">
        <cx:catScaling gapWidth="1"/>
        <cx:title>
          <cx:tx>
            <cx:txData>
              <cx:v>2024_2040</cx:v>
            </cx:txData>
          </cx:tx>
          <cx:txPr>
            <a:bodyPr vertOverflow="overflow" horzOverflow="overflow" wrap="square" lIns="0" tIns="0" rIns="0" bIns="0"/>
            <a:lstStyle/>
            <a:p>
              <a:pPr algn="ctr" rtl="0">
                <a:defRPr sz="9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2024_2040</a:t>
              </a:r>
            </a:p>
          </cx:txPr>
        </cx:title>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1"/>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 dir="row">_xlchart.v1.230</cx:f>
      </cx:numDim>
    </cx:data>
    <cx:data id="1">
      <cx:numDim type="val">
        <cx:f dir="row">_xlchart.v1.231</cx:f>
      </cx:numDim>
    </cx:data>
    <cx:data id="2">
      <cx:numDim type="val">
        <cx:f dir="row">_xlchart.v1.232</cx:f>
      </cx:numDim>
    </cx:data>
    <cx:data id="3">
      <cx:numDim type="val">
        <cx:f dir="row">_xlchart.v1.233</cx:f>
      </cx:numDim>
    </cx:data>
    <cx:data id="4">
      <cx:numDim type="val">
        <cx:f dir="row">_xlchart.v1.234</cx:f>
      </cx:numDim>
    </cx:data>
    <cx:data id="5">
      <cx:numDim type="val">
        <cx:f dir="row">_xlchart.v1.235</cx:f>
      </cx:numDim>
    </cx:data>
    <cx:data id="6">
      <cx:numDim type="val">
        <cx:f dir="row">_xlchart.v1.236</cx:f>
      </cx:numDim>
    </cx:data>
    <cx:data id="7">
      <cx:numDim type="val">
        <cx:f dir="row">_xlchart.v1.237</cx:f>
      </cx:numDim>
    </cx:data>
    <cx:data id="8">
      <cx:numDim type="val">
        <cx:f dir="row">_xlchart.v1.221</cx:f>
      </cx:numDim>
    </cx:data>
    <cx:data id="9">
      <cx:numDim type="val">
        <cx:f dir="row">_xlchart.v1.222</cx:f>
      </cx:numDim>
    </cx:data>
    <cx:data id="10">
      <cx:numDim type="val">
        <cx:f dir="row">_xlchart.v1.223</cx:f>
      </cx:numDim>
    </cx:data>
    <cx:data id="11">
      <cx:numDim type="val">
        <cx:f dir="row">_xlchart.v1.224</cx:f>
      </cx:numDim>
    </cx:data>
    <cx:data id="12">
      <cx:numDim type="val">
        <cx:f dir="row">_xlchart.v1.225</cx:f>
      </cx:numDim>
    </cx:data>
    <cx:data id="13">
      <cx:numDim type="val">
        <cx:f dir="row">_xlchart.v1.226</cx:f>
      </cx:numDim>
    </cx:data>
    <cx:data id="14">
      <cx:numDim type="val">
        <cx:f dir="row">_xlchart.v1.227</cx:f>
      </cx:numDim>
    </cx:data>
    <cx:data id="15">
      <cx:numDim type="val">
        <cx:f dir="row">_xlchart.v1.228</cx:f>
      </cx:numDim>
    </cx:data>
    <cx:data id="16">
      <cx:numDim type="val">
        <cx:f dir="row">_xlchart.v1.229</cx:f>
      </cx:numDim>
    </cx:data>
  </cx:chartData>
  <cx:chart>
    <cx:title pos="t" align="ctr" overlay="0">
      <cx:tx>
        <cx:txData>
          <cx:v>ALL PHYLA</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ALL PHYLA</a:t>
          </a:r>
        </a:p>
      </cx:txPr>
    </cx:title>
    <cx:plotArea>
      <cx:plotAreaRegion>
        <cx:series layoutId="boxWhisker" uniqueId="{F869658E-2C13-4DB7-A27B-96548015BD3A}">
          <cx:tx>
            <cx:txData>
              <cx:f>_xlchart.v1.213</cx:f>
              <cx:v>Adriatic Sea</cx:v>
            </cx:txData>
          </cx:tx>
          <cx:dataId val="0"/>
          <cx:layoutPr>
            <cx:statistics quartileMethod="exclusive"/>
          </cx:layoutPr>
        </cx:series>
        <cx:series layoutId="boxWhisker" uniqueId="{F1F31093-B005-47B6-AA5E-749010E7A51E}">
          <cx:tx>
            <cx:txData>
              <cx:f>_xlchart.v1.214</cx:f>
              <cx:v>Aegean-Levantine Sea</cx:v>
            </cx:txData>
          </cx:tx>
          <cx:dataId val="1"/>
          <cx:layoutPr>
            <cx:statistics quartileMethod="exclusive"/>
          </cx:layoutPr>
        </cx:series>
        <cx:series layoutId="boxWhisker" uniqueId="{B22DF7BA-217F-48AC-A111-E7D95D66F1EE}">
          <cx:tx>
            <cx:txData>
              <cx:f>_xlchart.v1.215</cx:f>
              <cx:v>Arctic Ocean</cx:v>
            </cx:txData>
          </cx:tx>
          <cx:dataId val="2"/>
          <cx:layoutPr>
            <cx:statistics quartileMethod="exclusive"/>
          </cx:layoutPr>
        </cx:series>
        <cx:series layoutId="boxWhisker" uniqueId="{F1E4743D-6FCA-478E-B9C8-AE4410E06BE4}">
          <cx:tx>
            <cx:txData>
              <cx:f>_xlchart.v1.216</cx:f>
              <cx:v>Azores</cx:v>
            </cx:txData>
          </cx:tx>
          <cx:dataId val="3"/>
          <cx:layoutPr>
            <cx:statistics quartileMethod="exclusive"/>
          </cx:layoutPr>
        </cx:series>
        <cx:series layoutId="boxWhisker" uniqueId="{595E82B1-8539-4AC7-875B-624BD4321D95}">
          <cx:tx>
            <cx:txData>
              <cx:f>_xlchart.v1.217</cx:f>
              <cx:v>Baltic Sea</cx:v>
            </cx:txData>
          </cx:tx>
          <cx:dataId val="4"/>
          <cx:layoutPr>
            <cx:statistics quartileMethod="exclusive"/>
          </cx:layoutPr>
        </cx:series>
        <cx:series layoutId="boxWhisker" uniqueId="{864914BC-4D15-4765-84CE-5EFC35243A5B}">
          <cx:tx>
            <cx:txData>
              <cx:f>_xlchart.v1.218</cx:f>
              <cx:v>Barents Sea</cx:v>
            </cx:txData>
          </cx:tx>
          <cx:dataId val="5"/>
          <cx:layoutPr>
            <cx:statistics quartileMethod="exclusive"/>
          </cx:layoutPr>
        </cx:series>
        <cx:series layoutId="boxWhisker" uniqueId="{167F4125-79A2-49B9-B5AF-41B097E44B61}">
          <cx:tx>
            <cx:txData>
              <cx:f>_xlchart.v1.219</cx:f>
              <cx:v>Bay of Biscay and the Iberian Coast</cx:v>
            </cx:txData>
          </cx:tx>
          <cx:dataId val="6"/>
          <cx:layoutPr>
            <cx:statistics quartileMethod="exclusive"/>
          </cx:layoutPr>
        </cx:series>
        <cx:series layoutId="boxWhisker" uniqueId="{918F07BA-3EFD-4ACA-8FEA-88FA8480BA27}">
          <cx:tx>
            <cx:txData>
              <cx:f>_xlchart.v1.220</cx:f>
              <cx:v>Black Sea</cx:v>
            </cx:txData>
          </cx:tx>
          <cx:dataId val="7"/>
          <cx:layoutPr>
            <cx:statistics quartileMethod="exclusive"/>
          </cx:layoutPr>
        </cx:series>
        <cx:series layoutId="boxWhisker" uniqueId="{16FC0AFD-D60E-4502-A534-686EB8883A7C}">
          <cx:tx>
            <cx:txData>
              <cx:f>_xlchart.v1.204</cx:f>
              <cx:v>Celtic Seas</cx:v>
            </cx:txData>
          </cx:tx>
          <cx:dataId val="8"/>
          <cx:layoutPr>
            <cx:statistics quartileMethod="exclusive"/>
          </cx:layoutPr>
        </cx:series>
        <cx:series layoutId="boxWhisker" uniqueId="{40F9067D-60D9-43FE-B2E0-E590A18FD293}">
          <cx:tx>
            <cx:txData>
              <cx:f>_xlchart.v1.205</cx:f>
              <cx:v>Faroes</cx:v>
            </cx:txData>
          </cx:tx>
          <cx:dataId val="9"/>
          <cx:layoutPr>
            <cx:statistics quartileMethod="exclusive"/>
          </cx:layoutPr>
        </cx:series>
        <cx:series layoutId="boxWhisker" uniqueId="{823C8665-D24A-432A-A43A-A1D16F674D35}">
          <cx:tx>
            <cx:txData>
              <cx:f>_xlchart.v1.206</cx:f>
              <cx:v>Greater North Sea</cx:v>
            </cx:txData>
          </cx:tx>
          <cx:dataId val="10"/>
          <cx:layoutPr>
            <cx:statistics quartileMethod="exclusive"/>
          </cx:layoutPr>
        </cx:series>
        <cx:series layoutId="boxWhisker" uniqueId="{53B74725-A449-4680-8EBC-81319BDCD24C}">
          <cx:tx>
            <cx:txData>
              <cx:f>_xlchart.v1.207</cx:f>
              <cx:v>Greenland Sea</cx:v>
            </cx:txData>
          </cx:tx>
          <cx:dataId val="11"/>
          <cx:layoutPr>
            <cx:statistics quartileMethod="exclusive"/>
          </cx:layoutPr>
        </cx:series>
        <cx:series layoutId="boxWhisker" uniqueId="{65E1BC00-E09B-4478-9B1C-C4C7B5B26F9A}">
          <cx:tx>
            <cx:txData>
              <cx:f>_xlchart.v1.208</cx:f>
              <cx:v>Iceland Sea</cx:v>
            </cx:txData>
          </cx:tx>
          <cx:dataId val="12"/>
          <cx:layoutPr>
            <cx:statistics quartileMethod="exclusive"/>
          </cx:layoutPr>
        </cx:series>
        <cx:series layoutId="boxWhisker" uniqueId="{81959FEC-0B74-497C-A98D-59AE96FAA01C}">
          <cx:tx>
            <cx:txData>
              <cx:f>_xlchart.v1.209</cx:f>
              <cx:v>Ionian Sea and the Central Mediterranean Sea</cx:v>
            </cx:txData>
          </cx:tx>
          <cx:dataId val="13"/>
          <cx:layoutPr>
            <cx:statistics quartileMethod="exclusive"/>
          </cx:layoutPr>
        </cx:series>
        <cx:series layoutId="boxWhisker" uniqueId="{4D634E91-9DA1-41F8-9FE3-5735694735FF}">
          <cx:tx>
            <cx:txData>
              <cx:f>_xlchart.v1.210</cx:f>
              <cx:v>Norwegian Sea</cx:v>
            </cx:txData>
          </cx:tx>
          <cx:dataId val="14"/>
          <cx:layoutPr>
            <cx:statistics quartileMethod="exclusive"/>
          </cx:layoutPr>
        </cx:series>
        <cx:series layoutId="boxWhisker" uniqueId="{56C44C68-5AC5-48BC-AA12-2203A36AFC99}">
          <cx:tx>
            <cx:txData>
              <cx:f>_xlchart.v1.211</cx:f>
              <cx:v>Oceanic Northeast Atlantic</cx:v>
            </cx:txData>
          </cx:tx>
          <cx:dataId val="15"/>
          <cx:layoutPr>
            <cx:statistics quartileMethod="exclusive"/>
          </cx:layoutPr>
        </cx:series>
        <cx:series layoutId="boxWhisker" uniqueId="{8989334E-C2E6-4CCE-A679-7078D0330CD4}">
          <cx:tx>
            <cx:txData>
              <cx:f>_xlchart.v1.212</cx:f>
              <cx:v>Western Mediterranean Sea</cx:v>
            </cx:txData>
          </cx:tx>
          <cx:dataId val="16"/>
          <cx:layoutPr>
            <cx:statistics quartileMethod="exclusive"/>
          </cx:layoutPr>
        </cx:series>
      </cx:plotAreaRegion>
      <cx:axis id="0">
        <cx:catScaling gapWidth="1"/>
        <cx:title>
          <cx:tx>
            <cx:txData>
              <cx:v>2024_2040</cx:v>
            </cx:txData>
          </cx:tx>
          <cx:txPr>
            <a:bodyPr vertOverflow="overflow" horzOverflow="overflow" wrap="square" lIns="0" tIns="0" rIns="0" bIns="0"/>
            <a:lstStyle/>
            <a:p>
              <a:pPr algn="ctr" rtl="0">
                <a:defRPr sz="9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2024_2040</a:t>
              </a:r>
            </a:p>
          </cx:txPr>
        </cx:title>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1"/>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microsoft.com/office/2014/relationships/chartEx" Target="../charts/chartEx4.xml"/></Relationships>
</file>

<file path=xl/drawings/_rels/drawing5.xml.rels><?xml version="1.0" encoding="UTF-8" standalone="yes"?>
<Relationships xmlns="http://schemas.openxmlformats.org/package/2006/relationships"><Relationship Id="rId1" Type="http://schemas.microsoft.com/office/2014/relationships/chartEx" Target="../charts/chartEx5.xml"/></Relationships>
</file>

<file path=xl/drawings/_rels/drawing6.xml.rels><?xml version="1.0" encoding="UTF-8" standalone="yes"?>
<Relationships xmlns="http://schemas.openxmlformats.org/package/2006/relationships"><Relationship Id="rId1" Type="http://schemas.microsoft.com/office/2014/relationships/chartEx" Target="../charts/chartEx6.xml"/></Relationships>
</file>

<file path=xl/drawings/_rels/drawing7.xml.rels><?xml version="1.0" encoding="UTF-8" standalone="yes"?>
<Relationships xmlns="http://schemas.openxmlformats.org/package/2006/relationships"><Relationship Id="rId1" Type="http://schemas.microsoft.com/office/2014/relationships/chartEx" Target="../charts/chartEx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95</xdr:col>
      <xdr:colOff>211793</xdr:colOff>
      <xdr:row>19</xdr:row>
      <xdr:rowOff>44824</xdr:rowOff>
    </xdr:from>
    <xdr:to>
      <xdr:col>102</xdr:col>
      <xdr:colOff>907117</xdr:colOff>
      <xdr:row>41</xdr:row>
      <xdr:rowOff>152961</xdr:rowOff>
    </xdr:to>
    <mc:AlternateContent xmlns:mc="http://schemas.openxmlformats.org/markup-compatibility/2006">
      <mc:Choice xmlns:cx1="http://schemas.microsoft.com/office/drawing/2015/9/8/chartex" Requires="cx1">
        <xdr:graphicFrame macro="">
          <xdr:nvGraphicFramePr>
            <xdr:cNvPr id="2" name="Grafico 3">
              <a:extLst>
                <a:ext uri="{FF2B5EF4-FFF2-40B4-BE49-F238E27FC236}">
                  <a16:creationId xmlns:a16="http://schemas.microsoft.com/office/drawing/2014/main" id="{5B9FBBFC-09EE-4C9E-BE2D-21E70ED84B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98</xdr:col>
      <xdr:colOff>197224</xdr:colOff>
      <xdr:row>18</xdr:row>
      <xdr:rowOff>109257</xdr:rowOff>
    </xdr:from>
    <xdr:to>
      <xdr:col>113</xdr:col>
      <xdr:colOff>482974</xdr:colOff>
      <xdr:row>39</xdr:row>
      <xdr:rowOff>150719</xdr:rowOff>
    </xdr:to>
    <mc:AlternateContent xmlns:mc="http://schemas.openxmlformats.org/markup-compatibility/2006">
      <mc:Choice xmlns:cx1="http://schemas.microsoft.com/office/drawing/2015/9/8/chartex" Requires="cx1">
        <xdr:graphicFrame macro="">
          <xdr:nvGraphicFramePr>
            <xdr:cNvPr id="3" name="Grafico 3">
              <a:extLst>
                <a:ext uri="{FF2B5EF4-FFF2-40B4-BE49-F238E27FC236}">
                  <a16:creationId xmlns:a16="http://schemas.microsoft.com/office/drawing/2014/main" id="{9A62467D-8E4C-49E1-BF76-FF2AF921BB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93</xdr:col>
      <xdr:colOff>623047</xdr:colOff>
      <xdr:row>20</xdr:row>
      <xdr:rowOff>44823</xdr:rowOff>
    </xdr:from>
    <xdr:to>
      <xdr:col>109</xdr:col>
      <xdr:colOff>225239</xdr:colOff>
      <xdr:row>41</xdr:row>
      <xdr:rowOff>143435</xdr:rowOff>
    </xdr:to>
    <mc:AlternateContent xmlns:mc="http://schemas.openxmlformats.org/markup-compatibility/2006">
      <mc:Choice xmlns:cx1="http://schemas.microsoft.com/office/drawing/2015/9/8/chartex" Requires="cx1">
        <xdr:graphicFrame macro="">
          <xdr:nvGraphicFramePr>
            <xdr:cNvPr id="2" name="Grafico 3">
              <a:extLst>
                <a:ext uri="{FF2B5EF4-FFF2-40B4-BE49-F238E27FC236}">
                  <a16:creationId xmlns:a16="http://schemas.microsoft.com/office/drawing/2014/main" id="{42D047CE-ECB4-4A54-AF11-9DB9BD9E49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91</xdr:col>
      <xdr:colOff>1379443</xdr:colOff>
      <xdr:row>20</xdr:row>
      <xdr:rowOff>112059</xdr:rowOff>
    </xdr:from>
    <xdr:to>
      <xdr:col>105</xdr:col>
      <xdr:colOff>524995</xdr:colOff>
      <xdr:row>46</xdr:row>
      <xdr:rowOff>112059</xdr:rowOff>
    </xdr:to>
    <mc:AlternateContent xmlns:mc="http://schemas.openxmlformats.org/markup-compatibility/2006">
      <mc:Choice xmlns:cx1="http://schemas.microsoft.com/office/drawing/2015/9/8/chartex" Requires="cx1">
        <xdr:graphicFrame macro="">
          <xdr:nvGraphicFramePr>
            <xdr:cNvPr id="3" name="Grafico 3">
              <a:extLst>
                <a:ext uri="{FF2B5EF4-FFF2-40B4-BE49-F238E27FC236}">
                  <a16:creationId xmlns:a16="http://schemas.microsoft.com/office/drawing/2014/main" id="{42BFB4FA-C7AB-40D7-9EE8-DB1CE828DF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91</xdr:col>
      <xdr:colOff>1182780</xdr:colOff>
      <xdr:row>20</xdr:row>
      <xdr:rowOff>86284</xdr:rowOff>
    </xdr:from>
    <xdr:to>
      <xdr:col>105</xdr:col>
      <xdr:colOff>650502</xdr:colOff>
      <xdr:row>42</xdr:row>
      <xdr:rowOff>168087</xdr:rowOff>
    </xdr:to>
    <mc:AlternateContent xmlns:mc="http://schemas.openxmlformats.org/markup-compatibility/2006">
      <mc:Choice xmlns:cx1="http://schemas.microsoft.com/office/drawing/2015/9/8/chartex" Requires="cx1">
        <xdr:graphicFrame macro="">
          <xdr:nvGraphicFramePr>
            <xdr:cNvPr id="2" name="Grafico 3">
              <a:extLst>
                <a:ext uri="{FF2B5EF4-FFF2-40B4-BE49-F238E27FC236}">
                  <a16:creationId xmlns:a16="http://schemas.microsoft.com/office/drawing/2014/main" id="{44BA8CEE-A43E-443C-8BD7-AC1FBF0372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91</xdr:col>
      <xdr:colOff>436469</xdr:colOff>
      <xdr:row>20</xdr:row>
      <xdr:rowOff>123264</xdr:rowOff>
    </xdr:from>
    <xdr:to>
      <xdr:col>105</xdr:col>
      <xdr:colOff>201705</xdr:colOff>
      <xdr:row>45</xdr:row>
      <xdr:rowOff>33618</xdr:rowOff>
    </xdr:to>
    <mc:AlternateContent xmlns:mc="http://schemas.openxmlformats.org/markup-compatibility/2006">
      <mc:Choice xmlns:cx1="http://schemas.microsoft.com/office/drawing/2015/9/8/chartex" Requires="cx1">
        <xdr:graphicFrame macro="">
          <xdr:nvGraphicFramePr>
            <xdr:cNvPr id="2" name="Grafico 3">
              <a:extLst>
                <a:ext uri="{FF2B5EF4-FFF2-40B4-BE49-F238E27FC236}">
                  <a16:creationId xmlns:a16="http://schemas.microsoft.com/office/drawing/2014/main" id="{B51B6FBA-3667-470C-9A85-4C1E1CE524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91</xdr:col>
      <xdr:colOff>548527</xdr:colOff>
      <xdr:row>20</xdr:row>
      <xdr:rowOff>179294</xdr:rowOff>
    </xdr:from>
    <xdr:to>
      <xdr:col>105</xdr:col>
      <xdr:colOff>16249</xdr:colOff>
      <xdr:row>41</xdr:row>
      <xdr:rowOff>79562</xdr:rowOff>
    </xdr:to>
    <mc:AlternateContent xmlns:mc="http://schemas.openxmlformats.org/markup-compatibility/2006">
      <mc:Choice xmlns:cx1="http://schemas.microsoft.com/office/drawing/2015/9/8/chartex" Requires="cx1">
        <xdr:graphicFrame macro="">
          <xdr:nvGraphicFramePr>
            <xdr:cNvPr id="2" name="Grafico 3">
              <a:extLst>
                <a:ext uri="{FF2B5EF4-FFF2-40B4-BE49-F238E27FC236}">
                  <a16:creationId xmlns:a16="http://schemas.microsoft.com/office/drawing/2014/main" id="{2DD7EE51-22FE-42BB-9B22-A496BA1A8D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361950</xdr:colOff>
      <xdr:row>0</xdr:row>
      <xdr:rowOff>-123825</xdr:rowOff>
    </xdr:from>
    <xdr:to>
      <xdr:col>0</xdr:col>
      <xdr:colOff>361950</xdr:colOff>
      <xdr:row>0</xdr:row>
      <xdr:rowOff>-123825</xdr:rowOff>
    </xdr:to>
    <xdr:graphicFrame macro="">
      <xdr:nvGraphicFramePr>
        <xdr:cNvPr id="7" name="Grafico 6">
          <a:extLst>
            <a:ext uri="{FF2B5EF4-FFF2-40B4-BE49-F238E27FC236}">
              <a16:creationId xmlns:a16="http://schemas.microsoft.com/office/drawing/2014/main" id="{0D56CFCB-9618-5CC9-5F8A-410236985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847726</xdr:colOff>
      <xdr:row>23</xdr:row>
      <xdr:rowOff>171450</xdr:rowOff>
    </xdr:from>
    <xdr:to>
      <xdr:col>8</xdr:col>
      <xdr:colOff>257175</xdr:colOff>
      <xdr:row>44</xdr:row>
      <xdr:rowOff>66675</xdr:rowOff>
    </xdr:to>
    <xdr:graphicFrame macro="">
      <xdr:nvGraphicFramePr>
        <xdr:cNvPr id="2" name="Grafico 1">
          <a:extLst>
            <a:ext uri="{FF2B5EF4-FFF2-40B4-BE49-F238E27FC236}">
              <a16:creationId xmlns:a16="http://schemas.microsoft.com/office/drawing/2014/main" id="{FB6E6314-7EE3-99E9-F4FF-6EE13AED883E}"/>
            </a:ext>
            <a:ext uri="{147F2762-F138-4A5C-976F-8EAC2B608ADB}">
              <a16:predDERef xmlns:a16="http://schemas.microsoft.com/office/drawing/2014/main" pred="{0D56CFCB-9618-5CC9-5F8A-410236985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9E588-89EF-4E43-8C4B-34C7EBADF290}">
  <dimension ref="A1:AQ112"/>
  <sheetViews>
    <sheetView tabSelected="1" workbookViewId="0"/>
  </sheetViews>
  <sheetFormatPr defaultRowHeight="15" customHeight="1"/>
  <cols>
    <col min="1" max="1" width="10" customWidth="1"/>
    <col min="2" max="2" width="10.7109375" customWidth="1"/>
    <col min="4" max="4" width="19.5703125" customWidth="1"/>
    <col min="5" max="5" width="10.28515625" customWidth="1"/>
    <col min="9" max="9" width="15" customWidth="1"/>
    <col min="10" max="10" width="18.42578125" customWidth="1"/>
    <col min="13" max="13" width="9.28515625" customWidth="1"/>
  </cols>
  <sheetData>
    <row r="1" spans="1:43" ht="20.25">
      <c r="A1" s="16" t="s">
        <v>0</v>
      </c>
      <c r="B1" s="16"/>
      <c r="C1" s="16"/>
    </row>
    <row r="2" spans="1:43" ht="20.25">
      <c r="A2" s="16"/>
      <c r="B2" s="16"/>
      <c r="C2" s="16"/>
    </row>
    <row r="3" spans="1:43" ht="20.25">
      <c r="A3" s="16" t="s">
        <v>1</v>
      </c>
      <c r="B3" s="16"/>
      <c r="C3" s="16"/>
    </row>
    <row r="4" spans="1:43" ht="14.45" customHeight="1">
      <c r="A4" s="95" t="s">
        <v>2</v>
      </c>
      <c r="B4" s="95"/>
      <c r="C4" s="95"/>
      <c r="D4" s="95"/>
      <c r="E4" s="95"/>
      <c r="F4" s="95"/>
      <c r="G4" s="95"/>
      <c r="H4" s="95"/>
      <c r="I4" s="95"/>
      <c r="J4" s="95"/>
      <c r="K4" s="95"/>
      <c r="L4" s="95"/>
      <c r="M4" s="95"/>
      <c r="N4" s="95"/>
      <c r="O4" s="95"/>
      <c r="P4" s="95"/>
      <c r="Q4" s="95"/>
    </row>
    <row r="5" spans="1:43" ht="14.25">
      <c r="A5" s="95"/>
      <c r="B5" s="95"/>
      <c r="C5" s="95"/>
      <c r="D5" s="95"/>
      <c r="E5" s="95"/>
      <c r="F5" s="95"/>
      <c r="G5" s="95"/>
      <c r="H5" s="95"/>
      <c r="I5" s="95"/>
      <c r="J5" s="95"/>
      <c r="K5" s="95"/>
      <c r="L5" s="95"/>
      <c r="M5" s="95"/>
      <c r="N5" s="95"/>
      <c r="O5" s="95"/>
      <c r="P5" s="95"/>
      <c r="Q5" s="95"/>
    </row>
    <row r="6" spans="1:43" ht="31.5" customHeight="1">
      <c r="A6" s="95"/>
      <c r="B6" s="95"/>
      <c r="C6" s="95"/>
      <c r="D6" s="95"/>
      <c r="E6" s="95"/>
      <c r="F6" s="95"/>
      <c r="G6" s="95"/>
      <c r="H6" s="95"/>
      <c r="I6" s="95"/>
      <c r="J6" s="95"/>
      <c r="K6" s="95"/>
      <c r="L6" s="95"/>
      <c r="M6" s="95"/>
      <c r="N6" s="95"/>
      <c r="O6" s="95"/>
      <c r="P6" s="95"/>
      <c r="Q6" s="95"/>
    </row>
    <row r="8" spans="1:43" ht="18">
      <c r="A8" s="15" t="s">
        <v>3</v>
      </c>
      <c r="B8" s="15"/>
      <c r="C8" s="15"/>
      <c r="E8" s="15" t="s">
        <v>4</v>
      </c>
      <c r="K8" s="50" t="s">
        <v>5</v>
      </c>
      <c r="L8" s="61"/>
    </row>
    <row r="9" spans="1:43">
      <c r="A9" s="51" t="s">
        <v>6</v>
      </c>
      <c r="B9" s="89" t="s">
        <v>7</v>
      </c>
      <c r="E9" s="86" t="s">
        <v>8</v>
      </c>
      <c r="F9" s="91" t="s">
        <v>9</v>
      </c>
      <c r="K9" s="52" t="s">
        <v>10</v>
      </c>
      <c r="L9" s="61" t="s">
        <v>11</v>
      </c>
    </row>
    <row r="10" spans="1:43">
      <c r="A10" s="51"/>
      <c r="B10" s="89" t="s">
        <v>12</v>
      </c>
      <c r="E10" s="86"/>
      <c r="F10" s="91" t="s">
        <v>13</v>
      </c>
      <c r="K10" s="53" t="s">
        <v>14</v>
      </c>
      <c r="L10" s="14" t="s">
        <v>15</v>
      </c>
      <c r="M10" s="67" t="s">
        <v>16</v>
      </c>
      <c r="N10" s="67" t="s">
        <v>17</v>
      </c>
      <c r="O10" s="14" t="s">
        <v>18</v>
      </c>
      <c r="P10" s="14" t="s">
        <v>19</v>
      </c>
      <c r="Q10" s="14" t="s">
        <v>20</v>
      </c>
      <c r="R10" s="67" t="s">
        <v>21</v>
      </c>
      <c r="S10" s="14" t="s">
        <v>22</v>
      </c>
      <c r="T10" s="14" t="s">
        <v>23</v>
      </c>
      <c r="U10" s="14" t="s">
        <v>24</v>
      </c>
      <c r="V10" s="14" t="s">
        <v>25</v>
      </c>
      <c r="W10" s="14" t="s">
        <v>26</v>
      </c>
      <c r="X10" s="14" t="s">
        <v>27</v>
      </c>
      <c r="Y10" s="14" t="s">
        <v>28</v>
      </c>
      <c r="Z10" s="14" t="s">
        <v>29</v>
      </c>
      <c r="AA10" s="14" t="s">
        <v>30</v>
      </c>
      <c r="AB10" s="14" t="s">
        <v>31</v>
      </c>
      <c r="AC10" s="14" t="s">
        <v>32</v>
      </c>
      <c r="AD10" s="14" t="s">
        <v>33</v>
      </c>
      <c r="AE10" s="67" t="s">
        <v>34</v>
      </c>
      <c r="AF10" s="14" t="s">
        <v>35</v>
      </c>
      <c r="AG10" s="14" t="s">
        <v>36</v>
      </c>
      <c r="AH10" s="14" t="s">
        <v>37</v>
      </c>
      <c r="AI10" s="14" t="s">
        <v>38</v>
      </c>
      <c r="AJ10" s="14" t="s">
        <v>39</v>
      </c>
      <c r="AK10" s="14" t="s">
        <v>40</v>
      </c>
      <c r="AL10" s="14" t="s">
        <v>41</v>
      </c>
      <c r="AM10" s="14" t="s">
        <v>42</v>
      </c>
      <c r="AN10" s="14" t="s">
        <v>43</v>
      </c>
      <c r="AO10" s="14" t="s">
        <v>44</v>
      </c>
      <c r="AP10" s="14" t="s">
        <v>45</v>
      </c>
      <c r="AQ10" s="14" t="s">
        <v>46</v>
      </c>
    </row>
    <row r="11" spans="1:43">
      <c r="A11" s="51"/>
      <c r="B11" s="89" t="s">
        <v>47</v>
      </c>
      <c r="F11" s="91" t="s">
        <v>48</v>
      </c>
      <c r="K11" s="54" t="s">
        <v>49</v>
      </c>
      <c r="L11" s="14" t="s">
        <v>50</v>
      </c>
      <c r="M11" s="14" t="s">
        <v>51</v>
      </c>
      <c r="N11" s="14" t="s">
        <v>52</v>
      </c>
      <c r="O11" s="14" t="s">
        <v>53</v>
      </c>
      <c r="P11" s="14"/>
    </row>
    <row r="12" spans="1:43">
      <c r="B12" s="89" t="s">
        <v>54</v>
      </c>
      <c r="F12" s="91" t="s">
        <v>55</v>
      </c>
      <c r="K12" s="55" t="s">
        <v>56</v>
      </c>
      <c r="L12" s="14" t="s">
        <v>57</v>
      </c>
      <c r="M12" s="14" t="s">
        <v>58</v>
      </c>
      <c r="N12" s="14" t="s">
        <v>59</v>
      </c>
      <c r="O12" s="14" t="s">
        <v>60</v>
      </c>
      <c r="P12" s="14" t="s">
        <v>61</v>
      </c>
      <c r="Q12" s="14" t="s">
        <v>62</v>
      </c>
      <c r="R12" s="14" t="s">
        <v>63</v>
      </c>
      <c r="S12" s="14" t="s">
        <v>64</v>
      </c>
      <c r="T12" s="14" t="s">
        <v>65</v>
      </c>
      <c r="U12" s="14" t="s">
        <v>66</v>
      </c>
      <c r="V12" s="14" t="s">
        <v>67</v>
      </c>
      <c r="W12" s="14" t="s">
        <v>68</v>
      </c>
      <c r="X12" s="14" t="s">
        <v>69</v>
      </c>
      <c r="Y12" s="14" t="s">
        <v>70</v>
      </c>
      <c r="Z12" s="14" t="s">
        <v>71</v>
      </c>
      <c r="AA12" s="14" t="s">
        <v>72</v>
      </c>
      <c r="AB12" s="14" t="s">
        <v>73</v>
      </c>
      <c r="AC12" s="14" t="s">
        <v>74</v>
      </c>
      <c r="AD12" s="14" t="s">
        <v>75</v>
      </c>
      <c r="AE12" s="14" t="s">
        <v>76</v>
      </c>
      <c r="AF12" s="14" t="s">
        <v>77</v>
      </c>
      <c r="AG12" s="14" t="s">
        <v>78</v>
      </c>
    </row>
    <row r="13" spans="1:43">
      <c r="A13" s="56" t="s">
        <v>79</v>
      </c>
      <c r="B13" s="90" t="s">
        <v>80</v>
      </c>
      <c r="E13" s="13"/>
      <c r="F13" s="92" t="s">
        <v>81</v>
      </c>
      <c r="G13" s="13"/>
      <c r="H13" s="13"/>
      <c r="I13" s="13"/>
      <c r="K13" s="57" t="s">
        <v>82</v>
      </c>
      <c r="L13" s="14" t="s">
        <v>83</v>
      </c>
      <c r="M13" s="14" t="s">
        <v>84</v>
      </c>
      <c r="N13" s="14" t="s">
        <v>85</v>
      </c>
      <c r="O13" s="14" t="s">
        <v>86</v>
      </c>
      <c r="P13" s="14" t="s">
        <v>87</v>
      </c>
      <c r="Q13" s="14" t="s">
        <v>88</v>
      </c>
      <c r="R13" s="67" t="s">
        <v>89</v>
      </c>
      <c r="S13" s="14" t="s">
        <v>90</v>
      </c>
      <c r="T13" s="14" t="s">
        <v>91</v>
      </c>
      <c r="U13" s="67" t="s">
        <v>92</v>
      </c>
      <c r="V13" s="67" t="s">
        <v>93</v>
      </c>
      <c r="W13" s="14" t="s">
        <v>94</v>
      </c>
      <c r="X13" s="14" t="s">
        <v>95</v>
      </c>
      <c r="Y13" s="14" t="s">
        <v>96</v>
      </c>
    </row>
    <row r="14" spans="1:43">
      <c r="B14" s="88" t="s">
        <v>97</v>
      </c>
      <c r="E14" s="87" t="s">
        <v>98</v>
      </c>
      <c r="F14" s="93" t="s">
        <v>99</v>
      </c>
      <c r="K14" s="58" t="s">
        <v>100</v>
      </c>
      <c r="L14" s="14" t="s">
        <v>101</v>
      </c>
      <c r="M14" s="14" t="s">
        <v>102</v>
      </c>
      <c r="N14" s="14" t="s">
        <v>103</v>
      </c>
      <c r="O14" s="14" t="s">
        <v>104</v>
      </c>
      <c r="P14" s="14" t="s">
        <v>105</v>
      </c>
    </row>
    <row r="15" spans="1:43">
      <c r="A15" s="59"/>
      <c r="B15" s="88" t="s">
        <v>106</v>
      </c>
      <c r="F15" s="93" t="s">
        <v>107</v>
      </c>
      <c r="K15" s="60" t="s">
        <v>108</v>
      </c>
      <c r="L15" s="14" t="s">
        <v>109</v>
      </c>
      <c r="M15" s="14" t="s">
        <v>110</v>
      </c>
      <c r="N15" s="14" t="s">
        <v>111</v>
      </c>
      <c r="O15" s="14" t="s">
        <v>112</v>
      </c>
      <c r="P15" s="14" t="s">
        <v>113</v>
      </c>
      <c r="Q15" s="14" t="s">
        <v>114</v>
      </c>
      <c r="R15" s="14" t="s">
        <v>115</v>
      </c>
    </row>
    <row r="16" spans="1:43">
      <c r="F16" s="93" t="s">
        <v>116</v>
      </c>
      <c r="K16" s="71" t="s">
        <v>117</v>
      </c>
      <c r="L16" s="14" t="s">
        <v>118</v>
      </c>
      <c r="M16" s="14" t="s">
        <v>119</v>
      </c>
      <c r="N16" s="14" t="s">
        <v>120</v>
      </c>
      <c r="O16" s="14" t="s">
        <v>121</v>
      </c>
      <c r="P16" s="14" t="s">
        <v>122</v>
      </c>
      <c r="Q16" s="14" t="s">
        <v>123</v>
      </c>
      <c r="R16" s="14" t="s">
        <v>124</v>
      </c>
      <c r="S16" t="s">
        <v>125</v>
      </c>
    </row>
    <row r="17" spans="6:12" ht="14.25">
      <c r="F17" s="93" t="s">
        <v>126</v>
      </c>
      <c r="L17" s="61"/>
    </row>
    <row r="18" spans="6:12">
      <c r="F18" s="93" t="s">
        <v>127</v>
      </c>
      <c r="K18" s="61" t="s">
        <v>128</v>
      </c>
      <c r="L18" s="61"/>
    </row>
    <row r="19" spans="6:12">
      <c r="F19" s="93" t="s">
        <v>129</v>
      </c>
      <c r="K19" s="62"/>
      <c r="L19" s="61"/>
    </row>
    <row r="20" spans="6:12">
      <c r="F20" s="93" t="s">
        <v>130</v>
      </c>
      <c r="K20" s="63"/>
      <c r="L20" s="68"/>
    </row>
    <row r="21" spans="6:12">
      <c r="F21" s="93" t="s">
        <v>131</v>
      </c>
      <c r="K21" s="62"/>
      <c r="L21" s="61"/>
    </row>
    <row r="22" spans="6:12">
      <c r="F22" s="93" t="s">
        <v>132</v>
      </c>
      <c r="K22" s="62"/>
      <c r="L22" s="69"/>
    </row>
    <row r="23" spans="6:12">
      <c r="F23" s="93" t="s">
        <v>133</v>
      </c>
      <c r="K23" s="62"/>
      <c r="L23" s="69"/>
    </row>
    <row r="24" spans="6:12">
      <c r="F24" s="93" t="s">
        <v>134</v>
      </c>
      <c r="K24" s="64"/>
      <c r="L24" s="66"/>
    </row>
    <row r="25" spans="6:12">
      <c r="F25" s="93" t="s">
        <v>135</v>
      </c>
      <c r="K25" s="62"/>
      <c r="L25" s="69"/>
    </row>
    <row r="26" spans="6:12">
      <c r="J26" s="65"/>
      <c r="K26" s="2"/>
    </row>
    <row r="27" spans="6:12" ht="15" customHeight="1">
      <c r="J27" s="65"/>
      <c r="K27" s="2"/>
    </row>
    <row r="28" spans="6:12" ht="15" customHeight="1">
      <c r="J28" s="37"/>
      <c r="K28" s="66"/>
    </row>
    <row r="29" spans="6:12" ht="15" customHeight="1">
      <c r="J29" s="65"/>
    </row>
    <row r="30" spans="6:12" ht="15" customHeight="1">
      <c r="J30" s="37"/>
      <c r="K30" s="2"/>
    </row>
    <row r="32" spans="6:12" ht="15" customHeight="1">
      <c r="J32" s="94"/>
    </row>
    <row r="33" spans="11:16" ht="15" customHeight="1">
      <c r="K33" s="2"/>
    </row>
    <row r="35" spans="11:16" ht="15" customHeight="1">
      <c r="P35" s="49"/>
    </row>
    <row r="36" spans="11:16" ht="15" customHeight="1">
      <c r="K36" s="2"/>
    </row>
    <row r="39" spans="11:16" ht="15" customHeight="1">
      <c r="K39" s="2"/>
    </row>
    <row r="47" spans="11:16" ht="14.25"/>
    <row r="48" spans="11:16" ht="14.25"/>
    <row r="49" spans="10:10" ht="14.25"/>
    <row r="50" spans="10:10" ht="14.25"/>
    <row r="60" spans="10:10" ht="15" customHeight="1">
      <c r="J60" s="2"/>
    </row>
    <row r="61" spans="10:10" ht="15" customHeight="1">
      <c r="J61" s="2"/>
    </row>
    <row r="87" ht="14.25"/>
    <row r="88" ht="14.25"/>
    <row r="90" ht="14.25"/>
    <row r="92" ht="14.25"/>
    <row r="93" ht="14.25"/>
    <row r="97" ht="14.25"/>
    <row r="99" ht="14.25"/>
    <row r="100" ht="14.25"/>
    <row r="101" ht="14.25"/>
    <row r="102" ht="14.25"/>
    <row r="104" ht="14.25"/>
    <row r="106" ht="14.25"/>
    <row r="107" ht="14.25"/>
    <row r="109" ht="14.25"/>
    <row r="112" ht="14.25"/>
  </sheetData>
  <mergeCells count="1">
    <mergeCell ref="A4:Q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6954-64A2-4B56-9213-CB297CAB6029}">
  <dimension ref="A1:CP24"/>
  <sheetViews>
    <sheetView zoomScale="85" zoomScaleNormal="85" workbookViewId="0">
      <selection activeCell="B2" sqref="B2"/>
    </sheetView>
  </sheetViews>
  <sheetFormatPr defaultRowHeight="14.25"/>
  <cols>
    <col min="1" max="1" width="35.28515625" customWidth="1"/>
    <col min="2" max="93" width="18.7109375" customWidth="1"/>
  </cols>
  <sheetData>
    <row r="1" spans="1:94" ht="30">
      <c r="A1" s="7"/>
      <c r="B1" s="20" t="s">
        <v>15</v>
      </c>
      <c r="C1" s="21" t="s">
        <v>57</v>
      </c>
      <c r="D1" s="21" t="s">
        <v>58</v>
      </c>
      <c r="E1" s="21" t="s">
        <v>118</v>
      </c>
      <c r="F1" s="11" t="s">
        <v>16</v>
      </c>
      <c r="G1" s="21" t="s">
        <v>119</v>
      </c>
      <c r="H1" s="21" t="s">
        <v>59</v>
      </c>
      <c r="I1" s="11" t="s">
        <v>17</v>
      </c>
      <c r="J1" s="22" t="s">
        <v>101</v>
      </c>
      <c r="K1" s="23" t="s">
        <v>83</v>
      </c>
      <c r="L1" s="21" t="s">
        <v>60</v>
      </c>
      <c r="M1" s="22" t="s">
        <v>102</v>
      </c>
      <c r="N1" s="22" t="s">
        <v>84</v>
      </c>
      <c r="O1" s="23" t="s">
        <v>18</v>
      </c>
      <c r="P1" s="20" t="s">
        <v>109</v>
      </c>
      <c r="Q1" s="20" t="s">
        <v>19</v>
      </c>
      <c r="R1" s="21" t="s">
        <v>85</v>
      </c>
      <c r="S1" s="21" t="s">
        <v>20</v>
      </c>
      <c r="T1" s="20" t="s">
        <v>110</v>
      </c>
      <c r="U1" s="20" t="s">
        <v>61</v>
      </c>
      <c r="V1" s="20" t="s">
        <v>62</v>
      </c>
      <c r="W1" s="20" t="s">
        <v>111</v>
      </c>
      <c r="X1" s="20" t="s">
        <v>120</v>
      </c>
      <c r="Y1" s="20" t="s">
        <v>21</v>
      </c>
      <c r="Z1" s="20" t="s">
        <v>86</v>
      </c>
      <c r="AA1" s="20" t="s">
        <v>103</v>
      </c>
      <c r="AB1" s="20" t="s">
        <v>87</v>
      </c>
      <c r="AC1" s="21" t="s">
        <v>22</v>
      </c>
      <c r="AD1" s="21" t="s">
        <v>50</v>
      </c>
      <c r="AE1" s="21" t="s">
        <v>88</v>
      </c>
      <c r="AF1" s="21" t="s">
        <v>23</v>
      </c>
      <c r="AG1" s="21" t="s">
        <v>63</v>
      </c>
      <c r="AH1" s="20" t="s">
        <v>24</v>
      </c>
      <c r="AI1" s="20" t="s">
        <v>64</v>
      </c>
      <c r="AJ1" s="22" t="s">
        <v>65</v>
      </c>
      <c r="AK1" s="23" t="s">
        <v>25</v>
      </c>
      <c r="AL1" s="23" t="s">
        <v>26</v>
      </c>
      <c r="AM1" s="23" t="s">
        <v>27</v>
      </c>
      <c r="AN1" s="20" t="s">
        <v>28</v>
      </c>
      <c r="AO1" s="21" t="s">
        <v>121</v>
      </c>
      <c r="AP1" s="20" t="s">
        <v>51</v>
      </c>
      <c r="AQ1" s="20" t="s">
        <v>66</v>
      </c>
      <c r="AR1" s="20" t="s">
        <v>89</v>
      </c>
      <c r="AS1" s="21" t="s">
        <v>67</v>
      </c>
      <c r="AT1" s="20" t="s">
        <v>29</v>
      </c>
      <c r="AU1" s="21" t="s">
        <v>30</v>
      </c>
      <c r="AV1" s="21" t="s">
        <v>90</v>
      </c>
      <c r="AW1" s="20" t="s">
        <v>91</v>
      </c>
      <c r="AX1" s="20" t="s">
        <v>31</v>
      </c>
      <c r="AY1" s="20" t="s">
        <v>92</v>
      </c>
      <c r="AZ1" s="20" t="s">
        <v>32</v>
      </c>
      <c r="BA1" s="21" t="s">
        <v>68</v>
      </c>
      <c r="BB1" s="21" t="s">
        <v>33</v>
      </c>
      <c r="BC1" s="21" t="s">
        <v>122</v>
      </c>
      <c r="BD1" s="21" t="s">
        <v>123</v>
      </c>
      <c r="BE1" s="21" t="s">
        <v>104</v>
      </c>
      <c r="BF1" s="21" t="s">
        <v>34</v>
      </c>
      <c r="BG1" s="21" t="s">
        <v>93</v>
      </c>
      <c r="BH1" s="21" t="s">
        <v>52</v>
      </c>
      <c r="BI1" s="20" t="s">
        <v>35</v>
      </c>
      <c r="BJ1" s="20" t="s">
        <v>36</v>
      </c>
      <c r="BK1" s="21" t="s">
        <v>37</v>
      </c>
      <c r="BL1" s="21" t="s">
        <v>69</v>
      </c>
      <c r="BM1" s="21" t="s">
        <v>94</v>
      </c>
      <c r="BN1" s="20" t="s">
        <v>95</v>
      </c>
      <c r="BO1" s="21" t="s">
        <v>38</v>
      </c>
      <c r="BP1" s="21" t="s">
        <v>124</v>
      </c>
      <c r="BQ1" s="20" t="s">
        <v>39</v>
      </c>
      <c r="BR1" s="20" t="s">
        <v>112</v>
      </c>
      <c r="BS1" s="24" t="s">
        <v>40</v>
      </c>
      <c r="BT1" s="21" t="s">
        <v>70</v>
      </c>
      <c r="BU1" s="21" t="s">
        <v>71</v>
      </c>
      <c r="BV1" s="21" t="s">
        <v>41</v>
      </c>
      <c r="BW1" s="21" t="s">
        <v>42</v>
      </c>
      <c r="BX1" s="20" t="s">
        <v>113</v>
      </c>
      <c r="BY1" s="21" t="s">
        <v>43</v>
      </c>
      <c r="BZ1" s="20" t="s">
        <v>72</v>
      </c>
      <c r="CA1" s="25" t="s">
        <v>96</v>
      </c>
      <c r="CB1" s="23" t="s">
        <v>114</v>
      </c>
      <c r="CC1" s="20" t="s">
        <v>44</v>
      </c>
      <c r="CD1" s="21" t="s">
        <v>73</v>
      </c>
      <c r="CE1" s="21" t="s">
        <v>125</v>
      </c>
      <c r="CF1" s="21" t="s">
        <v>74</v>
      </c>
      <c r="CG1" s="21" t="s">
        <v>45</v>
      </c>
      <c r="CH1" s="21" t="s">
        <v>75</v>
      </c>
      <c r="CI1" s="22" t="s">
        <v>53</v>
      </c>
      <c r="CJ1" s="23" t="s">
        <v>76</v>
      </c>
      <c r="CK1" s="22" t="s">
        <v>77</v>
      </c>
      <c r="CL1" s="23" t="s">
        <v>115</v>
      </c>
      <c r="CM1" s="20" t="s">
        <v>78</v>
      </c>
      <c r="CN1" s="20" t="s">
        <v>46</v>
      </c>
      <c r="CO1" s="21" t="s">
        <v>105</v>
      </c>
      <c r="CP1" s="11"/>
    </row>
    <row r="2" spans="1:94">
      <c r="A2" s="7" t="s">
        <v>9</v>
      </c>
      <c r="B2" s="79" t="str">
        <f>IF(AND('2020_2025'!B2='2010_2019'!B2,'2020_2025'!B2='2000_2009'!B2),"",IF('2010_2019'!B2=1,'2000_2009'!B2-'2020_2025'!B2,'2010_2019'!B2-'2020_2025'!B2))</f>
        <v/>
      </c>
      <c r="C2" s="79" t="str">
        <f>IF(AND('2020_2025'!C2='2010_2019'!C2,'2020_2025'!C2='2000_2009'!C2),"",IF('2010_2019'!C2=1,'2000_2009'!C2-'2020_2025'!C2,'2010_2019'!C2-'2020_2025'!C2))</f>
        <v/>
      </c>
      <c r="D2" s="79" t="str">
        <f>IF(AND('2020_2025'!D2='2010_2019'!D2,'2020_2025'!D2='2000_2009'!D2),"",IF('2010_2019'!D2=1,'2000_2009'!D2-'2020_2025'!D2,'2010_2019'!D2-'2020_2025'!D2))</f>
        <v/>
      </c>
      <c r="E2" s="79">
        <f>IF(AND('2020_2025'!E2='2010_2019'!E2,'2020_2025'!E2='2000_2009'!E2),"",IF('2010_2019'!E2=1,'2000_2009'!E2-'2020_2025'!E2,'2010_2019'!E2-'2020_2025'!E2))</f>
        <v>-0.20999999999999996</v>
      </c>
      <c r="F2" s="79">
        <f>IF(AND('2020_2025'!F2='2010_2019'!F2,'2020_2025'!F2='2000_2009'!F2),"",IF('2010_2019'!F2=1,'2000_2009'!F2-'2020_2025'!F2,'2010_2019'!F2-'2020_2025'!F2))</f>
        <v>-0.20999999999999996</v>
      </c>
      <c r="G2" s="79" t="str">
        <f>IF(AND('2020_2025'!G2='2010_2019'!G2,'2020_2025'!G2='2000_2009'!G2),"",IF('2010_2019'!G2=1,'2000_2009'!G2-'2020_2025'!G2,'2010_2019'!G2-'2020_2025'!G2))</f>
        <v/>
      </c>
      <c r="H2" s="79" t="str">
        <f>IF(AND('2020_2025'!H2='2010_2019'!H2,'2020_2025'!H2='2000_2009'!H2),"",IF('2010_2019'!H2=1,'2000_2009'!H2-'2020_2025'!H2,'2010_2019'!H2-'2020_2025'!H2))</f>
        <v/>
      </c>
      <c r="I2" s="79">
        <f>IF(AND('2020_2025'!I2='2010_2019'!I2,'2020_2025'!I2='2000_2009'!I2),"",IF('2010_2019'!I2=1,'2000_2009'!I2-'2020_2025'!I2,'2010_2019'!I2-'2020_2025'!I2))</f>
        <v>-0.20999999999999996</v>
      </c>
      <c r="J2" s="79">
        <f>IF(AND('2020_2025'!J2='2010_2019'!J2,'2020_2025'!J2='2000_2009'!J2),"",IF('2010_2019'!J2=1,'2000_2009'!J2-'2020_2025'!J2,'2010_2019'!J2-'2020_2025'!J2))</f>
        <v>-0.20999999999999996</v>
      </c>
      <c r="K2" s="79">
        <f>IF(AND('2020_2025'!K2='2010_2019'!K2,'2020_2025'!K2='2000_2009'!K2),"",IF('2010_2019'!K2=1,'2000_2009'!K2-'2020_2025'!K2,'2010_2019'!K2-'2020_2025'!K2))</f>
        <v>-5.0000000000000044E-2</v>
      </c>
      <c r="L2" s="79" t="str">
        <f>IF(AND('2020_2025'!L2='2010_2019'!L2,'2020_2025'!L2='2000_2009'!L2),"",IF('2010_2019'!L2=1,'2000_2009'!L2-'2020_2025'!L2,'2010_2019'!L2-'2020_2025'!L2))</f>
        <v/>
      </c>
      <c r="M2" s="79">
        <f>IF(AND('2020_2025'!M2='2010_2019'!M2,'2020_2025'!M2='2000_2009'!M2),"",IF('2010_2019'!M2=1,'2000_2009'!M2-'2020_2025'!M2,'2010_2019'!M2-'2020_2025'!M2))</f>
        <v>-0.16000000000000003</v>
      </c>
      <c r="N2" s="79">
        <f>IF(AND('2020_2025'!N2='2010_2019'!N2,'2020_2025'!N2='2000_2009'!N2),"",IF('2010_2019'!N2=1,'2000_2009'!N2-'2020_2025'!N2,'2010_2019'!N2-'2020_2025'!N2))</f>
        <v>-0.20999999999999996</v>
      </c>
      <c r="O2" s="79">
        <f>IF(AND('2020_2025'!O2='2010_2019'!O2,'2020_2025'!O2='2000_2009'!O2),"",IF('2010_2019'!O2=1,'2000_2009'!O2-'2020_2025'!O2,'2010_2019'!O2-'2020_2025'!O2))</f>
        <v>-0.20999999999999996</v>
      </c>
      <c r="P2" s="79">
        <f>IF(AND('2020_2025'!P2='2010_2019'!P2,'2020_2025'!P2='2000_2009'!P2),"",IF('2010_2019'!P2=1,'2000_2009'!P2-'2020_2025'!P2,'2010_2019'!P2-'2020_2025'!P2))</f>
        <v>-0.20999999999999996</v>
      </c>
      <c r="Q2" s="79">
        <f>IF(AND('2020_2025'!Q2='2010_2019'!Q2,'2020_2025'!Q2='2000_2009'!Q2),"",IF('2010_2019'!Q2=1,'2000_2009'!Q2-'2020_2025'!Q2,'2010_2019'!Q2-'2020_2025'!Q2))</f>
        <v>-0.20999999999999996</v>
      </c>
      <c r="R2" s="79">
        <f>IF(AND('2020_2025'!R2='2010_2019'!R2,'2020_2025'!R2='2000_2009'!R2),"",IF('2010_2019'!R2=1,'2000_2009'!R2-'2020_2025'!R2,'2010_2019'!R2-'2020_2025'!R2))</f>
        <v>-0.20999999999999996</v>
      </c>
      <c r="S2" s="79">
        <f>IF(AND('2020_2025'!S2='2010_2019'!S2,'2020_2025'!S2='2000_2009'!S2),"",IF('2010_2019'!S2=1,'2000_2009'!S2-'2020_2025'!S2,'2010_2019'!S2-'2020_2025'!S2))</f>
        <v>-5.0000000000000044E-2</v>
      </c>
      <c r="T2" s="79">
        <f>IF(AND('2020_2025'!T2='2010_2019'!T2,'2020_2025'!T2='2000_2009'!T2),"",IF('2010_2019'!T2=1,'2000_2009'!T2-'2020_2025'!T2,'2010_2019'!T2-'2020_2025'!T2))</f>
        <v>-0.20999999999999996</v>
      </c>
      <c r="U2" s="79" t="str">
        <f>IF(AND('2020_2025'!U2='2010_2019'!U2,'2020_2025'!U2='2000_2009'!U2),"",IF('2010_2019'!U2=1,'2000_2009'!U2-'2020_2025'!U2,'2010_2019'!U2-'2020_2025'!U2))</f>
        <v/>
      </c>
      <c r="V2" s="79" t="str">
        <f>IF(AND('2020_2025'!V2='2010_2019'!V2,'2020_2025'!V2='2000_2009'!V2),"",IF('2010_2019'!V2=1,'2000_2009'!V2-'2020_2025'!V2,'2010_2019'!V2-'2020_2025'!V2))</f>
        <v/>
      </c>
      <c r="W2" s="79">
        <f>IF(AND('2020_2025'!W2='2010_2019'!W2,'2020_2025'!W2='2000_2009'!W2),"",IF('2010_2019'!W2=1,'2000_2009'!W2-'2020_2025'!W2,'2010_2019'!W2-'2020_2025'!W2))</f>
        <v>-0.20999999999999996</v>
      </c>
      <c r="X2" s="79">
        <f>IF(AND('2020_2025'!X2='2010_2019'!X2,'2020_2025'!X2='2000_2009'!X2),"",IF('2010_2019'!X2=1,'2000_2009'!X2-'2020_2025'!X2,'2010_2019'!X2-'2020_2025'!X2))</f>
        <v>-0.20999999999999996</v>
      </c>
      <c r="Y2" s="79">
        <f>IF(AND('2020_2025'!Y2='2010_2019'!Y2,'2020_2025'!Y2='2000_2009'!Y2),"",IF('2010_2019'!Y2=1,'2000_2009'!Y2-'2020_2025'!Y2,'2010_2019'!Y2-'2020_2025'!Y2))</f>
        <v>-0.20999999999999996</v>
      </c>
      <c r="Z2" s="79" t="str">
        <f>IF(AND('2020_2025'!Z2='2010_2019'!Z2,'2020_2025'!Z2='2000_2009'!Z2),"",IF('2010_2019'!Z2=1,'2000_2009'!Z2-'2020_2025'!Z2,'2010_2019'!Z2-'2020_2025'!Z2))</f>
        <v/>
      </c>
      <c r="AA2" s="79">
        <f>IF(AND('2020_2025'!AA2='2010_2019'!AA2,'2020_2025'!AA2='2000_2009'!AA2),"",IF('2010_2019'!AA2=1,'2000_2009'!AA2-'2020_2025'!AA2,'2010_2019'!AA2-'2020_2025'!AA2))</f>
        <v>-5.0000000000000044E-2</v>
      </c>
      <c r="AB2" s="79">
        <f>IF(AND('2020_2025'!AB2='2010_2019'!AB2,'2020_2025'!AB2='2000_2009'!AB2),"",IF('2010_2019'!AB2=1,'2000_2009'!AB2-'2020_2025'!AB2,'2010_2019'!AB2-'2020_2025'!AB2))</f>
        <v>-0.20999999999999996</v>
      </c>
      <c r="AC2" s="79">
        <f>IF(AND('2020_2025'!AC2='2010_2019'!AC2,'2020_2025'!AC2='2000_2009'!AC2),"",IF('2010_2019'!AC2=1,'2000_2009'!AC2-'2020_2025'!AC2,'2010_2019'!AC2-'2020_2025'!AC2))</f>
        <v>-0.20999999999999996</v>
      </c>
      <c r="AD2" s="79" t="str">
        <f>IF(AND('2020_2025'!AD2='2010_2019'!AD2,'2020_2025'!AD2='2000_2009'!AD2),"",IF('2010_2019'!AD2=1,'2000_2009'!AD2-'2020_2025'!AD2,'2010_2019'!AD2-'2020_2025'!AD2))</f>
        <v/>
      </c>
      <c r="AE2" s="79">
        <f>IF(AND('2020_2025'!AE2='2010_2019'!AE2,'2020_2025'!AE2='2000_2009'!AE2),"",IF('2010_2019'!AE2=1,'2000_2009'!AE2-'2020_2025'!AE2,'2010_2019'!AE2-'2020_2025'!AE2))</f>
        <v>-0.20999999999999996</v>
      </c>
      <c r="AF2" s="79" t="str">
        <f>IF(AND('2020_2025'!AF2='2010_2019'!AF2,'2020_2025'!AF2='2000_2009'!AF2),"",IF('2010_2019'!AF2=1,'2000_2009'!AF2-'2020_2025'!AF2,'2010_2019'!AF2-'2020_2025'!AF2))</f>
        <v/>
      </c>
      <c r="AG2" s="79" t="str">
        <f>IF(AND('2020_2025'!AG2='2010_2019'!AG2,'2020_2025'!AG2='2000_2009'!AG2),"",IF('2010_2019'!AG2=1,'2000_2009'!AG2-'2020_2025'!AG2,'2010_2019'!AG2-'2020_2025'!AG2))</f>
        <v/>
      </c>
      <c r="AH2" s="79" t="str">
        <f>IF(AND('2020_2025'!AH2='2010_2019'!AH2,'2020_2025'!AH2='2000_2009'!AH2),"",IF('2010_2019'!AH2=1,'2000_2009'!AH2-'2020_2025'!AH2,'2010_2019'!AH2-'2020_2025'!AH2))</f>
        <v/>
      </c>
      <c r="AI2" s="79" t="str">
        <f>IF(AND('2020_2025'!AI2='2010_2019'!AI2,'2020_2025'!AI2='2000_2009'!AI2),"",IF('2010_2019'!AI2=1,'2000_2009'!AI2-'2020_2025'!AI2,'2010_2019'!AI2-'2020_2025'!AI2))</f>
        <v/>
      </c>
      <c r="AJ2" s="79" t="str">
        <f>IF(AND('2020_2025'!AJ2='2010_2019'!AJ2,'2020_2025'!AJ2='2000_2009'!AJ2),"",IF('2010_2019'!AJ2=1,'2000_2009'!AJ2-'2020_2025'!AJ2,'2010_2019'!AJ2-'2020_2025'!AJ2))</f>
        <v/>
      </c>
      <c r="AK2" s="79">
        <f>IF(AND('2020_2025'!AK2='2010_2019'!AK2,'2020_2025'!AK2='2000_2009'!AK2),"",IF('2010_2019'!AK2=1,'2000_2009'!AK2-'2020_2025'!AK2,'2010_2019'!AK2-'2020_2025'!AK2))</f>
        <v>-0.20999999999999996</v>
      </c>
      <c r="AL2" s="79">
        <f>IF(AND('2020_2025'!AL2='2010_2019'!AL2,'2020_2025'!AL2='2000_2009'!AL2),"",IF('2010_2019'!AL2=1,'2000_2009'!AL2-'2020_2025'!AL2,'2010_2019'!AL2-'2020_2025'!AL2))</f>
        <v>-0.20999999999999996</v>
      </c>
      <c r="AM2" s="79" t="str">
        <f>IF(AND('2020_2025'!AM2='2010_2019'!AM2,'2020_2025'!AM2='2000_2009'!AM2),"",IF('2010_2019'!AM2=1,'2000_2009'!AM2-'2020_2025'!AM2,'2010_2019'!AM2-'2020_2025'!AM2))</f>
        <v/>
      </c>
      <c r="AN2" s="79" t="str">
        <f>IF(AND('2020_2025'!AN2='2010_2019'!AN2,'2020_2025'!AN2='2000_2009'!AN2),"",IF('2010_2019'!AN2=1,'2000_2009'!AN2-'2020_2025'!AN2,'2010_2019'!AN2-'2020_2025'!AN2))</f>
        <v/>
      </c>
      <c r="AO2" s="79" t="str">
        <f>IF(AND('2020_2025'!AO2='2010_2019'!AO2,'2020_2025'!AO2='2000_2009'!AO2),"",IF('2010_2019'!AO2=1,'2000_2009'!AO2-'2020_2025'!AO2,'2010_2019'!AO2-'2020_2025'!AO2))</f>
        <v/>
      </c>
      <c r="AP2" s="79" t="str">
        <f>IF(AND('2020_2025'!AP2='2010_2019'!AP2,'2020_2025'!AP2='2000_2009'!AP2),"",IF('2010_2019'!AP2=1,'2000_2009'!AP2-'2020_2025'!AP2,'2010_2019'!AP2-'2020_2025'!AP2))</f>
        <v/>
      </c>
      <c r="AQ2" s="79" t="str">
        <f>IF(AND('2020_2025'!AQ2='2010_2019'!AQ2,'2020_2025'!AQ2='2000_2009'!AQ2),"",IF('2010_2019'!AQ2=1,'2000_2009'!AQ2-'2020_2025'!AQ2,'2010_2019'!AQ2-'2020_2025'!AQ2))</f>
        <v/>
      </c>
      <c r="AR2" s="79">
        <f>IF(AND('2020_2025'!AR2='2010_2019'!AR2,'2020_2025'!AR2='2000_2009'!AR2),"",IF('2010_2019'!AR2=1,'2000_2009'!AR2-'2020_2025'!AR2,'2010_2019'!AR2-'2020_2025'!AR2))</f>
        <v>-0.20999999999999996</v>
      </c>
      <c r="AS2" s="79" t="str">
        <f>IF(AND('2020_2025'!AS2='2010_2019'!AS2,'2020_2025'!AS2='2000_2009'!AS2),"",IF('2010_2019'!AS2=1,'2000_2009'!AS2-'2020_2025'!AS2,'2010_2019'!AS2-'2020_2025'!AS2))</f>
        <v/>
      </c>
      <c r="AT2" s="79">
        <f>IF(AND('2020_2025'!AT2='2010_2019'!AT2,'2020_2025'!AT2='2000_2009'!AT2),"",IF('2010_2019'!AT2=1,'2000_2009'!AT2-'2020_2025'!AT2,'2010_2019'!AT2-'2020_2025'!AT2))</f>
        <v>-0.20999999999999996</v>
      </c>
      <c r="AU2" s="79" t="str">
        <f>IF(AND('2020_2025'!AU2='2010_2019'!AU2,'2020_2025'!AU2='2000_2009'!AU2),"",IF('2010_2019'!AU2=1,'2000_2009'!AU2-'2020_2025'!AU2,'2010_2019'!AU2-'2020_2025'!AU2))</f>
        <v/>
      </c>
      <c r="AV2" s="79">
        <f>IF(AND('2020_2025'!AV2='2010_2019'!AV2,'2020_2025'!AV2='2000_2009'!AV2),"",IF('2010_2019'!AV2=1,'2000_2009'!AV2-'2020_2025'!AV2,'2010_2019'!AV2-'2020_2025'!AV2))</f>
        <v>-0.20999999999999996</v>
      </c>
      <c r="AW2" s="79">
        <f>IF(AND('2020_2025'!AW2='2010_2019'!AW2,'2020_2025'!AW2='2000_2009'!AW2),"",IF('2010_2019'!AW2=1,'2000_2009'!AW2-'2020_2025'!AW2,'2010_2019'!AW2-'2020_2025'!AW2))</f>
        <v>-5.0000000000000044E-2</v>
      </c>
      <c r="AX2" s="79">
        <f>IF(AND('2020_2025'!AX2='2010_2019'!AX2,'2020_2025'!AX2='2000_2009'!AX2),"",IF('2010_2019'!AX2=1,'2000_2009'!AX2-'2020_2025'!AX2,'2010_2019'!AX2-'2020_2025'!AX2))</f>
        <v>-0.20999999999999996</v>
      </c>
      <c r="AY2" s="79">
        <f>IF(AND('2020_2025'!AY2='2010_2019'!AY2,'2020_2025'!AY2='2000_2009'!AY2),"",IF('2010_2019'!AY2=1,'2000_2009'!AY2-'2020_2025'!AY2,'2010_2019'!AY2-'2020_2025'!AY2))</f>
        <v>-0.20999999999999996</v>
      </c>
      <c r="AZ2" s="79">
        <f>IF(AND('2020_2025'!AZ2='2010_2019'!AZ2,'2020_2025'!AZ2='2000_2009'!AZ2),"",IF('2010_2019'!AZ2=1,'2000_2009'!AZ2-'2020_2025'!AZ2,'2010_2019'!AZ2-'2020_2025'!AZ2))</f>
        <v>-0.20999999999999996</v>
      </c>
      <c r="BA2" s="79" t="str">
        <f>IF(AND('2020_2025'!BA2='2010_2019'!BA2,'2020_2025'!BA2='2000_2009'!BA2),"",IF('2010_2019'!BA2=1,'2000_2009'!BA2-'2020_2025'!BA2,'2010_2019'!BA2-'2020_2025'!BA2))</f>
        <v/>
      </c>
      <c r="BB2" s="79" t="str">
        <f>IF(AND('2020_2025'!BB2='2010_2019'!BB2,'2020_2025'!BB2='2000_2009'!BB2),"",IF('2010_2019'!BB2=1,'2000_2009'!BB2-'2020_2025'!BB2,'2010_2019'!BB2-'2020_2025'!BB2))</f>
        <v/>
      </c>
      <c r="BC2" s="79">
        <f>IF(AND('2020_2025'!BC2='2010_2019'!BC2,'2020_2025'!BC2='2000_2009'!BC2),"",IF('2010_2019'!BC2=1,'2000_2009'!BC2-'2020_2025'!BC2,'2010_2019'!BC2-'2020_2025'!BC2))</f>
        <v>-0.20999999999999996</v>
      </c>
      <c r="BD2" s="79" t="str">
        <f>IF(AND('2020_2025'!BD2='2010_2019'!BD2,'2020_2025'!BD2='2000_2009'!BD2),"",IF('2010_2019'!BD2=1,'2000_2009'!BD2-'2020_2025'!BD2,'2010_2019'!BD2-'2020_2025'!BD2))</f>
        <v/>
      </c>
      <c r="BE2" s="79" t="str">
        <f>IF(AND('2020_2025'!BE2='2010_2019'!BE2,'2020_2025'!BE2='2000_2009'!BE2),"",IF('2010_2019'!BE2=1,'2000_2009'!BE2-'2020_2025'!BE2,'2010_2019'!BE2-'2020_2025'!BE2))</f>
        <v/>
      </c>
      <c r="BF2" s="79">
        <f>IF(AND('2020_2025'!BF2='2010_2019'!BF2,'2020_2025'!BF2='2000_2009'!BF2),"",IF('2010_2019'!BF2=1,'2000_2009'!BF2-'2020_2025'!BF2,'2010_2019'!BF2-'2020_2025'!BF2))</f>
        <v>-0.20999999999999996</v>
      </c>
      <c r="BG2" s="79">
        <f>IF(AND('2020_2025'!BG2='2010_2019'!BG2,'2020_2025'!BG2='2000_2009'!BG2),"",IF('2010_2019'!BG2=1,'2000_2009'!BG2-'2020_2025'!BG2,'2010_2019'!BG2-'2020_2025'!BG2))</f>
        <v>-0.20999999999999996</v>
      </c>
      <c r="BH2" s="79" t="str">
        <f>IF(AND('2020_2025'!BH2='2010_2019'!BH2,'2020_2025'!BH2='2000_2009'!BH2),"",IF('2010_2019'!BH2=1,'2000_2009'!BH2-'2020_2025'!BH2,'2010_2019'!BH2-'2020_2025'!BH2))</f>
        <v/>
      </c>
      <c r="BI2" s="79">
        <f>IF(AND('2020_2025'!BI2='2010_2019'!BI2,'2020_2025'!BI2='2000_2009'!BI2),"",IF('2010_2019'!BI2=1,'2000_2009'!BI2-'2020_2025'!BI2,'2010_2019'!BI2-'2020_2025'!BI2))</f>
        <v>-0.20999999999999996</v>
      </c>
      <c r="BJ2" s="79" t="str">
        <f>IF(AND('2020_2025'!BJ2='2010_2019'!BJ2,'2020_2025'!BJ2='2000_2009'!BJ2),"",IF('2010_2019'!BJ2=1,'2000_2009'!BJ2-'2020_2025'!BJ2,'2010_2019'!BJ2-'2020_2025'!BJ2))</f>
        <v/>
      </c>
      <c r="BK2" s="79">
        <f>IF(AND('2020_2025'!BK2='2010_2019'!BK2,'2020_2025'!BK2='2000_2009'!BK2),"",IF('2010_2019'!BK2=1,'2000_2009'!BK2-'2020_2025'!BK2,'2010_2019'!BK2-'2020_2025'!BK2))</f>
        <v>-0.20999999999999996</v>
      </c>
      <c r="BL2" s="79" t="str">
        <f>IF(AND('2020_2025'!BL2='2010_2019'!BL2,'2020_2025'!BL2='2000_2009'!BL2),"",IF('2010_2019'!BL2=1,'2000_2009'!BL2-'2020_2025'!BL2,'2010_2019'!BL2-'2020_2025'!BL2))</f>
        <v/>
      </c>
      <c r="BM2" s="79">
        <f>IF(AND('2020_2025'!BM2='2010_2019'!BM2,'2020_2025'!BM2='2000_2009'!BM2),"",IF('2010_2019'!BM2=1,'2000_2009'!BM2-'2020_2025'!BM2,'2010_2019'!BM2-'2020_2025'!BM2))</f>
        <v>-0.20999999999999996</v>
      </c>
      <c r="BN2" s="79">
        <f>IF(AND('2020_2025'!BN2='2010_2019'!BN2,'2020_2025'!BN2='2000_2009'!BN2),"",IF('2010_2019'!BN2=1,'2000_2009'!BN2-'2020_2025'!BN2,'2010_2019'!BN2-'2020_2025'!BN2))</f>
        <v>-0.20999999999999996</v>
      </c>
      <c r="BO2" s="79" t="str">
        <f>IF(AND('2020_2025'!BO2='2010_2019'!BO2,'2020_2025'!BO2='2000_2009'!BO2),"",IF('2010_2019'!BO2=1,'2000_2009'!BO2-'2020_2025'!BO2,'2010_2019'!BO2-'2020_2025'!BO2))</f>
        <v/>
      </c>
      <c r="BP2" s="79">
        <f>IF(AND('2020_2025'!BP2='2010_2019'!BP2,'2020_2025'!BP2='2000_2009'!BP2),"",IF('2010_2019'!BP2=1,'2000_2009'!BP2-'2020_2025'!BP2,'2010_2019'!BP2-'2020_2025'!BP2))</f>
        <v>-5.0000000000000044E-2</v>
      </c>
      <c r="BQ2" s="79" t="str">
        <f>IF(AND('2020_2025'!BQ2='2010_2019'!BQ2,'2020_2025'!BQ2='2000_2009'!BQ2),"",IF('2010_2019'!BQ2=1,'2000_2009'!BQ2-'2020_2025'!BQ2,'2010_2019'!BQ2-'2020_2025'!BQ2))</f>
        <v/>
      </c>
      <c r="BR2" s="79" t="str">
        <f>IF(AND('2020_2025'!BR2='2010_2019'!BR2,'2020_2025'!BR2='2000_2009'!BR2),"",IF('2010_2019'!BR2=1,'2000_2009'!BR2-'2020_2025'!BR2,'2010_2019'!BR2-'2020_2025'!BR2))</f>
        <v/>
      </c>
      <c r="BS2" s="79">
        <f>IF(AND('2020_2025'!BS2='2010_2019'!BS2,'2020_2025'!BS2='2000_2009'!BS2),"",IF('2010_2019'!BS2=1,'2000_2009'!BS2-'2020_2025'!BS2,'2010_2019'!BS2-'2020_2025'!BS2))</f>
        <v>-0.20999999999999996</v>
      </c>
      <c r="BT2" s="79" t="str">
        <f>IF(AND('2020_2025'!BT2='2010_2019'!BT2,'2020_2025'!BT2='2000_2009'!BT2),"",IF('2010_2019'!BT2=1,'2000_2009'!BT2-'2020_2025'!BT2,'2010_2019'!BT2-'2020_2025'!BT2))</f>
        <v/>
      </c>
      <c r="BU2" s="79" t="str">
        <f>IF(AND('2020_2025'!BU2='2010_2019'!BU2,'2020_2025'!BU2='2000_2009'!BU2),"",IF('2010_2019'!BU2=1,'2000_2009'!BU2-'2020_2025'!BU2,'2010_2019'!BU2-'2020_2025'!BU2))</f>
        <v/>
      </c>
      <c r="BV2" s="79">
        <f>IF(AND('2020_2025'!BV2='2010_2019'!BV2,'2020_2025'!BV2='2000_2009'!BV2),"",IF('2010_2019'!BV2=1,'2000_2009'!BV2-'2020_2025'!BV2,'2010_2019'!BV2-'2020_2025'!BV2))</f>
        <v>-0.20999999999999996</v>
      </c>
      <c r="BW2" s="79">
        <f>IF(AND('2020_2025'!BW2='2010_2019'!BW2,'2020_2025'!BW2='2000_2009'!BW2),"",IF('2010_2019'!BW2=1,'2000_2009'!BW2-'2020_2025'!BW2,'2010_2019'!BW2-'2020_2025'!BW2))</f>
        <v>-0.20999999999999996</v>
      </c>
      <c r="BX2" s="79">
        <f>IF(AND('2020_2025'!BX2='2010_2019'!BX2,'2020_2025'!BX2='2000_2009'!BX2),"",IF('2010_2019'!BX2=1,'2000_2009'!BX2-'2020_2025'!BX2,'2010_2019'!BX2-'2020_2025'!BX2))</f>
        <v>-0.20999999999999996</v>
      </c>
      <c r="BY2" s="79" t="str">
        <f>IF(AND('2020_2025'!BY2='2010_2019'!BY2,'2020_2025'!BY2='2000_2009'!BY2),"",IF('2010_2019'!BY2=1,'2000_2009'!BY2-'2020_2025'!BY2,'2010_2019'!BY2-'2020_2025'!BY2))</f>
        <v/>
      </c>
      <c r="BZ2" s="79" t="str">
        <f>IF(AND('2020_2025'!BZ2='2010_2019'!BZ2,'2020_2025'!BZ2='2000_2009'!BZ2),"",IF('2010_2019'!BZ2=1,'2000_2009'!BZ2-'2020_2025'!BZ2,'2010_2019'!BZ2-'2020_2025'!BZ2))</f>
        <v/>
      </c>
      <c r="CA2" s="79">
        <f>IF(AND('2020_2025'!CA2='2010_2019'!CA2,'2020_2025'!CA2='2000_2009'!CA2),"",IF('2010_2019'!CA2=1,'2000_2009'!CA2-'2020_2025'!CA2,'2010_2019'!CA2-'2020_2025'!CA2))</f>
        <v>-5.0000000000000044E-2</v>
      </c>
      <c r="CB2" s="79">
        <f>IF(AND('2020_2025'!CB2='2010_2019'!CB2,'2020_2025'!CB2='2000_2009'!CB2),"",IF('2010_2019'!CB2=1,'2000_2009'!CB2-'2020_2025'!CB2,'2010_2019'!CB2-'2020_2025'!CB2))</f>
        <v>-0.20999999999999996</v>
      </c>
      <c r="CC2" s="79">
        <f>IF(AND('2020_2025'!CC2='2010_2019'!CC2,'2020_2025'!CC2='2000_2009'!CC2),"",IF('2010_2019'!CC2=1,'2000_2009'!CC2-'2020_2025'!CC2,'2010_2019'!CC2-'2020_2025'!CC2))</f>
        <v>-5.0000000000000044E-2</v>
      </c>
      <c r="CD2" s="79" t="str">
        <f>IF(AND('2020_2025'!CD2='2010_2019'!CD2,'2020_2025'!CD2='2000_2009'!CD2),"",IF('2010_2019'!CD2=1,'2000_2009'!CD2-'2020_2025'!CD2,'2010_2019'!CD2-'2020_2025'!CD2))</f>
        <v/>
      </c>
      <c r="CE2" s="79">
        <f>IF(AND('2020_2025'!CE2='2010_2019'!CE2,'2020_2025'!CE2='2000_2009'!CE2),"",IF('2010_2019'!CE2=1,'2000_2009'!CE2-'2020_2025'!CE2,'2010_2019'!CE2-'2020_2025'!CE2))</f>
        <v>-0.20999999999999996</v>
      </c>
      <c r="CF2" s="79" t="str">
        <f>IF(AND('2020_2025'!CF2='2010_2019'!CF2,'2020_2025'!CF2='2000_2009'!CF2),"",IF('2010_2019'!CF2=1,'2000_2009'!CF2-'2020_2025'!CF2,'2010_2019'!CF2-'2020_2025'!CF2))</f>
        <v/>
      </c>
      <c r="CG2" s="79">
        <f>IF(AND('2020_2025'!CG2='2010_2019'!CG2,'2020_2025'!CG2='2000_2009'!CG2),"",IF('2010_2019'!CG2=1,'2000_2009'!CG2-'2020_2025'!CG2,'2010_2019'!CG2-'2020_2025'!CG2))</f>
        <v>-0.20999999999999996</v>
      </c>
      <c r="CH2" s="79" t="str">
        <f>IF(AND('2020_2025'!CH2='2010_2019'!CH2,'2020_2025'!CH2='2000_2009'!CH2),"",IF('2010_2019'!CH2=1,'2000_2009'!CH2-'2020_2025'!CH2,'2010_2019'!CH2-'2020_2025'!CH2))</f>
        <v/>
      </c>
      <c r="CI2" s="79" t="str">
        <f>IF(AND('2020_2025'!CI2='2010_2019'!CI2,'2020_2025'!CI2='2000_2009'!CI2),"",IF('2010_2019'!CI2=1,'2000_2009'!CI2-'2020_2025'!CI2,'2010_2019'!CI2-'2020_2025'!CI2))</f>
        <v/>
      </c>
      <c r="CJ2" s="79" t="str">
        <f>IF(AND('2020_2025'!CJ2='2010_2019'!CJ2,'2020_2025'!CJ2='2000_2009'!CJ2),"",IF('2010_2019'!CJ2=1,'2000_2009'!CJ2-'2020_2025'!CJ2,'2010_2019'!CJ2-'2020_2025'!CJ2))</f>
        <v/>
      </c>
      <c r="CK2" s="79" t="str">
        <f>IF(AND('2020_2025'!CK2='2010_2019'!CK2,'2020_2025'!CK2='2000_2009'!CK2),"",IF('2010_2019'!CK2=1,'2000_2009'!CK2-'2020_2025'!CK2,'2010_2019'!CK2-'2020_2025'!CK2))</f>
        <v/>
      </c>
      <c r="CL2" s="79">
        <f>IF(AND('2020_2025'!CL2='2010_2019'!CL2,'2020_2025'!CL2='2000_2009'!CL2),"",IF('2010_2019'!CL2=1,'2000_2009'!CL2-'2020_2025'!CL2,'2010_2019'!CL2-'2020_2025'!CL2))</f>
        <v>-0.20999999999999996</v>
      </c>
      <c r="CM2" s="79" t="str">
        <f>IF(AND('2020_2025'!CM2='2010_2019'!CM2,'2020_2025'!CM2='2000_2009'!CM2),"",IF('2010_2019'!CM2=1,'2000_2009'!CM2-'2020_2025'!CM2,'2010_2019'!CM2-'2020_2025'!CM2))</f>
        <v/>
      </c>
      <c r="CN2" s="79">
        <f>IF(AND('2020_2025'!CN2='2010_2019'!CN2,'2020_2025'!CN2='2000_2009'!CN2),"",IF('2010_2019'!CN2=1,'2000_2009'!CN2-'2020_2025'!CN2,'2010_2019'!CN2-'2020_2025'!CN2))</f>
        <v>-0.20999999999999996</v>
      </c>
      <c r="CO2" s="81" t="str">
        <f>IF(AND('2020_2025'!CO2='2010_2019'!CO2,'2020_2025'!CO2='2000_2009'!CO2),"",IF('2010_2019'!CO2=1,'2000_2009'!CO2-'2020_2025'!CO2,'2010_2019'!CO2-'2020_2025'!CO2))</f>
        <v/>
      </c>
      <c r="CP2" s="11"/>
    </row>
    <row r="3" spans="1:94">
      <c r="A3" s="7" t="s">
        <v>13</v>
      </c>
      <c r="B3" s="79" t="str">
        <f>IF(AND('2020_2025'!B3='2010_2019'!B3,'2020_2025'!B3='2000_2009'!B3),"",IF('2010_2019'!B3=1,'2000_2009'!B3-'2020_2025'!B3,'2010_2019'!B3-'2020_2025'!B3))</f>
        <v/>
      </c>
      <c r="C3" s="79" t="str">
        <f>IF(AND('2020_2025'!C3='2010_2019'!C3,'2020_2025'!C3='2000_2009'!C3),"",IF('2010_2019'!C3=1,'2000_2009'!C3-'2020_2025'!C3,'2010_2019'!C3-'2020_2025'!C3))</f>
        <v/>
      </c>
      <c r="D3" s="79" t="str">
        <f>IF(AND('2020_2025'!D3='2010_2019'!D3,'2020_2025'!D3='2000_2009'!D3),"",IF('2010_2019'!D3=1,'2000_2009'!D3-'2020_2025'!D3,'2010_2019'!D3-'2020_2025'!D3))</f>
        <v/>
      </c>
      <c r="E3" s="79" t="str">
        <f>IF(AND('2020_2025'!E3='2010_2019'!E3,'2020_2025'!E3='2000_2009'!E3),"",IF('2010_2019'!E3=1,'2000_2009'!E3-'2020_2025'!E3,'2010_2019'!E3-'2020_2025'!E3))</f>
        <v/>
      </c>
      <c r="F3" s="79">
        <f>IF(AND('2020_2025'!F3='2010_2019'!F3,'2020_2025'!F3='2000_2009'!F3),"",IF('2010_2019'!F3=1,'2000_2009'!F3-'2020_2025'!F3,'2010_2019'!F3-'2020_2025'!F3))</f>
        <v>-0.20999999999999996</v>
      </c>
      <c r="G3" s="79" t="str">
        <f>IF(AND('2020_2025'!G3='2010_2019'!G3,'2020_2025'!G3='2000_2009'!G3),"",IF('2010_2019'!G3=1,'2000_2009'!G3-'2020_2025'!G3,'2010_2019'!G3-'2020_2025'!G3))</f>
        <v/>
      </c>
      <c r="H3" s="79" t="str">
        <f>IF(AND('2020_2025'!H3='2010_2019'!H3,'2020_2025'!H3='2000_2009'!H3),"",IF('2010_2019'!H3=1,'2000_2009'!H3-'2020_2025'!H3,'2010_2019'!H3-'2020_2025'!H3))</f>
        <v/>
      </c>
      <c r="I3" s="79">
        <f>IF(AND('2020_2025'!I3='2010_2019'!I3,'2020_2025'!I3='2000_2009'!I3),"",IF('2010_2019'!I3=1,'2000_2009'!I3-'2020_2025'!I3,'2010_2019'!I3-'2020_2025'!I3))</f>
        <v>-0.16000000000000003</v>
      </c>
      <c r="J3" s="79">
        <f>IF(AND('2020_2025'!J3='2010_2019'!J3,'2020_2025'!J3='2000_2009'!J3),"",IF('2010_2019'!J3=1,'2000_2009'!J3-'2020_2025'!J3,'2010_2019'!J3-'2020_2025'!J3))</f>
        <v>-5.0000000000000044E-2</v>
      </c>
      <c r="K3" s="79" t="str">
        <f>IF(AND('2020_2025'!K3='2010_2019'!K3,'2020_2025'!K3='2000_2009'!K3),"",IF('2010_2019'!K3=1,'2000_2009'!K3-'2020_2025'!K3,'2010_2019'!K3-'2020_2025'!K3))</f>
        <v/>
      </c>
      <c r="L3" s="79" t="str">
        <f>IF(AND('2020_2025'!L3='2010_2019'!L3,'2020_2025'!L3='2000_2009'!L3),"",IF('2010_2019'!L3=1,'2000_2009'!L3-'2020_2025'!L3,'2010_2019'!L3-'2020_2025'!L3))</f>
        <v/>
      </c>
      <c r="M3" s="79">
        <f>IF(AND('2020_2025'!M3='2010_2019'!M3,'2020_2025'!M3='2000_2009'!M3),"",IF('2010_2019'!M3=1,'2000_2009'!M3-'2020_2025'!M3,'2010_2019'!M3-'2020_2025'!M3))</f>
        <v>-0.16000000000000003</v>
      </c>
      <c r="N3" s="79">
        <f>IF(AND('2020_2025'!N3='2010_2019'!N3,'2020_2025'!N3='2000_2009'!N3),"",IF('2010_2019'!N3=1,'2000_2009'!N3-'2020_2025'!N3,'2010_2019'!N3-'2020_2025'!N3))</f>
        <v>-0.16000000000000003</v>
      </c>
      <c r="O3" s="79">
        <f>IF(AND('2020_2025'!O3='2010_2019'!O3,'2020_2025'!O3='2000_2009'!O3),"",IF('2010_2019'!O3=1,'2000_2009'!O3-'2020_2025'!O3,'2010_2019'!O3-'2020_2025'!O3))</f>
        <v>-5.0000000000000044E-2</v>
      </c>
      <c r="P3" s="79" t="str">
        <f>IF(AND('2020_2025'!P3='2010_2019'!P3,'2020_2025'!P3='2000_2009'!P3),"",IF('2010_2019'!P3=1,'2000_2009'!P3-'2020_2025'!P3,'2010_2019'!P3-'2020_2025'!P3))</f>
        <v/>
      </c>
      <c r="Q3" s="79">
        <f>IF(AND('2020_2025'!Q3='2010_2019'!Q3,'2020_2025'!Q3='2000_2009'!Q3),"",IF('2010_2019'!Q3=1,'2000_2009'!Q3-'2020_2025'!Q3,'2010_2019'!Q3-'2020_2025'!Q3))</f>
        <v>-0.16000000000000003</v>
      </c>
      <c r="R3" s="79">
        <f>IF(AND('2020_2025'!R3='2010_2019'!R3,'2020_2025'!R3='2000_2009'!R3),"",IF('2010_2019'!R3=1,'2000_2009'!R3-'2020_2025'!R3,'2010_2019'!R3-'2020_2025'!R3))</f>
        <v>-0.16000000000000003</v>
      </c>
      <c r="S3" s="79" t="str">
        <f>IF(AND('2020_2025'!S3='2010_2019'!S3,'2020_2025'!S3='2000_2009'!S3),"",IF('2010_2019'!S3=1,'2000_2009'!S3-'2020_2025'!S3,'2010_2019'!S3-'2020_2025'!S3))</f>
        <v/>
      </c>
      <c r="T3" s="79" t="str">
        <f>IF(AND('2020_2025'!T3='2010_2019'!T3,'2020_2025'!T3='2000_2009'!T3),"",IF('2010_2019'!T3=1,'2000_2009'!T3-'2020_2025'!T3,'2010_2019'!T3-'2020_2025'!T3))</f>
        <v/>
      </c>
      <c r="U3" s="79" t="str">
        <f>IF(AND('2020_2025'!U3='2010_2019'!U3,'2020_2025'!U3='2000_2009'!U3),"",IF('2010_2019'!U3=1,'2000_2009'!U3-'2020_2025'!U3,'2010_2019'!U3-'2020_2025'!U3))</f>
        <v/>
      </c>
      <c r="V3" s="79" t="str">
        <f>IF(AND('2020_2025'!V3='2010_2019'!V3,'2020_2025'!V3='2000_2009'!V3),"",IF('2010_2019'!V3=1,'2000_2009'!V3-'2020_2025'!V3,'2010_2019'!V3-'2020_2025'!V3))</f>
        <v/>
      </c>
      <c r="W3" s="79">
        <f>IF(AND('2020_2025'!W3='2010_2019'!W3,'2020_2025'!W3='2000_2009'!W3),"",IF('2010_2019'!W3=1,'2000_2009'!W3-'2020_2025'!W3,'2010_2019'!W3-'2020_2025'!W3))</f>
        <v>-0.16000000000000003</v>
      </c>
      <c r="X3" s="79">
        <f>IF(AND('2020_2025'!X3='2010_2019'!X3,'2020_2025'!X3='2000_2009'!X3),"",IF('2010_2019'!X3=1,'2000_2009'!X3-'2020_2025'!X3,'2010_2019'!X3-'2020_2025'!X3))</f>
        <v>-5.0000000000000044E-2</v>
      </c>
      <c r="Y3" s="79">
        <f>IF(AND('2020_2025'!Y3='2010_2019'!Y3,'2020_2025'!Y3='2000_2009'!Y3),"",IF('2010_2019'!Y3=1,'2000_2009'!Y3-'2020_2025'!Y3,'2010_2019'!Y3-'2020_2025'!Y3))</f>
        <v>-0.16000000000000003</v>
      </c>
      <c r="Z3" s="79" t="str">
        <f>IF(AND('2020_2025'!Z3='2010_2019'!Z3,'2020_2025'!Z3='2000_2009'!Z3),"",IF('2010_2019'!Z3=1,'2000_2009'!Z3-'2020_2025'!Z3,'2010_2019'!Z3-'2020_2025'!Z3))</f>
        <v/>
      </c>
      <c r="AA3" s="79">
        <f>IF(AND('2020_2025'!AA3='2010_2019'!AA3,'2020_2025'!AA3='2000_2009'!AA3),"",IF('2010_2019'!AA3=1,'2000_2009'!AA3-'2020_2025'!AA3,'2010_2019'!AA3-'2020_2025'!AA3))</f>
        <v>-0.16000000000000003</v>
      </c>
      <c r="AB3" s="79">
        <f>IF(AND('2020_2025'!AB3='2010_2019'!AB3,'2020_2025'!AB3='2000_2009'!AB3),"",IF('2010_2019'!AB3=1,'2000_2009'!AB3-'2020_2025'!AB3,'2010_2019'!AB3-'2020_2025'!AB3))</f>
        <v>-0.16000000000000003</v>
      </c>
      <c r="AC3" s="79">
        <f>IF(AND('2020_2025'!AC3='2010_2019'!AC3,'2020_2025'!AC3='2000_2009'!AC3),"",IF('2010_2019'!AC3=1,'2000_2009'!AC3-'2020_2025'!AC3,'2010_2019'!AC3-'2020_2025'!AC3))</f>
        <v>-0.20999999999999996</v>
      </c>
      <c r="AD3" s="79" t="str">
        <f>IF(AND('2020_2025'!AD3='2010_2019'!AD3,'2020_2025'!AD3='2000_2009'!AD3),"",IF('2010_2019'!AD3=1,'2000_2009'!AD3-'2020_2025'!AD3,'2010_2019'!AD3-'2020_2025'!AD3))</f>
        <v/>
      </c>
      <c r="AE3" s="79">
        <f>IF(AND('2020_2025'!AE3='2010_2019'!AE3,'2020_2025'!AE3='2000_2009'!AE3),"",IF('2010_2019'!AE3=1,'2000_2009'!AE3-'2020_2025'!AE3,'2010_2019'!AE3-'2020_2025'!AE3))</f>
        <v>-5.0000000000000044E-2</v>
      </c>
      <c r="AF3" s="79" t="str">
        <f>IF(AND('2020_2025'!AF3='2010_2019'!AF3,'2020_2025'!AF3='2000_2009'!AF3),"",IF('2010_2019'!AF3=1,'2000_2009'!AF3-'2020_2025'!AF3,'2010_2019'!AF3-'2020_2025'!AF3))</f>
        <v/>
      </c>
      <c r="AG3" s="79" t="str">
        <f>IF(AND('2020_2025'!AG3='2010_2019'!AG3,'2020_2025'!AG3='2000_2009'!AG3),"",IF('2010_2019'!AG3=1,'2000_2009'!AG3-'2020_2025'!AG3,'2010_2019'!AG3-'2020_2025'!AG3))</f>
        <v/>
      </c>
      <c r="AH3" s="79" t="str">
        <f>IF(AND('2020_2025'!AH3='2010_2019'!AH3,'2020_2025'!AH3='2000_2009'!AH3),"",IF('2010_2019'!AH3=1,'2000_2009'!AH3-'2020_2025'!AH3,'2010_2019'!AH3-'2020_2025'!AH3))</f>
        <v/>
      </c>
      <c r="AI3" s="79" t="str">
        <f>IF(AND('2020_2025'!AI3='2010_2019'!AI3,'2020_2025'!AI3='2000_2009'!AI3),"",IF('2010_2019'!AI3=1,'2000_2009'!AI3-'2020_2025'!AI3,'2010_2019'!AI3-'2020_2025'!AI3))</f>
        <v/>
      </c>
      <c r="AJ3" s="79" t="str">
        <f>IF(AND('2020_2025'!AJ3='2010_2019'!AJ3,'2020_2025'!AJ3='2000_2009'!AJ3),"",IF('2010_2019'!AJ3=1,'2000_2009'!AJ3-'2020_2025'!AJ3,'2010_2019'!AJ3-'2020_2025'!AJ3))</f>
        <v/>
      </c>
      <c r="AK3" s="79" t="str">
        <f>IF(AND('2020_2025'!AK3='2010_2019'!AK3,'2020_2025'!AK3='2000_2009'!AK3),"",IF('2010_2019'!AK3=1,'2000_2009'!AK3-'2020_2025'!AK3,'2010_2019'!AK3-'2020_2025'!AK3))</f>
        <v/>
      </c>
      <c r="AL3" s="79">
        <f>IF(AND('2020_2025'!AL3='2010_2019'!AL3,'2020_2025'!AL3='2000_2009'!AL3),"",IF('2010_2019'!AL3=1,'2000_2009'!AL3-'2020_2025'!AL3,'2010_2019'!AL3-'2020_2025'!AL3))</f>
        <v>-5.0000000000000044E-2</v>
      </c>
      <c r="AM3" s="79" t="str">
        <f>IF(AND('2020_2025'!AM3='2010_2019'!AM3,'2020_2025'!AM3='2000_2009'!AM3),"",IF('2010_2019'!AM3=1,'2000_2009'!AM3-'2020_2025'!AM3,'2010_2019'!AM3-'2020_2025'!AM3))</f>
        <v/>
      </c>
      <c r="AN3" s="79">
        <f>IF(AND('2020_2025'!AN3='2010_2019'!AN3,'2020_2025'!AN3='2000_2009'!AN3),"",IF('2010_2019'!AN3=1,'2000_2009'!AN3-'2020_2025'!AN3,'2010_2019'!AN3-'2020_2025'!AN3))</f>
        <v>-5.0000000000000044E-2</v>
      </c>
      <c r="AO3" s="79" t="str">
        <f>IF(AND('2020_2025'!AO3='2010_2019'!AO3,'2020_2025'!AO3='2000_2009'!AO3),"",IF('2010_2019'!AO3=1,'2000_2009'!AO3-'2020_2025'!AO3,'2010_2019'!AO3-'2020_2025'!AO3))</f>
        <v/>
      </c>
      <c r="AP3" s="79" t="str">
        <f>IF(AND('2020_2025'!AP3='2010_2019'!AP3,'2020_2025'!AP3='2000_2009'!AP3),"",IF('2010_2019'!AP3=1,'2000_2009'!AP3-'2020_2025'!AP3,'2010_2019'!AP3-'2020_2025'!AP3))</f>
        <v/>
      </c>
      <c r="AQ3" s="79" t="str">
        <f>IF(AND('2020_2025'!AQ3='2010_2019'!AQ3,'2020_2025'!AQ3='2000_2009'!AQ3),"",IF('2010_2019'!AQ3=1,'2000_2009'!AQ3-'2020_2025'!AQ3,'2010_2019'!AQ3-'2020_2025'!AQ3))</f>
        <v/>
      </c>
      <c r="AR3" s="79" t="str">
        <f>IF(AND('2020_2025'!AR3='2010_2019'!AR3,'2020_2025'!AR3='2000_2009'!AR3),"",IF('2010_2019'!AR3=1,'2000_2009'!AR3-'2020_2025'!AR3,'2010_2019'!AR3-'2020_2025'!AR3))</f>
        <v/>
      </c>
      <c r="AS3" s="79" t="str">
        <f>IF(AND('2020_2025'!AS3='2010_2019'!AS3,'2020_2025'!AS3='2000_2009'!AS3),"",IF('2010_2019'!AS3=1,'2000_2009'!AS3-'2020_2025'!AS3,'2010_2019'!AS3-'2020_2025'!AS3))</f>
        <v/>
      </c>
      <c r="AT3" s="79">
        <f>IF(AND('2020_2025'!AT3='2010_2019'!AT3,'2020_2025'!AT3='2000_2009'!AT3),"",IF('2010_2019'!AT3=1,'2000_2009'!AT3-'2020_2025'!AT3,'2010_2019'!AT3-'2020_2025'!AT3))</f>
        <v>-0.16000000000000003</v>
      </c>
      <c r="AU3" s="79" t="str">
        <f>IF(AND('2020_2025'!AU3='2010_2019'!AU3,'2020_2025'!AU3='2000_2009'!AU3),"",IF('2010_2019'!AU3=1,'2000_2009'!AU3-'2020_2025'!AU3,'2010_2019'!AU3-'2020_2025'!AU3))</f>
        <v/>
      </c>
      <c r="AV3" s="79" t="str">
        <f>IF(AND('2020_2025'!AV3='2010_2019'!AV3,'2020_2025'!AV3='2000_2009'!AV3),"",IF('2010_2019'!AV3=1,'2000_2009'!AV3-'2020_2025'!AV3,'2010_2019'!AV3-'2020_2025'!AV3))</f>
        <v/>
      </c>
      <c r="AW3" s="79" t="str">
        <f>IF(AND('2020_2025'!AW3='2010_2019'!AW3,'2020_2025'!AW3='2000_2009'!AW3),"",IF('2010_2019'!AW3=1,'2000_2009'!AW3-'2020_2025'!AW3,'2010_2019'!AW3-'2020_2025'!AW3))</f>
        <v/>
      </c>
      <c r="AX3" s="79" t="str">
        <f>IF(AND('2020_2025'!AX3='2010_2019'!AX3,'2020_2025'!AX3='2000_2009'!AX3),"",IF('2010_2019'!AX3=1,'2000_2009'!AX3-'2020_2025'!AX3,'2010_2019'!AX3-'2020_2025'!AX3))</f>
        <v/>
      </c>
      <c r="AY3" s="79">
        <f>IF(AND('2020_2025'!AY3='2010_2019'!AY3,'2020_2025'!AY3='2000_2009'!AY3),"",IF('2010_2019'!AY3=1,'2000_2009'!AY3-'2020_2025'!AY3,'2010_2019'!AY3-'2020_2025'!AY3))</f>
        <v>-0.16000000000000003</v>
      </c>
      <c r="AZ3" s="79" t="str">
        <f>IF(AND('2020_2025'!AZ3='2010_2019'!AZ3,'2020_2025'!AZ3='2000_2009'!AZ3),"",IF('2010_2019'!AZ3=1,'2000_2009'!AZ3-'2020_2025'!AZ3,'2010_2019'!AZ3-'2020_2025'!AZ3))</f>
        <v/>
      </c>
      <c r="BA3" s="79" t="str">
        <f>IF(AND('2020_2025'!BA3='2010_2019'!BA3,'2020_2025'!BA3='2000_2009'!BA3),"",IF('2010_2019'!BA3=1,'2000_2009'!BA3-'2020_2025'!BA3,'2010_2019'!BA3-'2020_2025'!BA3))</f>
        <v/>
      </c>
      <c r="BB3" s="79" t="str">
        <f>IF(AND('2020_2025'!BB3='2010_2019'!BB3,'2020_2025'!BB3='2000_2009'!BB3),"",IF('2010_2019'!BB3=1,'2000_2009'!BB3-'2020_2025'!BB3,'2010_2019'!BB3-'2020_2025'!BB3))</f>
        <v/>
      </c>
      <c r="BC3" s="79">
        <f>IF(AND('2020_2025'!BC3='2010_2019'!BC3,'2020_2025'!BC3='2000_2009'!BC3),"",IF('2010_2019'!BC3=1,'2000_2009'!BC3-'2020_2025'!BC3,'2010_2019'!BC3-'2020_2025'!BC3))</f>
        <v>-9.9999999999999978E-2</v>
      </c>
      <c r="BD3" s="79" t="str">
        <f>IF(AND('2020_2025'!BD3='2010_2019'!BD3,'2020_2025'!BD3='2000_2009'!BD3),"",IF('2010_2019'!BD3=1,'2000_2009'!BD3-'2020_2025'!BD3,'2010_2019'!BD3-'2020_2025'!BD3))</f>
        <v/>
      </c>
      <c r="BE3" s="79" t="str">
        <f>IF(AND('2020_2025'!BE3='2010_2019'!BE3,'2020_2025'!BE3='2000_2009'!BE3),"",IF('2010_2019'!BE3=1,'2000_2009'!BE3-'2020_2025'!BE3,'2010_2019'!BE3-'2020_2025'!BE3))</f>
        <v/>
      </c>
      <c r="BF3" s="79">
        <f>IF(AND('2020_2025'!BF3='2010_2019'!BF3,'2020_2025'!BF3='2000_2009'!BF3),"",IF('2010_2019'!BF3=1,'2000_2009'!BF3-'2020_2025'!BF3,'2010_2019'!BF3-'2020_2025'!BF3))</f>
        <v>-0.16000000000000003</v>
      </c>
      <c r="BG3" s="79">
        <f>IF(AND('2020_2025'!BG3='2010_2019'!BG3,'2020_2025'!BG3='2000_2009'!BG3),"",IF('2010_2019'!BG3=1,'2000_2009'!BG3-'2020_2025'!BG3,'2010_2019'!BG3-'2020_2025'!BG3))</f>
        <v>-0.20999999999999996</v>
      </c>
      <c r="BH3" s="79" t="str">
        <f>IF(AND('2020_2025'!BH3='2010_2019'!BH3,'2020_2025'!BH3='2000_2009'!BH3),"",IF('2010_2019'!BH3=1,'2000_2009'!BH3-'2020_2025'!BH3,'2010_2019'!BH3-'2020_2025'!BH3))</f>
        <v/>
      </c>
      <c r="BI3" s="79">
        <f>IF(AND('2020_2025'!BI3='2010_2019'!BI3,'2020_2025'!BI3='2000_2009'!BI3),"",IF('2010_2019'!BI3=1,'2000_2009'!BI3-'2020_2025'!BI3,'2010_2019'!BI3-'2020_2025'!BI3))</f>
        <v>-5.0000000000000044E-2</v>
      </c>
      <c r="BJ3" s="79" t="str">
        <f>IF(AND('2020_2025'!BJ3='2010_2019'!BJ3,'2020_2025'!BJ3='2000_2009'!BJ3),"",IF('2010_2019'!BJ3=1,'2000_2009'!BJ3-'2020_2025'!BJ3,'2010_2019'!BJ3-'2020_2025'!BJ3))</f>
        <v/>
      </c>
      <c r="BK3" s="79">
        <f>IF(AND('2020_2025'!BK3='2010_2019'!BK3,'2020_2025'!BK3='2000_2009'!BK3),"",IF('2010_2019'!BK3=1,'2000_2009'!BK3-'2020_2025'!BK3,'2010_2019'!BK3-'2020_2025'!BK3))</f>
        <v>-0.16000000000000003</v>
      </c>
      <c r="BL3" s="79" t="str">
        <f>IF(AND('2020_2025'!BL3='2010_2019'!BL3,'2020_2025'!BL3='2000_2009'!BL3),"",IF('2010_2019'!BL3=1,'2000_2009'!BL3-'2020_2025'!BL3,'2010_2019'!BL3-'2020_2025'!BL3))</f>
        <v/>
      </c>
      <c r="BM3" s="79">
        <f>IF(AND('2020_2025'!BM3='2010_2019'!BM3,'2020_2025'!BM3='2000_2009'!BM3),"",IF('2010_2019'!BM3=1,'2000_2009'!BM3-'2020_2025'!BM3,'2010_2019'!BM3-'2020_2025'!BM3))</f>
        <v>-5.0000000000000044E-2</v>
      </c>
      <c r="BN3" s="79">
        <f>IF(AND('2020_2025'!BN3='2010_2019'!BN3,'2020_2025'!BN3='2000_2009'!BN3),"",IF('2010_2019'!BN3=1,'2000_2009'!BN3-'2020_2025'!BN3,'2010_2019'!BN3-'2020_2025'!BN3))</f>
        <v>-5.0000000000000044E-2</v>
      </c>
      <c r="BO3" s="79" t="str">
        <f>IF(AND('2020_2025'!BO3='2010_2019'!BO3,'2020_2025'!BO3='2000_2009'!BO3),"",IF('2010_2019'!BO3=1,'2000_2009'!BO3-'2020_2025'!BO3,'2010_2019'!BO3-'2020_2025'!BO3))</f>
        <v/>
      </c>
      <c r="BP3" s="79" t="str">
        <f>IF(AND('2020_2025'!BP3='2010_2019'!BP3,'2020_2025'!BP3='2000_2009'!BP3),"",IF('2010_2019'!BP3=1,'2000_2009'!BP3-'2020_2025'!BP3,'2010_2019'!BP3-'2020_2025'!BP3))</f>
        <v/>
      </c>
      <c r="BQ3" s="79" t="str">
        <f>IF(AND('2020_2025'!BQ3='2010_2019'!BQ3,'2020_2025'!BQ3='2000_2009'!BQ3),"",IF('2010_2019'!BQ3=1,'2000_2009'!BQ3-'2020_2025'!BQ3,'2010_2019'!BQ3-'2020_2025'!BQ3))</f>
        <v/>
      </c>
      <c r="BR3" s="79" t="str">
        <f>IF(AND('2020_2025'!BR3='2010_2019'!BR3,'2020_2025'!BR3='2000_2009'!BR3),"",IF('2010_2019'!BR3=1,'2000_2009'!BR3-'2020_2025'!BR3,'2010_2019'!BR3-'2020_2025'!BR3))</f>
        <v/>
      </c>
      <c r="BS3" s="79" t="str">
        <f>IF(AND('2020_2025'!BS3='2010_2019'!BS3,'2020_2025'!BS3='2000_2009'!BS3),"",IF('2010_2019'!BS3=1,'2000_2009'!BS3-'2020_2025'!BS3,'2010_2019'!BS3-'2020_2025'!BS3))</f>
        <v/>
      </c>
      <c r="BT3" s="79" t="str">
        <f>IF(AND('2020_2025'!BT3='2010_2019'!BT3,'2020_2025'!BT3='2000_2009'!BT3),"",IF('2010_2019'!BT3=1,'2000_2009'!BT3-'2020_2025'!BT3,'2010_2019'!BT3-'2020_2025'!BT3))</f>
        <v/>
      </c>
      <c r="BU3" s="79" t="str">
        <f>IF(AND('2020_2025'!BU3='2010_2019'!BU3,'2020_2025'!BU3='2000_2009'!BU3),"",IF('2010_2019'!BU3=1,'2000_2009'!BU3-'2020_2025'!BU3,'2010_2019'!BU3-'2020_2025'!BU3))</f>
        <v/>
      </c>
      <c r="BV3" s="79">
        <f>IF(AND('2020_2025'!BV3='2010_2019'!BV3,'2020_2025'!BV3='2000_2009'!BV3),"",IF('2010_2019'!BV3=1,'2000_2009'!BV3-'2020_2025'!BV3,'2010_2019'!BV3-'2020_2025'!BV3))</f>
        <v>-0.16000000000000003</v>
      </c>
      <c r="BW3" s="79">
        <f>IF(AND('2020_2025'!BW3='2010_2019'!BW3,'2020_2025'!BW3='2000_2009'!BW3),"",IF('2010_2019'!BW3=1,'2000_2009'!BW3-'2020_2025'!BW3,'2010_2019'!BW3-'2020_2025'!BW3))</f>
        <v>-5.0000000000000044E-2</v>
      </c>
      <c r="BX3" s="79" t="str">
        <f>IF(AND('2020_2025'!BX3='2010_2019'!BX3,'2020_2025'!BX3='2000_2009'!BX3),"",IF('2010_2019'!BX3=1,'2000_2009'!BX3-'2020_2025'!BX3,'2010_2019'!BX3-'2020_2025'!BX3))</f>
        <v/>
      </c>
      <c r="BY3" s="79" t="str">
        <f>IF(AND('2020_2025'!BY3='2010_2019'!BY3,'2020_2025'!BY3='2000_2009'!BY3),"",IF('2010_2019'!BY3=1,'2000_2009'!BY3-'2020_2025'!BY3,'2010_2019'!BY3-'2020_2025'!BY3))</f>
        <v/>
      </c>
      <c r="BZ3" s="79" t="str">
        <f>IF(AND('2020_2025'!BZ3='2010_2019'!BZ3,'2020_2025'!BZ3='2000_2009'!BZ3),"",IF('2010_2019'!BZ3=1,'2000_2009'!BZ3-'2020_2025'!BZ3,'2010_2019'!BZ3-'2020_2025'!BZ3))</f>
        <v/>
      </c>
      <c r="CA3" s="79" t="str">
        <f>IF(AND('2020_2025'!CA3='2010_2019'!CA3,'2020_2025'!CA3='2000_2009'!CA3),"",IF('2010_2019'!CA3=1,'2000_2009'!CA3-'2020_2025'!CA3,'2010_2019'!CA3-'2020_2025'!CA3))</f>
        <v/>
      </c>
      <c r="CB3" s="79">
        <f>IF(AND('2020_2025'!CB3='2010_2019'!CB3,'2020_2025'!CB3='2000_2009'!CB3),"",IF('2010_2019'!CB3=1,'2000_2009'!CB3-'2020_2025'!CB3,'2010_2019'!CB3-'2020_2025'!CB3))</f>
        <v>-9.9999999999999978E-2</v>
      </c>
      <c r="CC3" s="79">
        <f>IF(AND('2020_2025'!CC3='2010_2019'!CC3,'2020_2025'!CC3='2000_2009'!CC3),"",IF('2010_2019'!CC3=1,'2000_2009'!CC3-'2020_2025'!CC3,'2010_2019'!CC3-'2020_2025'!CC3))</f>
        <v>-5.0000000000000044E-2</v>
      </c>
      <c r="CD3" s="79" t="str">
        <f>IF(AND('2020_2025'!CD3='2010_2019'!CD3,'2020_2025'!CD3='2000_2009'!CD3),"",IF('2010_2019'!CD3=1,'2000_2009'!CD3-'2020_2025'!CD3,'2010_2019'!CD3-'2020_2025'!CD3))</f>
        <v/>
      </c>
      <c r="CE3" s="79" t="str">
        <f>IF(AND('2020_2025'!CE3='2010_2019'!CE3,'2020_2025'!CE3='2000_2009'!CE3),"",IF('2010_2019'!CE3=1,'2000_2009'!CE3-'2020_2025'!CE3,'2010_2019'!CE3-'2020_2025'!CE3))</f>
        <v/>
      </c>
      <c r="CF3" s="79" t="str">
        <f>IF(AND('2020_2025'!CF3='2010_2019'!CF3,'2020_2025'!CF3='2000_2009'!CF3),"",IF('2010_2019'!CF3=1,'2000_2009'!CF3-'2020_2025'!CF3,'2010_2019'!CF3-'2020_2025'!CF3))</f>
        <v/>
      </c>
      <c r="CG3" s="79" t="str">
        <f>IF(AND('2020_2025'!CG3='2010_2019'!CG3,'2020_2025'!CG3='2000_2009'!CG3),"",IF('2010_2019'!CG3=1,'2000_2009'!CG3-'2020_2025'!CG3,'2010_2019'!CG3-'2020_2025'!CG3))</f>
        <v/>
      </c>
      <c r="CH3" s="79" t="str">
        <f>IF(AND('2020_2025'!CH3='2010_2019'!CH3,'2020_2025'!CH3='2000_2009'!CH3),"",IF('2010_2019'!CH3=1,'2000_2009'!CH3-'2020_2025'!CH3,'2010_2019'!CH3-'2020_2025'!CH3))</f>
        <v/>
      </c>
      <c r="CI3" s="79" t="str">
        <f>IF(AND('2020_2025'!CI3='2010_2019'!CI3,'2020_2025'!CI3='2000_2009'!CI3),"",IF('2010_2019'!CI3=1,'2000_2009'!CI3-'2020_2025'!CI3,'2010_2019'!CI3-'2020_2025'!CI3))</f>
        <v/>
      </c>
      <c r="CJ3" s="79" t="str">
        <f>IF(AND('2020_2025'!CJ3='2010_2019'!CJ3,'2020_2025'!CJ3='2000_2009'!CJ3),"",IF('2010_2019'!CJ3=1,'2000_2009'!CJ3-'2020_2025'!CJ3,'2010_2019'!CJ3-'2020_2025'!CJ3))</f>
        <v/>
      </c>
      <c r="CK3" s="79" t="str">
        <f>IF(AND('2020_2025'!CK3='2010_2019'!CK3,'2020_2025'!CK3='2000_2009'!CK3),"",IF('2010_2019'!CK3=1,'2000_2009'!CK3-'2020_2025'!CK3,'2010_2019'!CK3-'2020_2025'!CK3))</f>
        <v/>
      </c>
      <c r="CL3" s="79" t="str">
        <f>IF(AND('2020_2025'!CL3='2010_2019'!CL3,'2020_2025'!CL3='2000_2009'!CL3),"",IF('2010_2019'!CL3=1,'2000_2009'!CL3-'2020_2025'!CL3,'2010_2019'!CL3-'2020_2025'!CL3))</f>
        <v/>
      </c>
      <c r="CM3" s="79" t="str">
        <f>IF(AND('2020_2025'!CM3='2010_2019'!CM3,'2020_2025'!CM3='2000_2009'!CM3),"",IF('2010_2019'!CM3=1,'2000_2009'!CM3-'2020_2025'!CM3,'2010_2019'!CM3-'2020_2025'!CM3))</f>
        <v/>
      </c>
      <c r="CN3" s="79" t="str">
        <f>IF(AND('2020_2025'!CN3='2010_2019'!CN3,'2020_2025'!CN3='2000_2009'!CN3),"",IF('2010_2019'!CN3=1,'2000_2009'!CN3-'2020_2025'!CN3,'2010_2019'!CN3-'2020_2025'!CN3))</f>
        <v/>
      </c>
      <c r="CO3" s="81" t="str">
        <f>IF(AND('2020_2025'!CO3='2010_2019'!CO3,'2020_2025'!CO3='2000_2009'!CO3),"",IF('2010_2019'!CO3=1,'2000_2009'!CO3-'2020_2025'!CO3,'2010_2019'!CO3-'2020_2025'!CO3))</f>
        <v/>
      </c>
      <c r="CP3" s="11"/>
    </row>
    <row r="4" spans="1:94">
      <c r="A4" s="7" t="s">
        <v>99</v>
      </c>
      <c r="B4" s="79" t="str">
        <f>IF(AND('2020_2025'!B4='2010_2019'!B4,'2020_2025'!B4='2000_2009'!B4),"",IF('2010_2019'!B4=1,'2000_2009'!B4-'2020_2025'!B4,'2010_2019'!B4-'2020_2025'!B4))</f>
        <v/>
      </c>
      <c r="C4" s="79" t="str">
        <f>IF(AND('2020_2025'!C4='2010_2019'!C4,'2020_2025'!C4='2000_2009'!C4),"",IF('2010_2019'!C4=1,'2000_2009'!C4-'2020_2025'!C4,'2010_2019'!C4-'2020_2025'!C4))</f>
        <v/>
      </c>
      <c r="D4" s="79" t="str">
        <f>IF(AND('2020_2025'!D4='2010_2019'!D4,'2020_2025'!D4='2000_2009'!D4),"",IF('2010_2019'!D4=1,'2000_2009'!D4-'2020_2025'!D4,'2010_2019'!D4-'2020_2025'!D4))</f>
        <v/>
      </c>
      <c r="E4" s="79" t="str">
        <f>IF(AND('2020_2025'!E4='2010_2019'!E4,'2020_2025'!E4='2000_2009'!E4),"",IF('2010_2019'!E4=1,'2000_2009'!E4-'2020_2025'!E4,'2010_2019'!E4-'2020_2025'!E4))</f>
        <v/>
      </c>
      <c r="F4" s="79" t="str">
        <f>IF(AND('2020_2025'!F4='2010_2019'!F4,'2020_2025'!F4='2000_2009'!F4),"",IF('2010_2019'!F4=1,'2000_2009'!F4-'2020_2025'!F4,'2010_2019'!F4-'2020_2025'!F4))</f>
        <v/>
      </c>
      <c r="G4" s="79" t="str">
        <f>IF(AND('2020_2025'!G4='2010_2019'!G4,'2020_2025'!G4='2000_2009'!G4),"",IF('2010_2019'!G4=1,'2000_2009'!G4-'2020_2025'!G4,'2010_2019'!G4-'2020_2025'!G4))</f>
        <v/>
      </c>
      <c r="H4" s="79" t="str">
        <f>IF(AND('2020_2025'!H4='2010_2019'!H4,'2020_2025'!H4='2000_2009'!H4),"",IF('2010_2019'!H4=1,'2000_2009'!H4-'2020_2025'!H4,'2010_2019'!H4-'2020_2025'!H4))</f>
        <v/>
      </c>
      <c r="I4" s="79" t="str">
        <f>IF(AND('2020_2025'!I4='2010_2019'!I4,'2020_2025'!I4='2000_2009'!I4),"",IF('2010_2019'!I4=1,'2000_2009'!I4-'2020_2025'!I4,'2010_2019'!I4-'2020_2025'!I4))</f>
        <v/>
      </c>
      <c r="J4" s="79" t="str">
        <f>IF(AND('2020_2025'!J4='2010_2019'!J4,'2020_2025'!J4='2000_2009'!J4),"",IF('2010_2019'!J4=1,'2000_2009'!J4-'2020_2025'!J4,'2010_2019'!J4-'2020_2025'!J4))</f>
        <v/>
      </c>
      <c r="K4" s="79" t="str">
        <f>IF(AND('2020_2025'!K4='2010_2019'!K4,'2020_2025'!K4='2000_2009'!K4),"",IF('2010_2019'!K4=1,'2000_2009'!K4-'2020_2025'!K4,'2010_2019'!K4-'2020_2025'!K4))</f>
        <v/>
      </c>
      <c r="L4" s="79" t="str">
        <f>IF(AND('2020_2025'!L4='2010_2019'!L4,'2020_2025'!L4='2000_2009'!L4),"",IF('2010_2019'!L4=1,'2000_2009'!L4-'2020_2025'!L4,'2010_2019'!L4-'2020_2025'!L4))</f>
        <v/>
      </c>
      <c r="M4" s="79" t="str">
        <f>IF(AND('2020_2025'!M4='2010_2019'!M4,'2020_2025'!M4='2000_2009'!M4),"",IF('2010_2019'!M4=1,'2000_2009'!M4-'2020_2025'!M4,'2010_2019'!M4-'2020_2025'!M4))</f>
        <v/>
      </c>
      <c r="N4" s="79" t="str">
        <f>IF(AND('2020_2025'!N4='2010_2019'!N4,'2020_2025'!N4='2000_2009'!N4),"",IF('2010_2019'!N4=1,'2000_2009'!N4-'2020_2025'!N4,'2010_2019'!N4-'2020_2025'!N4))</f>
        <v/>
      </c>
      <c r="O4" s="79" t="str">
        <f>IF(AND('2020_2025'!O4='2010_2019'!O4,'2020_2025'!O4='2000_2009'!O4),"",IF('2010_2019'!O4=1,'2000_2009'!O4-'2020_2025'!O4,'2010_2019'!O4-'2020_2025'!O4))</f>
        <v/>
      </c>
      <c r="P4" s="79" t="str">
        <f>IF(AND('2020_2025'!P4='2010_2019'!P4,'2020_2025'!P4='2000_2009'!P4),"",IF('2010_2019'!P4=1,'2000_2009'!P4-'2020_2025'!P4,'2010_2019'!P4-'2020_2025'!P4))</f>
        <v/>
      </c>
      <c r="Q4" s="79" t="str">
        <f>IF(AND('2020_2025'!Q4='2010_2019'!Q4,'2020_2025'!Q4='2000_2009'!Q4),"",IF('2010_2019'!Q4=1,'2000_2009'!Q4-'2020_2025'!Q4,'2010_2019'!Q4-'2020_2025'!Q4))</f>
        <v/>
      </c>
      <c r="R4" s="79" t="str">
        <f>IF(AND('2020_2025'!R4='2010_2019'!R4,'2020_2025'!R4='2000_2009'!R4),"",IF('2010_2019'!R4=1,'2000_2009'!R4-'2020_2025'!R4,'2010_2019'!R4-'2020_2025'!R4))</f>
        <v/>
      </c>
      <c r="S4" s="79" t="str">
        <f>IF(AND('2020_2025'!S4='2010_2019'!S4,'2020_2025'!S4='2000_2009'!S4),"",IF('2010_2019'!S4=1,'2000_2009'!S4-'2020_2025'!S4,'2010_2019'!S4-'2020_2025'!S4))</f>
        <v/>
      </c>
      <c r="T4" s="79" t="str">
        <f>IF(AND('2020_2025'!T4='2010_2019'!T4,'2020_2025'!T4='2000_2009'!T4),"",IF('2010_2019'!T4=1,'2000_2009'!T4-'2020_2025'!T4,'2010_2019'!T4-'2020_2025'!T4))</f>
        <v/>
      </c>
      <c r="U4" s="79" t="str">
        <f>IF(AND('2020_2025'!U4='2010_2019'!U4,'2020_2025'!U4='2000_2009'!U4),"",IF('2010_2019'!U4=1,'2000_2009'!U4-'2020_2025'!U4,'2010_2019'!U4-'2020_2025'!U4))</f>
        <v/>
      </c>
      <c r="V4" s="79" t="str">
        <f>IF(AND('2020_2025'!V4='2010_2019'!V4,'2020_2025'!V4='2000_2009'!V4),"",IF('2010_2019'!V4=1,'2000_2009'!V4-'2020_2025'!V4,'2010_2019'!V4-'2020_2025'!V4))</f>
        <v/>
      </c>
      <c r="W4" s="79" t="str">
        <f>IF(AND('2020_2025'!W4='2010_2019'!W4,'2020_2025'!W4='2000_2009'!W4),"",IF('2010_2019'!W4=1,'2000_2009'!W4-'2020_2025'!W4,'2010_2019'!W4-'2020_2025'!W4))</f>
        <v/>
      </c>
      <c r="X4" s="79" t="str">
        <f>IF(AND('2020_2025'!X4='2010_2019'!X4,'2020_2025'!X4='2000_2009'!X4),"",IF('2010_2019'!X4=1,'2000_2009'!X4-'2020_2025'!X4,'2010_2019'!X4-'2020_2025'!X4))</f>
        <v/>
      </c>
      <c r="Y4" s="79" t="str">
        <f>IF(AND('2020_2025'!Y4='2010_2019'!Y4,'2020_2025'!Y4='2000_2009'!Y4),"",IF('2010_2019'!Y4=1,'2000_2009'!Y4-'2020_2025'!Y4,'2010_2019'!Y4-'2020_2025'!Y4))</f>
        <v/>
      </c>
      <c r="Z4" s="79" t="str">
        <f>IF(AND('2020_2025'!Z4='2010_2019'!Z4,'2020_2025'!Z4='2000_2009'!Z4),"",IF('2010_2019'!Z4=1,'2000_2009'!Z4-'2020_2025'!Z4,'2010_2019'!Z4-'2020_2025'!Z4))</f>
        <v/>
      </c>
      <c r="AA4" s="79" t="str">
        <f>IF(AND('2020_2025'!AA4='2010_2019'!AA4,'2020_2025'!AA4='2000_2009'!AA4),"",IF('2010_2019'!AA4=1,'2000_2009'!AA4-'2020_2025'!AA4,'2010_2019'!AA4-'2020_2025'!AA4))</f>
        <v/>
      </c>
      <c r="AB4" s="79" t="str">
        <f>IF(AND('2020_2025'!AB4='2010_2019'!AB4,'2020_2025'!AB4='2000_2009'!AB4),"",IF('2010_2019'!AB4=1,'2000_2009'!AB4-'2020_2025'!AB4,'2010_2019'!AB4-'2020_2025'!AB4))</f>
        <v/>
      </c>
      <c r="AC4" s="79" t="str">
        <f>IF(AND('2020_2025'!AC4='2010_2019'!AC4,'2020_2025'!AC4='2000_2009'!AC4),"",IF('2010_2019'!AC4=1,'2000_2009'!AC4-'2020_2025'!AC4,'2010_2019'!AC4-'2020_2025'!AC4))</f>
        <v/>
      </c>
      <c r="AD4" s="79" t="str">
        <f>IF(AND('2020_2025'!AD4='2010_2019'!AD4,'2020_2025'!AD4='2000_2009'!AD4),"",IF('2010_2019'!AD4=1,'2000_2009'!AD4-'2020_2025'!AD4,'2010_2019'!AD4-'2020_2025'!AD4))</f>
        <v/>
      </c>
      <c r="AE4" s="79" t="str">
        <f>IF(AND('2020_2025'!AE4='2010_2019'!AE4,'2020_2025'!AE4='2000_2009'!AE4),"",IF('2010_2019'!AE4=1,'2000_2009'!AE4-'2020_2025'!AE4,'2010_2019'!AE4-'2020_2025'!AE4))</f>
        <v/>
      </c>
      <c r="AF4" s="79" t="str">
        <f>IF(AND('2020_2025'!AF4='2010_2019'!AF4,'2020_2025'!AF4='2000_2009'!AF4),"",IF('2010_2019'!AF4=1,'2000_2009'!AF4-'2020_2025'!AF4,'2010_2019'!AF4-'2020_2025'!AF4))</f>
        <v/>
      </c>
      <c r="AG4" s="79" t="str">
        <f>IF(AND('2020_2025'!AG4='2010_2019'!AG4,'2020_2025'!AG4='2000_2009'!AG4),"",IF('2010_2019'!AG4=1,'2000_2009'!AG4-'2020_2025'!AG4,'2010_2019'!AG4-'2020_2025'!AG4))</f>
        <v/>
      </c>
      <c r="AH4" s="79" t="str">
        <f>IF(AND('2020_2025'!AH4='2010_2019'!AH4,'2020_2025'!AH4='2000_2009'!AH4),"",IF('2010_2019'!AH4=1,'2000_2009'!AH4-'2020_2025'!AH4,'2010_2019'!AH4-'2020_2025'!AH4))</f>
        <v/>
      </c>
      <c r="AI4" s="79" t="str">
        <f>IF(AND('2020_2025'!AI4='2010_2019'!AI4,'2020_2025'!AI4='2000_2009'!AI4),"",IF('2010_2019'!AI4=1,'2000_2009'!AI4-'2020_2025'!AI4,'2010_2019'!AI4-'2020_2025'!AI4))</f>
        <v/>
      </c>
      <c r="AJ4" s="79" t="str">
        <f>IF(AND('2020_2025'!AJ4='2010_2019'!AJ4,'2020_2025'!AJ4='2000_2009'!AJ4),"",IF('2010_2019'!AJ4=1,'2000_2009'!AJ4-'2020_2025'!AJ4,'2010_2019'!AJ4-'2020_2025'!AJ4))</f>
        <v/>
      </c>
      <c r="AK4" s="79" t="str">
        <f>IF(AND('2020_2025'!AK4='2010_2019'!AK4,'2020_2025'!AK4='2000_2009'!AK4),"",IF('2010_2019'!AK4=1,'2000_2009'!AK4-'2020_2025'!AK4,'2010_2019'!AK4-'2020_2025'!AK4))</f>
        <v/>
      </c>
      <c r="AL4" s="79" t="str">
        <f>IF(AND('2020_2025'!AL4='2010_2019'!AL4,'2020_2025'!AL4='2000_2009'!AL4),"",IF('2010_2019'!AL4=1,'2000_2009'!AL4-'2020_2025'!AL4,'2010_2019'!AL4-'2020_2025'!AL4))</f>
        <v/>
      </c>
      <c r="AM4" s="79" t="str">
        <f>IF(AND('2020_2025'!AM4='2010_2019'!AM4,'2020_2025'!AM4='2000_2009'!AM4),"",IF('2010_2019'!AM4=1,'2000_2009'!AM4-'2020_2025'!AM4,'2010_2019'!AM4-'2020_2025'!AM4))</f>
        <v/>
      </c>
      <c r="AN4" s="79" t="str">
        <f>IF(AND('2020_2025'!AN4='2010_2019'!AN4,'2020_2025'!AN4='2000_2009'!AN4),"",IF('2010_2019'!AN4=1,'2000_2009'!AN4-'2020_2025'!AN4,'2010_2019'!AN4-'2020_2025'!AN4))</f>
        <v/>
      </c>
      <c r="AO4" s="79" t="str">
        <f>IF(AND('2020_2025'!AO4='2010_2019'!AO4,'2020_2025'!AO4='2000_2009'!AO4),"",IF('2010_2019'!AO4=1,'2000_2009'!AO4-'2020_2025'!AO4,'2010_2019'!AO4-'2020_2025'!AO4))</f>
        <v/>
      </c>
      <c r="AP4" s="79" t="str">
        <f>IF(AND('2020_2025'!AP4='2010_2019'!AP4,'2020_2025'!AP4='2000_2009'!AP4),"",IF('2010_2019'!AP4=1,'2000_2009'!AP4-'2020_2025'!AP4,'2010_2019'!AP4-'2020_2025'!AP4))</f>
        <v/>
      </c>
      <c r="AQ4" s="79" t="str">
        <f>IF(AND('2020_2025'!AQ4='2010_2019'!AQ4,'2020_2025'!AQ4='2000_2009'!AQ4),"",IF('2010_2019'!AQ4=1,'2000_2009'!AQ4-'2020_2025'!AQ4,'2010_2019'!AQ4-'2020_2025'!AQ4))</f>
        <v/>
      </c>
      <c r="AR4" s="79" t="str">
        <f>IF(AND('2020_2025'!AR4='2010_2019'!AR4,'2020_2025'!AR4='2000_2009'!AR4),"",IF('2010_2019'!AR4=1,'2000_2009'!AR4-'2020_2025'!AR4,'2010_2019'!AR4-'2020_2025'!AR4))</f>
        <v/>
      </c>
      <c r="AS4" s="79" t="str">
        <f>IF(AND('2020_2025'!AS4='2010_2019'!AS4,'2020_2025'!AS4='2000_2009'!AS4),"",IF('2010_2019'!AS4=1,'2000_2009'!AS4-'2020_2025'!AS4,'2010_2019'!AS4-'2020_2025'!AS4))</f>
        <v/>
      </c>
      <c r="AT4" s="79" t="str">
        <f>IF(AND('2020_2025'!AT4='2010_2019'!AT4,'2020_2025'!AT4='2000_2009'!AT4),"",IF('2010_2019'!AT4=1,'2000_2009'!AT4-'2020_2025'!AT4,'2010_2019'!AT4-'2020_2025'!AT4))</f>
        <v/>
      </c>
      <c r="AU4" s="79" t="str">
        <f>IF(AND('2020_2025'!AU4='2010_2019'!AU4,'2020_2025'!AU4='2000_2009'!AU4),"",IF('2010_2019'!AU4=1,'2000_2009'!AU4-'2020_2025'!AU4,'2010_2019'!AU4-'2020_2025'!AU4))</f>
        <v/>
      </c>
      <c r="AV4" s="79" t="str">
        <f>IF(AND('2020_2025'!AV4='2010_2019'!AV4,'2020_2025'!AV4='2000_2009'!AV4),"",IF('2010_2019'!AV4=1,'2000_2009'!AV4-'2020_2025'!AV4,'2010_2019'!AV4-'2020_2025'!AV4))</f>
        <v/>
      </c>
      <c r="AW4" s="79" t="str">
        <f>IF(AND('2020_2025'!AW4='2010_2019'!AW4,'2020_2025'!AW4='2000_2009'!AW4),"",IF('2010_2019'!AW4=1,'2000_2009'!AW4-'2020_2025'!AW4,'2010_2019'!AW4-'2020_2025'!AW4))</f>
        <v/>
      </c>
      <c r="AX4" s="79" t="str">
        <f>IF(AND('2020_2025'!AX4='2010_2019'!AX4,'2020_2025'!AX4='2000_2009'!AX4),"",IF('2010_2019'!AX4=1,'2000_2009'!AX4-'2020_2025'!AX4,'2010_2019'!AX4-'2020_2025'!AX4))</f>
        <v/>
      </c>
      <c r="AY4" s="79" t="str">
        <f>IF(AND('2020_2025'!AY4='2010_2019'!AY4,'2020_2025'!AY4='2000_2009'!AY4),"",IF('2010_2019'!AY4=1,'2000_2009'!AY4-'2020_2025'!AY4,'2010_2019'!AY4-'2020_2025'!AY4))</f>
        <v/>
      </c>
      <c r="AZ4" s="79" t="str">
        <f>IF(AND('2020_2025'!AZ4='2010_2019'!AZ4,'2020_2025'!AZ4='2000_2009'!AZ4),"",IF('2010_2019'!AZ4=1,'2000_2009'!AZ4-'2020_2025'!AZ4,'2010_2019'!AZ4-'2020_2025'!AZ4))</f>
        <v/>
      </c>
      <c r="BA4" s="79" t="str">
        <f>IF(AND('2020_2025'!BA4='2010_2019'!BA4,'2020_2025'!BA4='2000_2009'!BA4),"",IF('2010_2019'!BA4=1,'2000_2009'!BA4-'2020_2025'!BA4,'2010_2019'!BA4-'2020_2025'!BA4))</f>
        <v/>
      </c>
      <c r="BB4" s="79" t="str">
        <f>IF(AND('2020_2025'!BB4='2010_2019'!BB4,'2020_2025'!BB4='2000_2009'!BB4),"",IF('2010_2019'!BB4=1,'2000_2009'!BB4-'2020_2025'!BB4,'2010_2019'!BB4-'2020_2025'!BB4))</f>
        <v/>
      </c>
      <c r="BC4" s="79" t="str">
        <f>IF(AND('2020_2025'!BC4='2010_2019'!BC4,'2020_2025'!BC4='2000_2009'!BC4),"",IF('2010_2019'!BC4=1,'2000_2009'!BC4-'2020_2025'!BC4,'2010_2019'!BC4-'2020_2025'!BC4))</f>
        <v/>
      </c>
      <c r="BD4" s="79" t="str">
        <f>IF(AND('2020_2025'!BD4='2010_2019'!BD4,'2020_2025'!BD4='2000_2009'!BD4),"",IF('2010_2019'!BD4=1,'2000_2009'!BD4-'2020_2025'!BD4,'2010_2019'!BD4-'2020_2025'!BD4))</f>
        <v/>
      </c>
      <c r="BE4" s="79" t="str">
        <f>IF(AND('2020_2025'!BE4='2010_2019'!BE4,'2020_2025'!BE4='2000_2009'!BE4),"",IF('2010_2019'!BE4=1,'2000_2009'!BE4-'2020_2025'!BE4,'2010_2019'!BE4-'2020_2025'!BE4))</f>
        <v/>
      </c>
      <c r="BF4" s="79" t="str">
        <f>IF(AND('2020_2025'!BF4='2010_2019'!BF4,'2020_2025'!BF4='2000_2009'!BF4),"",IF('2010_2019'!BF4=1,'2000_2009'!BF4-'2020_2025'!BF4,'2010_2019'!BF4-'2020_2025'!BF4))</f>
        <v/>
      </c>
      <c r="BG4" s="79" t="str">
        <f>IF(AND('2020_2025'!BG4='2010_2019'!BG4,'2020_2025'!BG4='2000_2009'!BG4),"",IF('2010_2019'!BG4=1,'2000_2009'!BG4-'2020_2025'!BG4,'2010_2019'!BG4-'2020_2025'!BG4))</f>
        <v/>
      </c>
      <c r="BH4" s="79" t="str">
        <f>IF(AND('2020_2025'!BH4='2010_2019'!BH4,'2020_2025'!BH4='2000_2009'!BH4),"",IF('2010_2019'!BH4=1,'2000_2009'!BH4-'2020_2025'!BH4,'2010_2019'!BH4-'2020_2025'!BH4))</f>
        <v/>
      </c>
      <c r="BI4" s="79" t="str">
        <f>IF(AND('2020_2025'!BI4='2010_2019'!BI4,'2020_2025'!BI4='2000_2009'!BI4),"",IF('2010_2019'!BI4=1,'2000_2009'!BI4-'2020_2025'!BI4,'2010_2019'!BI4-'2020_2025'!BI4))</f>
        <v/>
      </c>
      <c r="BJ4" s="79" t="str">
        <f>IF(AND('2020_2025'!BJ4='2010_2019'!BJ4,'2020_2025'!BJ4='2000_2009'!BJ4),"",IF('2010_2019'!BJ4=1,'2000_2009'!BJ4-'2020_2025'!BJ4,'2010_2019'!BJ4-'2020_2025'!BJ4))</f>
        <v/>
      </c>
      <c r="BK4" s="79" t="str">
        <f>IF(AND('2020_2025'!BK4='2010_2019'!BK4,'2020_2025'!BK4='2000_2009'!BK4),"",IF('2010_2019'!BK4=1,'2000_2009'!BK4-'2020_2025'!BK4,'2010_2019'!BK4-'2020_2025'!BK4))</f>
        <v/>
      </c>
      <c r="BL4" s="79" t="str">
        <f>IF(AND('2020_2025'!BL4='2010_2019'!BL4,'2020_2025'!BL4='2000_2009'!BL4),"",IF('2010_2019'!BL4=1,'2000_2009'!BL4-'2020_2025'!BL4,'2010_2019'!BL4-'2020_2025'!BL4))</f>
        <v/>
      </c>
      <c r="BM4" s="79" t="str">
        <f>IF(AND('2020_2025'!BM4='2010_2019'!BM4,'2020_2025'!BM4='2000_2009'!BM4),"",IF('2010_2019'!BM4=1,'2000_2009'!BM4-'2020_2025'!BM4,'2010_2019'!BM4-'2020_2025'!BM4))</f>
        <v/>
      </c>
      <c r="BN4" s="79" t="str">
        <f>IF(AND('2020_2025'!BN4='2010_2019'!BN4,'2020_2025'!BN4='2000_2009'!BN4),"",IF('2010_2019'!BN4=1,'2000_2009'!BN4-'2020_2025'!BN4,'2010_2019'!BN4-'2020_2025'!BN4))</f>
        <v/>
      </c>
      <c r="BO4" s="79" t="str">
        <f>IF(AND('2020_2025'!BO4='2010_2019'!BO4,'2020_2025'!BO4='2000_2009'!BO4),"",IF('2010_2019'!BO4=1,'2000_2009'!BO4-'2020_2025'!BO4,'2010_2019'!BO4-'2020_2025'!BO4))</f>
        <v/>
      </c>
      <c r="BP4" s="79" t="str">
        <f>IF(AND('2020_2025'!BP4='2010_2019'!BP4,'2020_2025'!BP4='2000_2009'!BP4),"",IF('2010_2019'!BP4=1,'2000_2009'!BP4-'2020_2025'!BP4,'2010_2019'!BP4-'2020_2025'!BP4))</f>
        <v/>
      </c>
      <c r="BQ4" s="79" t="str">
        <f>IF(AND('2020_2025'!BQ4='2010_2019'!BQ4,'2020_2025'!BQ4='2000_2009'!BQ4),"",IF('2010_2019'!BQ4=1,'2000_2009'!BQ4-'2020_2025'!BQ4,'2010_2019'!BQ4-'2020_2025'!BQ4))</f>
        <v/>
      </c>
      <c r="BR4" s="79" t="str">
        <f>IF(AND('2020_2025'!BR4='2010_2019'!BR4,'2020_2025'!BR4='2000_2009'!BR4),"",IF('2010_2019'!BR4=1,'2000_2009'!BR4-'2020_2025'!BR4,'2010_2019'!BR4-'2020_2025'!BR4))</f>
        <v/>
      </c>
      <c r="BS4" s="79" t="str">
        <f>IF(AND('2020_2025'!BS4='2010_2019'!BS4,'2020_2025'!BS4='2000_2009'!BS4),"",IF('2010_2019'!BS4=1,'2000_2009'!BS4-'2020_2025'!BS4,'2010_2019'!BS4-'2020_2025'!BS4))</f>
        <v/>
      </c>
      <c r="BT4" s="79" t="str">
        <f>IF(AND('2020_2025'!BT4='2010_2019'!BT4,'2020_2025'!BT4='2000_2009'!BT4),"",IF('2010_2019'!BT4=1,'2000_2009'!BT4-'2020_2025'!BT4,'2010_2019'!BT4-'2020_2025'!BT4))</f>
        <v/>
      </c>
      <c r="BU4" s="79" t="str">
        <f>IF(AND('2020_2025'!BU4='2010_2019'!BU4,'2020_2025'!BU4='2000_2009'!BU4),"",IF('2010_2019'!BU4=1,'2000_2009'!BU4-'2020_2025'!BU4,'2010_2019'!BU4-'2020_2025'!BU4))</f>
        <v/>
      </c>
      <c r="BV4" s="79" t="str">
        <f>IF(AND('2020_2025'!BV4='2010_2019'!BV4,'2020_2025'!BV4='2000_2009'!BV4),"",IF('2010_2019'!BV4=1,'2000_2009'!BV4-'2020_2025'!BV4,'2010_2019'!BV4-'2020_2025'!BV4))</f>
        <v/>
      </c>
      <c r="BW4" s="79" t="str">
        <f>IF(AND('2020_2025'!BW4='2010_2019'!BW4,'2020_2025'!BW4='2000_2009'!BW4),"",IF('2010_2019'!BW4=1,'2000_2009'!BW4-'2020_2025'!BW4,'2010_2019'!BW4-'2020_2025'!BW4))</f>
        <v/>
      </c>
      <c r="BX4" s="79" t="str">
        <f>IF(AND('2020_2025'!BX4='2010_2019'!BX4,'2020_2025'!BX4='2000_2009'!BX4),"",IF('2010_2019'!BX4=1,'2000_2009'!BX4-'2020_2025'!BX4,'2010_2019'!BX4-'2020_2025'!BX4))</f>
        <v/>
      </c>
      <c r="BY4" s="79" t="str">
        <f>IF(AND('2020_2025'!BY4='2010_2019'!BY4,'2020_2025'!BY4='2000_2009'!BY4),"",IF('2010_2019'!BY4=1,'2000_2009'!BY4-'2020_2025'!BY4,'2010_2019'!BY4-'2020_2025'!BY4))</f>
        <v/>
      </c>
      <c r="BZ4" s="79" t="str">
        <f>IF(AND('2020_2025'!BZ4='2010_2019'!BZ4,'2020_2025'!BZ4='2000_2009'!BZ4),"",IF('2010_2019'!BZ4=1,'2000_2009'!BZ4-'2020_2025'!BZ4,'2010_2019'!BZ4-'2020_2025'!BZ4))</f>
        <v/>
      </c>
      <c r="CA4" s="79" t="str">
        <f>IF(AND('2020_2025'!CA4='2010_2019'!CA4,'2020_2025'!CA4='2000_2009'!CA4),"",IF('2010_2019'!CA4=1,'2000_2009'!CA4-'2020_2025'!CA4,'2010_2019'!CA4-'2020_2025'!CA4))</f>
        <v/>
      </c>
      <c r="CB4" s="79" t="str">
        <f>IF(AND('2020_2025'!CB4='2010_2019'!CB4,'2020_2025'!CB4='2000_2009'!CB4),"",IF('2010_2019'!CB4=1,'2000_2009'!CB4-'2020_2025'!CB4,'2010_2019'!CB4-'2020_2025'!CB4))</f>
        <v/>
      </c>
      <c r="CC4" s="79" t="str">
        <f>IF(AND('2020_2025'!CC4='2010_2019'!CC4,'2020_2025'!CC4='2000_2009'!CC4),"",IF('2010_2019'!CC4=1,'2000_2009'!CC4-'2020_2025'!CC4,'2010_2019'!CC4-'2020_2025'!CC4))</f>
        <v/>
      </c>
      <c r="CD4" s="79" t="str">
        <f>IF(AND('2020_2025'!CD4='2010_2019'!CD4,'2020_2025'!CD4='2000_2009'!CD4),"",IF('2010_2019'!CD4=1,'2000_2009'!CD4-'2020_2025'!CD4,'2010_2019'!CD4-'2020_2025'!CD4))</f>
        <v/>
      </c>
      <c r="CE4" s="79" t="str">
        <f>IF(AND('2020_2025'!CE4='2010_2019'!CE4,'2020_2025'!CE4='2000_2009'!CE4),"",IF('2010_2019'!CE4=1,'2000_2009'!CE4-'2020_2025'!CE4,'2010_2019'!CE4-'2020_2025'!CE4))</f>
        <v/>
      </c>
      <c r="CF4" s="79" t="str">
        <f>IF(AND('2020_2025'!CF4='2010_2019'!CF4,'2020_2025'!CF4='2000_2009'!CF4),"",IF('2010_2019'!CF4=1,'2000_2009'!CF4-'2020_2025'!CF4,'2010_2019'!CF4-'2020_2025'!CF4))</f>
        <v/>
      </c>
      <c r="CG4" s="79" t="str">
        <f>IF(AND('2020_2025'!CG4='2010_2019'!CG4,'2020_2025'!CG4='2000_2009'!CG4),"",IF('2010_2019'!CG4=1,'2000_2009'!CG4-'2020_2025'!CG4,'2010_2019'!CG4-'2020_2025'!CG4))</f>
        <v/>
      </c>
      <c r="CH4" s="79" t="str">
        <f>IF(AND('2020_2025'!CH4='2010_2019'!CH4,'2020_2025'!CH4='2000_2009'!CH4),"",IF('2010_2019'!CH4=1,'2000_2009'!CH4-'2020_2025'!CH4,'2010_2019'!CH4-'2020_2025'!CH4))</f>
        <v/>
      </c>
      <c r="CI4" s="79" t="str">
        <f>IF(AND('2020_2025'!CI4='2010_2019'!CI4,'2020_2025'!CI4='2000_2009'!CI4),"",IF('2010_2019'!CI4=1,'2000_2009'!CI4-'2020_2025'!CI4,'2010_2019'!CI4-'2020_2025'!CI4))</f>
        <v/>
      </c>
      <c r="CJ4" s="79" t="str">
        <f>IF(AND('2020_2025'!CJ4='2010_2019'!CJ4,'2020_2025'!CJ4='2000_2009'!CJ4),"",IF('2010_2019'!CJ4=1,'2000_2009'!CJ4-'2020_2025'!CJ4,'2010_2019'!CJ4-'2020_2025'!CJ4))</f>
        <v/>
      </c>
      <c r="CK4" s="79" t="str">
        <f>IF(AND('2020_2025'!CK4='2010_2019'!CK4,'2020_2025'!CK4='2000_2009'!CK4),"",IF('2010_2019'!CK4=1,'2000_2009'!CK4-'2020_2025'!CK4,'2010_2019'!CK4-'2020_2025'!CK4))</f>
        <v/>
      </c>
      <c r="CL4" s="79" t="str">
        <f>IF(AND('2020_2025'!CL4='2010_2019'!CL4,'2020_2025'!CL4='2000_2009'!CL4),"",IF('2010_2019'!CL4=1,'2000_2009'!CL4-'2020_2025'!CL4,'2010_2019'!CL4-'2020_2025'!CL4))</f>
        <v/>
      </c>
      <c r="CM4" s="79" t="str">
        <f>IF(AND('2020_2025'!CM4='2010_2019'!CM4,'2020_2025'!CM4='2000_2009'!CM4),"",IF('2010_2019'!CM4=1,'2000_2009'!CM4-'2020_2025'!CM4,'2010_2019'!CM4-'2020_2025'!CM4))</f>
        <v/>
      </c>
      <c r="CN4" s="79" t="str">
        <f>IF(AND('2020_2025'!CN4='2010_2019'!CN4,'2020_2025'!CN4='2000_2009'!CN4),"",IF('2010_2019'!CN4=1,'2000_2009'!CN4-'2020_2025'!CN4,'2010_2019'!CN4-'2020_2025'!CN4))</f>
        <v/>
      </c>
      <c r="CO4" s="81" t="str">
        <f>IF(AND('2020_2025'!CO4='2010_2019'!CO4,'2020_2025'!CO4='2000_2009'!CO4),"",IF('2010_2019'!CO4=1,'2000_2009'!CO4-'2020_2025'!CO4,'2010_2019'!CO4-'2020_2025'!CO4))</f>
        <v/>
      </c>
      <c r="CP4" s="11"/>
    </row>
    <row r="5" spans="1:94">
      <c r="A5" s="7" t="s">
        <v>126</v>
      </c>
      <c r="B5" s="79" t="str">
        <f>IF(AND('2020_2025'!B5='2010_2019'!B5,'2020_2025'!B5='2000_2009'!B5),"",IF('2010_2019'!B5=1,'2000_2009'!B5-'2020_2025'!B5,'2010_2019'!B5-'2020_2025'!B5))</f>
        <v/>
      </c>
      <c r="C5" s="79" t="str">
        <f>IF(AND('2020_2025'!C5='2010_2019'!C5,'2020_2025'!C5='2000_2009'!C5),"",IF('2010_2019'!C5=1,'2000_2009'!C5-'2020_2025'!C5,'2010_2019'!C5-'2020_2025'!C5))</f>
        <v/>
      </c>
      <c r="D5" s="79" t="str">
        <f>IF(AND('2020_2025'!D5='2010_2019'!D5,'2020_2025'!D5='2000_2009'!D5),"",IF('2010_2019'!D5=1,'2000_2009'!D5-'2020_2025'!D5,'2010_2019'!D5-'2020_2025'!D5))</f>
        <v/>
      </c>
      <c r="E5" s="79" t="str">
        <f>IF(AND('2020_2025'!E5='2010_2019'!E5,'2020_2025'!E5='2000_2009'!E5),"",IF('2010_2019'!E5=1,'2000_2009'!E5-'2020_2025'!E5,'2010_2019'!E5-'2020_2025'!E5))</f>
        <v/>
      </c>
      <c r="F5" s="79" t="str">
        <f>IF(AND('2020_2025'!F5='2010_2019'!F5,'2020_2025'!F5='2000_2009'!F5),"",IF('2010_2019'!F5=1,'2000_2009'!F5-'2020_2025'!F5,'2010_2019'!F5-'2020_2025'!F5))</f>
        <v/>
      </c>
      <c r="G5" s="79" t="str">
        <f>IF(AND('2020_2025'!G5='2010_2019'!G5,'2020_2025'!G5='2000_2009'!G5),"",IF('2010_2019'!G5=1,'2000_2009'!G5-'2020_2025'!G5,'2010_2019'!G5-'2020_2025'!G5))</f>
        <v/>
      </c>
      <c r="H5" s="79" t="str">
        <f>IF(AND('2020_2025'!H5='2010_2019'!H5,'2020_2025'!H5='2000_2009'!H5),"",IF('2010_2019'!H5=1,'2000_2009'!H5-'2020_2025'!H5,'2010_2019'!H5-'2020_2025'!H5))</f>
        <v/>
      </c>
      <c r="I5" s="79" t="str">
        <f>IF(AND('2020_2025'!I5='2010_2019'!I5,'2020_2025'!I5='2000_2009'!I5),"",IF('2010_2019'!I5=1,'2000_2009'!I5-'2020_2025'!I5,'2010_2019'!I5-'2020_2025'!I5))</f>
        <v/>
      </c>
      <c r="J5" s="79" t="str">
        <f>IF(AND('2020_2025'!J5='2010_2019'!J5,'2020_2025'!J5='2000_2009'!J5),"",IF('2010_2019'!J5=1,'2000_2009'!J5-'2020_2025'!J5,'2010_2019'!J5-'2020_2025'!J5))</f>
        <v/>
      </c>
      <c r="K5" s="79" t="str">
        <f>IF(AND('2020_2025'!K5='2010_2019'!K5,'2020_2025'!K5='2000_2009'!K5),"",IF('2010_2019'!K5=1,'2000_2009'!K5-'2020_2025'!K5,'2010_2019'!K5-'2020_2025'!K5))</f>
        <v/>
      </c>
      <c r="L5" s="79" t="str">
        <f>IF(AND('2020_2025'!L5='2010_2019'!L5,'2020_2025'!L5='2000_2009'!L5),"",IF('2010_2019'!L5=1,'2000_2009'!L5-'2020_2025'!L5,'2010_2019'!L5-'2020_2025'!L5))</f>
        <v/>
      </c>
      <c r="M5" s="79" t="str">
        <f>IF(AND('2020_2025'!M5='2010_2019'!M5,'2020_2025'!M5='2000_2009'!M5),"",IF('2010_2019'!M5=1,'2000_2009'!M5-'2020_2025'!M5,'2010_2019'!M5-'2020_2025'!M5))</f>
        <v/>
      </c>
      <c r="N5" s="79" t="str">
        <f>IF(AND('2020_2025'!N5='2010_2019'!N5,'2020_2025'!N5='2000_2009'!N5),"",IF('2010_2019'!N5=1,'2000_2009'!N5-'2020_2025'!N5,'2010_2019'!N5-'2020_2025'!N5))</f>
        <v/>
      </c>
      <c r="O5" s="79" t="str">
        <f>IF(AND('2020_2025'!O5='2010_2019'!O5,'2020_2025'!O5='2000_2009'!O5),"",IF('2010_2019'!O5=1,'2000_2009'!O5-'2020_2025'!O5,'2010_2019'!O5-'2020_2025'!O5))</f>
        <v/>
      </c>
      <c r="P5" s="79" t="str">
        <f>IF(AND('2020_2025'!P5='2010_2019'!P5,'2020_2025'!P5='2000_2009'!P5),"",IF('2010_2019'!P5=1,'2000_2009'!P5-'2020_2025'!P5,'2010_2019'!P5-'2020_2025'!P5))</f>
        <v/>
      </c>
      <c r="Q5" s="79" t="str">
        <f>IF(AND('2020_2025'!Q5='2010_2019'!Q5,'2020_2025'!Q5='2000_2009'!Q5),"",IF('2010_2019'!Q5=1,'2000_2009'!Q5-'2020_2025'!Q5,'2010_2019'!Q5-'2020_2025'!Q5))</f>
        <v/>
      </c>
      <c r="R5" s="79" t="str">
        <f>IF(AND('2020_2025'!R5='2010_2019'!R5,'2020_2025'!R5='2000_2009'!R5),"",IF('2010_2019'!R5=1,'2000_2009'!R5-'2020_2025'!R5,'2010_2019'!R5-'2020_2025'!R5))</f>
        <v/>
      </c>
      <c r="S5" s="79" t="str">
        <f>IF(AND('2020_2025'!S5='2010_2019'!S5,'2020_2025'!S5='2000_2009'!S5),"",IF('2010_2019'!S5=1,'2000_2009'!S5-'2020_2025'!S5,'2010_2019'!S5-'2020_2025'!S5))</f>
        <v/>
      </c>
      <c r="T5" s="79" t="str">
        <f>IF(AND('2020_2025'!T5='2010_2019'!T5,'2020_2025'!T5='2000_2009'!T5),"",IF('2010_2019'!T5=1,'2000_2009'!T5-'2020_2025'!T5,'2010_2019'!T5-'2020_2025'!T5))</f>
        <v/>
      </c>
      <c r="U5" s="79" t="str">
        <f>IF(AND('2020_2025'!U5='2010_2019'!U5,'2020_2025'!U5='2000_2009'!U5),"",IF('2010_2019'!U5=1,'2000_2009'!U5-'2020_2025'!U5,'2010_2019'!U5-'2020_2025'!U5))</f>
        <v/>
      </c>
      <c r="V5" s="79" t="str">
        <f>IF(AND('2020_2025'!V5='2010_2019'!V5,'2020_2025'!V5='2000_2009'!V5),"",IF('2010_2019'!V5=1,'2000_2009'!V5-'2020_2025'!V5,'2010_2019'!V5-'2020_2025'!V5))</f>
        <v/>
      </c>
      <c r="W5" s="79" t="str">
        <f>IF(AND('2020_2025'!W5='2010_2019'!W5,'2020_2025'!W5='2000_2009'!W5),"",IF('2010_2019'!W5=1,'2000_2009'!W5-'2020_2025'!W5,'2010_2019'!W5-'2020_2025'!W5))</f>
        <v/>
      </c>
      <c r="X5" s="79" t="str">
        <f>IF(AND('2020_2025'!X5='2010_2019'!X5,'2020_2025'!X5='2000_2009'!X5),"",IF('2010_2019'!X5=1,'2000_2009'!X5-'2020_2025'!X5,'2010_2019'!X5-'2020_2025'!X5))</f>
        <v/>
      </c>
      <c r="Y5" s="79" t="str">
        <f>IF(AND('2020_2025'!Y5='2010_2019'!Y5,'2020_2025'!Y5='2000_2009'!Y5),"",IF('2010_2019'!Y5=1,'2000_2009'!Y5-'2020_2025'!Y5,'2010_2019'!Y5-'2020_2025'!Y5))</f>
        <v/>
      </c>
      <c r="Z5" s="79" t="str">
        <f>IF(AND('2020_2025'!Z5='2010_2019'!Z5,'2020_2025'!Z5='2000_2009'!Z5),"",IF('2010_2019'!Z5=1,'2000_2009'!Z5-'2020_2025'!Z5,'2010_2019'!Z5-'2020_2025'!Z5))</f>
        <v/>
      </c>
      <c r="AA5" s="79" t="str">
        <f>IF(AND('2020_2025'!AA5='2010_2019'!AA5,'2020_2025'!AA5='2000_2009'!AA5),"",IF('2010_2019'!AA5=1,'2000_2009'!AA5-'2020_2025'!AA5,'2010_2019'!AA5-'2020_2025'!AA5))</f>
        <v/>
      </c>
      <c r="AB5" s="79" t="str">
        <f>IF(AND('2020_2025'!AB5='2010_2019'!AB5,'2020_2025'!AB5='2000_2009'!AB5),"",IF('2010_2019'!AB5=1,'2000_2009'!AB5-'2020_2025'!AB5,'2010_2019'!AB5-'2020_2025'!AB5))</f>
        <v/>
      </c>
      <c r="AC5" s="79" t="str">
        <f>IF(AND('2020_2025'!AC5='2010_2019'!AC5,'2020_2025'!AC5='2000_2009'!AC5),"",IF('2010_2019'!AC5=1,'2000_2009'!AC5-'2020_2025'!AC5,'2010_2019'!AC5-'2020_2025'!AC5))</f>
        <v/>
      </c>
      <c r="AD5" s="79" t="str">
        <f>IF(AND('2020_2025'!AD5='2010_2019'!AD5,'2020_2025'!AD5='2000_2009'!AD5),"",IF('2010_2019'!AD5=1,'2000_2009'!AD5-'2020_2025'!AD5,'2010_2019'!AD5-'2020_2025'!AD5))</f>
        <v/>
      </c>
      <c r="AE5" s="79" t="str">
        <f>IF(AND('2020_2025'!AE5='2010_2019'!AE5,'2020_2025'!AE5='2000_2009'!AE5),"",IF('2010_2019'!AE5=1,'2000_2009'!AE5-'2020_2025'!AE5,'2010_2019'!AE5-'2020_2025'!AE5))</f>
        <v/>
      </c>
      <c r="AF5" s="79" t="str">
        <f>IF(AND('2020_2025'!AF5='2010_2019'!AF5,'2020_2025'!AF5='2000_2009'!AF5),"",IF('2010_2019'!AF5=1,'2000_2009'!AF5-'2020_2025'!AF5,'2010_2019'!AF5-'2020_2025'!AF5))</f>
        <v/>
      </c>
      <c r="AG5" s="79" t="str">
        <f>IF(AND('2020_2025'!AG5='2010_2019'!AG5,'2020_2025'!AG5='2000_2009'!AG5),"",IF('2010_2019'!AG5=1,'2000_2009'!AG5-'2020_2025'!AG5,'2010_2019'!AG5-'2020_2025'!AG5))</f>
        <v/>
      </c>
      <c r="AH5" s="79" t="str">
        <f>IF(AND('2020_2025'!AH5='2010_2019'!AH5,'2020_2025'!AH5='2000_2009'!AH5),"",IF('2010_2019'!AH5=1,'2000_2009'!AH5-'2020_2025'!AH5,'2010_2019'!AH5-'2020_2025'!AH5))</f>
        <v/>
      </c>
      <c r="AI5" s="79" t="str">
        <f>IF(AND('2020_2025'!AI5='2010_2019'!AI5,'2020_2025'!AI5='2000_2009'!AI5),"",IF('2010_2019'!AI5=1,'2000_2009'!AI5-'2020_2025'!AI5,'2010_2019'!AI5-'2020_2025'!AI5))</f>
        <v/>
      </c>
      <c r="AJ5" s="79" t="str">
        <f>IF(AND('2020_2025'!AJ5='2010_2019'!AJ5,'2020_2025'!AJ5='2000_2009'!AJ5),"",IF('2010_2019'!AJ5=1,'2000_2009'!AJ5-'2020_2025'!AJ5,'2010_2019'!AJ5-'2020_2025'!AJ5))</f>
        <v/>
      </c>
      <c r="AK5" s="79" t="str">
        <f>IF(AND('2020_2025'!AK5='2010_2019'!AK5,'2020_2025'!AK5='2000_2009'!AK5),"",IF('2010_2019'!AK5=1,'2000_2009'!AK5-'2020_2025'!AK5,'2010_2019'!AK5-'2020_2025'!AK5))</f>
        <v/>
      </c>
      <c r="AL5" s="79" t="str">
        <f>IF(AND('2020_2025'!AL5='2010_2019'!AL5,'2020_2025'!AL5='2000_2009'!AL5),"",IF('2010_2019'!AL5=1,'2000_2009'!AL5-'2020_2025'!AL5,'2010_2019'!AL5-'2020_2025'!AL5))</f>
        <v/>
      </c>
      <c r="AM5" s="79" t="str">
        <f>IF(AND('2020_2025'!AM5='2010_2019'!AM5,'2020_2025'!AM5='2000_2009'!AM5),"",IF('2010_2019'!AM5=1,'2000_2009'!AM5-'2020_2025'!AM5,'2010_2019'!AM5-'2020_2025'!AM5))</f>
        <v/>
      </c>
      <c r="AN5" s="79" t="str">
        <f>IF(AND('2020_2025'!AN5='2010_2019'!AN5,'2020_2025'!AN5='2000_2009'!AN5),"",IF('2010_2019'!AN5=1,'2000_2009'!AN5-'2020_2025'!AN5,'2010_2019'!AN5-'2020_2025'!AN5))</f>
        <v/>
      </c>
      <c r="AO5" s="79" t="str">
        <f>IF(AND('2020_2025'!AO5='2010_2019'!AO5,'2020_2025'!AO5='2000_2009'!AO5),"",IF('2010_2019'!AO5=1,'2000_2009'!AO5-'2020_2025'!AO5,'2010_2019'!AO5-'2020_2025'!AO5))</f>
        <v/>
      </c>
      <c r="AP5" s="79" t="str">
        <f>IF(AND('2020_2025'!AP5='2010_2019'!AP5,'2020_2025'!AP5='2000_2009'!AP5),"",IF('2010_2019'!AP5=1,'2000_2009'!AP5-'2020_2025'!AP5,'2010_2019'!AP5-'2020_2025'!AP5))</f>
        <v/>
      </c>
      <c r="AQ5" s="79" t="str">
        <f>IF(AND('2020_2025'!AQ5='2010_2019'!AQ5,'2020_2025'!AQ5='2000_2009'!AQ5),"",IF('2010_2019'!AQ5=1,'2000_2009'!AQ5-'2020_2025'!AQ5,'2010_2019'!AQ5-'2020_2025'!AQ5))</f>
        <v/>
      </c>
      <c r="AR5" s="79" t="str">
        <f>IF(AND('2020_2025'!AR5='2010_2019'!AR5,'2020_2025'!AR5='2000_2009'!AR5),"",IF('2010_2019'!AR5=1,'2000_2009'!AR5-'2020_2025'!AR5,'2010_2019'!AR5-'2020_2025'!AR5))</f>
        <v/>
      </c>
      <c r="AS5" s="79" t="str">
        <f>IF(AND('2020_2025'!AS5='2010_2019'!AS5,'2020_2025'!AS5='2000_2009'!AS5),"",IF('2010_2019'!AS5=1,'2000_2009'!AS5-'2020_2025'!AS5,'2010_2019'!AS5-'2020_2025'!AS5))</f>
        <v/>
      </c>
      <c r="AT5" s="79" t="str">
        <f>IF(AND('2020_2025'!AT5='2010_2019'!AT5,'2020_2025'!AT5='2000_2009'!AT5),"",IF('2010_2019'!AT5=1,'2000_2009'!AT5-'2020_2025'!AT5,'2010_2019'!AT5-'2020_2025'!AT5))</f>
        <v/>
      </c>
      <c r="AU5" s="79" t="str">
        <f>IF(AND('2020_2025'!AU5='2010_2019'!AU5,'2020_2025'!AU5='2000_2009'!AU5),"",IF('2010_2019'!AU5=1,'2000_2009'!AU5-'2020_2025'!AU5,'2010_2019'!AU5-'2020_2025'!AU5))</f>
        <v/>
      </c>
      <c r="AV5" s="79" t="str">
        <f>IF(AND('2020_2025'!AV5='2010_2019'!AV5,'2020_2025'!AV5='2000_2009'!AV5),"",IF('2010_2019'!AV5=1,'2000_2009'!AV5-'2020_2025'!AV5,'2010_2019'!AV5-'2020_2025'!AV5))</f>
        <v/>
      </c>
      <c r="AW5" s="79" t="str">
        <f>IF(AND('2020_2025'!AW5='2010_2019'!AW5,'2020_2025'!AW5='2000_2009'!AW5),"",IF('2010_2019'!AW5=1,'2000_2009'!AW5-'2020_2025'!AW5,'2010_2019'!AW5-'2020_2025'!AW5))</f>
        <v/>
      </c>
      <c r="AX5" s="79" t="str">
        <f>IF(AND('2020_2025'!AX5='2010_2019'!AX5,'2020_2025'!AX5='2000_2009'!AX5),"",IF('2010_2019'!AX5=1,'2000_2009'!AX5-'2020_2025'!AX5,'2010_2019'!AX5-'2020_2025'!AX5))</f>
        <v/>
      </c>
      <c r="AY5" s="79" t="str">
        <f>IF(AND('2020_2025'!AY5='2010_2019'!AY5,'2020_2025'!AY5='2000_2009'!AY5),"",IF('2010_2019'!AY5=1,'2000_2009'!AY5-'2020_2025'!AY5,'2010_2019'!AY5-'2020_2025'!AY5))</f>
        <v/>
      </c>
      <c r="AZ5" s="79" t="str">
        <f>IF(AND('2020_2025'!AZ5='2010_2019'!AZ5,'2020_2025'!AZ5='2000_2009'!AZ5),"",IF('2010_2019'!AZ5=1,'2000_2009'!AZ5-'2020_2025'!AZ5,'2010_2019'!AZ5-'2020_2025'!AZ5))</f>
        <v/>
      </c>
      <c r="BA5" s="79" t="str">
        <f>IF(AND('2020_2025'!BA5='2010_2019'!BA5,'2020_2025'!BA5='2000_2009'!BA5),"",IF('2010_2019'!BA5=1,'2000_2009'!BA5-'2020_2025'!BA5,'2010_2019'!BA5-'2020_2025'!BA5))</f>
        <v/>
      </c>
      <c r="BB5" s="79" t="str">
        <f>IF(AND('2020_2025'!BB5='2010_2019'!BB5,'2020_2025'!BB5='2000_2009'!BB5),"",IF('2010_2019'!BB5=1,'2000_2009'!BB5-'2020_2025'!BB5,'2010_2019'!BB5-'2020_2025'!BB5))</f>
        <v/>
      </c>
      <c r="BC5" s="79" t="str">
        <f>IF(AND('2020_2025'!BC5='2010_2019'!BC5,'2020_2025'!BC5='2000_2009'!BC5),"",IF('2010_2019'!BC5=1,'2000_2009'!BC5-'2020_2025'!BC5,'2010_2019'!BC5-'2020_2025'!BC5))</f>
        <v/>
      </c>
      <c r="BD5" s="79" t="str">
        <f>IF(AND('2020_2025'!BD5='2010_2019'!BD5,'2020_2025'!BD5='2000_2009'!BD5),"",IF('2010_2019'!BD5=1,'2000_2009'!BD5-'2020_2025'!BD5,'2010_2019'!BD5-'2020_2025'!BD5))</f>
        <v/>
      </c>
      <c r="BE5" s="79" t="str">
        <f>IF(AND('2020_2025'!BE5='2010_2019'!BE5,'2020_2025'!BE5='2000_2009'!BE5),"",IF('2010_2019'!BE5=1,'2000_2009'!BE5-'2020_2025'!BE5,'2010_2019'!BE5-'2020_2025'!BE5))</f>
        <v/>
      </c>
      <c r="BF5" s="79" t="str">
        <f>IF(AND('2020_2025'!BF5='2010_2019'!BF5,'2020_2025'!BF5='2000_2009'!BF5),"",IF('2010_2019'!BF5=1,'2000_2009'!BF5-'2020_2025'!BF5,'2010_2019'!BF5-'2020_2025'!BF5))</f>
        <v/>
      </c>
      <c r="BG5" s="79" t="str">
        <f>IF(AND('2020_2025'!BG5='2010_2019'!BG5,'2020_2025'!BG5='2000_2009'!BG5),"",IF('2010_2019'!BG5=1,'2000_2009'!BG5-'2020_2025'!BG5,'2010_2019'!BG5-'2020_2025'!BG5))</f>
        <v/>
      </c>
      <c r="BH5" s="79" t="str">
        <f>IF(AND('2020_2025'!BH5='2010_2019'!BH5,'2020_2025'!BH5='2000_2009'!BH5),"",IF('2010_2019'!BH5=1,'2000_2009'!BH5-'2020_2025'!BH5,'2010_2019'!BH5-'2020_2025'!BH5))</f>
        <v/>
      </c>
      <c r="BI5" s="79" t="str">
        <f>IF(AND('2020_2025'!BI5='2010_2019'!BI5,'2020_2025'!BI5='2000_2009'!BI5),"",IF('2010_2019'!BI5=1,'2000_2009'!BI5-'2020_2025'!BI5,'2010_2019'!BI5-'2020_2025'!BI5))</f>
        <v/>
      </c>
      <c r="BJ5" s="79" t="str">
        <f>IF(AND('2020_2025'!BJ5='2010_2019'!BJ5,'2020_2025'!BJ5='2000_2009'!BJ5),"",IF('2010_2019'!BJ5=1,'2000_2009'!BJ5-'2020_2025'!BJ5,'2010_2019'!BJ5-'2020_2025'!BJ5))</f>
        <v/>
      </c>
      <c r="BK5" s="79" t="str">
        <f>IF(AND('2020_2025'!BK5='2010_2019'!BK5,'2020_2025'!BK5='2000_2009'!BK5),"",IF('2010_2019'!BK5=1,'2000_2009'!BK5-'2020_2025'!BK5,'2010_2019'!BK5-'2020_2025'!BK5))</f>
        <v/>
      </c>
      <c r="BL5" s="79" t="str">
        <f>IF(AND('2020_2025'!BL5='2010_2019'!BL5,'2020_2025'!BL5='2000_2009'!BL5),"",IF('2010_2019'!BL5=1,'2000_2009'!BL5-'2020_2025'!BL5,'2010_2019'!BL5-'2020_2025'!BL5))</f>
        <v/>
      </c>
      <c r="BM5" s="79" t="str">
        <f>IF(AND('2020_2025'!BM5='2010_2019'!BM5,'2020_2025'!BM5='2000_2009'!BM5),"",IF('2010_2019'!BM5=1,'2000_2009'!BM5-'2020_2025'!BM5,'2010_2019'!BM5-'2020_2025'!BM5))</f>
        <v/>
      </c>
      <c r="BN5" s="79" t="str">
        <f>IF(AND('2020_2025'!BN5='2010_2019'!BN5,'2020_2025'!BN5='2000_2009'!BN5),"",IF('2010_2019'!BN5=1,'2000_2009'!BN5-'2020_2025'!BN5,'2010_2019'!BN5-'2020_2025'!BN5))</f>
        <v/>
      </c>
      <c r="BO5" s="79" t="str">
        <f>IF(AND('2020_2025'!BO5='2010_2019'!BO5,'2020_2025'!BO5='2000_2009'!BO5),"",IF('2010_2019'!BO5=1,'2000_2009'!BO5-'2020_2025'!BO5,'2010_2019'!BO5-'2020_2025'!BO5))</f>
        <v/>
      </c>
      <c r="BP5" s="79" t="str">
        <f>IF(AND('2020_2025'!BP5='2010_2019'!BP5,'2020_2025'!BP5='2000_2009'!BP5),"",IF('2010_2019'!BP5=1,'2000_2009'!BP5-'2020_2025'!BP5,'2010_2019'!BP5-'2020_2025'!BP5))</f>
        <v/>
      </c>
      <c r="BQ5" s="79" t="str">
        <f>IF(AND('2020_2025'!BQ5='2010_2019'!BQ5,'2020_2025'!BQ5='2000_2009'!BQ5),"",IF('2010_2019'!BQ5=1,'2000_2009'!BQ5-'2020_2025'!BQ5,'2010_2019'!BQ5-'2020_2025'!BQ5))</f>
        <v/>
      </c>
      <c r="BR5" s="79" t="str">
        <f>IF(AND('2020_2025'!BR5='2010_2019'!BR5,'2020_2025'!BR5='2000_2009'!BR5),"",IF('2010_2019'!BR5=1,'2000_2009'!BR5-'2020_2025'!BR5,'2010_2019'!BR5-'2020_2025'!BR5))</f>
        <v/>
      </c>
      <c r="BS5" s="79" t="str">
        <f>IF(AND('2020_2025'!BS5='2010_2019'!BS5,'2020_2025'!BS5='2000_2009'!BS5),"",IF('2010_2019'!BS5=1,'2000_2009'!BS5-'2020_2025'!BS5,'2010_2019'!BS5-'2020_2025'!BS5))</f>
        <v/>
      </c>
      <c r="BT5" s="79" t="str">
        <f>IF(AND('2020_2025'!BT5='2010_2019'!BT5,'2020_2025'!BT5='2000_2009'!BT5),"",IF('2010_2019'!BT5=1,'2000_2009'!BT5-'2020_2025'!BT5,'2010_2019'!BT5-'2020_2025'!BT5))</f>
        <v/>
      </c>
      <c r="BU5" s="79" t="str">
        <f>IF(AND('2020_2025'!BU5='2010_2019'!BU5,'2020_2025'!BU5='2000_2009'!BU5),"",IF('2010_2019'!BU5=1,'2000_2009'!BU5-'2020_2025'!BU5,'2010_2019'!BU5-'2020_2025'!BU5))</f>
        <v/>
      </c>
      <c r="BV5" s="79" t="str">
        <f>IF(AND('2020_2025'!BV5='2010_2019'!BV5,'2020_2025'!BV5='2000_2009'!BV5),"",IF('2010_2019'!BV5=1,'2000_2009'!BV5-'2020_2025'!BV5,'2010_2019'!BV5-'2020_2025'!BV5))</f>
        <v/>
      </c>
      <c r="BW5" s="79" t="str">
        <f>IF(AND('2020_2025'!BW5='2010_2019'!BW5,'2020_2025'!BW5='2000_2009'!BW5),"",IF('2010_2019'!BW5=1,'2000_2009'!BW5-'2020_2025'!BW5,'2010_2019'!BW5-'2020_2025'!BW5))</f>
        <v/>
      </c>
      <c r="BX5" s="79" t="str">
        <f>IF(AND('2020_2025'!BX5='2010_2019'!BX5,'2020_2025'!BX5='2000_2009'!BX5),"",IF('2010_2019'!BX5=1,'2000_2009'!BX5-'2020_2025'!BX5,'2010_2019'!BX5-'2020_2025'!BX5))</f>
        <v/>
      </c>
      <c r="BY5" s="79" t="str">
        <f>IF(AND('2020_2025'!BY5='2010_2019'!BY5,'2020_2025'!BY5='2000_2009'!BY5),"",IF('2010_2019'!BY5=1,'2000_2009'!BY5-'2020_2025'!BY5,'2010_2019'!BY5-'2020_2025'!BY5))</f>
        <v/>
      </c>
      <c r="BZ5" s="79" t="str">
        <f>IF(AND('2020_2025'!BZ5='2010_2019'!BZ5,'2020_2025'!BZ5='2000_2009'!BZ5),"",IF('2010_2019'!BZ5=1,'2000_2009'!BZ5-'2020_2025'!BZ5,'2010_2019'!BZ5-'2020_2025'!BZ5))</f>
        <v/>
      </c>
      <c r="CA5" s="79" t="str">
        <f>IF(AND('2020_2025'!CA5='2010_2019'!CA5,'2020_2025'!CA5='2000_2009'!CA5),"",IF('2010_2019'!CA5=1,'2000_2009'!CA5-'2020_2025'!CA5,'2010_2019'!CA5-'2020_2025'!CA5))</f>
        <v/>
      </c>
      <c r="CB5" s="79" t="str">
        <f>IF(AND('2020_2025'!CB5='2010_2019'!CB5,'2020_2025'!CB5='2000_2009'!CB5),"",IF('2010_2019'!CB5=1,'2000_2009'!CB5-'2020_2025'!CB5,'2010_2019'!CB5-'2020_2025'!CB5))</f>
        <v/>
      </c>
      <c r="CC5" s="79" t="str">
        <f>IF(AND('2020_2025'!CC5='2010_2019'!CC5,'2020_2025'!CC5='2000_2009'!CC5),"",IF('2010_2019'!CC5=1,'2000_2009'!CC5-'2020_2025'!CC5,'2010_2019'!CC5-'2020_2025'!CC5))</f>
        <v/>
      </c>
      <c r="CD5" s="79" t="str">
        <f>IF(AND('2020_2025'!CD5='2010_2019'!CD5,'2020_2025'!CD5='2000_2009'!CD5),"",IF('2010_2019'!CD5=1,'2000_2009'!CD5-'2020_2025'!CD5,'2010_2019'!CD5-'2020_2025'!CD5))</f>
        <v/>
      </c>
      <c r="CE5" s="79" t="str">
        <f>IF(AND('2020_2025'!CE5='2010_2019'!CE5,'2020_2025'!CE5='2000_2009'!CE5),"",IF('2010_2019'!CE5=1,'2000_2009'!CE5-'2020_2025'!CE5,'2010_2019'!CE5-'2020_2025'!CE5))</f>
        <v/>
      </c>
      <c r="CF5" s="79" t="str">
        <f>IF(AND('2020_2025'!CF5='2010_2019'!CF5,'2020_2025'!CF5='2000_2009'!CF5),"",IF('2010_2019'!CF5=1,'2000_2009'!CF5-'2020_2025'!CF5,'2010_2019'!CF5-'2020_2025'!CF5))</f>
        <v/>
      </c>
      <c r="CG5" s="79" t="str">
        <f>IF(AND('2020_2025'!CG5='2010_2019'!CG5,'2020_2025'!CG5='2000_2009'!CG5),"",IF('2010_2019'!CG5=1,'2000_2009'!CG5-'2020_2025'!CG5,'2010_2019'!CG5-'2020_2025'!CG5))</f>
        <v/>
      </c>
      <c r="CH5" s="79" t="str">
        <f>IF(AND('2020_2025'!CH5='2010_2019'!CH5,'2020_2025'!CH5='2000_2009'!CH5),"",IF('2010_2019'!CH5=1,'2000_2009'!CH5-'2020_2025'!CH5,'2010_2019'!CH5-'2020_2025'!CH5))</f>
        <v/>
      </c>
      <c r="CI5" s="79" t="str">
        <f>IF(AND('2020_2025'!CI5='2010_2019'!CI5,'2020_2025'!CI5='2000_2009'!CI5),"",IF('2010_2019'!CI5=1,'2000_2009'!CI5-'2020_2025'!CI5,'2010_2019'!CI5-'2020_2025'!CI5))</f>
        <v/>
      </c>
      <c r="CJ5" s="79" t="str">
        <f>IF(AND('2020_2025'!CJ5='2010_2019'!CJ5,'2020_2025'!CJ5='2000_2009'!CJ5),"",IF('2010_2019'!CJ5=1,'2000_2009'!CJ5-'2020_2025'!CJ5,'2010_2019'!CJ5-'2020_2025'!CJ5))</f>
        <v/>
      </c>
      <c r="CK5" s="79" t="str">
        <f>IF(AND('2020_2025'!CK5='2010_2019'!CK5,'2020_2025'!CK5='2000_2009'!CK5),"",IF('2010_2019'!CK5=1,'2000_2009'!CK5-'2020_2025'!CK5,'2010_2019'!CK5-'2020_2025'!CK5))</f>
        <v/>
      </c>
      <c r="CL5" s="79" t="str">
        <f>IF(AND('2020_2025'!CL5='2010_2019'!CL5,'2020_2025'!CL5='2000_2009'!CL5),"",IF('2010_2019'!CL5=1,'2000_2009'!CL5-'2020_2025'!CL5,'2010_2019'!CL5-'2020_2025'!CL5))</f>
        <v/>
      </c>
      <c r="CM5" s="79" t="str">
        <f>IF(AND('2020_2025'!CM5='2010_2019'!CM5,'2020_2025'!CM5='2000_2009'!CM5),"",IF('2010_2019'!CM5=1,'2000_2009'!CM5-'2020_2025'!CM5,'2010_2019'!CM5-'2020_2025'!CM5))</f>
        <v/>
      </c>
      <c r="CN5" s="79" t="str">
        <f>IF(AND('2020_2025'!CN5='2010_2019'!CN5,'2020_2025'!CN5='2000_2009'!CN5),"",IF('2010_2019'!CN5=1,'2000_2009'!CN5-'2020_2025'!CN5,'2010_2019'!CN5-'2020_2025'!CN5))</f>
        <v/>
      </c>
      <c r="CO5" s="81" t="str">
        <f>IF(AND('2020_2025'!CO5='2010_2019'!CO5,'2020_2025'!CO5='2000_2009'!CO5),"",IF('2010_2019'!CO5=1,'2000_2009'!CO5-'2020_2025'!CO5,'2010_2019'!CO5-'2020_2025'!CO5))</f>
        <v/>
      </c>
      <c r="CP5" s="11"/>
    </row>
    <row r="6" spans="1:94">
      <c r="A6" s="7" t="s">
        <v>127</v>
      </c>
      <c r="B6" s="79" t="str">
        <f>IF(AND('2020_2025'!B6='2010_2019'!B6,'2020_2025'!B6='2000_2009'!B6),"",IF('2010_2019'!B6=1,'2000_2009'!B6-'2020_2025'!B6,'2010_2019'!B6-'2020_2025'!B6))</f>
        <v/>
      </c>
      <c r="C6" s="79" t="str">
        <f>IF(AND('2020_2025'!C6='2010_2019'!C6,'2020_2025'!C6='2000_2009'!C6),"",IF('2010_2019'!C6=1,'2000_2009'!C6-'2020_2025'!C6,'2010_2019'!C6-'2020_2025'!C6))</f>
        <v/>
      </c>
      <c r="D6" s="79" t="str">
        <f>IF(AND('2020_2025'!D6='2010_2019'!D6,'2020_2025'!D6='2000_2009'!D6),"",IF('2010_2019'!D6=1,'2000_2009'!D6-'2020_2025'!D6,'2010_2019'!D6-'2020_2025'!D6))</f>
        <v/>
      </c>
      <c r="E6" s="79">
        <f>IF(AND('2020_2025'!E6='2010_2019'!E6,'2020_2025'!E6='2000_2009'!E6),"",IF('2010_2019'!E6=1,'2000_2009'!E6-'2020_2025'!E6,'2010_2019'!E6-'2020_2025'!E6))</f>
        <v>-0.20999999999999996</v>
      </c>
      <c r="F6" s="79">
        <f>IF(AND('2020_2025'!F6='2010_2019'!F6,'2020_2025'!F6='2000_2009'!F6),"",IF('2010_2019'!F6=1,'2000_2009'!F6-'2020_2025'!F6,'2010_2019'!F6-'2020_2025'!F6))</f>
        <v>-0.20999999999999996</v>
      </c>
      <c r="G6" s="79" t="str">
        <f>IF(AND('2020_2025'!G6='2010_2019'!G6,'2020_2025'!G6='2000_2009'!G6),"",IF('2010_2019'!G6=1,'2000_2009'!G6-'2020_2025'!G6,'2010_2019'!G6-'2020_2025'!G6))</f>
        <v/>
      </c>
      <c r="H6" s="79" t="str">
        <f>IF(AND('2020_2025'!H6='2010_2019'!H6,'2020_2025'!H6='2000_2009'!H6),"",IF('2010_2019'!H6=1,'2000_2009'!H6-'2020_2025'!H6,'2010_2019'!H6-'2020_2025'!H6))</f>
        <v/>
      </c>
      <c r="I6" s="79">
        <f>IF(AND('2020_2025'!I6='2010_2019'!I6,'2020_2025'!I6='2000_2009'!I6),"",IF('2010_2019'!I6=1,'2000_2009'!I6-'2020_2025'!I6,'2010_2019'!I6-'2020_2025'!I6))</f>
        <v>-0.20999999999999996</v>
      </c>
      <c r="J6" s="79">
        <f>IF(AND('2020_2025'!J6='2010_2019'!J6,'2020_2025'!J6='2000_2009'!J6),"",IF('2010_2019'!J6=1,'2000_2009'!J6-'2020_2025'!J6,'2010_2019'!J6-'2020_2025'!J6))</f>
        <v>-0.20999999999999996</v>
      </c>
      <c r="K6" s="79">
        <f>IF(AND('2020_2025'!K6='2010_2019'!K6,'2020_2025'!K6='2000_2009'!K6),"",IF('2010_2019'!K6=1,'2000_2009'!K6-'2020_2025'!K6,'2010_2019'!K6-'2020_2025'!K6))</f>
        <v>-5.0000000000000044E-2</v>
      </c>
      <c r="L6" s="79" t="str">
        <f>IF(AND('2020_2025'!L6='2010_2019'!L6,'2020_2025'!L6='2000_2009'!L6),"",IF('2010_2019'!L6=1,'2000_2009'!L6-'2020_2025'!L6,'2010_2019'!L6-'2020_2025'!L6))</f>
        <v/>
      </c>
      <c r="M6" s="79">
        <f>IF(AND('2020_2025'!M6='2010_2019'!M6,'2020_2025'!M6='2000_2009'!M6),"",IF('2010_2019'!M6=1,'2000_2009'!M6-'2020_2025'!M6,'2010_2019'!M6-'2020_2025'!M6))</f>
        <v>-0.20999999999999996</v>
      </c>
      <c r="N6" s="79">
        <f>IF(AND('2020_2025'!N6='2010_2019'!N6,'2020_2025'!N6='2000_2009'!N6),"",IF('2010_2019'!N6=1,'2000_2009'!N6-'2020_2025'!N6,'2010_2019'!N6-'2020_2025'!N6))</f>
        <v>-0.20999999999999996</v>
      </c>
      <c r="O6" s="79" t="str">
        <f>IF(AND('2020_2025'!O6='2010_2019'!O6,'2020_2025'!O6='2000_2009'!O6),"",IF('2010_2019'!O6=1,'2000_2009'!O6-'2020_2025'!O6,'2010_2019'!O6-'2020_2025'!O6))</f>
        <v/>
      </c>
      <c r="P6" s="79" t="str">
        <f>IF(AND('2020_2025'!P6='2010_2019'!P6,'2020_2025'!P6='2000_2009'!P6),"",IF('2010_2019'!P6=1,'2000_2009'!P6-'2020_2025'!P6,'2010_2019'!P6-'2020_2025'!P6))</f>
        <v/>
      </c>
      <c r="Q6" s="79">
        <f>IF(AND('2020_2025'!Q6='2010_2019'!Q6,'2020_2025'!Q6='2000_2009'!Q6),"",IF('2010_2019'!Q6=1,'2000_2009'!Q6-'2020_2025'!Q6,'2010_2019'!Q6-'2020_2025'!Q6))</f>
        <v>-0.20999999999999996</v>
      </c>
      <c r="R6" s="79">
        <f>IF(AND('2020_2025'!R6='2010_2019'!R6,'2020_2025'!R6='2000_2009'!R6),"",IF('2010_2019'!R6=1,'2000_2009'!R6-'2020_2025'!R6,'2010_2019'!R6-'2020_2025'!R6))</f>
        <v>-0.20999999999999996</v>
      </c>
      <c r="S6" s="79" t="str">
        <f>IF(AND('2020_2025'!S6='2010_2019'!S6,'2020_2025'!S6='2000_2009'!S6),"",IF('2010_2019'!S6=1,'2000_2009'!S6-'2020_2025'!S6,'2010_2019'!S6-'2020_2025'!S6))</f>
        <v/>
      </c>
      <c r="T6" s="79">
        <f>IF(AND('2020_2025'!T6='2010_2019'!T6,'2020_2025'!T6='2000_2009'!T6),"",IF('2010_2019'!T6=1,'2000_2009'!T6-'2020_2025'!T6,'2010_2019'!T6-'2020_2025'!T6))</f>
        <v>-0.20999999999999996</v>
      </c>
      <c r="U6" s="79" t="str">
        <f>IF(AND('2020_2025'!U6='2010_2019'!U6,'2020_2025'!U6='2000_2009'!U6),"",IF('2010_2019'!U6=1,'2000_2009'!U6-'2020_2025'!U6,'2010_2019'!U6-'2020_2025'!U6))</f>
        <v/>
      </c>
      <c r="V6" s="79" t="str">
        <f>IF(AND('2020_2025'!V6='2010_2019'!V6,'2020_2025'!V6='2000_2009'!V6),"",IF('2010_2019'!V6=1,'2000_2009'!V6-'2020_2025'!V6,'2010_2019'!V6-'2020_2025'!V6))</f>
        <v/>
      </c>
      <c r="W6" s="79">
        <f>IF(AND('2020_2025'!W6='2010_2019'!W6,'2020_2025'!W6='2000_2009'!W6),"",IF('2010_2019'!W6=1,'2000_2009'!W6-'2020_2025'!W6,'2010_2019'!W6-'2020_2025'!W6))</f>
        <v>-0.20999999999999996</v>
      </c>
      <c r="X6" s="79">
        <f>IF(AND('2020_2025'!X6='2010_2019'!X6,'2020_2025'!X6='2000_2009'!X6),"",IF('2010_2019'!X6=1,'2000_2009'!X6-'2020_2025'!X6,'2010_2019'!X6-'2020_2025'!X6))</f>
        <v>-0.20999999999999996</v>
      </c>
      <c r="Y6" s="79">
        <f>IF(AND('2020_2025'!Y6='2010_2019'!Y6,'2020_2025'!Y6='2000_2009'!Y6),"",IF('2010_2019'!Y6=1,'2000_2009'!Y6-'2020_2025'!Y6,'2010_2019'!Y6-'2020_2025'!Y6))</f>
        <v>-0.20999999999999996</v>
      </c>
      <c r="Z6" s="79" t="str">
        <f>IF(AND('2020_2025'!Z6='2010_2019'!Z6,'2020_2025'!Z6='2000_2009'!Z6),"",IF('2010_2019'!Z6=1,'2000_2009'!Z6-'2020_2025'!Z6,'2010_2019'!Z6-'2020_2025'!Z6))</f>
        <v/>
      </c>
      <c r="AA6" s="79">
        <f>IF(AND('2020_2025'!AA6='2010_2019'!AA6,'2020_2025'!AA6='2000_2009'!AA6),"",IF('2010_2019'!AA6=1,'2000_2009'!AA6-'2020_2025'!AA6,'2010_2019'!AA6-'2020_2025'!AA6))</f>
        <v>-5.0000000000000044E-2</v>
      </c>
      <c r="AB6" s="79">
        <f>IF(AND('2020_2025'!AB6='2010_2019'!AB6,'2020_2025'!AB6='2000_2009'!AB6),"",IF('2010_2019'!AB6=1,'2000_2009'!AB6-'2020_2025'!AB6,'2010_2019'!AB6-'2020_2025'!AB6))</f>
        <v>-0.20999999999999996</v>
      </c>
      <c r="AC6" s="79">
        <f>IF(AND('2020_2025'!AC6='2010_2019'!AC6,'2020_2025'!AC6='2000_2009'!AC6),"",IF('2010_2019'!AC6=1,'2000_2009'!AC6-'2020_2025'!AC6,'2010_2019'!AC6-'2020_2025'!AC6))</f>
        <v>-0.20999999999999996</v>
      </c>
      <c r="AD6" s="79" t="str">
        <f>IF(AND('2020_2025'!AD6='2010_2019'!AD6,'2020_2025'!AD6='2000_2009'!AD6),"",IF('2010_2019'!AD6=1,'2000_2009'!AD6-'2020_2025'!AD6,'2010_2019'!AD6-'2020_2025'!AD6))</f>
        <v/>
      </c>
      <c r="AE6" s="79">
        <f>IF(AND('2020_2025'!AE6='2010_2019'!AE6,'2020_2025'!AE6='2000_2009'!AE6),"",IF('2010_2019'!AE6=1,'2000_2009'!AE6-'2020_2025'!AE6,'2010_2019'!AE6-'2020_2025'!AE6))</f>
        <v>-0.20999999999999996</v>
      </c>
      <c r="AF6" s="79" t="str">
        <f>IF(AND('2020_2025'!AF6='2010_2019'!AF6,'2020_2025'!AF6='2000_2009'!AF6),"",IF('2010_2019'!AF6=1,'2000_2009'!AF6-'2020_2025'!AF6,'2010_2019'!AF6-'2020_2025'!AF6))</f>
        <v/>
      </c>
      <c r="AG6" s="79">
        <f>IF(AND('2020_2025'!AG6='2010_2019'!AG6,'2020_2025'!AG6='2000_2009'!AG6),"",IF('2010_2019'!AG6=1,'2000_2009'!AG6-'2020_2025'!AG6,'2010_2019'!AG6-'2020_2025'!AG6))</f>
        <v>-0.20999999999999996</v>
      </c>
      <c r="AH6" s="79" t="str">
        <f>IF(AND('2020_2025'!AH6='2010_2019'!AH6,'2020_2025'!AH6='2000_2009'!AH6),"",IF('2010_2019'!AH6=1,'2000_2009'!AH6-'2020_2025'!AH6,'2010_2019'!AH6-'2020_2025'!AH6))</f>
        <v/>
      </c>
      <c r="AI6" s="79" t="str">
        <f>IF(AND('2020_2025'!AI6='2010_2019'!AI6,'2020_2025'!AI6='2000_2009'!AI6),"",IF('2010_2019'!AI6=1,'2000_2009'!AI6-'2020_2025'!AI6,'2010_2019'!AI6-'2020_2025'!AI6))</f>
        <v/>
      </c>
      <c r="AJ6" s="79" t="str">
        <f>IF(AND('2020_2025'!AJ6='2010_2019'!AJ6,'2020_2025'!AJ6='2000_2009'!AJ6),"",IF('2010_2019'!AJ6=1,'2000_2009'!AJ6-'2020_2025'!AJ6,'2010_2019'!AJ6-'2020_2025'!AJ6))</f>
        <v/>
      </c>
      <c r="AK6" s="79" t="str">
        <f>IF(AND('2020_2025'!AK6='2010_2019'!AK6,'2020_2025'!AK6='2000_2009'!AK6),"",IF('2010_2019'!AK6=1,'2000_2009'!AK6-'2020_2025'!AK6,'2010_2019'!AK6-'2020_2025'!AK6))</f>
        <v/>
      </c>
      <c r="AL6" s="79">
        <f>IF(AND('2020_2025'!AL6='2010_2019'!AL6,'2020_2025'!AL6='2000_2009'!AL6),"",IF('2010_2019'!AL6=1,'2000_2009'!AL6-'2020_2025'!AL6,'2010_2019'!AL6-'2020_2025'!AL6))</f>
        <v>-0.20999999999999996</v>
      </c>
      <c r="AM6" s="79" t="str">
        <f>IF(AND('2020_2025'!AM6='2010_2019'!AM6,'2020_2025'!AM6='2000_2009'!AM6),"",IF('2010_2019'!AM6=1,'2000_2009'!AM6-'2020_2025'!AM6,'2010_2019'!AM6-'2020_2025'!AM6))</f>
        <v/>
      </c>
      <c r="AN6" s="79" t="str">
        <f>IF(AND('2020_2025'!AN6='2010_2019'!AN6,'2020_2025'!AN6='2000_2009'!AN6),"",IF('2010_2019'!AN6=1,'2000_2009'!AN6-'2020_2025'!AN6,'2010_2019'!AN6-'2020_2025'!AN6))</f>
        <v/>
      </c>
      <c r="AO6" s="79">
        <f>IF(AND('2020_2025'!AO6='2010_2019'!AO6,'2020_2025'!AO6='2000_2009'!AO6),"",IF('2010_2019'!AO6=1,'2000_2009'!AO6-'2020_2025'!AO6,'2010_2019'!AO6-'2020_2025'!AO6))</f>
        <v>-0.16000000000000003</v>
      </c>
      <c r="AP6" s="79" t="str">
        <f>IF(AND('2020_2025'!AP6='2010_2019'!AP6,'2020_2025'!AP6='2000_2009'!AP6),"",IF('2010_2019'!AP6=1,'2000_2009'!AP6-'2020_2025'!AP6,'2010_2019'!AP6-'2020_2025'!AP6))</f>
        <v/>
      </c>
      <c r="AQ6" s="79" t="str">
        <f>IF(AND('2020_2025'!AQ6='2010_2019'!AQ6,'2020_2025'!AQ6='2000_2009'!AQ6),"",IF('2010_2019'!AQ6=1,'2000_2009'!AQ6-'2020_2025'!AQ6,'2010_2019'!AQ6-'2020_2025'!AQ6))</f>
        <v/>
      </c>
      <c r="AR6" s="79">
        <f>IF(AND('2020_2025'!AR6='2010_2019'!AR6,'2020_2025'!AR6='2000_2009'!AR6),"",IF('2010_2019'!AR6=1,'2000_2009'!AR6-'2020_2025'!AR6,'2010_2019'!AR6-'2020_2025'!AR6))</f>
        <v>-0.20999999999999996</v>
      </c>
      <c r="AS6" s="79" t="str">
        <f>IF(AND('2020_2025'!AS6='2010_2019'!AS6,'2020_2025'!AS6='2000_2009'!AS6),"",IF('2010_2019'!AS6=1,'2000_2009'!AS6-'2020_2025'!AS6,'2010_2019'!AS6-'2020_2025'!AS6))</f>
        <v/>
      </c>
      <c r="AT6" s="79">
        <f>IF(AND('2020_2025'!AT6='2010_2019'!AT6,'2020_2025'!AT6='2000_2009'!AT6),"",IF('2010_2019'!AT6=1,'2000_2009'!AT6-'2020_2025'!AT6,'2010_2019'!AT6-'2020_2025'!AT6))</f>
        <v>-0.20999999999999996</v>
      </c>
      <c r="AU6" s="79" t="str">
        <f>IF(AND('2020_2025'!AU6='2010_2019'!AU6,'2020_2025'!AU6='2000_2009'!AU6),"",IF('2010_2019'!AU6=1,'2000_2009'!AU6-'2020_2025'!AU6,'2010_2019'!AU6-'2020_2025'!AU6))</f>
        <v/>
      </c>
      <c r="AV6" s="79" t="str">
        <f>IF(AND('2020_2025'!AV6='2010_2019'!AV6,'2020_2025'!AV6='2000_2009'!AV6),"",IF('2010_2019'!AV6=1,'2000_2009'!AV6-'2020_2025'!AV6,'2010_2019'!AV6-'2020_2025'!AV6))</f>
        <v/>
      </c>
      <c r="AW6" s="79">
        <f>IF(AND('2020_2025'!AW6='2010_2019'!AW6,'2020_2025'!AW6='2000_2009'!AW6),"",IF('2010_2019'!AW6=1,'2000_2009'!AW6-'2020_2025'!AW6,'2010_2019'!AW6-'2020_2025'!AW6))</f>
        <v>-5.0000000000000044E-2</v>
      </c>
      <c r="AX6" s="79" t="str">
        <f>IF(AND('2020_2025'!AX6='2010_2019'!AX6,'2020_2025'!AX6='2000_2009'!AX6),"",IF('2010_2019'!AX6=1,'2000_2009'!AX6-'2020_2025'!AX6,'2010_2019'!AX6-'2020_2025'!AX6))</f>
        <v/>
      </c>
      <c r="AY6" s="79">
        <f>IF(AND('2020_2025'!AY6='2010_2019'!AY6,'2020_2025'!AY6='2000_2009'!AY6),"",IF('2010_2019'!AY6=1,'2000_2009'!AY6-'2020_2025'!AY6,'2010_2019'!AY6-'2020_2025'!AY6))</f>
        <v>-0.20999999999999996</v>
      </c>
      <c r="AZ6" s="79" t="str">
        <f>IF(AND('2020_2025'!AZ6='2010_2019'!AZ6,'2020_2025'!AZ6='2000_2009'!AZ6),"",IF('2010_2019'!AZ6=1,'2000_2009'!AZ6-'2020_2025'!AZ6,'2010_2019'!AZ6-'2020_2025'!AZ6))</f>
        <v/>
      </c>
      <c r="BA6" s="79" t="str">
        <f>IF(AND('2020_2025'!BA6='2010_2019'!BA6,'2020_2025'!BA6='2000_2009'!BA6),"",IF('2010_2019'!BA6=1,'2000_2009'!BA6-'2020_2025'!BA6,'2010_2019'!BA6-'2020_2025'!BA6))</f>
        <v/>
      </c>
      <c r="BB6" s="79" t="str">
        <f>IF(AND('2020_2025'!BB6='2010_2019'!BB6,'2020_2025'!BB6='2000_2009'!BB6),"",IF('2010_2019'!BB6=1,'2000_2009'!BB6-'2020_2025'!BB6,'2010_2019'!BB6-'2020_2025'!BB6))</f>
        <v/>
      </c>
      <c r="BC6" s="79">
        <f>IF(AND('2020_2025'!BC6='2010_2019'!BC6,'2020_2025'!BC6='2000_2009'!BC6),"",IF('2010_2019'!BC6=1,'2000_2009'!BC6-'2020_2025'!BC6,'2010_2019'!BC6-'2020_2025'!BC6))</f>
        <v>-0.20999999999999996</v>
      </c>
      <c r="BD6" s="79" t="str">
        <f>IF(AND('2020_2025'!BD6='2010_2019'!BD6,'2020_2025'!BD6='2000_2009'!BD6),"",IF('2010_2019'!BD6=1,'2000_2009'!BD6-'2020_2025'!BD6,'2010_2019'!BD6-'2020_2025'!BD6))</f>
        <v/>
      </c>
      <c r="BE6" s="79" t="str">
        <f>IF(AND('2020_2025'!BE6='2010_2019'!BE6,'2020_2025'!BE6='2000_2009'!BE6),"",IF('2010_2019'!BE6=1,'2000_2009'!BE6-'2020_2025'!BE6,'2010_2019'!BE6-'2020_2025'!BE6))</f>
        <v/>
      </c>
      <c r="BF6" s="79">
        <f>IF(AND('2020_2025'!BF6='2010_2019'!BF6,'2020_2025'!BF6='2000_2009'!BF6),"",IF('2010_2019'!BF6=1,'2000_2009'!BF6-'2020_2025'!BF6,'2010_2019'!BF6-'2020_2025'!BF6))</f>
        <v>-0.20999999999999996</v>
      </c>
      <c r="BG6" s="79">
        <f>IF(AND('2020_2025'!BG6='2010_2019'!BG6,'2020_2025'!BG6='2000_2009'!BG6),"",IF('2010_2019'!BG6=1,'2000_2009'!BG6-'2020_2025'!BG6,'2010_2019'!BG6-'2020_2025'!BG6))</f>
        <v>-0.20999999999999996</v>
      </c>
      <c r="BH6" s="79" t="str">
        <f>IF(AND('2020_2025'!BH6='2010_2019'!BH6,'2020_2025'!BH6='2000_2009'!BH6),"",IF('2010_2019'!BH6=1,'2000_2009'!BH6-'2020_2025'!BH6,'2010_2019'!BH6-'2020_2025'!BH6))</f>
        <v/>
      </c>
      <c r="BI6" s="79">
        <f>IF(AND('2020_2025'!BI6='2010_2019'!BI6,'2020_2025'!BI6='2000_2009'!BI6),"",IF('2010_2019'!BI6=1,'2000_2009'!BI6-'2020_2025'!BI6,'2010_2019'!BI6-'2020_2025'!BI6))</f>
        <v>-0.20999999999999996</v>
      </c>
      <c r="BJ6" s="79" t="str">
        <f>IF(AND('2020_2025'!BJ6='2010_2019'!BJ6,'2020_2025'!BJ6='2000_2009'!BJ6),"",IF('2010_2019'!BJ6=1,'2000_2009'!BJ6-'2020_2025'!BJ6,'2010_2019'!BJ6-'2020_2025'!BJ6))</f>
        <v/>
      </c>
      <c r="BK6" s="79">
        <f>IF(AND('2020_2025'!BK6='2010_2019'!BK6,'2020_2025'!BK6='2000_2009'!BK6),"",IF('2010_2019'!BK6=1,'2000_2009'!BK6-'2020_2025'!BK6,'2010_2019'!BK6-'2020_2025'!BK6))</f>
        <v>-0.20999999999999996</v>
      </c>
      <c r="BL6" s="79" t="str">
        <f>IF(AND('2020_2025'!BL6='2010_2019'!BL6,'2020_2025'!BL6='2000_2009'!BL6),"",IF('2010_2019'!BL6=1,'2000_2009'!BL6-'2020_2025'!BL6,'2010_2019'!BL6-'2020_2025'!BL6))</f>
        <v/>
      </c>
      <c r="BM6" s="79">
        <f>IF(AND('2020_2025'!BM6='2010_2019'!BM6,'2020_2025'!BM6='2000_2009'!BM6),"",IF('2010_2019'!BM6=1,'2000_2009'!BM6-'2020_2025'!BM6,'2010_2019'!BM6-'2020_2025'!BM6))</f>
        <v>-0.20999999999999996</v>
      </c>
      <c r="BN6" s="79">
        <f>IF(AND('2020_2025'!BN6='2010_2019'!BN6,'2020_2025'!BN6='2000_2009'!BN6),"",IF('2010_2019'!BN6=1,'2000_2009'!BN6-'2020_2025'!BN6,'2010_2019'!BN6-'2020_2025'!BN6))</f>
        <v>-0.20999999999999996</v>
      </c>
      <c r="BO6" s="79" t="str">
        <f>IF(AND('2020_2025'!BO6='2010_2019'!BO6,'2020_2025'!BO6='2000_2009'!BO6),"",IF('2010_2019'!BO6=1,'2000_2009'!BO6-'2020_2025'!BO6,'2010_2019'!BO6-'2020_2025'!BO6))</f>
        <v/>
      </c>
      <c r="BP6" s="79" t="str">
        <f>IF(AND('2020_2025'!BP6='2010_2019'!BP6,'2020_2025'!BP6='2000_2009'!BP6),"",IF('2010_2019'!BP6=1,'2000_2009'!BP6-'2020_2025'!BP6,'2010_2019'!BP6-'2020_2025'!BP6))</f>
        <v/>
      </c>
      <c r="BQ6" s="79" t="str">
        <f>IF(AND('2020_2025'!BQ6='2010_2019'!BQ6,'2020_2025'!BQ6='2000_2009'!BQ6),"",IF('2010_2019'!BQ6=1,'2000_2009'!BQ6-'2020_2025'!BQ6,'2010_2019'!BQ6-'2020_2025'!BQ6))</f>
        <v/>
      </c>
      <c r="BR6" s="79">
        <f>IF(AND('2020_2025'!BR6='2010_2019'!BR6,'2020_2025'!BR6='2000_2009'!BR6),"",IF('2010_2019'!BR6=1,'2000_2009'!BR6-'2020_2025'!BR6,'2010_2019'!BR6-'2020_2025'!BR6))</f>
        <v>-5.0000000000000044E-2</v>
      </c>
      <c r="BS6" s="79">
        <f>IF(AND('2020_2025'!BS6='2010_2019'!BS6,'2020_2025'!BS6='2000_2009'!BS6),"",IF('2010_2019'!BS6=1,'2000_2009'!BS6-'2020_2025'!BS6,'2010_2019'!BS6-'2020_2025'!BS6))</f>
        <v>-0.20999999999999996</v>
      </c>
      <c r="BT6" s="79" t="str">
        <f>IF(AND('2020_2025'!BT6='2010_2019'!BT6,'2020_2025'!BT6='2000_2009'!BT6),"",IF('2010_2019'!BT6=1,'2000_2009'!BT6-'2020_2025'!BT6,'2010_2019'!BT6-'2020_2025'!BT6))</f>
        <v/>
      </c>
      <c r="BU6" s="79" t="str">
        <f>IF(AND('2020_2025'!BU6='2010_2019'!BU6,'2020_2025'!BU6='2000_2009'!BU6),"",IF('2010_2019'!BU6=1,'2000_2009'!BU6-'2020_2025'!BU6,'2010_2019'!BU6-'2020_2025'!BU6))</f>
        <v/>
      </c>
      <c r="BV6" s="79">
        <f>IF(AND('2020_2025'!BV6='2010_2019'!BV6,'2020_2025'!BV6='2000_2009'!BV6),"",IF('2010_2019'!BV6=1,'2000_2009'!BV6-'2020_2025'!BV6,'2010_2019'!BV6-'2020_2025'!BV6))</f>
        <v>-0.20999999999999996</v>
      </c>
      <c r="BW6" s="79">
        <f>IF(AND('2020_2025'!BW6='2010_2019'!BW6,'2020_2025'!BW6='2000_2009'!BW6),"",IF('2010_2019'!BW6=1,'2000_2009'!BW6-'2020_2025'!BW6,'2010_2019'!BW6-'2020_2025'!BW6))</f>
        <v>-0.20999999999999996</v>
      </c>
      <c r="BX6" s="79" t="str">
        <f>IF(AND('2020_2025'!BX6='2010_2019'!BX6,'2020_2025'!BX6='2000_2009'!BX6),"",IF('2010_2019'!BX6=1,'2000_2009'!BX6-'2020_2025'!BX6,'2010_2019'!BX6-'2020_2025'!BX6))</f>
        <v/>
      </c>
      <c r="BY6" s="79" t="str">
        <f>IF(AND('2020_2025'!BY6='2010_2019'!BY6,'2020_2025'!BY6='2000_2009'!BY6),"",IF('2010_2019'!BY6=1,'2000_2009'!BY6-'2020_2025'!BY6,'2010_2019'!BY6-'2020_2025'!BY6))</f>
        <v/>
      </c>
      <c r="BZ6" s="79" t="str">
        <f>IF(AND('2020_2025'!BZ6='2010_2019'!BZ6,'2020_2025'!BZ6='2000_2009'!BZ6),"",IF('2010_2019'!BZ6=1,'2000_2009'!BZ6-'2020_2025'!BZ6,'2010_2019'!BZ6-'2020_2025'!BZ6))</f>
        <v/>
      </c>
      <c r="CA6" s="79" t="str">
        <f>IF(AND('2020_2025'!CA6='2010_2019'!CA6,'2020_2025'!CA6='2000_2009'!CA6),"",IF('2010_2019'!CA6=1,'2000_2009'!CA6-'2020_2025'!CA6,'2010_2019'!CA6-'2020_2025'!CA6))</f>
        <v/>
      </c>
      <c r="CB6" s="79">
        <f>IF(AND('2020_2025'!CB6='2010_2019'!CB6,'2020_2025'!CB6='2000_2009'!CB6),"",IF('2010_2019'!CB6=1,'2000_2009'!CB6-'2020_2025'!CB6,'2010_2019'!CB6-'2020_2025'!CB6))</f>
        <v>-0.20999999999999996</v>
      </c>
      <c r="CC6" s="79">
        <f>IF(AND('2020_2025'!CC6='2010_2019'!CC6,'2020_2025'!CC6='2000_2009'!CC6),"",IF('2010_2019'!CC6=1,'2000_2009'!CC6-'2020_2025'!CC6,'2010_2019'!CC6-'2020_2025'!CC6))</f>
        <v>-0.20999999999999996</v>
      </c>
      <c r="CD6" s="79" t="str">
        <f>IF(AND('2020_2025'!CD6='2010_2019'!CD6,'2020_2025'!CD6='2000_2009'!CD6),"",IF('2010_2019'!CD6=1,'2000_2009'!CD6-'2020_2025'!CD6,'2010_2019'!CD6-'2020_2025'!CD6))</f>
        <v/>
      </c>
      <c r="CE6" s="79">
        <f>IF(AND('2020_2025'!CE6='2010_2019'!CE6,'2020_2025'!CE6='2000_2009'!CE6),"",IF('2010_2019'!CE6=1,'2000_2009'!CE6-'2020_2025'!CE6,'2010_2019'!CE6-'2020_2025'!CE6))</f>
        <v>-0.16000000000000003</v>
      </c>
      <c r="CF6" s="79" t="str">
        <f>IF(AND('2020_2025'!CF6='2010_2019'!CF6,'2020_2025'!CF6='2000_2009'!CF6),"",IF('2010_2019'!CF6=1,'2000_2009'!CF6-'2020_2025'!CF6,'2010_2019'!CF6-'2020_2025'!CF6))</f>
        <v/>
      </c>
      <c r="CG6" s="79">
        <f>IF(AND('2020_2025'!CG6='2010_2019'!CG6,'2020_2025'!CG6='2000_2009'!CG6),"",IF('2010_2019'!CG6=1,'2000_2009'!CG6-'2020_2025'!CG6,'2010_2019'!CG6-'2020_2025'!CG6))</f>
        <v>-0.20999999999999996</v>
      </c>
      <c r="CH6" s="79" t="str">
        <f>IF(AND('2020_2025'!CH6='2010_2019'!CH6,'2020_2025'!CH6='2000_2009'!CH6),"",IF('2010_2019'!CH6=1,'2000_2009'!CH6-'2020_2025'!CH6,'2010_2019'!CH6-'2020_2025'!CH6))</f>
        <v/>
      </c>
      <c r="CI6" s="79" t="str">
        <f>IF(AND('2020_2025'!CI6='2010_2019'!CI6,'2020_2025'!CI6='2000_2009'!CI6),"",IF('2010_2019'!CI6=1,'2000_2009'!CI6-'2020_2025'!CI6,'2010_2019'!CI6-'2020_2025'!CI6))</f>
        <v/>
      </c>
      <c r="CJ6" s="79" t="str">
        <f>IF(AND('2020_2025'!CJ6='2010_2019'!CJ6,'2020_2025'!CJ6='2000_2009'!CJ6),"",IF('2010_2019'!CJ6=1,'2000_2009'!CJ6-'2020_2025'!CJ6,'2010_2019'!CJ6-'2020_2025'!CJ6))</f>
        <v/>
      </c>
      <c r="CK6" s="79" t="str">
        <f>IF(AND('2020_2025'!CK6='2010_2019'!CK6,'2020_2025'!CK6='2000_2009'!CK6),"",IF('2010_2019'!CK6=1,'2000_2009'!CK6-'2020_2025'!CK6,'2010_2019'!CK6-'2020_2025'!CK6))</f>
        <v/>
      </c>
      <c r="CL6" s="79">
        <f>IF(AND('2020_2025'!CL6='2010_2019'!CL6,'2020_2025'!CL6='2000_2009'!CL6),"",IF('2010_2019'!CL6=1,'2000_2009'!CL6-'2020_2025'!CL6,'2010_2019'!CL6-'2020_2025'!CL6))</f>
        <v>-0.20999999999999996</v>
      </c>
      <c r="CM6" s="79" t="str">
        <f>IF(AND('2020_2025'!CM6='2010_2019'!CM6,'2020_2025'!CM6='2000_2009'!CM6),"",IF('2010_2019'!CM6=1,'2000_2009'!CM6-'2020_2025'!CM6,'2010_2019'!CM6-'2020_2025'!CM6))</f>
        <v/>
      </c>
      <c r="CN6" s="79">
        <f>IF(AND('2020_2025'!CN6='2010_2019'!CN6,'2020_2025'!CN6='2000_2009'!CN6),"",IF('2010_2019'!CN6=1,'2000_2009'!CN6-'2020_2025'!CN6,'2010_2019'!CN6-'2020_2025'!CN6))</f>
        <v>-0.20999999999999996</v>
      </c>
      <c r="CO6" s="81" t="str">
        <f>IF(AND('2020_2025'!CO6='2010_2019'!CO6,'2020_2025'!CO6='2000_2009'!CO6),"",IF('2010_2019'!CO6=1,'2000_2009'!CO6-'2020_2025'!CO6,'2010_2019'!CO6-'2020_2025'!CO6))</f>
        <v/>
      </c>
      <c r="CP6" s="11"/>
    </row>
    <row r="7" spans="1:94">
      <c r="A7" s="7" t="s">
        <v>107</v>
      </c>
      <c r="B7" s="79" t="str">
        <f>IF(AND('2020_2025'!B7='2010_2019'!B7,'2020_2025'!B7='2000_2009'!B7),"",IF('2010_2019'!B7=1,'2000_2009'!B7-'2020_2025'!B7,'2010_2019'!B7-'2020_2025'!B7))</f>
        <v/>
      </c>
      <c r="C7" s="79" t="str">
        <f>IF(AND('2020_2025'!C7='2010_2019'!C7,'2020_2025'!C7='2000_2009'!C7),"",IF('2010_2019'!C7=1,'2000_2009'!C7-'2020_2025'!C7,'2010_2019'!C7-'2020_2025'!C7))</f>
        <v/>
      </c>
      <c r="D7" s="79" t="str">
        <f>IF(AND('2020_2025'!D7='2010_2019'!D7,'2020_2025'!D7='2000_2009'!D7),"",IF('2010_2019'!D7=1,'2000_2009'!D7-'2020_2025'!D7,'2010_2019'!D7-'2020_2025'!D7))</f>
        <v/>
      </c>
      <c r="E7" s="79" t="str">
        <f>IF(AND('2020_2025'!E7='2010_2019'!E7,'2020_2025'!E7='2000_2009'!E7),"",IF('2010_2019'!E7=1,'2000_2009'!E7-'2020_2025'!E7,'2010_2019'!E7-'2020_2025'!E7))</f>
        <v/>
      </c>
      <c r="F7" s="79" t="str">
        <f>IF(AND('2020_2025'!F7='2010_2019'!F7,'2020_2025'!F7='2000_2009'!F7),"",IF('2010_2019'!F7=1,'2000_2009'!F7-'2020_2025'!F7,'2010_2019'!F7-'2020_2025'!F7))</f>
        <v/>
      </c>
      <c r="G7" s="79" t="str">
        <f>IF(AND('2020_2025'!G7='2010_2019'!G7,'2020_2025'!G7='2000_2009'!G7),"",IF('2010_2019'!G7=1,'2000_2009'!G7-'2020_2025'!G7,'2010_2019'!G7-'2020_2025'!G7))</f>
        <v/>
      </c>
      <c r="H7" s="79" t="str">
        <f>IF(AND('2020_2025'!H7='2010_2019'!H7,'2020_2025'!H7='2000_2009'!H7),"",IF('2010_2019'!H7=1,'2000_2009'!H7-'2020_2025'!H7,'2010_2019'!H7-'2020_2025'!H7))</f>
        <v/>
      </c>
      <c r="I7" s="79" t="str">
        <f>IF(AND('2020_2025'!I7='2010_2019'!I7,'2020_2025'!I7='2000_2009'!I7),"",IF('2010_2019'!I7=1,'2000_2009'!I7-'2020_2025'!I7,'2010_2019'!I7-'2020_2025'!I7))</f>
        <v/>
      </c>
      <c r="J7" s="79" t="str">
        <f>IF(AND('2020_2025'!J7='2010_2019'!J7,'2020_2025'!J7='2000_2009'!J7),"",IF('2010_2019'!J7=1,'2000_2009'!J7-'2020_2025'!J7,'2010_2019'!J7-'2020_2025'!J7))</f>
        <v/>
      </c>
      <c r="K7" s="79" t="str">
        <f>IF(AND('2020_2025'!K7='2010_2019'!K7,'2020_2025'!K7='2000_2009'!K7),"",IF('2010_2019'!K7=1,'2000_2009'!K7-'2020_2025'!K7,'2010_2019'!K7-'2020_2025'!K7))</f>
        <v/>
      </c>
      <c r="L7" s="79" t="str">
        <f>IF(AND('2020_2025'!L7='2010_2019'!L7,'2020_2025'!L7='2000_2009'!L7),"",IF('2010_2019'!L7=1,'2000_2009'!L7-'2020_2025'!L7,'2010_2019'!L7-'2020_2025'!L7))</f>
        <v/>
      </c>
      <c r="M7" s="79" t="str">
        <f>IF(AND('2020_2025'!M7='2010_2019'!M7,'2020_2025'!M7='2000_2009'!M7),"",IF('2010_2019'!M7=1,'2000_2009'!M7-'2020_2025'!M7,'2010_2019'!M7-'2020_2025'!M7))</f>
        <v/>
      </c>
      <c r="N7" s="79" t="str">
        <f>IF(AND('2020_2025'!N7='2010_2019'!N7,'2020_2025'!N7='2000_2009'!N7),"",IF('2010_2019'!N7=1,'2000_2009'!N7-'2020_2025'!N7,'2010_2019'!N7-'2020_2025'!N7))</f>
        <v/>
      </c>
      <c r="O7" s="79" t="str">
        <f>IF(AND('2020_2025'!O7='2010_2019'!O7,'2020_2025'!O7='2000_2009'!O7),"",IF('2010_2019'!O7=1,'2000_2009'!O7-'2020_2025'!O7,'2010_2019'!O7-'2020_2025'!O7))</f>
        <v/>
      </c>
      <c r="P7" s="79" t="str">
        <f>IF(AND('2020_2025'!P7='2010_2019'!P7,'2020_2025'!P7='2000_2009'!P7),"",IF('2010_2019'!P7=1,'2000_2009'!P7-'2020_2025'!P7,'2010_2019'!P7-'2020_2025'!P7))</f>
        <v/>
      </c>
      <c r="Q7" s="79" t="str">
        <f>IF(AND('2020_2025'!Q7='2010_2019'!Q7,'2020_2025'!Q7='2000_2009'!Q7),"",IF('2010_2019'!Q7=1,'2000_2009'!Q7-'2020_2025'!Q7,'2010_2019'!Q7-'2020_2025'!Q7))</f>
        <v/>
      </c>
      <c r="R7" s="79" t="str">
        <f>IF(AND('2020_2025'!R7='2010_2019'!R7,'2020_2025'!R7='2000_2009'!R7),"",IF('2010_2019'!R7=1,'2000_2009'!R7-'2020_2025'!R7,'2010_2019'!R7-'2020_2025'!R7))</f>
        <v/>
      </c>
      <c r="S7" s="79" t="str">
        <f>IF(AND('2020_2025'!S7='2010_2019'!S7,'2020_2025'!S7='2000_2009'!S7),"",IF('2010_2019'!S7=1,'2000_2009'!S7-'2020_2025'!S7,'2010_2019'!S7-'2020_2025'!S7))</f>
        <v/>
      </c>
      <c r="T7" s="79" t="str">
        <f>IF(AND('2020_2025'!T7='2010_2019'!T7,'2020_2025'!T7='2000_2009'!T7),"",IF('2010_2019'!T7=1,'2000_2009'!T7-'2020_2025'!T7,'2010_2019'!T7-'2020_2025'!T7))</f>
        <v/>
      </c>
      <c r="U7" s="79" t="str">
        <f>IF(AND('2020_2025'!U7='2010_2019'!U7,'2020_2025'!U7='2000_2009'!U7),"",IF('2010_2019'!U7=1,'2000_2009'!U7-'2020_2025'!U7,'2010_2019'!U7-'2020_2025'!U7))</f>
        <v/>
      </c>
      <c r="V7" s="79" t="str">
        <f>IF(AND('2020_2025'!V7='2010_2019'!V7,'2020_2025'!V7='2000_2009'!V7),"",IF('2010_2019'!V7=1,'2000_2009'!V7-'2020_2025'!V7,'2010_2019'!V7-'2020_2025'!V7))</f>
        <v/>
      </c>
      <c r="W7" s="79" t="str">
        <f>IF(AND('2020_2025'!W7='2010_2019'!W7,'2020_2025'!W7='2000_2009'!W7),"",IF('2010_2019'!W7=1,'2000_2009'!W7-'2020_2025'!W7,'2010_2019'!W7-'2020_2025'!W7))</f>
        <v/>
      </c>
      <c r="X7" s="79" t="str">
        <f>IF(AND('2020_2025'!X7='2010_2019'!X7,'2020_2025'!X7='2000_2009'!X7),"",IF('2010_2019'!X7=1,'2000_2009'!X7-'2020_2025'!X7,'2010_2019'!X7-'2020_2025'!X7))</f>
        <v/>
      </c>
      <c r="Y7" s="79" t="str">
        <f>IF(AND('2020_2025'!Y7='2010_2019'!Y7,'2020_2025'!Y7='2000_2009'!Y7),"",IF('2010_2019'!Y7=1,'2000_2009'!Y7-'2020_2025'!Y7,'2010_2019'!Y7-'2020_2025'!Y7))</f>
        <v/>
      </c>
      <c r="Z7" s="79" t="str">
        <f>IF(AND('2020_2025'!Z7='2010_2019'!Z7,'2020_2025'!Z7='2000_2009'!Z7),"",IF('2010_2019'!Z7=1,'2000_2009'!Z7-'2020_2025'!Z7,'2010_2019'!Z7-'2020_2025'!Z7))</f>
        <v/>
      </c>
      <c r="AA7" s="79" t="str">
        <f>IF(AND('2020_2025'!AA7='2010_2019'!AA7,'2020_2025'!AA7='2000_2009'!AA7),"",IF('2010_2019'!AA7=1,'2000_2009'!AA7-'2020_2025'!AA7,'2010_2019'!AA7-'2020_2025'!AA7))</f>
        <v/>
      </c>
      <c r="AB7" s="79" t="str">
        <f>IF(AND('2020_2025'!AB7='2010_2019'!AB7,'2020_2025'!AB7='2000_2009'!AB7),"",IF('2010_2019'!AB7=1,'2000_2009'!AB7-'2020_2025'!AB7,'2010_2019'!AB7-'2020_2025'!AB7))</f>
        <v/>
      </c>
      <c r="AC7" s="79" t="str">
        <f>IF(AND('2020_2025'!AC7='2010_2019'!AC7,'2020_2025'!AC7='2000_2009'!AC7),"",IF('2010_2019'!AC7=1,'2000_2009'!AC7-'2020_2025'!AC7,'2010_2019'!AC7-'2020_2025'!AC7))</f>
        <v/>
      </c>
      <c r="AD7" s="79" t="str">
        <f>IF(AND('2020_2025'!AD7='2010_2019'!AD7,'2020_2025'!AD7='2000_2009'!AD7),"",IF('2010_2019'!AD7=1,'2000_2009'!AD7-'2020_2025'!AD7,'2010_2019'!AD7-'2020_2025'!AD7))</f>
        <v/>
      </c>
      <c r="AE7" s="79" t="str">
        <f>IF(AND('2020_2025'!AE7='2010_2019'!AE7,'2020_2025'!AE7='2000_2009'!AE7),"",IF('2010_2019'!AE7=1,'2000_2009'!AE7-'2020_2025'!AE7,'2010_2019'!AE7-'2020_2025'!AE7))</f>
        <v/>
      </c>
      <c r="AF7" s="79" t="str">
        <f>IF(AND('2020_2025'!AF7='2010_2019'!AF7,'2020_2025'!AF7='2000_2009'!AF7),"",IF('2010_2019'!AF7=1,'2000_2009'!AF7-'2020_2025'!AF7,'2010_2019'!AF7-'2020_2025'!AF7))</f>
        <v/>
      </c>
      <c r="AG7" s="79" t="str">
        <f>IF(AND('2020_2025'!AG7='2010_2019'!AG7,'2020_2025'!AG7='2000_2009'!AG7),"",IF('2010_2019'!AG7=1,'2000_2009'!AG7-'2020_2025'!AG7,'2010_2019'!AG7-'2020_2025'!AG7))</f>
        <v/>
      </c>
      <c r="AH7" s="79" t="str">
        <f>IF(AND('2020_2025'!AH7='2010_2019'!AH7,'2020_2025'!AH7='2000_2009'!AH7),"",IF('2010_2019'!AH7=1,'2000_2009'!AH7-'2020_2025'!AH7,'2010_2019'!AH7-'2020_2025'!AH7))</f>
        <v/>
      </c>
      <c r="AI7" s="79" t="str">
        <f>IF(AND('2020_2025'!AI7='2010_2019'!AI7,'2020_2025'!AI7='2000_2009'!AI7),"",IF('2010_2019'!AI7=1,'2000_2009'!AI7-'2020_2025'!AI7,'2010_2019'!AI7-'2020_2025'!AI7))</f>
        <v/>
      </c>
      <c r="AJ7" s="79" t="str">
        <f>IF(AND('2020_2025'!AJ7='2010_2019'!AJ7,'2020_2025'!AJ7='2000_2009'!AJ7),"",IF('2010_2019'!AJ7=1,'2000_2009'!AJ7-'2020_2025'!AJ7,'2010_2019'!AJ7-'2020_2025'!AJ7))</f>
        <v/>
      </c>
      <c r="AK7" s="79" t="str">
        <f>IF(AND('2020_2025'!AK7='2010_2019'!AK7,'2020_2025'!AK7='2000_2009'!AK7),"",IF('2010_2019'!AK7=1,'2000_2009'!AK7-'2020_2025'!AK7,'2010_2019'!AK7-'2020_2025'!AK7))</f>
        <v/>
      </c>
      <c r="AL7" s="79" t="str">
        <f>IF(AND('2020_2025'!AL7='2010_2019'!AL7,'2020_2025'!AL7='2000_2009'!AL7),"",IF('2010_2019'!AL7=1,'2000_2009'!AL7-'2020_2025'!AL7,'2010_2019'!AL7-'2020_2025'!AL7))</f>
        <v/>
      </c>
      <c r="AM7" s="79" t="str">
        <f>IF(AND('2020_2025'!AM7='2010_2019'!AM7,'2020_2025'!AM7='2000_2009'!AM7),"",IF('2010_2019'!AM7=1,'2000_2009'!AM7-'2020_2025'!AM7,'2010_2019'!AM7-'2020_2025'!AM7))</f>
        <v/>
      </c>
      <c r="AN7" s="79" t="str">
        <f>IF(AND('2020_2025'!AN7='2010_2019'!AN7,'2020_2025'!AN7='2000_2009'!AN7),"",IF('2010_2019'!AN7=1,'2000_2009'!AN7-'2020_2025'!AN7,'2010_2019'!AN7-'2020_2025'!AN7))</f>
        <v/>
      </c>
      <c r="AO7" s="79" t="str">
        <f>IF(AND('2020_2025'!AO7='2010_2019'!AO7,'2020_2025'!AO7='2000_2009'!AO7),"",IF('2010_2019'!AO7=1,'2000_2009'!AO7-'2020_2025'!AO7,'2010_2019'!AO7-'2020_2025'!AO7))</f>
        <v/>
      </c>
      <c r="AP7" s="79" t="str">
        <f>IF(AND('2020_2025'!AP7='2010_2019'!AP7,'2020_2025'!AP7='2000_2009'!AP7),"",IF('2010_2019'!AP7=1,'2000_2009'!AP7-'2020_2025'!AP7,'2010_2019'!AP7-'2020_2025'!AP7))</f>
        <v/>
      </c>
      <c r="AQ7" s="79" t="str">
        <f>IF(AND('2020_2025'!AQ7='2010_2019'!AQ7,'2020_2025'!AQ7='2000_2009'!AQ7),"",IF('2010_2019'!AQ7=1,'2000_2009'!AQ7-'2020_2025'!AQ7,'2010_2019'!AQ7-'2020_2025'!AQ7))</f>
        <v/>
      </c>
      <c r="AR7" s="79" t="str">
        <f>IF(AND('2020_2025'!AR7='2010_2019'!AR7,'2020_2025'!AR7='2000_2009'!AR7),"",IF('2010_2019'!AR7=1,'2000_2009'!AR7-'2020_2025'!AR7,'2010_2019'!AR7-'2020_2025'!AR7))</f>
        <v/>
      </c>
      <c r="AS7" s="79" t="str">
        <f>IF(AND('2020_2025'!AS7='2010_2019'!AS7,'2020_2025'!AS7='2000_2009'!AS7),"",IF('2010_2019'!AS7=1,'2000_2009'!AS7-'2020_2025'!AS7,'2010_2019'!AS7-'2020_2025'!AS7))</f>
        <v/>
      </c>
      <c r="AT7" s="79" t="str">
        <f>IF(AND('2020_2025'!AT7='2010_2019'!AT7,'2020_2025'!AT7='2000_2009'!AT7),"",IF('2010_2019'!AT7=1,'2000_2009'!AT7-'2020_2025'!AT7,'2010_2019'!AT7-'2020_2025'!AT7))</f>
        <v/>
      </c>
      <c r="AU7" s="79" t="str">
        <f>IF(AND('2020_2025'!AU7='2010_2019'!AU7,'2020_2025'!AU7='2000_2009'!AU7),"",IF('2010_2019'!AU7=1,'2000_2009'!AU7-'2020_2025'!AU7,'2010_2019'!AU7-'2020_2025'!AU7))</f>
        <v/>
      </c>
      <c r="AV7" s="79" t="str">
        <f>IF(AND('2020_2025'!AV7='2010_2019'!AV7,'2020_2025'!AV7='2000_2009'!AV7),"",IF('2010_2019'!AV7=1,'2000_2009'!AV7-'2020_2025'!AV7,'2010_2019'!AV7-'2020_2025'!AV7))</f>
        <v/>
      </c>
      <c r="AW7" s="79" t="str">
        <f>IF(AND('2020_2025'!AW7='2010_2019'!AW7,'2020_2025'!AW7='2000_2009'!AW7),"",IF('2010_2019'!AW7=1,'2000_2009'!AW7-'2020_2025'!AW7,'2010_2019'!AW7-'2020_2025'!AW7))</f>
        <v/>
      </c>
      <c r="AX7" s="79" t="str">
        <f>IF(AND('2020_2025'!AX7='2010_2019'!AX7,'2020_2025'!AX7='2000_2009'!AX7),"",IF('2010_2019'!AX7=1,'2000_2009'!AX7-'2020_2025'!AX7,'2010_2019'!AX7-'2020_2025'!AX7))</f>
        <v/>
      </c>
      <c r="AY7" s="79" t="str">
        <f>IF(AND('2020_2025'!AY7='2010_2019'!AY7,'2020_2025'!AY7='2000_2009'!AY7),"",IF('2010_2019'!AY7=1,'2000_2009'!AY7-'2020_2025'!AY7,'2010_2019'!AY7-'2020_2025'!AY7))</f>
        <v/>
      </c>
      <c r="AZ7" s="79" t="str">
        <f>IF(AND('2020_2025'!AZ7='2010_2019'!AZ7,'2020_2025'!AZ7='2000_2009'!AZ7),"",IF('2010_2019'!AZ7=1,'2000_2009'!AZ7-'2020_2025'!AZ7,'2010_2019'!AZ7-'2020_2025'!AZ7))</f>
        <v/>
      </c>
      <c r="BA7" s="79" t="str">
        <f>IF(AND('2020_2025'!BA7='2010_2019'!BA7,'2020_2025'!BA7='2000_2009'!BA7),"",IF('2010_2019'!BA7=1,'2000_2009'!BA7-'2020_2025'!BA7,'2010_2019'!BA7-'2020_2025'!BA7))</f>
        <v/>
      </c>
      <c r="BB7" s="79" t="str">
        <f>IF(AND('2020_2025'!BB7='2010_2019'!BB7,'2020_2025'!BB7='2000_2009'!BB7),"",IF('2010_2019'!BB7=1,'2000_2009'!BB7-'2020_2025'!BB7,'2010_2019'!BB7-'2020_2025'!BB7))</f>
        <v/>
      </c>
      <c r="BC7" s="79" t="str">
        <f>IF(AND('2020_2025'!BC7='2010_2019'!BC7,'2020_2025'!BC7='2000_2009'!BC7),"",IF('2010_2019'!BC7=1,'2000_2009'!BC7-'2020_2025'!BC7,'2010_2019'!BC7-'2020_2025'!BC7))</f>
        <v/>
      </c>
      <c r="BD7" s="79" t="str">
        <f>IF(AND('2020_2025'!BD7='2010_2019'!BD7,'2020_2025'!BD7='2000_2009'!BD7),"",IF('2010_2019'!BD7=1,'2000_2009'!BD7-'2020_2025'!BD7,'2010_2019'!BD7-'2020_2025'!BD7))</f>
        <v/>
      </c>
      <c r="BE7" s="79" t="str">
        <f>IF(AND('2020_2025'!BE7='2010_2019'!BE7,'2020_2025'!BE7='2000_2009'!BE7),"",IF('2010_2019'!BE7=1,'2000_2009'!BE7-'2020_2025'!BE7,'2010_2019'!BE7-'2020_2025'!BE7))</f>
        <v/>
      </c>
      <c r="BF7" s="79" t="str">
        <f>IF(AND('2020_2025'!BF7='2010_2019'!BF7,'2020_2025'!BF7='2000_2009'!BF7),"",IF('2010_2019'!BF7=1,'2000_2009'!BF7-'2020_2025'!BF7,'2010_2019'!BF7-'2020_2025'!BF7))</f>
        <v/>
      </c>
      <c r="BG7" s="79" t="str">
        <f>IF(AND('2020_2025'!BG7='2010_2019'!BG7,'2020_2025'!BG7='2000_2009'!BG7),"",IF('2010_2019'!BG7=1,'2000_2009'!BG7-'2020_2025'!BG7,'2010_2019'!BG7-'2020_2025'!BG7))</f>
        <v/>
      </c>
      <c r="BH7" s="79" t="str">
        <f>IF(AND('2020_2025'!BH7='2010_2019'!BH7,'2020_2025'!BH7='2000_2009'!BH7),"",IF('2010_2019'!BH7=1,'2000_2009'!BH7-'2020_2025'!BH7,'2010_2019'!BH7-'2020_2025'!BH7))</f>
        <v/>
      </c>
      <c r="BI7" s="79" t="str">
        <f>IF(AND('2020_2025'!BI7='2010_2019'!BI7,'2020_2025'!BI7='2000_2009'!BI7),"",IF('2010_2019'!BI7=1,'2000_2009'!BI7-'2020_2025'!BI7,'2010_2019'!BI7-'2020_2025'!BI7))</f>
        <v/>
      </c>
      <c r="BJ7" s="79" t="str">
        <f>IF(AND('2020_2025'!BJ7='2010_2019'!BJ7,'2020_2025'!BJ7='2000_2009'!BJ7),"",IF('2010_2019'!BJ7=1,'2000_2009'!BJ7-'2020_2025'!BJ7,'2010_2019'!BJ7-'2020_2025'!BJ7))</f>
        <v/>
      </c>
      <c r="BK7" s="79" t="str">
        <f>IF(AND('2020_2025'!BK7='2010_2019'!BK7,'2020_2025'!BK7='2000_2009'!BK7),"",IF('2010_2019'!BK7=1,'2000_2009'!BK7-'2020_2025'!BK7,'2010_2019'!BK7-'2020_2025'!BK7))</f>
        <v/>
      </c>
      <c r="BL7" s="79" t="str">
        <f>IF(AND('2020_2025'!BL7='2010_2019'!BL7,'2020_2025'!BL7='2000_2009'!BL7),"",IF('2010_2019'!BL7=1,'2000_2009'!BL7-'2020_2025'!BL7,'2010_2019'!BL7-'2020_2025'!BL7))</f>
        <v/>
      </c>
      <c r="BM7" s="79" t="str">
        <f>IF(AND('2020_2025'!BM7='2010_2019'!BM7,'2020_2025'!BM7='2000_2009'!BM7),"",IF('2010_2019'!BM7=1,'2000_2009'!BM7-'2020_2025'!BM7,'2010_2019'!BM7-'2020_2025'!BM7))</f>
        <v/>
      </c>
      <c r="BN7" s="79" t="str">
        <f>IF(AND('2020_2025'!BN7='2010_2019'!BN7,'2020_2025'!BN7='2000_2009'!BN7),"",IF('2010_2019'!BN7=1,'2000_2009'!BN7-'2020_2025'!BN7,'2010_2019'!BN7-'2020_2025'!BN7))</f>
        <v/>
      </c>
      <c r="BO7" s="79" t="str">
        <f>IF(AND('2020_2025'!BO7='2010_2019'!BO7,'2020_2025'!BO7='2000_2009'!BO7),"",IF('2010_2019'!BO7=1,'2000_2009'!BO7-'2020_2025'!BO7,'2010_2019'!BO7-'2020_2025'!BO7))</f>
        <v/>
      </c>
      <c r="BP7" s="79" t="str">
        <f>IF(AND('2020_2025'!BP7='2010_2019'!BP7,'2020_2025'!BP7='2000_2009'!BP7),"",IF('2010_2019'!BP7=1,'2000_2009'!BP7-'2020_2025'!BP7,'2010_2019'!BP7-'2020_2025'!BP7))</f>
        <v/>
      </c>
      <c r="BQ7" s="79" t="str">
        <f>IF(AND('2020_2025'!BQ7='2010_2019'!BQ7,'2020_2025'!BQ7='2000_2009'!BQ7),"",IF('2010_2019'!BQ7=1,'2000_2009'!BQ7-'2020_2025'!BQ7,'2010_2019'!BQ7-'2020_2025'!BQ7))</f>
        <v/>
      </c>
      <c r="BR7" s="79" t="str">
        <f>IF(AND('2020_2025'!BR7='2010_2019'!BR7,'2020_2025'!BR7='2000_2009'!BR7),"",IF('2010_2019'!BR7=1,'2000_2009'!BR7-'2020_2025'!BR7,'2010_2019'!BR7-'2020_2025'!BR7))</f>
        <v/>
      </c>
      <c r="BS7" s="79" t="str">
        <f>IF(AND('2020_2025'!BS7='2010_2019'!BS7,'2020_2025'!BS7='2000_2009'!BS7),"",IF('2010_2019'!BS7=1,'2000_2009'!BS7-'2020_2025'!BS7,'2010_2019'!BS7-'2020_2025'!BS7))</f>
        <v/>
      </c>
      <c r="BT7" s="79" t="str">
        <f>IF(AND('2020_2025'!BT7='2010_2019'!BT7,'2020_2025'!BT7='2000_2009'!BT7),"",IF('2010_2019'!BT7=1,'2000_2009'!BT7-'2020_2025'!BT7,'2010_2019'!BT7-'2020_2025'!BT7))</f>
        <v/>
      </c>
      <c r="BU7" s="79" t="str">
        <f>IF(AND('2020_2025'!BU7='2010_2019'!BU7,'2020_2025'!BU7='2000_2009'!BU7),"",IF('2010_2019'!BU7=1,'2000_2009'!BU7-'2020_2025'!BU7,'2010_2019'!BU7-'2020_2025'!BU7))</f>
        <v/>
      </c>
      <c r="BV7" s="79" t="str">
        <f>IF(AND('2020_2025'!BV7='2010_2019'!BV7,'2020_2025'!BV7='2000_2009'!BV7),"",IF('2010_2019'!BV7=1,'2000_2009'!BV7-'2020_2025'!BV7,'2010_2019'!BV7-'2020_2025'!BV7))</f>
        <v/>
      </c>
      <c r="BW7" s="79" t="str">
        <f>IF(AND('2020_2025'!BW7='2010_2019'!BW7,'2020_2025'!BW7='2000_2009'!BW7),"",IF('2010_2019'!BW7=1,'2000_2009'!BW7-'2020_2025'!BW7,'2010_2019'!BW7-'2020_2025'!BW7))</f>
        <v/>
      </c>
      <c r="BX7" s="79" t="str">
        <f>IF(AND('2020_2025'!BX7='2010_2019'!BX7,'2020_2025'!BX7='2000_2009'!BX7),"",IF('2010_2019'!BX7=1,'2000_2009'!BX7-'2020_2025'!BX7,'2010_2019'!BX7-'2020_2025'!BX7))</f>
        <v/>
      </c>
      <c r="BY7" s="79" t="str">
        <f>IF(AND('2020_2025'!BY7='2010_2019'!BY7,'2020_2025'!BY7='2000_2009'!BY7),"",IF('2010_2019'!BY7=1,'2000_2009'!BY7-'2020_2025'!BY7,'2010_2019'!BY7-'2020_2025'!BY7))</f>
        <v/>
      </c>
      <c r="BZ7" s="79" t="str">
        <f>IF(AND('2020_2025'!BZ7='2010_2019'!BZ7,'2020_2025'!BZ7='2000_2009'!BZ7),"",IF('2010_2019'!BZ7=1,'2000_2009'!BZ7-'2020_2025'!BZ7,'2010_2019'!BZ7-'2020_2025'!BZ7))</f>
        <v/>
      </c>
      <c r="CA7" s="79" t="str">
        <f>IF(AND('2020_2025'!CA7='2010_2019'!CA7,'2020_2025'!CA7='2000_2009'!CA7),"",IF('2010_2019'!CA7=1,'2000_2009'!CA7-'2020_2025'!CA7,'2010_2019'!CA7-'2020_2025'!CA7))</f>
        <v/>
      </c>
      <c r="CB7" s="79" t="str">
        <f>IF(AND('2020_2025'!CB7='2010_2019'!CB7,'2020_2025'!CB7='2000_2009'!CB7),"",IF('2010_2019'!CB7=1,'2000_2009'!CB7-'2020_2025'!CB7,'2010_2019'!CB7-'2020_2025'!CB7))</f>
        <v/>
      </c>
      <c r="CC7" s="79" t="str">
        <f>IF(AND('2020_2025'!CC7='2010_2019'!CC7,'2020_2025'!CC7='2000_2009'!CC7),"",IF('2010_2019'!CC7=1,'2000_2009'!CC7-'2020_2025'!CC7,'2010_2019'!CC7-'2020_2025'!CC7))</f>
        <v/>
      </c>
      <c r="CD7" s="79" t="str">
        <f>IF(AND('2020_2025'!CD7='2010_2019'!CD7,'2020_2025'!CD7='2000_2009'!CD7),"",IF('2010_2019'!CD7=1,'2000_2009'!CD7-'2020_2025'!CD7,'2010_2019'!CD7-'2020_2025'!CD7))</f>
        <v/>
      </c>
      <c r="CE7" s="79" t="str">
        <f>IF(AND('2020_2025'!CE7='2010_2019'!CE7,'2020_2025'!CE7='2000_2009'!CE7),"",IF('2010_2019'!CE7=1,'2000_2009'!CE7-'2020_2025'!CE7,'2010_2019'!CE7-'2020_2025'!CE7))</f>
        <v/>
      </c>
      <c r="CF7" s="79" t="str">
        <f>IF(AND('2020_2025'!CF7='2010_2019'!CF7,'2020_2025'!CF7='2000_2009'!CF7),"",IF('2010_2019'!CF7=1,'2000_2009'!CF7-'2020_2025'!CF7,'2010_2019'!CF7-'2020_2025'!CF7))</f>
        <v/>
      </c>
      <c r="CG7" s="79" t="str">
        <f>IF(AND('2020_2025'!CG7='2010_2019'!CG7,'2020_2025'!CG7='2000_2009'!CG7),"",IF('2010_2019'!CG7=1,'2000_2009'!CG7-'2020_2025'!CG7,'2010_2019'!CG7-'2020_2025'!CG7))</f>
        <v/>
      </c>
      <c r="CH7" s="79" t="str">
        <f>IF(AND('2020_2025'!CH7='2010_2019'!CH7,'2020_2025'!CH7='2000_2009'!CH7),"",IF('2010_2019'!CH7=1,'2000_2009'!CH7-'2020_2025'!CH7,'2010_2019'!CH7-'2020_2025'!CH7))</f>
        <v/>
      </c>
      <c r="CI7" s="79" t="str">
        <f>IF(AND('2020_2025'!CI7='2010_2019'!CI7,'2020_2025'!CI7='2000_2009'!CI7),"",IF('2010_2019'!CI7=1,'2000_2009'!CI7-'2020_2025'!CI7,'2010_2019'!CI7-'2020_2025'!CI7))</f>
        <v/>
      </c>
      <c r="CJ7" s="79" t="str">
        <f>IF(AND('2020_2025'!CJ7='2010_2019'!CJ7,'2020_2025'!CJ7='2000_2009'!CJ7),"",IF('2010_2019'!CJ7=1,'2000_2009'!CJ7-'2020_2025'!CJ7,'2010_2019'!CJ7-'2020_2025'!CJ7))</f>
        <v/>
      </c>
      <c r="CK7" s="79" t="str">
        <f>IF(AND('2020_2025'!CK7='2010_2019'!CK7,'2020_2025'!CK7='2000_2009'!CK7),"",IF('2010_2019'!CK7=1,'2000_2009'!CK7-'2020_2025'!CK7,'2010_2019'!CK7-'2020_2025'!CK7))</f>
        <v/>
      </c>
      <c r="CL7" s="79" t="str">
        <f>IF(AND('2020_2025'!CL7='2010_2019'!CL7,'2020_2025'!CL7='2000_2009'!CL7),"",IF('2010_2019'!CL7=1,'2000_2009'!CL7-'2020_2025'!CL7,'2010_2019'!CL7-'2020_2025'!CL7))</f>
        <v/>
      </c>
      <c r="CM7" s="79" t="str">
        <f>IF(AND('2020_2025'!CM7='2010_2019'!CM7,'2020_2025'!CM7='2000_2009'!CM7),"",IF('2010_2019'!CM7=1,'2000_2009'!CM7-'2020_2025'!CM7,'2010_2019'!CM7-'2020_2025'!CM7))</f>
        <v/>
      </c>
      <c r="CN7" s="79" t="str">
        <f>IF(AND('2020_2025'!CN7='2010_2019'!CN7,'2020_2025'!CN7='2000_2009'!CN7),"",IF('2010_2019'!CN7=1,'2000_2009'!CN7-'2020_2025'!CN7,'2010_2019'!CN7-'2020_2025'!CN7))</f>
        <v/>
      </c>
      <c r="CO7" s="81" t="str">
        <f>IF(AND('2020_2025'!CO7='2010_2019'!CO7,'2020_2025'!CO7='2000_2009'!CO7),"",IF('2010_2019'!CO7=1,'2000_2009'!CO7-'2020_2025'!CO7,'2010_2019'!CO7-'2020_2025'!CO7))</f>
        <v/>
      </c>
      <c r="CP7" s="11"/>
    </row>
    <row r="8" spans="1:94">
      <c r="A8" s="7" t="s">
        <v>129</v>
      </c>
      <c r="B8" s="79" t="str">
        <f>IF(AND('2020_2025'!B8='2010_2019'!B8,'2020_2025'!B8='2000_2009'!B8),"",IF('2010_2019'!B8=1,'2000_2009'!B8-'2020_2025'!B8,'2010_2019'!B8-'2020_2025'!B8))</f>
        <v/>
      </c>
      <c r="C8" s="79" t="str">
        <f>IF(AND('2020_2025'!C8='2010_2019'!C8,'2020_2025'!C8='2000_2009'!C8),"",IF('2010_2019'!C8=1,'2000_2009'!C8-'2020_2025'!C8,'2010_2019'!C8-'2020_2025'!C8))</f>
        <v/>
      </c>
      <c r="D8" s="79" t="str">
        <f>IF(AND('2020_2025'!D8='2010_2019'!D8,'2020_2025'!D8='2000_2009'!D8),"",IF('2010_2019'!D8=1,'2000_2009'!D8-'2020_2025'!D8,'2010_2019'!D8-'2020_2025'!D8))</f>
        <v/>
      </c>
      <c r="E8" s="79" t="str">
        <f>IF(AND('2020_2025'!E8='2010_2019'!E8,'2020_2025'!E8='2000_2009'!E8),"",IF('2010_2019'!E8=1,'2000_2009'!E8-'2020_2025'!E8,'2010_2019'!E8-'2020_2025'!E8))</f>
        <v/>
      </c>
      <c r="F8" s="79">
        <f>IF(AND('2020_2025'!F8='2010_2019'!F8,'2020_2025'!F8='2000_2009'!F8),"",IF('2010_2019'!F8=1,'2000_2009'!F8-'2020_2025'!F8,'2010_2019'!F8-'2020_2025'!F8))</f>
        <v>-0.20999999999999996</v>
      </c>
      <c r="G8" s="79" t="str">
        <f>IF(AND('2020_2025'!G8='2010_2019'!G8,'2020_2025'!G8='2000_2009'!G8),"",IF('2010_2019'!G8=1,'2000_2009'!G8-'2020_2025'!G8,'2010_2019'!G8-'2020_2025'!G8))</f>
        <v/>
      </c>
      <c r="H8" s="79" t="str">
        <f>IF(AND('2020_2025'!H8='2010_2019'!H8,'2020_2025'!H8='2000_2009'!H8),"",IF('2010_2019'!H8=1,'2000_2009'!H8-'2020_2025'!H8,'2010_2019'!H8-'2020_2025'!H8))</f>
        <v/>
      </c>
      <c r="I8" s="79">
        <f>IF(AND('2020_2025'!I8='2010_2019'!I8,'2020_2025'!I8='2000_2009'!I8),"",IF('2010_2019'!I8=1,'2000_2009'!I8-'2020_2025'!I8,'2010_2019'!I8-'2020_2025'!I8))</f>
        <v>-0.20999999999999996</v>
      </c>
      <c r="J8" s="79">
        <f>IF(AND('2020_2025'!J8='2010_2019'!J8,'2020_2025'!J8='2000_2009'!J8),"",IF('2010_2019'!J8=1,'2000_2009'!J8-'2020_2025'!J8,'2010_2019'!J8-'2020_2025'!J8))</f>
        <v>-0.20999999999999996</v>
      </c>
      <c r="K8" s="79">
        <f>IF(AND('2020_2025'!K8='2010_2019'!K8,'2020_2025'!K8='2000_2009'!K8),"",IF('2010_2019'!K8=1,'2000_2009'!K8-'2020_2025'!K8,'2010_2019'!K8-'2020_2025'!K8))</f>
        <v>-5.0000000000000044E-2</v>
      </c>
      <c r="L8" s="79" t="str">
        <f>IF(AND('2020_2025'!L8='2010_2019'!L8,'2020_2025'!L8='2000_2009'!L8),"",IF('2010_2019'!L8=1,'2000_2009'!L8-'2020_2025'!L8,'2010_2019'!L8-'2020_2025'!L8))</f>
        <v/>
      </c>
      <c r="M8" s="79">
        <f>IF(AND('2020_2025'!M8='2010_2019'!M8,'2020_2025'!M8='2000_2009'!M8),"",IF('2010_2019'!M8=1,'2000_2009'!M8-'2020_2025'!M8,'2010_2019'!M8-'2020_2025'!M8))</f>
        <v>-5.0000000000000044E-2</v>
      </c>
      <c r="N8" s="79">
        <f>IF(AND('2020_2025'!N8='2010_2019'!N8,'2020_2025'!N8='2000_2009'!N8),"",IF('2010_2019'!N8=1,'2000_2009'!N8-'2020_2025'!N8,'2010_2019'!N8-'2020_2025'!N8))</f>
        <v>-0.16000000000000003</v>
      </c>
      <c r="O8" s="79">
        <f>IF(AND('2020_2025'!O8='2010_2019'!O8,'2020_2025'!O8='2000_2009'!O8),"",IF('2010_2019'!O8=1,'2000_2009'!O8-'2020_2025'!O8,'2010_2019'!O8-'2020_2025'!O8))</f>
        <v>-5.0000000000000044E-2</v>
      </c>
      <c r="P8" s="79" t="str">
        <f>IF(AND('2020_2025'!P8='2010_2019'!P8,'2020_2025'!P8='2000_2009'!P8),"",IF('2010_2019'!P8=1,'2000_2009'!P8-'2020_2025'!P8,'2010_2019'!P8-'2020_2025'!P8))</f>
        <v/>
      </c>
      <c r="Q8" s="79">
        <f>IF(AND('2020_2025'!Q8='2010_2019'!Q8,'2020_2025'!Q8='2000_2009'!Q8),"",IF('2010_2019'!Q8=1,'2000_2009'!Q8-'2020_2025'!Q8,'2010_2019'!Q8-'2020_2025'!Q8))</f>
        <v>-0.20999999999999996</v>
      </c>
      <c r="R8" s="79">
        <f>IF(AND('2020_2025'!R8='2010_2019'!R8,'2020_2025'!R8='2000_2009'!R8),"",IF('2010_2019'!R8=1,'2000_2009'!R8-'2020_2025'!R8,'2010_2019'!R8-'2020_2025'!R8))</f>
        <v>-9.9999999999999978E-2</v>
      </c>
      <c r="S8" s="79" t="str">
        <f>IF(AND('2020_2025'!S8='2010_2019'!S8,'2020_2025'!S8='2000_2009'!S8),"",IF('2010_2019'!S8=1,'2000_2009'!S8-'2020_2025'!S8,'2010_2019'!S8-'2020_2025'!S8))</f>
        <v/>
      </c>
      <c r="T8" s="79" t="str">
        <f>IF(AND('2020_2025'!T8='2010_2019'!T8,'2020_2025'!T8='2000_2009'!T8),"",IF('2010_2019'!T8=1,'2000_2009'!T8-'2020_2025'!T8,'2010_2019'!T8-'2020_2025'!T8))</f>
        <v/>
      </c>
      <c r="U8" s="79" t="str">
        <f>IF(AND('2020_2025'!U8='2010_2019'!U8,'2020_2025'!U8='2000_2009'!U8),"",IF('2010_2019'!U8=1,'2000_2009'!U8-'2020_2025'!U8,'2010_2019'!U8-'2020_2025'!U8))</f>
        <v/>
      </c>
      <c r="V8" s="79" t="str">
        <f>IF(AND('2020_2025'!V8='2010_2019'!V8,'2020_2025'!V8='2000_2009'!V8),"",IF('2010_2019'!V8=1,'2000_2009'!V8-'2020_2025'!V8,'2010_2019'!V8-'2020_2025'!V8))</f>
        <v/>
      </c>
      <c r="W8" s="79">
        <f>IF(AND('2020_2025'!W8='2010_2019'!W8,'2020_2025'!W8='2000_2009'!W8),"",IF('2010_2019'!W8=1,'2000_2009'!W8-'2020_2025'!W8,'2010_2019'!W8-'2020_2025'!W8))</f>
        <v>-0.20999999999999996</v>
      </c>
      <c r="X8" s="79">
        <f>IF(AND('2020_2025'!X8='2010_2019'!X8,'2020_2025'!X8='2000_2009'!X8),"",IF('2010_2019'!X8=1,'2000_2009'!X8-'2020_2025'!X8,'2010_2019'!X8-'2020_2025'!X8))</f>
        <v>-9.9999999999999978E-2</v>
      </c>
      <c r="Y8" s="79">
        <f>IF(AND('2020_2025'!Y8='2010_2019'!Y8,'2020_2025'!Y8='2000_2009'!Y8),"",IF('2010_2019'!Y8=1,'2000_2009'!Y8-'2020_2025'!Y8,'2010_2019'!Y8-'2020_2025'!Y8))</f>
        <v>-0.20999999999999996</v>
      </c>
      <c r="Z8" s="79" t="str">
        <f>IF(AND('2020_2025'!Z8='2010_2019'!Z8,'2020_2025'!Z8='2000_2009'!Z8),"",IF('2010_2019'!Z8=1,'2000_2009'!Z8-'2020_2025'!Z8,'2010_2019'!Z8-'2020_2025'!Z8))</f>
        <v/>
      </c>
      <c r="AA8" s="79">
        <f>IF(AND('2020_2025'!AA8='2010_2019'!AA8,'2020_2025'!AA8='2000_2009'!AA8),"",IF('2010_2019'!AA8=1,'2000_2009'!AA8-'2020_2025'!AA8,'2010_2019'!AA8-'2020_2025'!AA8))</f>
        <v>-5.0000000000000044E-2</v>
      </c>
      <c r="AB8" s="79">
        <f>IF(AND('2020_2025'!AB8='2010_2019'!AB8,'2020_2025'!AB8='2000_2009'!AB8),"",IF('2010_2019'!AB8=1,'2000_2009'!AB8-'2020_2025'!AB8,'2010_2019'!AB8-'2020_2025'!AB8))</f>
        <v>-0.20999999999999996</v>
      </c>
      <c r="AC8" s="79">
        <f>IF(AND('2020_2025'!AC8='2010_2019'!AC8,'2020_2025'!AC8='2000_2009'!AC8),"",IF('2010_2019'!AC8=1,'2000_2009'!AC8-'2020_2025'!AC8,'2010_2019'!AC8-'2020_2025'!AC8))</f>
        <v>-0.20999999999999996</v>
      </c>
      <c r="AD8" s="79" t="str">
        <f>IF(AND('2020_2025'!AD8='2010_2019'!AD8,'2020_2025'!AD8='2000_2009'!AD8),"",IF('2010_2019'!AD8=1,'2000_2009'!AD8-'2020_2025'!AD8,'2010_2019'!AD8-'2020_2025'!AD8))</f>
        <v/>
      </c>
      <c r="AE8" s="79" t="str">
        <f>IF(AND('2020_2025'!AE8='2010_2019'!AE8,'2020_2025'!AE8='2000_2009'!AE8),"",IF('2010_2019'!AE8=1,'2000_2009'!AE8-'2020_2025'!AE8,'2010_2019'!AE8-'2020_2025'!AE8))</f>
        <v/>
      </c>
      <c r="AF8" s="79" t="str">
        <f>IF(AND('2020_2025'!AF8='2010_2019'!AF8,'2020_2025'!AF8='2000_2009'!AF8),"",IF('2010_2019'!AF8=1,'2000_2009'!AF8-'2020_2025'!AF8,'2010_2019'!AF8-'2020_2025'!AF8))</f>
        <v/>
      </c>
      <c r="AG8" s="79">
        <f>IF(AND('2020_2025'!AG8='2010_2019'!AG8,'2020_2025'!AG8='2000_2009'!AG8),"",IF('2010_2019'!AG8=1,'2000_2009'!AG8-'2020_2025'!AG8,'2010_2019'!AG8-'2020_2025'!AG8))</f>
        <v>-0.20999999999999996</v>
      </c>
      <c r="AH8" s="79" t="str">
        <f>IF(AND('2020_2025'!AH8='2010_2019'!AH8,'2020_2025'!AH8='2000_2009'!AH8),"",IF('2010_2019'!AH8=1,'2000_2009'!AH8-'2020_2025'!AH8,'2010_2019'!AH8-'2020_2025'!AH8))</f>
        <v/>
      </c>
      <c r="AI8" s="79" t="str">
        <f>IF(AND('2020_2025'!AI8='2010_2019'!AI8,'2020_2025'!AI8='2000_2009'!AI8),"",IF('2010_2019'!AI8=1,'2000_2009'!AI8-'2020_2025'!AI8,'2010_2019'!AI8-'2020_2025'!AI8))</f>
        <v/>
      </c>
      <c r="AJ8" s="79" t="str">
        <f>IF(AND('2020_2025'!AJ8='2010_2019'!AJ8,'2020_2025'!AJ8='2000_2009'!AJ8),"",IF('2010_2019'!AJ8=1,'2000_2009'!AJ8-'2020_2025'!AJ8,'2010_2019'!AJ8-'2020_2025'!AJ8))</f>
        <v/>
      </c>
      <c r="AK8" s="79" t="str">
        <f>IF(AND('2020_2025'!AK8='2010_2019'!AK8,'2020_2025'!AK8='2000_2009'!AK8),"",IF('2010_2019'!AK8=1,'2000_2009'!AK8-'2020_2025'!AK8,'2010_2019'!AK8-'2020_2025'!AK8))</f>
        <v/>
      </c>
      <c r="AL8" s="79">
        <f>IF(AND('2020_2025'!AL8='2010_2019'!AL8,'2020_2025'!AL8='2000_2009'!AL8),"",IF('2010_2019'!AL8=1,'2000_2009'!AL8-'2020_2025'!AL8,'2010_2019'!AL8-'2020_2025'!AL8))</f>
        <v>-0.20999999999999996</v>
      </c>
      <c r="AM8" s="79" t="str">
        <f>IF(AND('2020_2025'!AM8='2010_2019'!AM8,'2020_2025'!AM8='2000_2009'!AM8),"",IF('2010_2019'!AM8=1,'2000_2009'!AM8-'2020_2025'!AM8,'2010_2019'!AM8-'2020_2025'!AM8))</f>
        <v/>
      </c>
      <c r="AN8" s="79" t="str">
        <f>IF(AND('2020_2025'!AN8='2010_2019'!AN8,'2020_2025'!AN8='2000_2009'!AN8),"",IF('2010_2019'!AN8=1,'2000_2009'!AN8-'2020_2025'!AN8,'2010_2019'!AN8-'2020_2025'!AN8))</f>
        <v/>
      </c>
      <c r="AO8" s="79">
        <f>IF(AND('2020_2025'!AO8='2010_2019'!AO8,'2020_2025'!AO8='2000_2009'!AO8),"",IF('2010_2019'!AO8=1,'2000_2009'!AO8-'2020_2025'!AO8,'2010_2019'!AO8-'2020_2025'!AO8))</f>
        <v>-9.9999999999999978E-2</v>
      </c>
      <c r="AP8" s="79" t="str">
        <f>IF(AND('2020_2025'!AP8='2010_2019'!AP8,'2020_2025'!AP8='2000_2009'!AP8),"",IF('2010_2019'!AP8=1,'2000_2009'!AP8-'2020_2025'!AP8,'2010_2019'!AP8-'2020_2025'!AP8))</f>
        <v/>
      </c>
      <c r="AQ8" s="79" t="str">
        <f>IF(AND('2020_2025'!AQ8='2010_2019'!AQ8,'2020_2025'!AQ8='2000_2009'!AQ8),"",IF('2010_2019'!AQ8=1,'2000_2009'!AQ8-'2020_2025'!AQ8,'2010_2019'!AQ8-'2020_2025'!AQ8))</f>
        <v/>
      </c>
      <c r="AR8" s="79">
        <f>IF(AND('2020_2025'!AR8='2010_2019'!AR8,'2020_2025'!AR8='2000_2009'!AR8),"",IF('2010_2019'!AR8=1,'2000_2009'!AR8-'2020_2025'!AR8,'2010_2019'!AR8-'2020_2025'!AR8))</f>
        <v>-0.16000000000000003</v>
      </c>
      <c r="AS8" s="79" t="str">
        <f>IF(AND('2020_2025'!AS8='2010_2019'!AS8,'2020_2025'!AS8='2000_2009'!AS8),"",IF('2010_2019'!AS8=1,'2000_2009'!AS8-'2020_2025'!AS8,'2010_2019'!AS8-'2020_2025'!AS8))</f>
        <v/>
      </c>
      <c r="AT8" s="79" t="str">
        <f>IF(AND('2020_2025'!AT8='2010_2019'!AT8,'2020_2025'!AT8='2000_2009'!AT8),"",IF('2010_2019'!AT8=1,'2000_2009'!AT8-'2020_2025'!AT8,'2010_2019'!AT8-'2020_2025'!AT8))</f>
        <v/>
      </c>
      <c r="AU8" s="79" t="str">
        <f>IF(AND('2020_2025'!AU8='2010_2019'!AU8,'2020_2025'!AU8='2000_2009'!AU8),"",IF('2010_2019'!AU8=1,'2000_2009'!AU8-'2020_2025'!AU8,'2010_2019'!AU8-'2020_2025'!AU8))</f>
        <v/>
      </c>
      <c r="AV8" s="79">
        <f>IF(AND('2020_2025'!AV8='2010_2019'!AV8,'2020_2025'!AV8='2000_2009'!AV8),"",IF('2010_2019'!AV8=1,'2000_2009'!AV8-'2020_2025'!AV8,'2010_2019'!AV8-'2020_2025'!AV8))</f>
        <v>-0.16000000000000003</v>
      </c>
      <c r="AW8" s="79">
        <f>IF(AND('2020_2025'!AW8='2010_2019'!AW8,'2020_2025'!AW8='2000_2009'!AW8),"",IF('2010_2019'!AW8=1,'2000_2009'!AW8-'2020_2025'!AW8,'2010_2019'!AW8-'2020_2025'!AW8))</f>
        <v>-5.0000000000000044E-2</v>
      </c>
      <c r="AX8" s="79" t="str">
        <f>IF(AND('2020_2025'!AX8='2010_2019'!AX8,'2020_2025'!AX8='2000_2009'!AX8),"",IF('2010_2019'!AX8=1,'2000_2009'!AX8-'2020_2025'!AX8,'2010_2019'!AX8-'2020_2025'!AX8))</f>
        <v/>
      </c>
      <c r="AY8" s="79">
        <f>IF(AND('2020_2025'!AY8='2010_2019'!AY8,'2020_2025'!AY8='2000_2009'!AY8),"",IF('2010_2019'!AY8=1,'2000_2009'!AY8-'2020_2025'!AY8,'2010_2019'!AY8-'2020_2025'!AY8))</f>
        <v>-0.20999999999999996</v>
      </c>
      <c r="AZ8" s="79" t="str">
        <f>IF(AND('2020_2025'!AZ8='2010_2019'!AZ8,'2020_2025'!AZ8='2000_2009'!AZ8),"",IF('2010_2019'!AZ8=1,'2000_2009'!AZ8-'2020_2025'!AZ8,'2010_2019'!AZ8-'2020_2025'!AZ8))</f>
        <v/>
      </c>
      <c r="BA8" s="79" t="str">
        <f>IF(AND('2020_2025'!BA8='2010_2019'!BA8,'2020_2025'!BA8='2000_2009'!BA8),"",IF('2010_2019'!BA8=1,'2000_2009'!BA8-'2020_2025'!BA8,'2010_2019'!BA8-'2020_2025'!BA8))</f>
        <v/>
      </c>
      <c r="BB8" s="79" t="str">
        <f>IF(AND('2020_2025'!BB8='2010_2019'!BB8,'2020_2025'!BB8='2000_2009'!BB8),"",IF('2010_2019'!BB8=1,'2000_2009'!BB8-'2020_2025'!BB8,'2010_2019'!BB8-'2020_2025'!BB8))</f>
        <v/>
      </c>
      <c r="BC8" s="79" t="str">
        <f>IF(AND('2020_2025'!BC8='2010_2019'!BC8,'2020_2025'!BC8='2000_2009'!BC8),"",IF('2010_2019'!BC8=1,'2000_2009'!BC8-'2020_2025'!BC8,'2010_2019'!BC8-'2020_2025'!BC8))</f>
        <v/>
      </c>
      <c r="BD8" s="79" t="str">
        <f>IF(AND('2020_2025'!BD8='2010_2019'!BD8,'2020_2025'!BD8='2000_2009'!BD8),"",IF('2010_2019'!BD8=1,'2000_2009'!BD8-'2020_2025'!BD8,'2010_2019'!BD8-'2020_2025'!BD8))</f>
        <v/>
      </c>
      <c r="BE8" s="79" t="str">
        <f>IF(AND('2020_2025'!BE8='2010_2019'!BE8,'2020_2025'!BE8='2000_2009'!BE8),"",IF('2010_2019'!BE8=1,'2000_2009'!BE8-'2020_2025'!BE8,'2010_2019'!BE8-'2020_2025'!BE8))</f>
        <v/>
      </c>
      <c r="BF8" s="79">
        <f>IF(AND('2020_2025'!BF8='2010_2019'!BF8,'2020_2025'!BF8='2000_2009'!BF8),"",IF('2010_2019'!BF8=1,'2000_2009'!BF8-'2020_2025'!BF8,'2010_2019'!BF8-'2020_2025'!BF8))</f>
        <v>-0.20999999999999996</v>
      </c>
      <c r="BG8" s="79">
        <f>IF(AND('2020_2025'!BG8='2010_2019'!BG8,'2020_2025'!BG8='2000_2009'!BG8),"",IF('2010_2019'!BG8=1,'2000_2009'!BG8-'2020_2025'!BG8,'2010_2019'!BG8-'2020_2025'!BG8))</f>
        <v>-0.20999999999999996</v>
      </c>
      <c r="BH8" s="79" t="str">
        <f>IF(AND('2020_2025'!BH8='2010_2019'!BH8,'2020_2025'!BH8='2000_2009'!BH8),"",IF('2010_2019'!BH8=1,'2000_2009'!BH8-'2020_2025'!BH8,'2010_2019'!BH8-'2020_2025'!BH8))</f>
        <v/>
      </c>
      <c r="BI8" s="79">
        <f>IF(AND('2020_2025'!BI8='2010_2019'!BI8,'2020_2025'!BI8='2000_2009'!BI8),"",IF('2010_2019'!BI8=1,'2000_2009'!BI8-'2020_2025'!BI8,'2010_2019'!BI8-'2020_2025'!BI8))</f>
        <v>-0.20999999999999996</v>
      </c>
      <c r="BJ8" s="79" t="str">
        <f>IF(AND('2020_2025'!BJ8='2010_2019'!BJ8,'2020_2025'!BJ8='2000_2009'!BJ8),"",IF('2010_2019'!BJ8=1,'2000_2009'!BJ8-'2020_2025'!BJ8,'2010_2019'!BJ8-'2020_2025'!BJ8))</f>
        <v/>
      </c>
      <c r="BK8" s="79">
        <f>IF(AND('2020_2025'!BK8='2010_2019'!BK8,'2020_2025'!BK8='2000_2009'!BK8),"",IF('2010_2019'!BK8=1,'2000_2009'!BK8-'2020_2025'!BK8,'2010_2019'!BK8-'2020_2025'!BK8))</f>
        <v>-0.20999999999999996</v>
      </c>
      <c r="BL8" s="79" t="str">
        <f>IF(AND('2020_2025'!BL8='2010_2019'!BL8,'2020_2025'!BL8='2000_2009'!BL8),"",IF('2010_2019'!BL8=1,'2000_2009'!BL8-'2020_2025'!BL8,'2010_2019'!BL8-'2020_2025'!BL8))</f>
        <v/>
      </c>
      <c r="BM8" s="79">
        <f>IF(AND('2020_2025'!BM8='2010_2019'!BM8,'2020_2025'!BM8='2000_2009'!BM8),"",IF('2010_2019'!BM8=1,'2000_2009'!BM8-'2020_2025'!BM8,'2010_2019'!BM8-'2020_2025'!BM8))</f>
        <v>-0.20999999999999996</v>
      </c>
      <c r="BN8" s="79">
        <f>IF(AND('2020_2025'!BN8='2010_2019'!BN8,'2020_2025'!BN8='2000_2009'!BN8),"",IF('2010_2019'!BN8=1,'2000_2009'!BN8-'2020_2025'!BN8,'2010_2019'!BN8-'2020_2025'!BN8))</f>
        <v>-0.20999999999999996</v>
      </c>
      <c r="BO8" s="79" t="str">
        <f>IF(AND('2020_2025'!BO8='2010_2019'!BO8,'2020_2025'!BO8='2000_2009'!BO8),"",IF('2010_2019'!BO8=1,'2000_2009'!BO8-'2020_2025'!BO8,'2010_2019'!BO8-'2020_2025'!BO8))</f>
        <v/>
      </c>
      <c r="BP8" s="79">
        <f>IF(AND('2020_2025'!BP8='2010_2019'!BP8,'2020_2025'!BP8='2000_2009'!BP8),"",IF('2010_2019'!BP8=1,'2000_2009'!BP8-'2020_2025'!BP8,'2010_2019'!BP8-'2020_2025'!BP8))</f>
        <v>-0.16000000000000003</v>
      </c>
      <c r="BQ8" s="79" t="str">
        <f>IF(AND('2020_2025'!BQ8='2010_2019'!BQ8,'2020_2025'!BQ8='2000_2009'!BQ8),"",IF('2010_2019'!BQ8=1,'2000_2009'!BQ8-'2020_2025'!BQ8,'2010_2019'!BQ8-'2020_2025'!BQ8))</f>
        <v/>
      </c>
      <c r="BR8" s="79">
        <f>IF(AND('2020_2025'!BR8='2010_2019'!BR8,'2020_2025'!BR8='2000_2009'!BR8),"",IF('2010_2019'!BR8=1,'2000_2009'!BR8-'2020_2025'!BR8,'2010_2019'!BR8-'2020_2025'!BR8))</f>
        <v>-5.0000000000000044E-2</v>
      </c>
      <c r="BS8" s="79">
        <f>IF(AND('2020_2025'!BS8='2010_2019'!BS8,'2020_2025'!BS8='2000_2009'!BS8),"",IF('2010_2019'!BS8=1,'2000_2009'!BS8-'2020_2025'!BS8,'2010_2019'!BS8-'2020_2025'!BS8))</f>
        <v>-0.20999999999999996</v>
      </c>
      <c r="BT8" s="79" t="str">
        <f>IF(AND('2020_2025'!BT8='2010_2019'!BT8,'2020_2025'!BT8='2000_2009'!BT8),"",IF('2010_2019'!BT8=1,'2000_2009'!BT8-'2020_2025'!BT8,'2010_2019'!BT8-'2020_2025'!BT8))</f>
        <v/>
      </c>
      <c r="BU8" s="79" t="str">
        <f>IF(AND('2020_2025'!BU8='2010_2019'!BU8,'2020_2025'!BU8='2000_2009'!BU8),"",IF('2010_2019'!BU8=1,'2000_2009'!BU8-'2020_2025'!BU8,'2010_2019'!BU8-'2020_2025'!BU8))</f>
        <v/>
      </c>
      <c r="BV8" s="79">
        <f>IF(AND('2020_2025'!BV8='2010_2019'!BV8,'2020_2025'!BV8='2000_2009'!BV8),"",IF('2010_2019'!BV8=1,'2000_2009'!BV8-'2020_2025'!BV8,'2010_2019'!BV8-'2020_2025'!BV8))</f>
        <v>-0.20999999999999996</v>
      </c>
      <c r="BW8" s="79">
        <f>IF(AND('2020_2025'!BW8='2010_2019'!BW8,'2020_2025'!BW8='2000_2009'!BW8),"",IF('2010_2019'!BW8=1,'2000_2009'!BW8-'2020_2025'!BW8,'2010_2019'!BW8-'2020_2025'!BW8))</f>
        <v>-0.20999999999999996</v>
      </c>
      <c r="BX8" s="79">
        <f>IF(AND('2020_2025'!BX8='2010_2019'!BX8,'2020_2025'!BX8='2000_2009'!BX8),"",IF('2010_2019'!BX8=1,'2000_2009'!BX8-'2020_2025'!BX8,'2010_2019'!BX8-'2020_2025'!BX8))</f>
        <v>-0.16000000000000003</v>
      </c>
      <c r="BY8" s="79" t="str">
        <f>IF(AND('2020_2025'!BY8='2010_2019'!BY8,'2020_2025'!BY8='2000_2009'!BY8),"",IF('2010_2019'!BY8=1,'2000_2009'!BY8-'2020_2025'!BY8,'2010_2019'!BY8-'2020_2025'!BY8))</f>
        <v/>
      </c>
      <c r="BZ8" s="79" t="str">
        <f>IF(AND('2020_2025'!BZ8='2010_2019'!BZ8,'2020_2025'!BZ8='2000_2009'!BZ8),"",IF('2010_2019'!BZ8=1,'2000_2009'!BZ8-'2020_2025'!BZ8,'2010_2019'!BZ8-'2020_2025'!BZ8))</f>
        <v/>
      </c>
      <c r="CA8" s="79" t="str">
        <f>IF(AND('2020_2025'!CA8='2010_2019'!CA8,'2020_2025'!CA8='2000_2009'!CA8),"",IF('2010_2019'!CA8=1,'2000_2009'!CA8-'2020_2025'!CA8,'2010_2019'!CA8-'2020_2025'!CA8))</f>
        <v/>
      </c>
      <c r="CB8" s="79">
        <f>IF(AND('2020_2025'!CB8='2010_2019'!CB8,'2020_2025'!CB8='2000_2009'!CB8),"",IF('2010_2019'!CB8=1,'2000_2009'!CB8-'2020_2025'!CB8,'2010_2019'!CB8-'2020_2025'!CB8))</f>
        <v>-0.20999999999999996</v>
      </c>
      <c r="CC8" s="79" t="str">
        <f>IF(AND('2020_2025'!CC8='2010_2019'!CC8,'2020_2025'!CC8='2000_2009'!CC8),"",IF('2010_2019'!CC8=1,'2000_2009'!CC8-'2020_2025'!CC8,'2010_2019'!CC8-'2020_2025'!CC8))</f>
        <v/>
      </c>
      <c r="CD8" s="79" t="str">
        <f>IF(AND('2020_2025'!CD8='2010_2019'!CD8,'2020_2025'!CD8='2000_2009'!CD8),"",IF('2010_2019'!CD8=1,'2000_2009'!CD8-'2020_2025'!CD8,'2010_2019'!CD8-'2020_2025'!CD8))</f>
        <v/>
      </c>
      <c r="CE8" s="79">
        <f>IF(AND('2020_2025'!CE8='2010_2019'!CE8,'2020_2025'!CE8='2000_2009'!CE8),"",IF('2010_2019'!CE8=1,'2000_2009'!CE8-'2020_2025'!CE8,'2010_2019'!CE8-'2020_2025'!CE8))</f>
        <v>-9.9999999999999978E-2</v>
      </c>
      <c r="CF8" s="79" t="str">
        <f>IF(AND('2020_2025'!CF8='2010_2019'!CF8,'2020_2025'!CF8='2000_2009'!CF8),"",IF('2010_2019'!CF8=1,'2000_2009'!CF8-'2020_2025'!CF8,'2010_2019'!CF8-'2020_2025'!CF8))</f>
        <v/>
      </c>
      <c r="CG8" s="79" t="str">
        <f>IF(AND('2020_2025'!CG8='2010_2019'!CG8,'2020_2025'!CG8='2000_2009'!CG8),"",IF('2010_2019'!CG8=1,'2000_2009'!CG8-'2020_2025'!CG8,'2010_2019'!CG8-'2020_2025'!CG8))</f>
        <v/>
      </c>
      <c r="CH8" s="79" t="str">
        <f>IF(AND('2020_2025'!CH8='2010_2019'!CH8,'2020_2025'!CH8='2000_2009'!CH8),"",IF('2010_2019'!CH8=1,'2000_2009'!CH8-'2020_2025'!CH8,'2010_2019'!CH8-'2020_2025'!CH8))</f>
        <v/>
      </c>
      <c r="CI8" s="79" t="str">
        <f>IF(AND('2020_2025'!CI8='2010_2019'!CI8,'2020_2025'!CI8='2000_2009'!CI8),"",IF('2010_2019'!CI8=1,'2000_2009'!CI8-'2020_2025'!CI8,'2010_2019'!CI8-'2020_2025'!CI8))</f>
        <v/>
      </c>
      <c r="CJ8" s="79" t="str">
        <f>IF(AND('2020_2025'!CJ8='2010_2019'!CJ8,'2020_2025'!CJ8='2000_2009'!CJ8),"",IF('2010_2019'!CJ8=1,'2000_2009'!CJ8-'2020_2025'!CJ8,'2010_2019'!CJ8-'2020_2025'!CJ8))</f>
        <v/>
      </c>
      <c r="CK8" s="79" t="str">
        <f>IF(AND('2020_2025'!CK8='2010_2019'!CK8,'2020_2025'!CK8='2000_2009'!CK8),"",IF('2010_2019'!CK8=1,'2000_2009'!CK8-'2020_2025'!CK8,'2010_2019'!CK8-'2020_2025'!CK8))</f>
        <v/>
      </c>
      <c r="CL8" s="79" t="str">
        <f>IF(AND('2020_2025'!CL8='2010_2019'!CL8,'2020_2025'!CL8='2000_2009'!CL8),"",IF('2010_2019'!CL8=1,'2000_2009'!CL8-'2020_2025'!CL8,'2010_2019'!CL8-'2020_2025'!CL8))</f>
        <v/>
      </c>
      <c r="CM8" s="79" t="str">
        <f>IF(AND('2020_2025'!CM8='2010_2019'!CM8,'2020_2025'!CM8='2000_2009'!CM8),"",IF('2010_2019'!CM8=1,'2000_2009'!CM8-'2020_2025'!CM8,'2010_2019'!CM8-'2020_2025'!CM8))</f>
        <v/>
      </c>
      <c r="CN8" s="79" t="str">
        <f>IF(AND('2020_2025'!CN8='2010_2019'!CN8,'2020_2025'!CN8='2000_2009'!CN8),"",IF('2010_2019'!CN8=1,'2000_2009'!CN8-'2020_2025'!CN8,'2010_2019'!CN8-'2020_2025'!CN8))</f>
        <v/>
      </c>
      <c r="CO8" s="81" t="str">
        <f>IF(AND('2020_2025'!CO8='2010_2019'!CO8,'2020_2025'!CO8='2000_2009'!CO8),"",IF('2010_2019'!CO8=1,'2000_2009'!CO8-'2020_2025'!CO8,'2010_2019'!CO8-'2020_2025'!CO8))</f>
        <v/>
      </c>
      <c r="CP8" s="11"/>
    </row>
    <row r="9" spans="1:94">
      <c r="A9" s="7" t="s">
        <v>81</v>
      </c>
      <c r="B9" s="79" t="str">
        <f>IF(AND('2020_2025'!B9='2010_2019'!B9,'2020_2025'!B9='2000_2009'!B9),"",IF('2010_2019'!B9=1,'2000_2009'!B9-'2020_2025'!B9,'2010_2019'!B9-'2020_2025'!B9))</f>
        <v/>
      </c>
      <c r="C9" s="79" t="str">
        <f>IF(AND('2020_2025'!C9='2010_2019'!C9,'2020_2025'!C9='2000_2009'!C9),"",IF('2010_2019'!C9=1,'2000_2009'!C9-'2020_2025'!C9,'2010_2019'!C9-'2020_2025'!C9))</f>
        <v/>
      </c>
      <c r="D9" s="79" t="str">
        <f>IF(AND('2020_2025'!D9='2010_2019'!D9,'2020_2025'!D9='2000_2009'!D9),"",IF('2010_2019'!D9=1,'2000_2009'!D9-'2020_2025'!D9,'2010_2019'!D9-'2020_2025'!D9))</f>
        <v/>
      </c>
      <c r="E9" s="79" t="str">
        <f>IF(AND('2020_2025'!E9='2010_2019'!E9,'2020_2025'!E9='2000_2009'!E9),"",IF('2010_2019'!E9=1,'2000_2009'!E9-'2020_2025'!E9,'2010_2019'!E9-'2020_2025'!E9))</f>
        <v/>
      </c>
      <c r="F9" s="79" t="str">
        <f>IF(AND('2020_2025'!F9='2010_2019'!F9,'2020_2025'!F9='2000_2009'!F9),"",IF('2010_2019'!F9=1,'2000_2009'!F9-'2020_2025'!F9,'2010_2019'!F9-'2020_2025'!F9))</f>
        <v/>
      </c>
      <c r="G9" s="79" t="str">
        <f>IF(AND('2020_2025'!G9='2010_2019'!G9,'2020_2025'!G9='2000_2009'!G9),"",IF('2010_2019'!G9=1,'2000_2009'!G9-'2020_2025'!G9,'2010_2019'!G9-'2020_2025'!G9))</f>
        <v/>
      </c>
      <c r="H9" s="79" t="str">
        <f>IF(AND('2020_2025'!H9='2010_2019'!H9,'2020_2025'!H9='2000_2009'!H9),"",IF('2010_2019'!H9=1,'2000_2009'!H9-'2020_2025'!H9,'2010_2019'!H9-'2020_2025'!H9))</f>
        <v/>
      </c>
      <c r="I9" s="79" t="str">
        <f>IF(AND('2020_2025'!I9='2010_2019'!I9,'2020_2025'!I9='2000_2009'!I9),"",IF('2010_2019'!I9=1,'2000_2009'!I9-'2020_2025'!I9,'2010_2019'!I9-'2020_2025'!I9))</f>
        <v/>
      </c>
      <c r="J9" s="79" t="str">
        <f>IF(AND('2020_2025'!J9='2010_2019'!J9,'2020_2025'!J9='2000_2009'!J9),"",IF('2010_2019'!J9=1,'2000_2009'!J9-'2020_2025'!J9,'2010_2019'!J9-'2020_2025'!J9))</f>
        <v/>
      </c>
      <c r="K9" s="79" t="str">
        <f>IF(AND('2020_2025'!K9='2010_2019'!K9,'2020_2025'!K9='2000_2009'!K9),"",IF('2010_2019'!K9=1,'2000_2009'!K9-'2020_2025'!K9,'2010_2019'!K9-'2020_2025'!K9))</f>
        <v/>
      </c>
      <c r="L9" s="79" t="str">
        <f>IF(AND('2020_2025'!L9='2010_2019'!L9,'2020_2025'!L9='2000_2009'!L9),"",IF('2010_2019'!L9=1,'2000_2009'!L9-'2020_2025'!L9,'2010_2019'!L9-'2020_2025'!L9))</f>
        <v/>
      </c>
      <c r="M9" s="79" t="str">
        <f>IF(AND('2020_2025'!M9='2010_2019'!M9,'2020_2025'!M9='2000_2009'!M9),"",IF('2010_2019'!M9=1,'2000_2009'!M9-'2020_2025'!M9,'2010_2019'!M9-'2020_2025'!M9))</f>
        <v/>
      </c>
      <c r="N9" s="79" t="str">
        <f>IF(AND('2020_2025'!N9='2010_2019'!N9,'2020_2025'!N9='2000_2009'!N9),"",IF('2010_2019'!N9=1,'2000_2009'!N9-'2020_2025'!N9,'2010_2019'!N9-'2020_2025'!N9))</f>
        <v/>
      </c>
      <c r="O9" s="79" t="str">
        <f>IF(AND('2020_2025'!O9='2010_2019'!O9,'2020_2025'!O9='2000_2009'!O9),"",IF('2010_2019'!O9=1,'2000_2009'!O9-'2020_2025'!O9,'2010_2019'!O9-'2020_2025'!O9))</f>
        <v/>
      </c>
      <c r="P9" s="79" t="str">
        <f>IF(AND('2020_2025'!P9='2010_2019'!P9,'2020_2025'!P9='2000_2009'!P9),"",IF('2010_2019'!P9=1,'2000_2009'!P9-'2020_2025'!P9,'2010_2019'!P9-'2020_2025'!P9))</f>
        <v/>
      </c>
      <c r="Q9" s="79" t="str">
        <f>IF(AND('2020_2025'!Q9='2010_2019'!Q9,'2020_2025'!Q9='2000_2009'!Q9),"",IF('2010_2019'!Q9=1,'2000_2009'!Q9-'2020_2025'!Q9,'2010_2019'!Q9-'2020_2025'!Q9))</f>
        <v/>
      </c>
      <c r="R9" s="79" t="str">
        <f>IF(AND('2020_2025'!R9='2010_2019'!R9,'2020_2025'!R9='2000_2009'!R9),"",IF('2010_2019'!R9=1,'2000_2009'!R9-'2020_2025'!R9,'2010_2019'!R9-'2020_2025'!R9))</f>
        <v/>
      </c>
      <c r="S9" s="79" t="str">
        <f>IF(AND('2020_2025'!S9='2010_2019'!S9,'2020_2025'!S9='2000_2009'!S9),"",IF('2010_2019'!S9=1,'2000_2009'!S9-'2020_2025'!S9,'2010_2019'!S9-'2020_2025'!S9))</f>
        <v/>
      </c>
      <c r="T9" s="79" t="str">
        <f>IF(AND('2020_2025'!T9='2010_2019'!T9,'2020_2025'!T9='2000_2009'!T9),"",IF('2010_2019'!T9=1,'2000_2009'!T9-'2020_2025'!T9,'2010_2019'!T9-'2020_2025'!T9))</f>
        <v/>
      </c>
      <c r="U9" s="79" t="str">
        <f>IF(AND('2020_2025'!U9='2010_2019'!U9,'2020_2025'!U9='2000_2009'!U9),"",IF('2010_2019'!U9=1,'2000_2009'!U9-'2020_2025'!U9,'2010_2019'!U9-'2020_2025'!U9))</f>
        <v/>
      </c>
      <c r="V9" s="79" t="str">
        <f>IF(AND('2020_2025'!V9='2010_2019'!V9,'2020_2025'!V9='2000_2009'!V9),"",IF('2010_2019'!V9=1,'2000_2009'!V9-'2020_2025'!V9,'2010_2019'!V9-'2020_2025'!V9))</f>
        <v/>
      </c>
      <c r="W9" s="79" t="str">
        <f>IF(AND('2020_2025'!W9='2010_2019'!W9,'2020_2025'!W9='2000_2009'!W9),"",IF('2010_2019'!W9=1,'2000_2009'!W9-'2020_2025'!W9,'2010_2019'!W9-'2020_2025'!W9))</f>
        <v/>
      </c>
      <c r="X9" s="79" t="str">
        <f>IF(AND('2020_2025'!X9='2010_2019'!X9,'2020_2025'!X9='2000_2009'!X9),"",IF('2010_2019'!X9=1,'2000_2009'!X9-'2020_2025'!X9,'2010_2019'!X9-'2020_2025'!X9))</f>
        <v/>
      </c>
      <c r="Y9" s="79" t="str">
        <f>IF(AND('2020_2025'!Y9='2010_2019'!Y9,'2020_2025'!Y9='2000_2009'!Y9),"",IF('2010_2019'!Y9=1,'2000_2009'!Y9-'2020_2025'!Y9,'2010_2019'!Y9-'2020_2025'!Y9))</f>
        <v/>
      </c>
      <c r="Z9" s="79" t="str">
        <f>IF(AND('2020_2025'!Z9='2010_2019'!Z9,'2020_2025'!Z9='2000_2009'!Z9),"",IF('2010_2019'!Z9=1,'2000_2009'!Z9-'2020_2025'!Z9,'2010_2019'!Z9-'2020_2025'!Z9))</f>
        <v/>
      </c>
      <c r="AA9" s="79" t="str">
        <f>IF(AND('2020_2025'!AA9='2010_2019'!AA9,'2020_2025'!AA9='2000_2009'!AA9),"",IF('2010_2019'!AA9=1,'2000_2009'!AA9-'2020_2025'!AA9,'2010_2019'!AA9-'2020_2025'!AA9))</f>
        <v/>
      </c>
      <c r="AB9" s="79" t="str">
        <f>IF(AND('2020_2025'!AB9='2010_2019'!AB9,'2020_2025'!AB9='2000_2009'!AB9),"",IF('2010_2019'!AB9=1,'2000_2009'!AB9-'2020_2025'!AB9,'2010_2019'!AB9-'2020_2025'!AB9))</f>
        <v/>
      </c>
      <c r="AC9" s="79" t="str">
        <f>IF(AND('2020_2025'!AC9='2010_2019'!AC9,'2020_2025'!AC9='2000_2009'!AC9),"",IF('2010_2019'!AC9=1,'2000_2009'!AC9-'2020_2025'!AC9,'2010_2019'!AC9-'2020_2025'!AC9))</f>
        <v/>
      </c>
      <c r="AD9" s="79" t="str">
        <f>IF(AND('2020_2025'!AD9='2010_2019'!AD9,'2020_2025'!AD9='2000_2009'!AD9),"",IF('2010_2019'!AD9=1,'2000_2009'!AD9-'2020_2025'!AD9,'2010_2019'!AD9-'2020_2025'!AD9))</f>
        <v/>
      </c>
      <c r="AE9" s="79" t="str">
        <f>IF(AND('2020_2025'!AE9='2010_2019'!AE9,'2020_2025'!AE9='2000_2009'!AE9),"",IF('2010_2019'!AE9=1,'2000_2009'!AE9-'2020_2025'!AE9,'2010_2019'!AE9-'2020_2025'!AE9))</f>
        <v/>
      </c>
      <c r="AF9" s="79" t="str">
        <f>IF(AND('2020_2025'!AF9='2010_2019'!AF9,'2020_2025'!AF9='2000_2009'!AF9),"",IF('2010_2019'!AF9=1,'2000_2009'!AF9-'2020_2025'!AF9,'2010_2019'!AF9-'2020_2025'!AF9))</f>
        <v/>
      </c>
      <c r="AG9" s="79" t="str">
        <f>IF(AND('2020_2025'!AG9='2010_2019'!AG9,'2020_2025'!AG9='2000_2009'!AG9),"",IF('2010_2019'!AG9=1,'2000_2009'!AG9-'2020_2025'!AG9,'2010_2019'!AG9-'2020_2025'!AG9))</f>
        <v/>
      </c>
      <c r="AH9" s="79" t="str">
        <f>IF(AND('2020_2025'!AH9='2010_2019'!AH9,'2020_2025'!AH9='2000_2009'!AH9),"",IF('2010_2019'!AH9=1,'2000_2009'!AH9-'2020_2025'!AH9,'2010_2019'!AH9-'2020_2025'!AH9))</f>
        <v/>
      </c>
      <c r="AI9" s="79" t="str">
        <f>IF(AND('2020_2025'!AI9='2010_2019'!AI9,'2020_2025'!AI9='2000_2009'!AI9),"",IF('2010_2019'!AI9=1,'2000_2009'!AI9-'2020_2025'!AI9,'2010_2019'!AI9-'2020_2025'!AI9))</f>
        <v/>
      </c>
      <c r="AJ9" s="79" t="str">
        <f>IF(AND('2020_2025'!AJ9='2010_2019'!AJ9,'2020_2025'!AJ9='2000_2009'!AJ9),"",IF('2010_2019'!AJ9=1,'2000_2009'!AJ9-'2020_2025'!AJ9,'2010_2019'!AJ9-'2020_2025'!AJ9))</f>
        <v/>
      </c>
      <c r="AK9" s="79" t="str">
        <f>IF(AND('2020_2025'!AK9='2010_2019'!AK9,'2020_2025'!AK9='2000_2009'!AK9),"",IF('2010_2019'!AK9=1,'2000_2009'!AK9-'2020_2025'!AK9,'2010_2019'!AK9-'2020_2025'!AK9))</f>
        <v/>
      </c>
      <c r="AL9" s="79" t="str">
        <f>IF(AND('2020_2025'!AL9='2010_2019'!AL9,'2020_2025'!AL9='2000_2009'!AL9),"",IF('2010_2019'!AL9=1,'2000_2009'!AL9-'2020_2025'!AL9,'2010_2019'!AL9-'2020_2025'!AL9))</f>
        <v/>
      </c>
      <c r="AM9" s="79" t="str">
        <f>IF(AND('2020_2025'!AM9='2010_2019'!AM9,'2020_2025'!AM9='2000_2009'!AM9),"",IF('2010_2019'!AM9=1,'2000_2009'!AM9-'2020_2025'!AM9,'2010_2019'!AM9-'2020_2025'!AM9))</f>
        <v/>
      </c>
      <c r="AN9" s="79" t="str">
        <f>IF(AND('2020_2025'!AN9='2010_2019'!AN9,'2020_2025'!AN9='2000_2009'!AN9),"",IF('2010_2019'!AN9=1,'2000_2009'!AN9-'2020_2025'!AN9,'2010_2019'!AN9-'2020_2025'!AN9))</f>
        <v/>
      </c>
      <c r="AO9" s="79" t="str">
        <f>IF(AND('2020_2025'!AO9='2010_2019'!AO9,'2020_2025'!AO9='2000_2009'!AO9),"",IF('2010_2019'!AO9=1,'2000_2009'!AO9-'2020_2025'!AO9,'2010_2019'!AO9-'2020_2025'!AO9))</f>
        <v/>
      </c>
      <c r="AP9" s="79" t="str">
        <f>IF(AND('2020_2025'!AP9='2010_2019'!AP9,'2020_2025'!AP9='2000_2009'!AP9),"",IF('2010_2019'!AP9=1,'2000_2009'!AP9-'2020_2025'!AP9,'2010_2019'!AP9-'2020_2025'!AP9))</f>
        <v/>
      </c>
      <c r="AQ9" s="79" t="str">
        <f>IF(AND('2020_2025'!AQ9='2010_2019'!AQ9,'2020_2025'!AQ9='2000_2009'!AQ9),"",IF('2010_2019'!AQ9=1,'2000_2009'!AQ9-'2020_2025'!AQ9,'2010_2019'!AQ9-'2020_2025'!AQ9))</f>
        <v/>
      </c>
      <c r="AR9" s="79" t="str">
        <f>IF(AND('2020_2025'!AR9='2010_2019'!AR9,'2020_2025'!AR9='2000_2009'!AR9),"",IF('2010_2019'!AR9=1,'2000_2009'!AR9-'2020_2025'!AR9,'2010_2019'!AR9-'2020_2025'!AR9))</f>
        <v/>
      </c>
      <c r="AS9" s="79" t="str">
        <f>IF(AND('2020_2025'!AS9='2010_2019'!AS9,'2020_2025'!AS9='2000_2009'!AS9),"",IF('2010_2019'!AS9=1,'2000_2009'!AS9-'2020_2025'!AS9,'2010_2019'!AS9-'2020_2025'!AS9))</f>
        <v/>
      </c>
      <c r="AT9" s="79" t="str">
        <f>IF(AND('2020_2025'!AT9='2010_2019'!AT9,'2020_2025'!AT9='2000_2009'!AT9),"",IF('2010_2019'!AT9=1,'2000_2009'!AT9-'2020_2025'!AT9,'2010_2019'!AT9-'2020_2025'!AT9))</f>
        <v/>
      </c>
      <c r="AU9" s="79" t="str">
        <f>IF(AND('2020_2025'!AU9='2010_2019'!AU9,'2020_2025'!AU9='2000_2009'!AU9),"",IF('2010_2019'!AU9=1,'2000_2009'!AU9-'2020_2025'!AU9,'2010_2019'!AU9-'2020_2025'!AU9))</f>
        <v/>
      </c>
      <c r="AV9" s="79" t="str">
        <f>IF(AND('2020_2025'!AV9='2010_2019'!AV9,'2020_2025'!AV9='2000_2009'!AV9),"",IF('2010_2019'!AV9=1,'2000_2009'!AV9-'2020_2025'!AV9,'2010_2019'!AV9-'2020_2025'!AV9))</f>
        <v/>
      </c>
      <c r="AW9" s="79" t="str">
        <f>IF(AND('2020_2025'!AW9='2010_2019'!AW9,'2020_2025'!AW9='2000_2009'!AW9),"",IF('2010_2019'!AW9=1,'2000_2009'!AW9-'2020_2025'!AW9,'2010_2019'!AW9-'2020_2025'!AW9))</f>
        <v/>
      </c>
      <c r="AX9" s="79" t="str">
        <f>IF(AND('2020_2025'!AX9='2010_2019'!AX9,'2020_2025'!AX9='2000_2009'!AX9),"",IF('2010_2019'!AX9=1,'2000_2009'!AX9-'2020_2025'!AX9,'2010_2019'!AX9-'2020_2025'!AX9))</f>
        <v/>
      </c>
      <c r="AY9" s="79" t="str">
        <f>IF(AND('2020_2025'!AY9='2010_2019'!AY9,'2020_2025'!AY9='2000_2009'!AY9),"",IF('2010_2019'!AY9=1,'2000_2009'!AY9-'2020_2025'!AY9,'2010_2019'!AY9-'2020_2025'!AY9))</f>
        <v/>
      </c>
      <c r="AZ9" s="79" t="str">
        <f>IF(AND('2020_2025'!AZ9='2010_2019'!AZ9,'2020_2025'!AZ9='2000_2009'!AZ9),"",IF('2010_2019'!AZ9=1,'2000_2009'!AZ9-'2020_2025'!AZ9,'2010_2019'!AZ9-'2020_2025'!AZ9))</f>
        <v/>
      </c>
      <c r="BA9" s="79" t="str">
        <f>IF(AND('2020_2025'!BA9='2010_2019'!BA9,'2020_2025'!BA9='2000_2009'!BA9),"",IF('2010_2019'!BA9=1,'2000_2009'!BA9-'2020_2025'!BA9,'2010_2019'!BA9-'2020_2025'!BA9))</f>
        <v/>
      </c>
      <c r="BB9" s="79" t="str">
        <f>IF(AND('2020_2025'!BB9='2010_2019'!BB9,'2020_2025'!BB9='2000_2009'!BB9),"",IF('2010_2019'!BB9=1,'2000_2009'!BB9-'2020_2025'!BB9,'2010_2019'!BB9-'2020_2025'!BB9))</f>
        <v/>
      </c>
      <c r="BC9" s="79" t="str">
        <f>IF(AND('2020_2025'!BC9='2010_2019'!BC9,'2020_2025'!BC9='2000_2009'!BC9),"",IF('2010_2019'!BC9=1,'2000_2009'!BC9-'2020_2025'!BC9,'2010_2019'!BC9-'2020_2025'!BC9))</f>
        <v/>
      </c>
      <c r="BD9" s="79" t="str">
        <f>IF(AND('2020_2025'!BD9='2010_2019'!BD9,'2020_2025'!BD9='2000_2009'!BD9),"",IF('2010_2019'!BD9=1,'2000_2009'!BD9-'2020_2025'!BD9,'2010_2019'!BD9-'2020_2025'!BD9))</f>
        <v/>
      </c>
      <c r="BE9" s="79" t="str">
        <f>IF(AND('2020_2025'!BE9='2010_2019'!BE9,'2020_2025'!BE9='2000_2009'!BE9),"",IF('2010_2019'!BE9=1,'2000_2009'!BE9-'2020_2025'!BE9,'2010_2019'!BE9-'2020_2025'!BE9))</f>
        <v/>
      </c>
      <c r="BF9" s="79" t="str">
        <f>IF(AND('2020_2025'!BF9='2010_2019'!BF9,'2020_2025'!BF9='2000_2009'!BF9),"",IF('2010_2019'!BF9=1,'2000_2009'!BF9-'2020_2025'!BF9,'2010_2019'!BF9-'2020_2025'!BF9))</f>
        <v/>
      </c>
      <c r="BG9" s="79" t="str">
        <f>IF(AND('2020_2025'!BG9='2010_2019'!BG9,'2020_2025'!BG9='2000_2009'!BG9),"",IF('2010_2019'!BG9=1,'2000_2009'!BG9-'2020_2025'!BG9,'2010_2019'!BG9-'2020_2025'!BG9))</f>
        <v/>
      </c>
      <c r="BH9" s="79" t="str">
        <f>IF(AND('2020_2025'!BH9='2010_2019'!BH9,'2020_2025'!BH9='2000_2009'!BH9),"",IF('2010_2019'!BH9=1,'2000_2009'!BH9-'2020_2025'!BH9,'2010_2019'!BH9-'2020_2025'!BH9))</f>
        <v/>
      </c>
      <c r="BI9" s="79" t="str">
        <f>IF(AND('2020_2025'!BI9='2010_2019'!BI9,'2020_2025'!BI9='2000_2009'!BI9),"",IF('2010_2019'!BI9=1,'2000_2009'!BI9-'2020_2025'!BI9,'2010_2019'!BI9-'2020_2025'!BI9))</f>
        <v/>
      </c>
      <c r="BJ9" s="79" t="str">
        <f>IF(AND('2020_2025'!BJ9='2010_2019'!BJ9,'2020_2025'!BJ9='2000_2009'!BJ9),"",IF('2010_2019'!BJ9=1,'2000_2009'!BJ9-'2020_2025'!BJ9,'2010_2019'!BJ9-'2020_2025'!BJ9))</f>
        <v/>
      </c>
      <c r="BK9" s="79" t="str">
        <f>IF(AND('2020_2025'!BK9='2010_2019'!BK9,'2020_2025'!BK9='2000_2009'!BK9),"",IF('2010_2019'!BK9=1,'2000_2009'!BK9-'2020_2025'!BK9,'2010_2019'!BK9-'2020_2025'!BK9))</f>
        <v/>
      </c>
      <c r="BL9" s="79" t="str">
        <f>IF(AND('2020_2025'!BL9='2010_2019'!BL9,'2020_2025'!BL9='2000_2009'!BL9),"",IF('2010_2019'!BL9=1,'2000_2009'!BL9-'2020_2025'!BL9,'2010_2019'!BL9-'2020_2025'!BL9))</f>
        <v/>
      </c>
      <c r="BM9" s="79" t="str">
        <f>IF(AND('2020_2025'!BM9='2010_2019'!BM9,'2020_2025'!BM9='2000_2009'!BM9),"",IF('2010_2019'!BM9=1,'2000_2009'!BM9-'2020_2025'!BM9,'2010_2019'!BM9-'2020_2025'!BM9))</f>
        <v/>
      </c>
      <c r="BN9" s="79" t="str">
        <f>IF(AND('2020_2025'!BN9='2010_2019'!BN9,'2020_2025'!BN9='2000_2009'!BN9),"",IF('2010_2019'!BN9=1,'2000_2009'!BN9-'2020_2025'!BN9,'2010_2019'!BN9-'2020_2025'!BN9))</f>
        <v/>
      </c>
      <c r="BO9" s="79" t="str">
        <f>IF(AND('2020_2025'!BO9='2010_2019'!BO9,'2020_2025'!BO9='2000_2009'!BO9),"",IF('2010_2019'!BO9=1,'2000_2009'!BO9-'2020_2025'!BO9,'2010_2019'!BO9-'2020_2025'!BO9))</f>
        <v/>
      </c>
      <c r="BP9" s="79" t="str">
        <f>IF(AND('2020_2025'!BP9='2010_2019'!BP9,'2020_2025'!BP9='2000_2009'!BP9),"",IF('2010_2019'!BP9=1,'2000_2009'!BP9-'2020_2025'!BP9,'2010_2019'!BP9-'2020_2025'!BP9))</f>
        <v/>
      </c>
      <c r="BQ9" s="79" t="str">
        <f>IF(AND('2020_2025'!BQ9='2010_2019'!BQ9,'2020_2025'!BQ9='2000_2009'!BQ9),"",IF('2010_2019'!BQ9=1,'2000_2009'!BQ9-'2020_2025'!BQ9,'2010_2019'!BQ9-'2020_2025'!BQ9))</f>
        <v/>
      </c>
      <c r="BR9" s="79" t="str">
        <f>IF(AND('2020_2025'!BR9='2010_2019'!BR9,'2020_2025'!BR9='2000_2009'!BR9),"",IF('2010_2019'!BR9=1,'2000_2009'!BR9-'2020_2025'!BR9,'2010_2019'!BR9-'2020_2025'!BR9))</f>
        <v/>
      </c>
      <c r="BS9" s="79" t="str">
        <f>IF(AND('2020_2025'!BS9='2010_2019'!BS9,'2020_2025'!BS9='2000_2009'!BS9),"",IF('2010_2019'!BS9=1,'2000_2009'!BS9-'2020_2025'!BS9,'2010_2019'!BS9-'2020_2025'!BS9))</f>
        <v/>
      </c>
      <c r="BT9" s="79" t="str">
        <f>IF(AND('2020_2025'!BT9='2010_2019'!BT9,'2020_2025'!BT9='2000_2009'!BT9),"",IF('2010_2019'!BT9=1,'2000_2009'!BT9-'2020_2025'!BT9,'2010_2019'!BT9-'2020_2025'!BT9))</f>
        <v/>
      </c>
      <c r="BU9" s="79" t="str">
        <f>IF(AND('2020_2025'!BU9='2010_2019'!BU9,'2020_2025'!BU9='2000_2009'!BU9),"",IF('2010_2019'!BU9=1,'2000_2009'!BU9-'2020_2025'!BU9,'2010_2019'!BU9-'2020_2025'!BU9))</f>
        <v/>
      </c>
      <c r="BV9" s="79" t="str">
        <f>IF(AND('2020_2025'!BV9='2010_2019'!BV9,'2020_2025'!BV9='2000_2009'!BV9),"",IF('2010_2019'!BV9=1,'2000_2009'!BV9-'2020_2025'!BV9,'2010_2019'!BV9-'2020_2025'!BV9))</f>
        <v/>
      </c>
      <c r="BW9" s="79" t="str">
        <f>IF(AND('2020_2025'!BW9='2010_2019'!BW9,'2020_2025'!BW9='2000_2009'!BW9),"",IF('2010_2019'!BW9=1,'2000_2009'!BW9-'2020_2025'!BW9,'2010_2019'!BW9-'2020_2025'!BW9))</f>
        <v/>
      </c>
      <c r="BX9" s="79" t="str">
        <f>IF(AND('2020_2025'!BX9='2010_2019'!BX9,'2020_2025'!BX9='2000_2009'!BX9),"",IF('2010_2019'!BX9=1,'2000_2009'!BX9-'2020_2025'!BX9,'2010_2019'!BX9-'2020_2025'!BX9))</f>
        <v/>
      </c>
      <c r="BY9" s="79" t="str">
        <f>IF(AND('2020_2025'!BY9='2010_2019'!BY9,'2020_2025'!BY9='2000_2009'!BY9),"",IF('2010_2019'!BY9=1,'2000_2009'!BY9-'2020_2025'!BY9,'2010_2019'!BY9-'2020_2025'!BY9))</f>
        <v/>
      </c>
      <c r="BZ9" s="79" t="str">
        <f>IF(AND('2020_2025'!BZ9='2010_2019'!BZ9,'2020_2025'!BZ9='2000_2009'!BZ9),"",IF('2010_2019'!BZ9=1,'2000_2009'!BZ9-'2020_2025'!BZ9,'2010_2019'!BZ9-'2020_2025'!BZ9))</f>
        <v/>
      </c>
      <c r="CA9" s="79" t="str">
        <f>IF(AND('2020_2025'!CA9='2010_2019'!CA9,'2020_2025'!CA9='2000_2009'!CA9),"",IF('2010_2019'!CA9=1,'2000_2009'!CA9-'2020_2025'!CA9,'2010_2019'!CA9-'2020_2025'!CA9))</f>
        <v/>
      </c>
      <c r="CB9" s="79" t="str">
        <f>IF(AND('2020_2025'!CB9='2010_2019'!CB9,'2020_2025'!CB9='2000_2009'!CB9),"",IF('2010_2019'!CB9=1,'2000_2009'!CB9-'2020_2025'!CB9,'2010_2019'!CB9-'2020_2025'!CB9))</f>
        <v/>
      </c>
      <c r="CC9" s="79" t="str">
        <f>IF(AND('2020_2025'!CC9='2010_2019'!CC9,'2020_2025'!CC9='2000_2009'!CC9),"",IF('2010_2019'!CC9=1,'2000_2009'!CC9-'2020_2025'!CC9,'2010_2019'!CC9-'2020_2025'!CC9))</f>
        <v/>
      </c>
      <c r="CD9" s="79" t="str">
        <f>IF(AND('2020_2025'!CD9='2010_2019'!CD9,'2020_2025'!CD9='2000_2009'!CD9),"",IF('2010_2019'!CD9=1,'2000_2009'!CD9-'2020_2025'!CD9,'2010_2019'!CD9-'2020_2025'!CD9))</f>
        <v/>
      </c>
      <c r="CE9" s="79" t="str">
        <f>IF(AND('2020_2025'!CE9='2010_2019'!CE9,'2020_2025'!CE9='2000_2009'!CE9),"",IF('2010_2019'!CE9=1,'2000_2009'!CE9-'2020_2025'!CE9,'2010_2019'!CE9-'2020_2025'!CE9))</f>
        <v/>
      </c>
      <c r="CF9" s="79" t="str">
        <f>IF(AND('2020_2025'!CF9='2010_2019'!CF9,'2020_2025'!CF9='2000_2009'!CF9),"",IF('2010_2019'!CF9=1,'2000_2009'!CF9-'2020_2025'!CF9,'2010_2019'!CF9-'2020_2025'!CF9))</f>
        <v/>
      </c>
      <c r="CG9" s="79" t="str">
        <f>IF(AND('2020_2025'!CG9='2010_2019'!CG9,'2020_2025'!CG9='2000_2009'!CG9),"",IF('2010_2019'!CG9=1,'2000_2009'!CG9-'2020_2025'!CG9,'2010_2019'!CG9-'2020_2025'!CG9))</f>
        <v/>
      </c>
      <c r="CH9" s="79" t="str">
        <f>IF(AND('2020_2025'!CH9='2010_2019'!CH9,'2020_2025'!CH9='2000_2009'!CH9),"",IF('2010_2019'!CH9=1,'2000_2009'!CH9-'2020_2025'!CH9,'2010_2019'!CH9-'2020_2025'!CH9))</f>
        <v/>
      </c>
      <c r="CI9" s="79" t="str">
        <f>IF(AND('2020_2025'!CI9='2010_2019'!CI9,'2020_2025'!CI9='2000_2009'!CI9),"",IF('2010_2019'!CI9=1,'2000_2009'!CI9-'2020_2025'!CI9,'2010_2019'!CI9-'2020_2025'!CI9))</f>
        <v/>
      </c>
      <c r="CJ9" s="79" t="str">
        <f>IF(AND('2020_2025'!CJ9='2010_2019'!CJ9,'2020_2025'!CJ9='2000_2009'!CJ9),"",IF('2010_2019'!CJ9=1,'2000_2009'!CJ9-'2020_2025'!CJ9,'2010_2019'!CJ9-'2020_2025'!CJ9))</f>
        <v/>
      </c>
      <c r="CK9" s="79" t="str">
        <f>IF(AND('2020_2025'!CK9='2010_2019'!CK9,'2020_2025'!CK9='2000_2009'!CK9),"",IF('2010_2019'!CK9=1,'2000_2009'!CK9-'2020_2025'!CK9,'2010_2019'!CK9-'2020_2025'!CK9))</f>
        <v/>
      </c>
      <c r="CL9" s="79" t="str">
        <f>IF(AND('2020_2025'!CL9='2010_2019'!CL9,'2020_2025'!CL9='2000_2009'!CL9),"",IF('2010_2019'!CL9=1,'2000_2009'!CL9-'2020_2025'!CL9,'2010_2019'!CL9-'2020_2025'!CL9))</f>
        <v/>
      </c>
      <c r="CM9" s="79" t="str">
        <f>IF(AND('2020_2025'!CM9='2010_2019'!CM9,'2020_2025'!CM9='2000_2009'!CM9),"",IF('2010_2019'!CM9=1,'2000_2009'!CM9-'2020_2025'!CM9,'2010_2019'!CM9-'2020_2025'!CM9))</f>
        <v/>
      </c>
      <c r="CN9" s="79" t="str">
        <f>IF(AND('2020_2025'!CN9='2010_2019'!CN9,'2020_2025'!CN9='2000_2009'!CN9),"",IF('2010_2019'!CN9=1,'2000_2009'!CN9-'2020_2025'!CN9,'2010_2019'!CN9-'2020_2025'!CN9))</f>
        <v/>
      </c>
      <c r="CO9" s="81" t="str">
        <f>IF(AND('2020_2025'!CO9='2010_2019'!CO9,'2020_2025'!CO9='2000_2009'!CO9),"",IF('2010_2019'!CO9=1,'2000_2009'!CO9-'2020_2025'!CO9,'2010_2019'!CO9-'2020_2025'!CO9))</f>
        <v/>
      </c>
      <c r="CP9" s="11"/>
    </row>
    <row r="10" spans="1:94">
      <c r="A10" s="7" t="s">
        <v>130</v>
      </c>
      <c r="B10" s="79" t="str">
        <f>IF(AND('2020_2025'!B10='2010_2019'!B10,'2020_2025'!B10='2000_2009'!B10),"",IF('2010_2019'!B10=1,'2000_2009'!B10-'2020_2025'!B10,'2010_2019'!B10-'2020_2025'!B10))</f>
        <v/>
      </c>
      <c r="C10" s="79" t="str">
        <f>IF(AND('2020_2025'!C10='2010_2019'!C10,'2020_2025'!C10='2000_2009'!C10),"",IF('2010_2019'!C10=1,'2000_2009'!C10-'2020_2025'!C10,'2010_2019'!C10-'2020_2025'!C10))</f>
        <v/>
      </c>
      <c r="D10" s="79" t="str">
        <f>IF(AND('2020_2025'!D10='2010_2019'!D10,'2020_2025'!D10='2000_2009'!D10),"",IF('2010_2019'!D10=1,'2000_2009'!D10-'2020_2025'!D10,'2010_2019'!D10-'2020_2025'!D10))</f>
        <v/>
      </c>
      <c r="E10" s="79">
        <f>IF(AND('2020_2025'!E10='2010_2019'!E10,'2020_2025'!E10='2000_2009'!E10),"",IF('2010_2019'!E10=1,'2000_2009'!E10-'2020_2025'!E10,'2010_2019'!E10-'2020_2025'!E10))</f>
        <v>-0.20999999999999996</v>
      </c>
      <c r="F10" s="79">
        <f>IF(AND('2020_2025'!F10='2010_2019'!F10,'2020_2025'!F10='2000_2009'!F10),"",IF('2010_2019'!F10=1,'2000_2009'!F10-'2020_2025'!F10,'2010_2019'!F10-'2020_2025'!F10))</f>
        <v>-0.20999999999999996</v>
      </c>
      <c r="G10" s="79" t="str">
        <f>IF(AND('2020_2025'!G10='2010_2019'!G10,'2020_2025'!G10='2000_2009'!G10),"",IF('2010_2019'!G10=1,'2000_2009'!G10-'2020_2025'!G10,'2010_2019'!G10-'2020_2025'!G10))</f>
        <v/>
      </c>
      <c r="H10" s="79" t="str">
        <f>IF(AND('2020_2025'!H10='2010_2019'!H10,'2020_2025'!H10='2000_2009'!H10),"",IF('2010_2019'!H10=1,'2000_2009'!H10-'2020_2025'!H10,'2010_2019'!H10-'2020_2025'!H10))</f>
        <v/>
      </c>
      <c r="I10" s="79">
        <f>IF(AND('2020_2025'!I10='2010_2019'!I10,'2020_2025'!I10='2000_2009'!I10),"",IF('2010_2019'!I10=1,'2000_2009'!I10-'2020_2025'!I10,'2010_2019'!I10-'2020_2025'!I10))</f>
        <v>-0.20999999999999996</v>
      </c>
      <c r="J10" s="79">
        <f>IF(AND('2020_2025'!J10='2010_2019'!J10,'2020_2025'!J10='2000_2009'!J10),"",IF('2010_2019'!J10=1,'2000_2009'!J10-'2020_2025'!J10,'2010_2019'!J10-'2020_2025'!J10))</f>
        <v>-0.20999999999999996</v>
      </c>
      <c r="K10" s="79">
        <f>IF(AND('2020_2025'!K10='2010_2019'!K10,'2020_2025'!K10='2000_2009'!K10),"",IF('2010_2019'!K10=1,'2000_2009'!K10-'2020_2025'!K10,'2010_2019'!K10-'2020_2025'!K10))</f>
        <v>-5.0000000000000044E-2</v>
      </c>
      <c r="L10" s="79" t="str">
        <f>IF(AND('2020_2025'!L10='2010_2019'!L10,'2020_2025'!L10='2000_2009'!L10),"",IF('2010_2019'!L10=1,'2000_2009'!L10-'2020_2025'!L10,'2010_2019'!L10-'2020_2025'!L10))</f>
        <v/>
      </c>
      <c r="M10" s="79">
        <f>IF(AND('2020_2025'!M10='2010_2019'!M10,'2020_2025'!M10='2000_2009'!M10),"",IF('2010_2019'!M10=1,'2000_2009'!M10-'2020_2025'!M10,'2010_2019'!M10-'2020_2025'!M10))</f>
        <v>-0.20999999999999996</v>
      </c>
      <c r="N10" s="79">
        <f>IF(AND('2020_2025'!N10='2010_2019'!N10,'2020_2025'!N10='2000_2009'!N10),"",IF('2010_2019'!N10=1,'2000_2009'!N10-'2020_2025'!N10,'2010_2019'!N10-'2020_2025'!N10))</f>
        <v>-0.20999999999999996</v>
      </c>
      <c r="O10" s="79">
        <f>IF(AND('2020_2025'!O10='2010_2019'!O10,'2020_2025'!O10='2000_2009'!O10),"",IF('2010_2019'!O10=1,'2000_2009'!O10-'2020_2025'!O10,'2010_2019'!O10-'2020_2025'!O10))</f>
        <v>-5.0000000000000044E-2</v>
      </c>
      <c r="P10" s="79" t="str">
        <f>IF(AND('2020_2025'!P10='2010_2019'!P10,'2020_2025'!P10='2000_2009'!P10),"",IF('2010_2019'!P10=1,'2000_2009'!P10-'2020_2025'!P10,'2010_2019'!P10-'2020_2025'!P10))</f>
        <v/>
      </c>
      <c r="Q10" s="79">
        <f>IF(AND('2020_2025'!Q10='2010_2019'!Q10,'2020_2025'!Q10='2000_2009'!Q10),"",IF('2010_2019'!Q10=1,'2000_2009'!Q10-'2020_2025'!Q10,'2010_2019'!Q10-'2020_2025'!Q10))</f>
        <v>-0.20999999999999996</v>
      </c>
      <c r="R10" s="79">
        <f>IF(AND('2020_2025'!R10='2010_2019'!R10,'2020_2025'!R10='2000_2009'!R10),"",IF('2010_2019'!R10=1,'2000_2009'!R10-'2020_2025'!R10,'2010_2019'!R10-'2020_2025'!R10))</f>
        <v>-9.9999999999999978E-2</v>
      </c>
      <c r="S10" s="79">
        <f>IF(AND('2020_2025'!S10='2010_2019'!S10,'2020_2025'!S10='2000_2009'!S10),"",IF('2010_2019'!S10=1,'2000_2009'!S10-'2020_2025'!S10,'2010_2019'!S10-'2020_2025'!S10))</f>
        <v>-5.0000000000000044E-2</v>
      </c>
      <c r="T10" s="79" t="str">
        <f>IF(AND('2020_2025'!T10='2010_2019'!T10,'2020_2025'!T10='2000_2009'!T10),"",IF('2010_2019'!T10=1,'2000_2009'!T10-'2020_2025'!T10,'2010_2019'!T10-'2020_2025'!T10))</f>
        <v/>
      </c>
      <c r="U10" s="79" t="str">
        <f>IF(AND('2020_2025'!U10='2010_2019'!U10,'2020_2025'!U10='2000_2009'!U10),"",IF('2010_2019'!U10=1,'2000_2009'!U10-'2020_2025'!U10,'2010_2019'!U10-'2020_2025'!U10))</f>
        <v/>
      </c>
      <c r="V10" s="79" t="str">
        <f>IF(AND('2020_2025'!V10='2010_2019'!V10,'2020_2025'!V10='2000_2009'!V10),"",IF('2010_2019'!V10=1,'2000_2009'!V10-'2020_2025'!V10,'2010_2019'!V10-'2020_2025'!V10))</f>
        <v/>
      </c>
      <c r="W10" s="79">
        <f>IF(AND('2020_2025'!W10='2010_2019'!W10,'2020_2025'!W10='2000_2009'!W10),"",IF('2010_2019'!W10=1,'2000_2009'!W10-'2020_2025'!W10,'2010_2019'!W10-'2020_2025'!W10))</f>
        <v>-0.20999999999999996</v>
      </c>
      <c r="X10" s="79">
        <f>IF(AND('2020_2025'!X10='2010_2019'!X10,'2020_2025'!X10='2000_2009'!X10),"",IF('2010_2019'!X10=1,'2000_2009'!X10-'2020_2025'!X10,'2010_2019'!X10-'2020_2025'!X10))</f>
        <v>-0.20999999999999996</v>
      </c>
      <c r="Y10" s="79">
        <f>IF(AND('2020_2025'!Y10='2010_2019'!Y10,'2020_2025'!Y10='2000_2009'!Y10),"",IF('2010_2019'!Y10=1,'2000_2009'!Y10-'2020_2025'!Y10,'2010_2019'!Y10-'2020_2025'!Y10))</f>
        <v>-0.20999999999999996</v>
      </c>
      <c r="Z10" s="79" t="str">
        <f>IF(AND('2020_2025'!Z10='2010_2019'!Z10,'2020_2025'!Z10='2000_2009'!Z10),"",IF('2010_2019'!Z10=1,'2000_2009'!Z10-'2020_2025'!Z10,'2010_2019'!Z10-'2020_2025'!Z10))</f>
        <v/>
      </c>
      <c r="AA10" s="79">
        <f>IF(AND('2020_2025'!AA10='2010_2019'!AA10,'2020_2025'!AA10='2000_2009'!AA10),"",IF('2010_2019'!AA10=1,'2000_2009'!AA10-'2020_2025'!AA10,'2010_2019'!AA10-'2020_2025'!AA10))</f>
        <v>-5.0000000000000044E-2</v>
      </c>
      <c r="AB10" s="79">
        <f>IF(AND('2020_2025'!AB10='2010_2019'!AB10,'2020_2025'!AB10='2000_2009'!AB10),"",IF('2010_2019'!AB10=1,'2000_2009'!AB10-'2020_2025'!AB10,'2010_2019'!AB10-'2020_2025'!AB10))</f>
        <v>-0.20999999999999996</v>
      </c>
      <c r="AC10" s="79">
        <f>IF(AND('2020_2025'!AC10='2010_2019'!AC10,'2020_2025'!AC10='2000_2009'!AC10),"",IF('2010_2019'!AC10=1,'2000_2009'!AC10-'2020_2025'!AC10,'2010_2019'!AC10-'2020_2025'!AC10))</f>
        <v>-0.20999999999999996</v>
      </c>
      <c r="AD10" s="79" t="str">
        <f>IF(AND('2020_2025'!AD10='2010_2019'!AD10,'2020_2025'!AD10='2000_2009'!AD10),"",IF('2010_2019'!AD10=1,'2000_2009'!AD10-'2020_2025'!AD10,'2010_2019'!AD10-'2020_2025'!AD10))</f>
        <v/>
      </c>
      <c r="AE10" s="79">
        <f>IF(AND('2020_2025'!AE10='2010_2019'!AE10,'2020_2025'!AE10='2000_2009'!AE10),"",IF('2010_2019'!AE10=1,'2000_2009'!AE10-'2020_2025'!AE10,'2010_2019'!AE10-'2020_2025'!AE10))</f>
        <v>-0.20999999999999996</v>
      </c>
      <c r="AF10" s="79" t="str">
        <f>IF(AND('2020_2025'!AF10='2010_2019'!AF10,'2020_2025'!AF10='2000_2009'!AF10),"",IF('2010_2019'!AF10=1,'2000_2009'!AF10-'2020_2025'!AF10,'2010_2019'!AF10-'2020_2025'!AF10))</f>
        <v/>
      </c>
      <c r="AG10" s="79" t="str">
        <f>IF(AND('2020_2025'!AG10='2010_2019'!AG10,'2020_2025'!AG10='2000_2009'!AG10),"",IF('2010_2019'!AG10=1,'2000_2009'!AG10-'2020_2025'!AG10,'2010_2019'!AG10-'2020_2025'!AG10))</f>
        <v/>
      </c>
      <c r="AH10" s="79" t="str">
        <f>IF(AND('2020_2025'!AH10='2010_2019'!AH10,'2020_2025'!AH10='2000_2009'!AH10),"",IF('2010_2019'!AH10=1,'2000_2009'!AH10-'2020_2025'!AH10,'2010_2019'!AH10-'2020_2025'!AH10))</f>
        <v/>
      </c>
      <c r="AI10" s="79" t="str">
        <f>IF(AND('2020_2025'!AI10='2010_2019'!AI10,'2020_2025'!AI10='2000_2009'!AI10),"",IF('2010_2019'!AI10=1,'2000_2009'!AI10-'2020_2025'!AI10,'2010_2019'!AI10-'2020_2025'!AI10))</f>
        <v/>
      </c>
      <c r="AJ10" s="79" t="str">
        <f>IF(AND('2020_2025'!AJ10='2010_2019'!AJ10,'2020_2025'!AJ10='2000_2009'!AJ10),"",IF('2010_2019'!AJ10=1,'2000_2009'!AJ10-'2020_2025'!AJ10,'2010_2019'!AJ10-'2020_2025'!AJ10))</f>
        <v/>
      </c>
      <c r="AK10" s="79" t="str">
        <f>IF(AND('2020_2025'!AK10='2010_2019'!AK10,'2020_2025'!AK10='2000_2009'!AK10),"",IF('2010_2019'!AK10=1,'2000_2009'!AK10-'2020_2025'!AK10,'2010_2019'!AK10-'2020_2025'!AK10))</f>
        <v/>
      </c>
      <c r="AL10" s="79">
        <f>IF(AND('2020_2025'!AL10='2010_2019'!AL10,'2020_2025'!AL10='2000_2009'!AL10),"",IF('2010_2019'!AL10=1,'2000_2009'!AL10-'2020_2025'!AL10,'2010_2019'!AL10-'2020_2025'!AL10))</f>
        <v>-0.20999999999999996</v>
      </c>
      <c r="AM10" s="79" t="str">
        <f>IF(AND('2020_2025'!AM10='2010_2019'!AM10,'2020_2025'!AM10='2000_2009'!AM10),"",IF('2010_2019'!AM10=1,'2000_2009'!AM10-'2020_2025'!AM10,'2010_2019'!AM10-'2020_2025'!AM10))</f>
        <v/>
      </c>
      <c r="AN10" s="79">
        <f>IF(AND('2020_2025'!AN10='2010_2019'!AN10,'2020_2025'!AN10='2000_2009'!AN10),"",IF('2010_2019'!AN10=1,'2000_2009'!AN10-'2020_2025'!AN10,'2010_2019'!AN10-'2020_2025'!AN10))</f>
        <v>-0.20999999999999996</v>
      </c>
      <c r="AO10" s="79">
        <f>IF(AND('2020_2025'!AO10='2010_2019'!AO10,'2020_2025'!AO10='2000_2009'!AO10),"",IF('2010_2019'!AO10=1,'2000_2009'!AO10-'2020_2025'!AO10,'2010_2019'!AO10-'2020_2025'!AO10))</f>
        <v>-9.9999999999999978E-2</v>
      </c>
      <c r="AP10" s="79" t="str">
        <f>IF(AND('2020_2025'!AP10='2010_2019'!AP10,'2020_2025'!AP10='2000_2009'!AP10),"",IF('2010_2019'!AP10=1,'2000_2009'!AP10-'2020_2025'!AP10,'2010_2019'!AP10-'2020_2025'!AP10))</f>
        <v/>
      </c>
      <c r="AQ10" s="79" t="str">
        <f>IF(AND('2020_2025'!AQ10='2010_2019'!AQ10,'2020_2025'!AQ10='2000_2009'!AQ10),"",IF('2010_2019'!AQ10=1,'2000_2009'!AQ10-'2020_2025'!AQ10,'2010_2019'!AQ10-'2020_2025'!AQ10))</f>
        <v/>
      </c>
      <c r="AR10" s="79">
        <f>IF(AND('2020_2025'!AR10='2010_2019'!AR10,'2020_2025'!AR10='2000_2009'!AR10),"",IF('2010_2019'!AR10=1,'2000_2009'!AR10-'2020_2025'!AR10,'2010_2019'!AR10-'2020_2025'!AR10))</f>
        <v>-0.16000000000000003</v>
      </c>
      <c r="AS10" s="79" t="str">
        <f>IF(AND('2020_2025'!AS10='2010_2019'!AS10,'2020_2025'!AS10='2000_2009'!AS10),"",IF('2010_2019'!AS10=1,'2000_2009'!AS10-'2020_2025'!AS10,'2010_2019'!AS10-'2020_2025'!AS10))</f>
        <v/>
      </c>
      <c r="AT10" s="79">
        <f>IF(AND('2020_2025'!AT10='2010_2019'!AT10,'2020_2025'!AT10='2000_2009'!AT10),"",IF('2010_2019'!AT10=1,'2000_2009'!AT10-'2020_2025'!AT10,'2010_2019'!AT10-'2020_2025'!AT10))</f>
        <v>-0.16000000000000003</v>
      </c>
      <c r="AU10" s="79" t="str">
        <f>IF(AND('2020_2025'!AU10='2010_2019'!AU10,'2020_2025'!AU10='2000_2009'!AU10),"",IF('2010_2019'!AU10=1,'2000_2009'!AU10-'2020_2025'!AU10,'2010_2019'!AU10-'2020_2025'!AU10))</f>
        <v/>
      </c>
      <c r="AV10" s="79">
        <f>IF(AND('2020_2025'!AV10='2010_2019'!AV10,'2020_2025'!AV10='2000_2009'!AV10),"",IF('2010_2019'!AV10=1,'2000_2009'!AV10-'2020_2025'!AV10,'2010_2019'!AV10-'2020_2025'!AV10))</f>
        <v>-0.20999999999999996</v>
      </c>
      <c r="AW10" s="79" t="str">
        <f>IF(AND('2020_2025'!AW10='2010_2019'!AW10,'2020_2025'!AW10='2000_2009'!AW10),"",IF('2010_2019'!AW10=1,'2000_2009'!AW10-'2020_2025'!AW10,'2010_2019'!AW10-'2020_2025'!AW10))</f>
        <v/>
      </c>
      <c r="AX10" s="79" t="str">
        <f>IF(AND('2020_2025'!AX10='2010_2019'!AX10,'2020_2025'!AX10='2000_2009'!AX10),"",IF('2010_2019'!AX10=1,'2000_2009'!AX10-'2020_2025'!AX10,'2010_2019'!AX10-'2020_2025'!AX10))</f>
        <v/>
      </c>
      <c r="AY10" s="79">
        <f>IF(AND('2020_2025'!AY10='2010_2019'!AY10,'2020_2025'!AY10='2000_2009'!AY10),"",IF('2010_2019'!AY10=1,'2000_2009'!AY10-'2020_2025'!AY10,'2010_2019'!AY10-'2020_2025'!AY10))</f>
        <v>-0.20999999999999996</v>
      </c>
      <c r="AZ10" s="79" t="str">
        <f>IF(AND('2020_2025'!AZ10='2010_2019'!AZ10,'2020_2025'!AZ10='2000_2009'!AZ10),"",IF('2010_2019'!AZ10=1,'2000_2009'!AZ10-'2020_2025'!AZ10,'2010_2019'!AZ10-'2020_2025'!AZ10))</f>
        <v/>
      </c>
      <c r="BA10" s="79" t="str">
        <f>IF(AND('2020_2025'!BA10='2010_2019'!BA10,'2020_2025'!BA10='2000_2009'!BA10),"",IF('2010_2019'!BA10=1,'2000_2009'!BA10-'2020_2025'!BA10,'2010_2019'!BA10-'2020_2025'!BA10))</f>
        <v/>
      </c>
      <c r="BB10" s="79" t="str">
        <f>IF(AND('2020_2025'!BB10='2010_2019'!BB10,'2020_2025'!BB10='2000_2009'!BB10),"",IF('2010_2019'!BB10=1,'2000_2009'!BB10-'2020_2025'!BB10,'2010_2019'!BB10-'2020_2025'!BB10))</f>
        <v/>
      </c>
      <c r="BC10" s="79">
        <f>IF(AND('2020_2025'!BC10='2010_2019'!BC10,'2020_2025'!BC10='2000_2009'!BC10),"",IF('2010_2019'!BC10=1,'2000_2009'!BC10-'2020_2025'!BC10,'2010_2019'!BC10-'2020_2025'!BC10))</f>
        <v>-0.20999999999999996</v>
      </c>
      <c r="BD10" s="79" t="str">
        <f>IF(AND('2020_2025'!BD10='2010_2019'!BD10,'2020_2025'!BD10='2000_2009'!BD10),"",IF('2010_2019'!BD10=1,'2000_2009'!BD10-'2020_2025'!BD10,'2010_2019'!BD10-'2020_2025'!BD10))</f>
        <v/>
      </c>
      <c r="BE10" s="79" t="str">
        <f>IF(AND('2020_2025'!BE10='2010_2019'!BE10,'2020_2025'!BE10='2000_2009'!BE10),"",IF('2010_2019'!BE10=1,'2000_2009'!BE10-'2020_2025'!BE10,'2010_2019'!BE10-'2020_2025'!BE10))</f>
        <v/>
      </c>
      <c r="BF10" s="79">
        <f>IF(AND('2020_2025'!BF10='2010_2019'!BF10,'2020_2025'!BF10='2000_2009'!BF10),"",IF('2010_2019'!BF10=1,'2000_2009'!BF10-'2020_2025'!BF10,'2010_2019'!BF10-'2020_2025'!BF10))</f>
        <v>-0.20999999999999996</v>
      </c>
      <c r="BG10" s="79">
        <f>IF(AND('2020_2025'!BG10='2010_2019'!BG10,'2020_2025'!BG10='2000_2009'!BG10),"",IF('2010_2019'!BG10=1,'2000_2009'!BG10-'2020_2025'!BG10,'2010_2019'!BG10-'2020_2025'!BG10))</f>
        <v>-0.20999999999999996</v>
      </c>
      <c r="BH10" s="79" t="str">
        <f>IF(AND('2020_2025'!BH10='2010_2019'!BH10,'2020_2025'!BH10='2000_2009'!BH10),"",IF('2010_2019'!BH10=1,'2000_2009'!BH10-'2020_2025'!BH10,'2010_2019'!BH10-'2020_2025'!BH10))</f>
        <v/>
      </c>
      <c r="BI10" s="79">
        <f>IF(AND('2020_2025'!BI10='2010_2019'!BI10,'2020_2025'!BI10='2000_2009'!BI10),"",IF('2010_2019'!BI10=1,'2000_2009'!BI10-'2020_2025'!BI10,'2010_2019'!BI10-'2020_2025'!BI10))</f>
        <v>-0.20999999999999996</v>
      </c>
      <c r="BJ10" s="79" t="str">
        <f>IF(AND('2020_2025'!BJ10='2010_2019'!BJ10,'2020_2025'!BJ10='2000_2009'!BJ10),"",IF('2010_2019'!BJ10=1,'2000_2009'!BJ10-'2020_2025'!BJ10,'2010_2019'!BJ10-'2020_2025'!BJ10))</f>
        <v/>
      </c>
      <c r="BK10" s="79">
        <f>IF(AND('2020_2025'!BK10='2010_2019'!BK10,'2020_2025'!BK10='2000_2009'!BK10),"",IF('2010_2019'!BK10=1,'2000_2009'!BK10-'2020_2025'!BK10,'2010_2019'!BK10-'2020_2025'!BK10))</f>
        <v>-0.20999999999999996</v>
      </c>
      <c r="BL10" s="79" t="str">
        <f>IF(AND('2020_2025'!BL10='2010_2019'!BL10,'2020_2025'!BL10='2000_2009'!BL10),"",IF('2010_2019'!BL10=1,'2000_2009'!BL10-'2020_2025'!BL10,'2010_2019'!BL10-'2020_2025'!BL10))</f>
        <v/>
      </c>
      <c r="BM10" s="79">
        <f>IF(AND('2020_2025'!BM10='2010_2019'!BM10,'2020_2025'!BM10='2000_2009'!BM10),"",IF('2010_2019'!BM10=1,'2000_2009'!BM10-'2020_2025'!BM10,'2010_2019'!BM10-'2020_2025'!BM10))</f>
        <v>-0.20999999999999996</v>
      </c>
      <c r="BN10" s="79">
        <f>IF(AND('2020_2025'!BN10='2010_2019'!BN10,'2020_2025'!BN10='2000_2009'!BN10),"",IF('2010_2019'!BN10=1,'2000_2009'!BN10-'2020_2025'!BN10,'2010_2019'!BN10-'2020_2025'!BN10))</f>
        <v>-0.20999999999999996</v>
      </c>
      <c r="BO10" s="79" t="str">
        <f>IF(AND('2020_2025'!BO10='2010_2019'!BO10,'2020_2025'!BO10='2000_2009'!BO10),"",IF('2010_2019'!BO10=1,'2000_2009'!BO10-'2020_2025'!BO10,'2010_2019'!BO10-'2020_2025'!BO10))</f>
        <v/>
      </c>
      <c r="BP10" s="79" t="str">
        <f>IF(AND('2020_2025'!BP10='2010_2019'!BP10,'2020_2025'!BP10='2000_2009'!BP10),"",IF('2010_2019'!BP10=1,'2000_2009'!BP10-'2020_2025'!BP10,'2010_2019'!BP10-'2020_2025'!BP10))</f>
        <v/>
      </c>
      <c r="BQ10" s="79" t="str">
        <f>IF(AND('2020_2025'!BQ10='2010_2019'!BQ10,'2020_2025'!BQ10='2000_2009'!BQ10),"",IF('2010_2019'!BQ10=1,'2000_2009'!BQ10-'2020_2025'!BQ10,'2010_2019'!BQ10-'2020_2025'!BQ10))</f>
        <v/>
      </c>
      <c r="BR10" s="79" t="str">
        <f>IF(AND('2020_2025'!BR10='2010_2019'!BR10,'2020_2025'!BR10='2000_2009'!BR10),"",IF('2010_2019'!BR10=1,'2000_2009'!BR10-'2020_2025'!BR10,'2010_2019'!BR10-'2020_2025'!BR10))</f>
        <v/>
      </c>
      <c r="BS10" s="79" t="str">
        <f>IF(AND('2020_2025'!BS10='2010_2019'!BS10,'2020_2025'!BS10='2000_2009'!BS10),"",IF('2010_2019'!BS10=1,'2000_2009'!BS10-'2020_2025'!BS10,'2010_2019'!BS10-'2020_2025'!BS10))</f>
        <v/>
      </c>
      <c r="BT10" s="79" t="str">
        <f>IF(AND('2020_2025'!BT10='2010_2019'!BT10,'2020_2025'!BT10='2000_2009'!BT10),"",IF('2010_2019'!BT10=1,'2000_2009'!BT10-'2020_2025'!BT10,'2010_2019'!BT10-'2020_2025'!BT10))</f>
        <v/>
      </c>
      <c r="BU10" s="79" t="str">
        <f>IF(AND('2020_2025'!BU10='2010_2019'!BU10,'2020_2025'!BU10='2000_2009'!BU10),"",IF('2010_2019'!BU10=1,'2000_2009'!BU10-'2020_2025'!BU10,'2010_2019'!BU10-'2020_2025'!BU10))</f>
        <v/>
      </c>
      <c r="BV10" s="79">
        <f>IF(AND('2020_2025'!BV10='2010_2019'!BV10,'2020_2025'!BV10='2000_2009'!BV10),"",IF('2010_2019'!BV10=1,'2000_2009'!BV10-'2020_2025'!BV10,'2010_2019'!BV10-'2020_2025'!BV10))</f>
        <v>-0.20999999999999996</v>
      </c>
      <c r="BW10" s="79">
        <f>IF(AND('2020_2025'!BW10='2010_2019'!BW10,'2020_2025'!BW10='2000_2009'!BW10),"",IF('2010_2019'!BW10=1,'2000_2009'!BW10-'2020_2025'!BW10,'2010_2019'!BW10-'2020_2025'!BW10))</f>
        <v>-0.20999999999999996</v>
      </c>
      <c r="BX10" s="79" t="str">
        <f>IF(AND('2020_2025'!BX10='2010_2019'!BX10,'2020_2025'!BX10='2000_2009'!BX10),"",IF('2010_2019'!BX10=1,'2000_2009'!BX10-'2020_2025'!BX10,'2010_2019'!BX10-'2020_2025'!BX10))</f>
        <v/>
      </c>
      <c r="BY10" s="79" t="str">
        <f>IF(AND('2020_2025'!BY10='2010_2019'!BY10,'2020_2025'!BY10='2000_2009'!BY10),"",IF('2010_2019'!BY10=1,'2000_2009'!BY10-'2020_2025'!BY10,'2010_2019'!BY10-'2020_2025'!BY10))</f>
        <v/>
      </c>
      <c r="BZ10" s="79" t="str">
        <f>IF(AND('2020_2025'!BZ10='2010_2019'!BZ10,'2020_2025'!BZ10='2000_2009'!BZ10),"",IF('2010_2019'!BZ10=1,'2000_2009'!BZ10-'2020_2025'!BZ10,'2010_2019'!BZ10-'2020_2025'!BZ10))</f>
        <v/>
      </c>
      <c r="CA10" s="79" t="str">
        <f>IF(AND('2020_2025'!CA10='2010_2019'!CA10,'2020_2025'!CA10='2000_2009'!CA10),"",IF('2010_2019'!CA10=1,'2000_2009'!CA10-'2020_2025'!CA10,'2010_2019'!CA10-'2020_2025'!CA10))</f>
        <v/>
      </c>
      <c r="CB10" s="79">
        <f>IF(AND('2020_2025'!CB10='2010_2019'!CB10,'2020_2025'!CB10='2000_2009'!CB10),"",IF('2010_2019'!CB10=1,'2000_2009'!CB10-'2020_2025'!CB10,'2010_2019'!CB10-'2020_2025'!CB10))</f>
        <v>-0.20999999999999996</v>
      </c>
      <c r="CC10" s="79" t="str">
        <f>IF(AND('2020_2025'!CC10='2010_2019'!CC10,'2020_2025'!CC10='2000_2009'!CC10),"",IF('2010_2019'!CC10=1,'2000_2009'!CC10-'2020_2025'!CC10,'2010_2019'!CC10-'2020_2025'!CC10))</f>
        <v/>
      </c>
      <c r="CD10" s="79" t="str">
        <f>IF(AND('2020_2025'!CD10='2010_2019'!CD10,'2020_2025'!CD10='2000_2009'!CD10),"",IF('2010_2019'!CD10=1,'2000_2009'!CD10-'2020_2025'!CD10,'2010_2019'!CD10-'2020_2025'!CD10))</f>
        <v/>
      </c>
      <c r="CE10" s="79">
        <f>IF(AND('2020_2025'!CE10='2010_2019'!CE10,'2020_2025'!CE10='2000_2009'!CE10),"",IF('2010_2019'!CE10=1,'2000_2009'!CE10-'2020_2025'!CE10,'2010_2019'!CE10-'2020_2025'!CE10))</f>
        <v>-0.20999999999999996</v>
      </c>
      <c r="CF10" s="79" t="str">
        <f>IF(AND('2020_2025'!CF10='2010_2019'!CF10,'2020_2025'!CF10='2000_2009'!CF10),"",IF('2010_2019'!CF10=1,'2000_2009'!CF10-'2020_2025'!CF10,'2010_2019'!CF10-'2020_2025'!CF10))</f>
        <v/>
      </c>
      <c r="CG10" s="79">
        <f>IF(AND('2020_2025'!CG10='2010_2019'!CG10,'2020_2025'!CG10='2000_2009'!CG10),"",IF('2010_2019'!CG10=1,'2000_2009'!CG10-'2020_2025'!CG10,'2010_2019'!CG10-'2020_2025'!CG10))</f>
        <v>-0.20999999999999996</v>
      </c>
      <c r="CH10" s="79" t="str">
        <f>IF(AND('2020_2025'!CH10='2010_2019'!CH10,'2020_2025'!CH10='2000_2009'!CH10),"",IF('2010_2019'!CH10=1,'2000_2009'!CH10-'2020_2025'!CH10,'2010_2019'!CH10-'2020_2025'!CH10))</f>
        <v/>
      </c>
      <c r="CI10" s="79" t="str">
        <f>IF(AND('2020_2025'!CI10='2010_2019'!CI10,'2020_2025'!CI10='2000_2009'!CI10),"",IF('2010_2019'!CI10=1,'2000_2009'!CI10-'2020_2025'!CI10,'2010_2019'!CI10-'2020_2025'!CI10))</f>
        <v/>
      </c>
      <c r="CJ10" s="79" t="str">
        <f>IF(AND('2020_2025'!CJ10='2010_2019'!CJ10,'2020_2025'!CJ10='2000_2009'!CJ10),"",IF('2010_2019'!CJ10=1,'2000_2009'!CJ10-'2020_2025'!CJ10,'2010_2019'!CJ10-'2020_2025'!CJ10))</f>
        <v/>
      </c>
      <c r="CK10" s="79" t="str">
        <f>IF(AND('2020_2025'!CK10='2010_2019'!CK10,'2020_2025'!CK10='2000_2009'!CK10),"",IF('2010_2019'!CK10=1,'2000_2009'!CK10-'2020_2025'!CK10,'2010_2019'!CK10-'2020_2025'!CK10))</f>
        <v/>
      </c>
      <c r="CL10" s="79" t="str">
        <f>IF(AND('2020_2025'!CL10='2010_2019'!CL10,'2020_2025'!CL10='2000_2009'!CL10),"",IF('2010_2019'!CL10=1,'2000_2009'!CL10-'2020_2025'!CL10,'2010_2019'!CL10-'2020_2025'!CL10))</f>
        <v/>
      </c>
      <c r="CM10" s="79" t="str">
        <f>IF(AND('2020_2025'!CM10='2010_2019'!CM10,'2020_2025'!CM10='2000_2009'!CM10),"",IF('2010_2019'!CM10=1,'2000_2009'!CM10-'2020_2025'!CM10,'2010_2019'!CM10-'2020_2025'!CM10))</f>
        <v/>
      </c>
      <c r="CN10" s="79">
        <f>IF(AND('2020_2025'!CN10='2010_2019'!CN10,'2020_2025'!CN10='2000_2009'!CN10),"",IF('2010_2019'!CN10=1,'2000_2009'!CN10-'2020_2025'!CN10,'2010_2019'!CN10-'2020_2025'!CN10))</f>
        <v>-5.0000000000000044E-2</v>
      </c>
      <c r="CO10" s="81">
        <f>IF(AND('2020_2025'!CO10='2010_2019'!CO10,'2020_2025'!CO10='2000_2009'!CO10),"",IF('2010_2019'!CO10=1,'2000_2009'!CO10-'2020_2025'!CO10,'2010_2019'!CO10-'2020_2025'!CO10))</f>
        <v>-5.0000000000000044E-2</v>
      </c>
      <c r="CP10" s="11"/>
    </row>
    <row r="11" spans="1:94">
      <c r="A11" s="7" t="s">
        <v>131</v>
      </c>
      <c r="B11" s="79" t="str">
        <f>IF(AND('2020_2025'!B11='2010_2019'!B11,'2020_2025'!B11='2000_2009'!B11),"",IF('2010_2019'!B11=1,'2000_2009'!B11-'2020_2025'!B11,'2010_2019'!B11-'2020_2025'!B11))</f>
        <v/>
      </c>
      <c r="C11" s="79" t="str">
        <f>IF(AND('2020_2025'!C11='2010_2019'!C11,'2020_2025'!C11='2000_2009'!C11),"",IF('2010_2019'!C11=1,'2000_2009'!C11-'2020_2025'!C11,'2010_2019'!C11-'2020_2025'!C11))</f>
        <v/>
      </c>
      <c r="D11" s="79" t="str">
        <f>IF(AND('2020_2025'!D11='2010_2019'!D11,'2020_2025'!D11='2000_2009'!D11),"",IF('2010_2019'!D11=1,'2000_2009'!D11-'2020_2025'!D11,'2010_2019'!D11-'2020_2025'!D11))</f>
        <v/>
      </c>
      <c r="E11" s="79" t="str">
        <f>IF(AND('2020_2025'!E11='2010_2019'!E11,'2020_2025'!E11='2000_2009'!E11),"",IF('2010_2019'!E11=1,'2000_2009'!E11-'2020_2025'!E11,'2010_2019'!E11-'2020_2025'!E11))</f>
        <v/>
      </c>
      <c r="F11" s="79" t="str">
        <f>IF(AND('2020_2025'!F11='2010_2019'!F11,'2020_2025'!F11='2000_2009'!F11),"",IF('2010_2019'!F11=1,'2000_2009'!F11-'2020_2025'!F11,'2010_2019'!F11-'2020_2025'!F11))</f>
        <v/>
      </c>
      <c r="G11" s="79" t="str">
        <f>IF(AND('2020_2025'!G11='2010_2019'!G11,'2020_2025'!G11='2000_2009'!G11),"",IF('2010_2019'!G11=1,'2000_2009'!G11-'2020_2025'!G11,'2010_2019'!G11-'2020_2025'!G11))</f>
        <v/>
      </c>
      <c r="H11" s="79" t="str">
        <f>IF(AND('2020_2025'!H11='2010_2019'!H11,'2020_2025'!H11='2000_2009'!H11),"",IF('2010_2019'!H11=1,'2000_2009'!H11-'2020_2025'!H11,'2010_2019'!H11-'2020_2025'!H11))</f>
        <v/>
      </c>
      <c r="I11" s="79" t="str">
        <f>IF(AND('2020_2025'!I11='2010_2019'!I11,'2020_2025'!I11='2000_2009'!I11),"",IF('2010_2019'!I11=1,'2000_2009'!I11-'2020_2025'!I11,'2010_2019'!I11-'2020_2025'!I11))</f>
        <v/>
      </c>
      <c r="J11" s="79" t="str">
        <f>IF(AND('2020_2025'!J11='2010_2019'!J11,'2020_2025'!J11='2000_2009'!J11),"",IF('2010_2019'!J11=1,'2000_2009'!J11-'2020_2025'!J11,'2010_2019'!J11-'2020_2025'!J11))</f>
        <v/>
      </c>
      <c r="K11" s="79" t="str">
        <f>IF(AND('2020_2025'!K11='2010_2019'!K11,'2020_2025'!K11='2000_2009'!K11),"",IF('2010_2019'!K11=1,'2000_2009'!K11-'2020_2025'!K11,'2010_2019'!K11-'2020_2025'!K11))</f>
        <v/>
      </c>
      <c r="L11" s="79" t="str">
        <f>IF(AND('2020_2025'!L11='2010_2019'!L11,'2020_2025'!L11='2000_2009'!L11),"",IF('2010_2019'!L11=1,'2000_2009'!L11-'2020_2025'!L11,'2010_2019'!L11-'2020_2025'!L11))</f>
        <v/>
      </c>
      <c r="M11" s="79" t="str">
        <f>IF(AND('2020_2025'!M11='2010_2019'!M11,'2020_2025'!M11='2000_2009'!M11),"",IF('2010_2019'!M11=1,'2000_2009'!M11-'2020_2025'!M11,'2010_2019'!M11-'2020_2025'!M11))</f>
        <v/>
      </c>
      <c r="N11" s="79" t="str">
        <f>IF(AND('2020_2025'!N11='2010_2019'!N11,'2020_2025'!N11='2000_2009'!N11),"",IF('2010_2019'!N11=1,'2000_2009'!N11-'2020_2025'!N11,'2010_2019'!N11-'2020_2025'!N11))</f>
        <v/>
      </c>
      <c r="O11" s="79" t="str">
        <f>IF(AND('2020_2025'!O11='2010_2019'!O11,'2020_2025'!O11='2000_2009'!O11),"",IF('2010_2019'!O11=1,'2000_2009'!O11-'2020_2025'!O11,'2010_2019'!O11-'2020_2025'!O11))</f>
        <v/>
      </c>
      <c r="P11" s="79" t="str">
        <f>IF(AND('2020_2025'!P11='2010_2019'!P11,'2020_2025'!P11='2000_2009'!P11),"",IF('2010_2019'!P11=1,'2000_2009'!P11-'2020_2025'!P11,'2010_2019'!P11-'2020_2025'!P11))</f>
        <v/>
      </c>
      <c r="Q11" s="79" t="str">
        <f>IF(AND('2020_2025'!Q11='2010_2019'!Q11,'2020_2025'!Q11='2000_2009'!Q11),"",IF('2010_2019'!Q11=1,'2000_2009'!Q11-'2020_2025'!Q11,'2010_2019'!Q11-'2020_2025'!Q11))</f>
        <v/>
      </c>
      <c r="R11" s="79" t="str">
        <f>IF(AND('2020_2025'!R11='2010_2019'!R11,'2020_2025'!R11='2000_2009'!R11),"",IF('2010_2019'!R11=1,'2000_2009'!R11-'2020_2025'!R11,'2010_2019'!R11-'2020_2025'!R11))</f>
        <v/>
      </c>
      <c r="S11" s="79" t="str">
        <f>IF(AND('2020_2025'!S11='2010_2019'!S11,'2020_2025'!S11='2000_2009'!S11),"",IF('2010_2019'!S11=1,'2000_2009'!S11-'2020_2025'!S11,'2010_2019'!S11-'2020_2025'!S11))</f>
        <v/>
      </c>
      <c r="T11" s="79" t="str">
        <f>IF(AND('2020_2025'!T11='2010_2019'!T11,'2020_2025'!T11='2000_2009'!T11),"",IF('2010_2019'!T11=1,'2000_2009'!T11-'2020_2025'!T11,'2010_2019'!T11-'2020_2025'!T11))</f>
        <v/>
      </c>
      <c r="U11" s="79" t="str">
        <f>IF(AND('2020_2025'!U11='2010_2019'!U11,'2020_2025'!U11='2000_2009'!U11),"",IF('2010_2019'!U11=1,'2000_2009'!U11-'2020_2025'!U11,'2010_2019'!U11-'2020_2025'!U11))</f>
        <v/>
      </c>
      <c r="V11" s="79" t="str">
        <f>IF(AND('2020_2025'!V11='2010_2019'!V11,'2020_2025'!V11='2000_2009'!V11),"",IF('2010_2019'!V11=1,'2000_2009'!V11-'2020_2025'!V11,'2010_2019'!V11-'2020_2025'!V11))</f>
        <v/>
      </c>
      <c r="W11" s="79" t="str">
        <f>IF(AND('2020_2025'!W11='2010_2019'!W11,'2020_2025'!W11='2000_2009'!W11),"",IF('2010_2019'!W11=1,'2000_2009'!W11-'2020_2025'!W11,'2010_2019'!W11-'2020_2025'!W11))</f>
        <v/>
      </c>
      <c r="X11" s="79" t="str">
        <f>IF(AND('2020_2025'!X11='2010_2019'!X11,'2020_2025'!X11='2000_2009'!X11),"",IF('2010_2019'!X11=1,'2000_2009'!X11-'2020_2025'!X11,'2010_2019'!X11-'2020_2025'!X11))</f>
        <v/>
      </c>
      <c r="Y11" s="79" t="str">
        <f>IF(AND('2020_2025'!Y11='2010_2019'!Y11,'2020_2025'!Y11='2000_2009'!Y11),"",IF('2010_2019'!Y11=1,'2000_2009'!Y11-'2020_2025'!Y11,'2010_2019'!Y11-'2020_2025'!Y11))</f>
        <v/>
      </c>
      <c r="Z11" s="79" t="str">
        <f>IF(AND('2020_2025'!Z11='2010_2019'!Z11,'2020_2025'!Z11='2000_2009'!Z11),"",IF('2010_2019'!Z11=1,'2000_2009'!Z11-'2020_2025'!Z11,'2010_2019'!Z11-'2020_2025'!Z11))</f>
        <v/>
      </c>
      <c r="AA11" s="79" t="str">
        <f>IF(AND('2020_2025'!AA11='2010_2019'!AA11,'2020_2025'!AA11='2000_2009'!AA11),"",IF('2010_2019'!AA11=1,'2000_2009'!AA11-'2020_2025'!AA11,'2010_2019'!AA11-'2020_2025'!AA11))</f>
        <v/>
      </c>
      <c r="AB11" s="79" t="str">
        <f>IF(AND('2020_2025'!AB11='2010_2019'!AB11,'2020_2025'!AB11='2000_2009'!AB11),"",IF('2010_2019'!AB11=1,'2000_2009'!AB11-'2020_2025'!AB11,'2010_2019'!AB11-'2020_2025'!AB11))</f>
        <v/>
      </c>
      <c r="AC11" s="79" t="str">
        <f>IF(AND('2020_2025'!AC11='2010_2019'!AC11,'2020_2025'!AC11='2000_2009'!AC11),"",IF('2010_2019'!AC11=1,'2000_2009'!AC11-'2020_2025'!AC11,'2010_2019'!AC11-'2020_2025'!AC11))</f>
        <v/>
      </c>
      <c r="AD11" s="79" t="str">
        <f>IF(AND('2020_2025'!AD11='2010_2019'!AD11,'2020_2025'!AD11='2000_2009'!AD11),"",IF('2010_2019'!AD11=1,'2000_2009'!AD11-'2020_2025'!AD11,'2010_2019'!AD11-'2020_2025'!AD11))</f>
        <v/>
      </c>
      <c r="AE11" s="79" t="str">
        <f>IF(AND('2020_2025'!AE11='2010_2019'!AE11,'2020_2025'!AE11='2000_2009'!AE11),"",IF('2010_2019'!AE11=1,'2000_2009'!AE11-'2020_2025'!AE11,'2010_2019'!AE11-'2020_2025'!AE11))</f>
        <v/>
      </c>
      <c r="AF11" s="79" t="str">
        <f>IF(AND('2020_2025'!AF11='2010_2019'!AF11,'2020_2025'!AF11='2000_2009'!AF11),"",IF('2010_2019'!AF11=1,'2000_2009'!AF11-'2020_2025'!AF11,'2010_2019'!AF11-'2020_2025'!AF11))</f>
        <v/>
      </c>
      <c r="AG11" s="79" t="str">
        <f>IF(AND('2020_2025'!AG11='2010_2019'!AG11,'2020_2025'!AG11='2000_2009'!AG11),"",IF('2010_2019'!AG11=1,'2000_2009'!AG11-'2020_2025'!AG11,'2010_2019'!AG11-'2020_2025'!AG11))</f>
        <v/>
      </c>
      <c r="AH11" s="79" t="str">
        <f>IF(AND('2020_2025'!AH11='2010_2019'!AH11,'2020_2025'!AH11='2000_2009'!AH11),"",IF('2010_2019'!AH11=1,'2000_2009'!AH11-'2020_2025'!AH11,'2010_2019'!AH11-'2020_2025'!AH11))</f>
        <v/>
      </c>
      <c r="AI11" s="79" t="str">
        <f>IF(AND('2020_2025'!AI11='2010_2019'!AI11,'2020_2025'!AI11='2000_2009'!AI11),"",IF('2010_2019'!AI11=1,'2000_2009'!AI11-'2020_2025'!AI11,'2010_2019'!AI11-'2020_2025'!AI11))</f>
        <v/>
      </c>
      <c r="AJ11" s="79" t="str">
        <f>IF(AND('2020_2025'!AJ11='2010_2019'!AJ11,'2020_2025'!AJ11='2000_2009'!AJ11),"",IF('2010_2019'!AJ11=1,'2000_2009'!AJ11-'2020_2025'!AJ11,'2010_2019'!AJ11-'2020_2025'!AJ11))</f>
        <v/>
      </c>
      <c r="AK11" s="79" t="str">
        <f>IF(AND('2020_2025'!AK11='2010_2019'!AK11,'2020_2025'!AK11='2000_2009'!AK11),"",IF('2010_2019'!AK11=1,'2000_2009'!AK11-'2020_2025'!AK11,'2010_2019'!AK11-'2020_2025'!AK11))</f>
        <v/>
      </c>
      <c r="AL11" s="79" t="str">
        <f>IF(AND('2020_2025'!AL11='2010_2019'!AL11,'2020_2025'!AL11='2000_2009'!AL11),"",IF('2010_2019'!AL11=1,'2000_2009'!AL11-'2020_2025'!AL11,'2010_2019'!AL11-'2020_2025'!AL11))</f>
        <v/>
      </c>
      <c r="AM11" s="79" t="str">
        <f>IF(AND('2020_2025'!AM11='2010_2019'!AM11,'2020_2025'!AM11='2000_2009'!AM11),"",IF('2010_2019'!AM11=1,'2000_2009'!AM11-'2020_2025'!AM11,'2010_2019'!AM11-'2020_2025'!AM11))</f>
        <v/>
      </c>
      <c r="AN11" s="79" t="str">
        <f>IF(AND('2020_2025'!AN11='2010_2019'!AN11,'2020_2025'!AN11='2000_2009'!AN11),"",IF('2010_2019'!AN11=1,'2000_2009'!AN11-'2020_2025'!AN11,'2010_2019'!AN11-'2020_2025'!AN11))</f>
        <v/>
      </c>
      <c r="AO11" s="79" t="str">
        <f>IF(AND('2020_2025'!AO11='2010_2019'!AO11,'2020_2025'!AO11='2000_2009'!AO11),"",IF('2010_2019'!AO11=1,'2000_2009'!AO11-'2020_2025'!AO11,'2010_2019'!AO11-'2020_2025'!AO11))</f>
        <v/>
      </c>
      <c r="AP11" s="79" t="str">
        <f>IF(AND('2020_2025'!AP11='2010_2019'!AP11,'2020_2025'!AP11='2000_2009'!AP11),"",IF('2010_2019'!AP11=1,'2000_2009'!AP11-'2020_2025'!AP11,'2010_2019'!AP11-'2020_2025'!AP11))</f>
        <v/>
      </c>
      <c r="AQ11" s="79" t="str">
        <f>IF(AND('2020_2025'!AQ11='2010_2019'!AQ11,'2020_2025'!AQ11='2000_2009'!AQ11),"",IF('2010_2019'!AQ11=1,'2000_2009'!AQ11-'2020_2025'!AQ11,'2010_2019'!AQ11-'2020_2025'!AQ11))</f>
        <v/>
      </c>
      <c r="AR11" s="79" t="str">
        <f>IF(AND('2020_2025'!AR11='2010_2019'!AR11,'2020_2025'!AR11='2000_2009'!AR11),"",IF('2010_2019'!AR11=1,'2000_2009'!AR11-'2020_2025'!AR11,'2010_2019'!AR11-'2020_2025'!AR11))</f>
        <v/>
      </c>
      <c r="AS11" s="79" t="str">
        <f>IF(AND('2020_2025'!AS11='2010_2019'!AS11,'2020_2025'!AS11='2000_2009'!AS11),"",IF('2010_2019'!AS11=1,'2000_2009'!AS11-'2020_2025'!AS11,'2010_2019'!AS11-'2020_2025'!AS11))</f>
        <v/>
      </c>
      <c r="AT11" s="79" t="str">
        <f>IF(AND('2020_2025'!AT11='2010_2019'!AT11,'2020_2025'!AT11='2000_2009'!AT11),"",IF('2010_2019'!AT11=1,'2000_2009'!AT11-'2020_2025'!AT11,'2010_2019'!AT11-'2020_2025'!AT11))</f>
        <v/>
      </c>
      <c r="AU11" s="79" t="str">
        <f>IF(AND('2020_2025'!AU11='2010_2019'!AU11,'2020_2025'!AU11='2000_2009'!AU11),"",IF('2010_2019'!AU11=1,'2000_2009'!AU11-'2020_2025'!AU11,'2010_2019'!AU11-'2020_2025'!AU11))</f>
        <v/>
      </c>
      <c r="AV11" s="79" t="str">
        <f>IF(AND('2020_2025'!AV11='2010_2019'!AV11,'2020_2025'!AV11='2000_2009'!AV11),"",IF('2010_2019'!AV11=1,'2000_2009'!AV11-'2020_2025'!AV11,'2010_2019'!AV11-'2020_2025'!AV11))</f>
        <v/>
      </c>
      <c r="AW11" s="79" t="str">
        <f>IF(AND('2020_2025'!AW11='2010_2019'!AW11,'2020_2025'!AW11='2000_2009'!AW11),"",IF('2010_2019'!AW11=1,'2000_2009'!AW11-'2020_2025'!AW11,'2010_2019'!AW11-'2020_2025'!AW11))</f>
        <v/>
      </c>
      <c r="AX11" s="79" t="str">
        <f>IF(AND('2020_2025'!AX11='2010_2019'!AX11,'2020_2025'!AX11='2000_2009'!AX11),"",IF('2010_2019'!AX11=1,'2000_2009'!AX11-'2020_2025'!AX11,'2010_2019'!AX11-'2020_2025'!AX11))</f>
        <v/>
      </c>
      <c r="AY11" s="79" t="str">
        <f>IF(AND('2020_2025'!AY11='2010_2019'!AY11,'2020_2025'!AY11='2000_2009'!AY11),"",IF('2010_2019'!AY11=1,'2000_2009'!AY11-'2020_2025'!AY11,'2010_2019'!AY11-'2020_2025'!AY11))</f>
        <v/>
      </c>
      <c r="AZ11" s="79" t="str">
        <f>IF(AND('2020_2025'!AZ11='2010_2019'!AZ11,'2020_2025'!AZ11='2000_2009'!AZ11),"",IF('2010_2019'!AZ11=1,'2000_2009'!AZ11-'2020_2025'!AZ11,'2010_2019'!AZ11-'2020_2025'!AZ11))</f>
        <v/>
      </c>
      <c r="BA11" s="79" t="str">
        <f>IF(AND('2020_2025'!BA11='2010_2019'!BA11,'2020_2025'!BA11='2000_2009'!BA11),"",IF('2010_2019'!BA11=1,'2000_2009'!BA11-'2020_2025'!BA11,'2010_2019'!BA11-'2020_2025'!BA11))</f>
        <v/>
      </c>
      <c r="BB11" s="79" t="str">
        <f>IF(AND('2020_2025'!BB11='2010_2019'!BB11,'2020_2025'!BB11='2000_2009'!BB11),"",IF('2010_2019'!BB11=1,'2000_2009'!BB11-'2020_2025'!BB11,'2010_2019'!BB11-'2020_2025'!BB11))</f>
        <v/>
      </c>
      <c r="BC11" s="79" t="str">
        <f>IF(AND('2020_2025'!BC11='2010_2019'!BC11,'2020_2025'!BC11='2000_2009'!BC11),"",IF('2010_2019'!BC11=1,'2000_2009'!BC11-'2020_2025'!BC11,'2010_2019'!BC11-'2020_2025'!BC11))</f>
        <v/>
      </c>
      <c r="BD11" s="79" t="str">
        <f>IF(AND('2020_2025'!BD11='2010_2019'!BD11,'2020_2025'!BD11='2000_2009'!BD11),"",IF('2010_2019'!BD11=1,'2000_2009'!BD11-'2020_2025'!BD11,'2010_2019'!BD11-'2020_2025'!BD11))</f>
        <v/>
      </c>
      <c r="BE11" s="79" t="str">
        <f>IF(AND('2020_2025'!BE11='2010_2019'!BE11,'2020_2025'!BE11='2000_2009'!BE11),"",IF('2010_2019'!BE11=1,'2000_2009'!BE11-'2020_2025'!BE11,'2010_2019'!BE11-'2020_2025'!BE11))</f>
        <v/>
      </c>
      <c r="BF11" s="79" t="str">
        <f>IF(AND('2020_2025'!BF11='2010_2019'!BF11,'2020_2025'!BF11='2000_2009'!BF11),"",IF('2010_2019'!BF11=1,'2000_2009'!BF11-'2020_2025'!BF11,'2010_2019'!BF11-'2020_2025'!BF11))</f>
        <v/>
      </c>
      <c r="BG11" s="79" t="str">
        <f>IF(AND('2020_2025'!BG11='2010_2019'!BG11,'2020_2025'!BG11='2000_2009'!BG11),"",IF('2010_2019'!BG11=1,'2000_2009'!BG11-'2020_2025'!BG11,'2010_2019'!BG11-'2020_2025'!BG11))</f>
        <v/>
      </c>
      <c r="BH11" s="79" t="str">
        <f>IF(AND('2020_2025'!BH11='2010_2019'!BH11,'2020_2025'!BH11='2000_2009'!BH11),"",IF('2010_2019'!BH11=1,'2000_2009'!BH11-'2020_2025'!BH11,'2010_2019'!BH11-'2020_2025'!BH11))</f>
        <v/>
      </c>
      <c r="BI11" s="79" t="str">
        <f>IF(AND('2020_2025'!BI11='2010_2019'!BI11,'2020_2025'!BI11='2000_2009'!BI11),"",IF('2010_2019'!BI11=1,'2000_2009'!BI11-'2020_2025'!BI11,'2010_2019'!BI11-'2020_2025'!BI11))</f>
        <v/>
      </c>
      <c r="BJ11" s="79" t="str">
        <f>IF(AND('2020_2025'!BJ11='2010_2019'!BJ11,'2020_2025'!BJ11='2000_2009'!BJ11),"",IF('2010_2019'!BJ11=1,'2000_2009'!BJ11-'2020_2025'!BJ11,'2010_2019'!BJ11-'2020_2025'!BJ11))</f>
        <v/>
      </c>
      <c r="BK11" s="79" t="str">
        <f>IF(AND('2020_2025'!BK11='2010_2019'!BK11,'2020_2025'!BK11='2000_2009'!BK11),"",IF('2010_2019'!BK11=1,'2000_2009'!BK11-'2020_2025'!BK11,'2010_2019'!BK11-'2020_2025'!BK11))</f>
        <v/>
      </c>
      <c r="BL11" s="79" t="str">
        <f>IF(AND('2020_2025'!BL11='2010_2019'!BL11,'2020_2025'!BL11='2000_2009'!BL11),"",IF('2010_2019'!BL11=1,'2000_2009'!BL11-'2020_2025'!BL11,'2010_2019'!BL11-'2020_2025'!BL11))</f>
        <v/>
      </c>
      <c r="BM11" s="79" t="str">
        <f>IF(AND('2020_2025'!BM11='2010_2019'!BM11,'2020_2025'!BM11='2000_2009'!BM11),"",IF('2010_2019'!BM11=1,'2000_2009'!BM11-'2020_2025'!BM11,'2010_2019'!BM11-'2020_2025'!BM11))</f>
        <v/>
      </c>
      <c r="BN11" s="79" t="str">
        <f>IF(AND('2020_2025'!BN11='2010_2019'!BN11,'2020_2025'!BN11='2000_2009'!BN11),"",IF('2010_2019'!BN11=1,'2000_2009'!BN11-'2020_2025'!BN11,'2010_2019'!BN11-'2020_2025'!BN11))</f>
        <v/>
      </c>
      <c r="BO11" s="79" t="str">
        <f>IF(AND('2020_2025'!BO11='2010_2019'!BO11,'2020_2025'!BO11='2000_2009'!BO11),"",IF('2010_2019'!BO11=1,'2000_2009'!BO11-'2020_2025'!BO11,'2010_2019'!BO11-'2020_2025'!BO11))</f>
        <v/>
      </c>
      <c r="BP11" s="79" t="str">
        <f>IF(AND('2020_2025'!BP11='2010_2019'!BP11,'2020_2025'!BP11='2000_2009'!BP11),"",IF('2010_2019'!BP11=1,'2000_2009'!BP11-'2020_2025'!BP11,'2010_2019'!BP11-'2020_2025'!BP11))</f>
        <v/>
      </c>
      <c r="BQ11" s="79" t="str">
        <f>IF(AND('2020_2025'!BQ11='2010_2019'!BQ11,'2020_2025'!BQ11='2000_2009'!BQ11),"",IF('2010_2019'!BQ11=1,'2000_2009'!BQ11-'2020_2025'!BQ11,'2010_2019'!BQ11-'2020_2025'!BQ11))</f>
        <v/>
      </c>
      <c r="BR11" s="79" t="str">
        <f>IF(AND('2020_2025'!BR11='2010_2019'!BR11,'2020_2025'!BR11='2000_2009'!BR11),"",IF('2010_2019'!BR11=1,'2000_2009'!BR11-'2020_2025'!BR11,'2010_2019'!BR11-'2020_2025'!BR11))</f>
        <v/>
      </c>
      <c r="BS11" s="79" t="str">
        <f>IF(AND('2020_2025'!BS11='2010_2019'!BS11,'2020_2025'!BS11='2000_2009'!BS11),"",IF('2010_2019'!BS11=1,'2000_2009'!BS11-'2020_2025'!BS11,'2010_2019'!BS11-'2020_2025'!BS11))</f>
        <v/>
      </c>
      <c r="BT11" s="79" t="str">
        <f>IF(AND('2020_2025'!BT11='2010_2019'!BT11,'2020_2025'!BT11='2000_2009'!BT11),"",IF('2010_2019'!BT11=1,'2000_2009'!BT11-'2020_2025'!BT11,'2010_2019'!BT11-'2020_2025'!BT11))</f>
        <v/>
      </c>
      <c r="BU11" s="79" t="str">
        <f>IF(AND('2020_2025'!BU11='2010_2019'!BU11,'2020_2025'!BU11='2000_2009'!BU11),"",IF('2010_2019'!BU11=1,'2000_2009'!BU11-'2020_2025'!BU11,'2010_2019'!BU11-'2020_2025'!BU11))</f>
        <v/>
      </c>
      <c r="BV11" s="79" t="str">
        <f>IF(AND('2020_2025'!BV11='2010_2019'!BV11,'2020_2025'!BV11='2000_2009'!BV11),"",IF('2010_2019'!BV11=1,'2000_2009'!BV11-'2020_2025'!BV11,'2010_2019'!BV11-'2020_2025'!BV11))</f>
        <v/>
      </c>
      <c r="BW11" s="79" t="str">
        <f>IF(AND('2020_2025'!BW11='2010_2019'!BW11,'2020_2025'!BW11='2000_2009'!BW11),"",IF('2010_2019'!BW11=1,'2000_2009'!BW11-'2020_2025'!BW11,'2010_2019'!BW11-'2020_2025'!BW11))</f>
        <v/>
      </c>
      <c r="BX11" s="79" t="str">
        <f>IF(AND('2020_2025'!BX11='2010_2019'!BX11,'2020_2025'!BX11='2000_2009'!BX11),"",IF('2010_2019'!BX11=1,'2000_2009'!BX11-'2020_2025'!BX11,'2010_2019'!BX11-'2020_2025'!BX11))</f>
        <v/>
      </c>
      <c r="BY11" s="79" t="str">
        <f>IF(AND('2020_2025'!BY11='2010_2019'!BY11,'2020_2025'!BY11='2000_2009'!BY11),"",IF('2010_2019'!BY11=1,'2000_2009'!BY11-'2020_2025'!BY11,'2010_2019'!BY11-'2020_2025'!BY11))</f>
        <v/>
      </c>
      <c r="BZ11" s="79" t="str">
        <f>IF(AND('2020_2025'!BZ11='2010_2019'!BZ11,'2020_2025'!BZ11='2000_2009'!BZ11),"",IF('2010_2019'!BZ11=1,'2000_2009'!BZ11-'2020_2025'!BZ11,'2010_2019'!BZ11-'2020_2025'!BZ11))</f>
        <v/>
      </c>
      <c r="CA11" s="79" t="str">
        <f>IF(AND('2020_2025'!CA11='2010_2019'!CA11,'2020_2025'!CA11='2000_2009'!CA11),"",IF('2010_2019'!CA11=1,'2000_2009'!CA11-'2020_2025'!CA11,'2010_2019'!CA11-'2020_2025'!CA11))</f>
        <v/>
      </c>
      <c r="CB11" s="79" t="str">
        <f>IF(AND('2020_2025'!CB11='2010_2019'!CB11,'2020_2025'!CB11='2000_2009'!CB11),"",IF('2010_2019'!CB11=1,'2000_2009'!CB11-'2020_2025'!CB11,'2010_2019'!CB11-'2020_2025'!CB11))</f>
        <v/>
      </c>
      <c r="CC11" s="79" t="str">
        <f>IF(AND('2020_2025'!CC11='2010_2019'!CC11,'2020_2025'!CC11='2000_2009'!CC11),"",IF('2010_2019'!CC11=1,'2000_2009'!CC11-'2020_2025'!CC11,'2010_2019'!CC11-'2020_2025'!CC11))</f>
        <v/>
      </c>
      <c r="CD11" s="79" t="str">
        <f>IF(AND('2020_2025'!CD11='2010_2019'!CD11,'2020_2025'!CD11='2000_2009'!CD11),"",IF('2010_2019'!CD11=1,'2000_2009'!CD11-'2020_2025'!CD11,'2010_2019'!CD11-'2020_2025'!CD11))</f>
        <v/>
      </c>
      <c r="CE11" s="79" t="str">
        <f>IF(AND('2020_2025'!CE11='2010_2019'!CE11,'2020_2025'!CE11='2000_2009'!CE11),"",IF('2010_2019'!CE11=1,'2000_2009'!CE11-'2020_2025'!CE11,'2010_2019'!CE11-'2020_2025'!CE11))</f>
        <v/>
      </c>
      <c r="CF11" s="79" t="str">
        <f>IF(AND('2020_2025'!CF11='2010_2019'!CF11,'2020_2025'!CF11='2000_2009'!CF11),"",IF('2010_2019'!CF11=1,'2000_2009'!CF11-'2020_2025'!CF11,'2010_2019'!CF11-'2020_2025'!CF11))</f>
        <v/>
      </c>
      <c r="CG11" s="79" t="str">
        <f>IF(AND('2020_2025'!CG11='2010_2019'!CG11,'2020_2025'!CG11='2000_2009'!CG11),"",IF('2010_2019'!CG11=1,'2000_2009'!CG11-'2020_2025'!CG11,'2010_2019'!CG11-'2020_2025'!CG11))</f>
        <v/>
      </c>
      <c r="CH11" s="79" t="str">
        <f>IF(AND('2020_2025'!CH11='2010_2019'!CH11,'2020_2025'!CH11='2000_2009'!CH11),"",IF('2010_2019'!CH11=1,'2000_2009'!CH11-'2020_2025'!CH11,'2010_2019'!CH11-'2020_2025'!CH11))</f>
        <v/>
      </c>
      <c r="CI11" s="79" t="str">
        <f>IF(AND('2020_2025'!CI11='2010_2019'!CI11,'2020_2025'!CI11='2000_2009'!CI11),"",IF('2010_2019'!CI11=1,'2000_2009'!CI11-'2020_2025'!CI11,'2010_2019'!CI11-'2020_2025'!CI11))</f>
        <v/>
      </c>
      <c r="CJ11" s="79" t="str">
        <f>IF(AND('2020_2025'!CJ11='2010_2019'!CJ11,'2020_2025'!CJ11='2000_2009'!CJ11),"",IF('2010_2019'!CJ11=1,'2000_2009'!CJ11-'2020_2025'!CJ11,'2010_2019'!CJ11-'2020_2025'!CJ11))</f>
        <v/>
      </c>
      <c r="CK11" s="79" t="str">
        <f>IF(AND('2020_2025'!CK11='2010_2019'!CK11,'2020_2025'!CK11='2000_2009'!CK11),"",IF('2010_2019'!CK11=1,'2000_2009'!CK11-'2020_2025'!CK11,'2010_2019'!CK11-'2020_2025'!CK11))</f>
        <v/>
      </c>
      <c r="CL11" s="79" t="str">
        <f>IF(AND('2020_2025'!CL11='2010_2019'!CL11,'2020_2025'!CL11='2000_2009'!CL11),"",IF('2010_2019'!CL11=1,'2000_2009'!CL11-'2020_2025'!CL11,'2010_2019'!CL11-'2020_2025'!CL11))</f>
        <v/>
      </c>
      <c r="CM11" s="79" t="str">
        <f>IF(AND('2020_2025'!CM11='2010_2019'!CM11,'2020_2025'!CM11='2000_2009'!CM11),"",IF('2010_2019'!CM11=1,'2000_2009'!CM11-'2020_2025'!CM11,'2010_2019'!CM11-'2020_2025'!CM11))</f>
        <v/>
      </c>
      <c r="CN11" s="79" t="str">
        <f>IF(AND('2020_2025'!CN11='2010_2019'!CN11,'2020_2025'!CN11='2000_2009'!CN11),"",IF('2010_2019'!CN11=1,'2000_2009'!CN11-'2020_2025'!CN11,'2010_2019'!CN11-'2020_2025'!CN11))</f>
        <v/>
      </c>
      <c r="CO11" s="81" t="str">
        <f>IF(AND('2020_2025'!CO11='2010_2019'!CO11,'2020_2025'!CO11='2000_2009'!CO11),"",IF('2010_2019'!CO11=1,'2000_2009'!CO11-'2020_2025'!CO11,'2010_2019'!CO11-'2020_2025'!CO11))</f>
        <v/>
      </c>
      <c r="CP11" s="11"/>
    </row>
    <row r="12" spans="1:94">
      <c r="A12" s="7" t="s">
        <v>132</v>
      </c>
      <c r="B12" s="79" t="str">
        <f>IF(AND('2020_2025'!B12='2010_2019'!B12,'2020_2025'!B12='2000_2009'!B12),"",IF('2010_2019'!B12=1,'2000_2009'!B12-'2020_2025'!B12,'2010_2019'!B12-'2020_2025'!B12))</f>
        <v/>
      </c>
      <c r="C12" s="79" t="str">
        <f>IF(AND('2020_2025'!C12='2010_2019'!C12,'2020_2025'!C12='2000_2009'!C12),"",IF('2010_2019'!C12=1,'2000_2009'!C12-'2020_2025'!C12,'2010_2019'!C12-'2020_2025'!C12))</f>
        <v/>
      </c>
      <c r="D12" s="79" t="str">
        <f>IF(AND('2020_2025'!D12='2010_2019'!D12,'2020_2025'!D12='2000_2009'!D12),"",IF('2010_2019'!D12=1,'2000_2009'!D12-'2020_2025'!D12,'2010_2019'!D12-'2020_2025'!D12))</f>
        <v/>
      </c>
      <c r="E12" s="79">
        <f>IF(AND('2020_2025'!E12='2010_2019'!E12,'2020_2025'!E12='2000_2009'!E12),"",IF('2010_2019'!E12=1,'2000_2009'!E12-'2020_2025'!E12,'2010_2019'!E12-'2020_2025'!E12))</f>
        <v>-0.20999999999999996</v>
      </c>
      <c r="F12" s="79">
        <f>IF(AND('2020_2025'!F12='2010_2019'!F12,'2020_2025'!F12='2000_2009'!F12),"",IF('2010_2019'!F12=1,'2000_2009'!F12-'2020_2025'!F12,'2010_2019'!F12-'2020_2025'!F12))</f>
        <v>-0.20999999999999996</v>
      </c>
      <c r="G12" s="79" t="str">
        <f>IF(AND('2020_2025'!G12='2010_2019'!G12,'2020_2025'!G12='2000_2009'!G12),"",IF('2010_2019'!G12=1,'2000_2009'!G12-'2020_2025'!G12,'2010_2019'!G12-'2020_2025'!G12))</f>
        <v/>
      </c>
      <c r="H12" s="79" t="str">
        <f>IF(AND('2020_2025'!H12='2010_2019'!H12,'2020_2025'!H12='2000_2009'!H12),"",IF('2010_2019'!H12=1,'2000_2009'!H12-'2020_2025'!H12,'2010_2019'!H12-'2020_2025'!H12))</f>
        <v/>
      </c>
      <c r="I12" s="79">
        <f>IF(AND('2020_2025'!I12='2010_2019'!I12,'2020_2025'!I12='2000_2009'!I12),"",IF('2010_2019'!I12=1,'2000_2009'!I12-'2020_2025'!I12,'2010_2019'!I12-'2020_2025'!I12))</f>
        <v>-0.20999999999999996</v>
      </c>
      <c r="J12" s="79">
        <f>IF(AND('2020_2025'!J12='2010_2019'!J12,'2020_2025'!J12='2000_2009'!J12),"",IF('2010_2019'!J12=1,'2000_2009'!J12-'2020_2025'!J12,'2010_2019'!J12-'2020_2025'!J12))</f>
        <v>-0.20999999999999996</v>
      </c>
      <c r="K12" s="79">
        <f>IF(AND('2020_2025'!K12='2010_2019'!K12,'2020_2025'!K12='2000_2009'!K12),"",IF('2010_2019'!K12=1,'2000_2009'!K12-'2020_2025'!K12,'2010_2019'!K12-'2020_2025'!K12))</f>
        <v>-5.0000000000000044E-2</v>
      </c>
      <c r="L12" s="79" t="str">
        <f>IF(AND('2020_2025'!L12='2010_2019'!L12,'2020_2025'!L12='2000_2009'!L12),"",IF('2010_2019'!L12=1,'2000_2009'!L12-'2020_2025'!L12,'2010_2019'!L12-'2020_2025'!L12))</f>
        <v/>
      </c>
      <c r="M12" s="79">
        <f>IF(AND('2020_2025'!M12='2010_2019'!M12,'2020_2025'!M12='2000_2009'!M12),"",IF('2010_2019'!M12=1,'2000_2009'!M12-'2020_2025'!M12,'2010_2019'!M12-'2020_2025'!M12))</f>
        <v>-0.20999999999999996</v>
      </c>
      <c r="N12" s="79">
        <f>IF(AND('2020_2025'!N12='2010_2019'!N12,'2020_2025'!N12='2000_2009'!N12),"",IF('2010_2019'!N12=1,'2000_2009'!N12-'2020_2025'!N12,'2010_2019'!N12-'2020_2025'!N12))</f>
        <v>-0.20999999999999996</v>
      </c>
      <c r="O12" s="79">
        <f>IF(AND('2020_2025'!O12='2010_2019'!O12,'2020_2025'!O12='2000_2009'!O12),"",IF('2010_2019'!O12=1,'2000_2009'!O12-'2020_2025'!O12,'2010_2019'!O12-'2020_2025'!O12))</f>
        <v>-0.20999999999999996</v>
      </c>
      <c r="P12" s="79">
        <f>IF(AND('2020_2025'!P12='2010_2019'!P12,'2020_2025'!P12='2000_2009'!P12),"",IF('2010_2019'!P12=1,'2000_2009'!P12-'2020_2025'!P12,'2010_2019'!P12-'2020_2025'!P12))</f>
        <v>-0.20999999999999996</v>
      </c>
      <c r="Q12" s="79">
        <f>IF(AND('2020_2025'!Q12='2010_2019'!Q12,'2020_2025'!Q12='2000_2009'!Q12),"",IF('2010_2019'!Q12=1,'2000_2009'!Q12-'2020_2025'!Q12,'2010_2019'!Q12-'2020_2025'!Q12))</f>
        <v>-0.20999999999999996</v>
      </c>
      <c r="R12" s="79">
        <f>IF(AND('2020_2025'!R12='2010_2019'!R12,'2020_2025'!R12='2000_2009'!R12),"",IF('2010_2019'!R12=1,'2000_2009'!R12-'2020_2025'!R12,'2010_2019'!R12-'2020_2025'!R12))</f>
        <v>-0.20999999999999996</v>
      </c>
      <c r="S12" s="79">
        <f>IF(AND('2020_2025'!S12='2010_2019'!S12,'2020_2025'!S12='2000_2009'!S12),"",IF('2010_2019'!S12=1,'2000_2009'!S12-'2020_2025'!S12,'2010_2019'!S12-'2020_2025'!S12))</f>
        <v>-5.0000000000000044E-2</v>
      </c>
      <c r="T12" s="79">
        <f>IF(AND('2020_2025'!T12='2010_2019'!T12,'2020_2025'!T12='2000_2009'!T12),"",IF('2010_2019'!T12=1,'2000_2009'!T12-'2020_2025'!T12,'2010_2019'!T12-'2020_2025'!T12))</f>
        <v>-0.20999999999999996</v>
      </c>
      <c r="U12" s="79" t="str">
        <f>IF(AND('2020_2025'!U12='2010_2019'!U12,'2020_2025'!U12='2000_2009'!U12),"",IF('2010_2019'!U12=1,'2000_2009'!U12-'2020_2025'!U12,'2010_2019'!U12-'2020_2025'!U12))</f>
        <v/>
      </c>
      <c r="V12" s="79" t="str">
        <f>IF(AND('2020_2025'!V12='2010_2019'!V12,'2020_2025'!V12='2000_2009'!V12),"",IF('2010_2019'!V12=1,'2000_2009'!V12-'2020_2025'!V12,'2010_2019'!V12-'2020_2025'!V12))</f>
        <v/>
      </c>
      <c r="W12" s="79">
        <f>IF(AND('2020_2025'!W12='2010_2019'!W12,'2020_2025'!W12='2000_2009'!W12),"",IF('2010_2019'!W12=1,'2000_2009'!W12-'2020_2025'!W12,'2010_2019'!W12-'2020_2025'!W12))</f>
        <v>-0.20999999999999996</v>
      </c>
      <c r="X12" s="79">
        <f>IF(AND('2020_2025'!X12='2010_2019'!X12,'2020_2025'!X12='2000_2009'!X12),"",IF('2010_2019'!X12=1,'2000_2009'!X12-'2020_2025'!X12,'2010_2019'!X12-'2020_2025'!X12))</f>
        <v>-0.20999999999999996</v>
      </c>
      <c r="Y12" s="79">
        <f>IF(AND('2020_2025'!Y12='2010_2019'!Y12,'2020_2025'!Y12='2000_2009'!Y12),"",IF('2010_2019'!Y12=1,'2000_2009'!Y12-'2020_2025'!Y12,'2010_2019'!Y12-'2020_2025'!Y12))</f>
        <v>-0.20999999999999996</v>
      </c>
      <c r="Z12" s="79" t="str">
        <f>IF(AND('2020_2025'!Z12='2010_2019'!Z12,'2020_2025'!Z12='2000_2009'!Z12),"",IF('2010_2019'!Z12=1,'2000_2009'!Z12-'2020_2025'!Z12,'2010_2019'!Z12-'2020_2025'!Z12))</f>
        <v/>
      </c>
      <c r="AA12" s="79">
        <f>IF(AND('2020_2025'!AA12='2010_2019'!AA12,'2020_2025'!AA12='2000_2009'!AA12),"",IF('2010_2019'!AA12=1,'2000_2009'!AA12-'2020_2025'!AA12,'2010_2019'!AA12-'2020_2025'!AA12))</f>
        <v>-5.0000000000000044E-2</v>
      </c>
      <c r="AB12" s="79">
        <f>IF(AND('2020_2025'!AB12='2010_2019'!AB12,'2020_2025'!AB12='2000_2009'!AB12),"",IF('2010_2019'!AB12=1,'2000_2009'!AB12-'2020_2025'!AB12,'2010_2019'!AB12-'2020_2025'!AB12))</f>
        <v>-0.20999999999999996</v>
      </c>
      <c r="AC12" s="79">
        <f>IF(AND('2020_2025'!AC12='2010_2019'!AC12,'2020_2025'!AC12='2000_2009'!AC12),"",IF('2010_2019'!AC12=1,'2000_2009'!AC12-'2020_2025'!AC12,'2010_2019'!AC12-'2020_2025'!AC12))</f>
        <v>-0.20999999999999996</v>
      </c>
      <c r="AD12" s="79" t="str">
        <f>IF(AND('2020_2025'!AD12='2010_2019'!AD12,'2020_2025'!AD12='2000_2009'!AD12),"",IF('2010_2019'!AD12=1,'2000_2009'!AD12-'2020_2025'!AD12,'2010_2019'!AD12-'2020_2025'!AD12))</f>
        <v/>
      </c>
      <c r="AE12" s="79">
        <f>IF(AND('2020_2025'!AE12='2010_2019'!AE12,'2020_2025'!AE12='2000_2009'!AE12),"",IF('2010_2019'!AE12=1,'2000_2009'!AE12-'2020_2025'!AE12,'2010_2019'!AE12-'2020_2025'!AE12))</f>
        <v>-0.20999999999999996</v>
      </c>
      <c r="AF12" s="79">
        <f>IF(AND('2020_2025'!AF12='2010_2019'!AF12,'2020_2025'!AF12='2000_2009'!AF12),"",IF('2010_2019'!AF12=1,'2000_2009'!AF12-'2020_2025'!AF12,'2010_2019'!AF12-'2020_2025'!AF12))</f>
        <v>-0.20999999999999996</v>
      </c>
      <c r="AG12" s="79">
        <f>IF(AND('2020_2025'!AG12='2010_2019'!AG12,'2020_2025'!AG12='2000_2009'!AG12),"",IF('2010_2019'!AG12=1,'2000_2009'!AG12-'2020_2025'!AG12,'2010_2019'!AG12-'2020_2025'!AG12))</f>
        <v>-0.20999999999999996</v>
      </c>
      <c r="AH12" s="79" t="str">
        <f>IF(AND('2020_2025'!AH12='2010_2019'!AH12,'2020_2025'!AH12='2000_2009'!AH12),"",IF('2010_2019'!AH12=1,'2000_2009'!AH12-'2020_2025'!AH12,'2010_2019'!AH12-'2020_2025'!AH12))</f>
        <v/>
      </c>
      <c r="AI12" s="79" t="str">
        <f>IF(AND('2020_2025'!AI12='2010_2019'!AI12,'2020_2025'!AI12='2000_2009'!AI12),"",IF('2010_2019'!AI12=1,'2000_2009'!AI12-'2020_2025'!AI12,'2010_2019'!AI12-'2020_2025'!AI12))</f>
        <v/>
      </c>
      <c r="AJ12" s="79" t="str">
        <f>IF(AND('2020_2025'!AJ12='2010_2019'!AJ12,'2020_2025'!AJ12='2000_2009'!AJ12),"",IF('2010_2019'!AJ12=1,'2000_2009'!AJ12-'2020_2025'!AJ12,'2010_2019'!AJ12-'2020_2025'!AJ12))</f>
        <v/>
      </c>
      <c r="AK12" s="79">
        <f>IF(AND('2020_2025'!AK12='2010_2019'!AK12,'2020_2025'!AK12='2000_2009'!AK12),"",IF('2010_2019'!AK12=1,'2000_2009'!AK12-'2020_2025'!AK12,'2010_2019'!AK12-'2020_2025'!AK12))</f>
        <v>-0.20999999999999996</v>
      </c>
      <c r="AL12" s="79">
        <f>IF(AND('2020_2025'!AL12='2010_2019'!AL12,'2020_2025'!AL12='2000_2009'!AL12),"",IF('2010_2019'!AL12=1,'2000_2009'!AL12-'2020_2025'!AL12,'2010_2019'!AL12-'2020_2025'!AL12))</f>
        <v>-0.20999999999999996</v>
      </c>
      <c r="AM12" s="79" t="str">
        <f>IF(AND('2020_2025'!AM12='2010_2019'!AM12,'2020_2025'!AM12='2000_2009'!AM12),"",IF('2010_2019'!AM12=1,'2000_2009'!AM12-'2020_2025'!AM12,'2010_2019'!AM12-'2020_2025'!AM12))</f>
        <v/>
      </c>
      <c r="AN12" s="79">
        <f>IF(AND('2020_2025'!AN12='2010_2019'!AN12,'2020_2025'!AN12='2000_2009'!AN12),"",IF('2010_2019'!AN12=1,'2000_2009'!AN12-'2020_2025'!AN12,'2010_2019'!AN12-'2020_2025'!AN12))</f>
        <v>-0.20999999999999996</v>
      </c>
      <c r="AO12" s="79">
        <f>IF(AND('2020_2025'!AO12='2010_2019'!AO12,'2020_2025'!AO12='2000_2009'!AO12),"",IF('2010_2019'!AO12=1,'2000_2009'!AO12-'2020_2025'!AO12,'2010_2019'!AO12-'2020_2025'!AO12))</f>
        <v>-0.20999999999999996</v>
      </c>
      <c r="AP12" s="79" t="str">
        <f>IF(AND('2020_2025'!AP12='2010_2019'!AP12,'2020_2025'!AP12='2000_2009'!AP12),"",IF('2010_2019'!AP12=1,'2000_2009'!AP12-'2020_2025'!AP12,'2010_2019'!AP12-'2020_2025'!AP12))</f>
        <v/>
      </c>
      <c r="AQ12" s="79" t="str">
        <f>IF(AND('2020_2025'!AQ12='2010_2019'!AQ12,'2020_2025'!AQ12='2000_2009'!AQ12),"",IF('2010_2019'!AQ12=1,'2000_2009'!AQ12-'2020_2025'!AQ12,'2010_2019'!AQ12-'2020_2025'!AQ12))</f>
        <v/>
      </c>
      <c r="AR12" s="79">
        <f>IF(AND('2020_2025'!AR12='2010_2019'!AR12,'2020_2025'!AR12='2000_2009'!AR12),"",IF('2010_2019'!AR12=1,'2000_2009'!AR12-'2020_2025'!AR12,'2010_2019'!AR12-'2020_2025'!AR12))</f>
        <v>-0.20999999999999996</v>
      </c>
      <c r="AS12" s="79" t="str">
        <f>IF(AND('2020_2025'!AS12='2010_2019'!AS12,'2020_2025'!AS12='2000_2009'!AS12),"",IF('2010_2019'!AS12=1,'2000_2009'!AS12-'2020_2025'!AS12,'2010_2019'!AS12-'2020_2025'!AS12))</f>
        <v/>
      </c>
      <c r="AT12" s="79">
        <f>IF(AND('2020_2025'!AT12='2010_2019'!AT12,'2020_2025'!AT12='2000_2009'!AT12),"",IF('2010_2019'!AT12=1,'2000_2009'!AT12-'2020_2025'!AT12,'2010_2019'!AT12-'2020_2025'!AT12))</f>
        <v>-0.20999999999999996</v>
      </c>
      <c r="AU12" s="79">
        <f>IF(AND('2020_2025'!AU12='2010_2019'!AU12,'2020_2025'!AU12='2000_2009'!AU12),"",IF('2010_2019'!AU12=1,'2000_2009'!AU12-'2020_2025'!AU12,'2010_2019'!AU12-'2020_2025'!AU12))</f>
        <v>-0.20999999999999996</v>
      </c>
      <c r="AV12" s="79">
        <f>IF(AND('2020_2025'!AV12='2010_2019'!AV12,'2020_2025'!AV12='2000_2009'!AV12),"",IF('2010_2019'!AV12=1,'2000_2009'!AV12-'2020_2025'!AV12,'2010_2019'!AV12-'2020_2025'!AV12))</f>
        <v>-0.20999999999999996</v>
      </c>
      <c r="AW12" s="79">
        <f>IF(AND('2020_2025'!AW12='2010_2019'!AW12,'2020_2025'!AW12='2000_2009'!AW12),"",IF('2010_2019'!AW12=1,'2000_2009'!AW12-'2020_2025'!AW12,'2010_2019'!AW12-'2020_2025'!AW12))</f>
        <v>-5.0000000000000044E-2</v>
      </c>
      <c r="AX12" s="79">
        <f>IF(AND('2020_2025'!AX12='2010_2019'!AX12,'2020_2025'!AX12='2000_2009'!AX12),"",IF('2010_2019'!AX12=1,'2000_2009'!AX12-'2020_2025'!AX12,'2010_2019'!AX12-'2020_2025'!AX12))</f>
        <v>-0.20999999999999996</v>
      </c>
      <c r="AY12" s="79">
        <f>IF(AND('2020_2025'!AY12='2010_2019'!AY12,'2020_2025'!AY12='2000_2009'!AY12),"",IF('2010_2019'!AY12=1,'2000_2009'!AY12-'2020_2025'!AY12,'2010_2019'!AY12-'2020_2025'!AY12))</f>
        <v>-0.20999999999999996</v>
      </c>
      <c r="AZ12" s="79">
        <f>IF(AND('2020_2025'!AZ12='2010_2019'!AZ12,'2020_2025'!AZ12='2000_2009'!AZ12),"",IF('2010_2019'!AZ12=1,'2000_2009'!AZ12-'2020_2025'!AZ12,'2010_2019'!AZ12-'2020_2025'!AZ12))</f>
        <v>-0.20999999999999996</v>
      </c>
      <c r="BA12" s="79" t="str">
        <f>IF(AND('2020_2025'!BA12='2010_2019'!BA12,'2020_2025'!BA12='2000_2009'!BA12),"",IF('2010_2019'!BA12=1,'2000_2009'!BA12-'2020_2025'!BA12,'2010_2019'!BA12-'2020_2025'!BA12))</f>
        <v/>
      </c>
      <c r="BB12" s="79" t="str">
        <f>IF(AND('2020_2025'!BB12='2010_2019'!BB12,'2020_2025'!BB12='2000_2009'!BB12),"",IF('2010_2019'!BB12=1,'2000_2009'!BB12-'2020_2025'!BB12,'2010_2019'!BB12-'2020_2025'!BB12))</f>
        <v/>
      </c>
      <c r="BC12" s="79">
        <f>IF(AND('2020_2025'!BC12='2010_2019'!BC12,'2020_2025'!BC12='2000_2009'!BC12),"",IF('2010_2019'!BC12=1,'2000_2009'!BC12-'2020_2025'!BC12,'2010_2019'!BC12-'2020_2025'!BC12))</f>
        <v>-0.20999999999999996</v>
      </c>
      <c r="BD12" s="79" t="str">
        <f>IF(AND('2020_2025'!BD12='2010_2019'!BD12,'2020_2025'!BD12='2000_2009'!BD12),"",IF('2010_2019'!BD12=1,'2000_2009'!BD12-'2020_2025'!BD12,'2010_2019'!BD12-'2020_2025'!BD12))</f>
        <v/>
      </c>
      <c r="BE12" s="79" t="str">
        <f>IF(AND('2020_2025'!BE12='2010_2019'!BE12,'2020_2025'!BE12='2000_2009'!BE12),"",IF('2010_2019'!BE12=1,'2000_2009'!BE12-'2020_2025'!BE12,'2010_2019'!BE12-'2020_2025'!BE12))</f>
        <v/>
      </c>
      <c r="BF12" s="79">
        <f>IF(AND('2020_2025'!BF12='2010_2019'!BF12,'2020_2025'!BF12='2000_2009'!BF12),"",IF('2010_2019'!BF12=1,'2000_2009'!BF12-'2020_2025'!BF12,'2010_2019'!BF12-'2020_2025'!BF12))</f>
        <v>-0.20999999999999996</v>
      </c>
      <c r="BG12" s="79">
        <f>IF(AND('2020_2025'!BG12='2010_2019'!BG12,'2020_2025'!BG12='2000_2009'!BG12),"",IF('2010_2019'!BG12=1,'2000_2009'!BG12-'2020_2025'!BG12,'2010_2019'!BG12-'2020_2025'!BG12))</f>
        <v>-0.20999999999999996</v>
      </c>
      <c r="BH12" s="79" t="str">
        <f>IF(AND('2020_2025'!BH12='2010_2019'!BH12,'2020_2025'!BH12='2000_2009'!BH12),"",IF('2010_2019'!BH12=1,'2000_2009'!BH12-'2020_2025'!BH12,'2010_2019'!BH12-'2020_2025'!BH12))</f>
        <v/>
      </c>
      <c r="BI12" s="79">
        <f>IF(AND('2020_2025'!BI12='2010_2019'!BI12,'2020_2025'!BI12='2000_2009'!BI12),"",IF('2010_2019'!BI12=1,'2000_2009'!BI12-'2020_2025'!BI12,'2010_2019'!BI12-'2020_2025'!BI12))</f>
        <v>-0.20999999999999996</v>
      </c>
      <c r="BJ12" s="79" t="str">
        <f>IF(AND('2020_2025'!BJ12='2010_2019'!BJ12,'2020_2025'!BJ12='2000_2009'!BJ12),"",IF('2010_2019'!BJ12=1,'2000_2009'!BJ12-'2020_2025'!BJ12,'2010_2019'!BJ12-'2020_2025'!BJ12))</f>
        <v/>
      </c>
      <c r="BK12" s="79">
        <f>IF(AND('2020_2025'!BK12='2010_2019'!BK12,'2020_2025'!BK12='2000_2009'!BK12),"",IF('2010_2019'!BK12=1,'2000_2009'!BK12-'2020_2025'!BK12,'2010_2019'!BK12-'2020_2025'!BK12))</f>
        <v>-0.20999999999999996</v>
      </c>
      <c r="BL12" s="79" t="str">
        <f>IF(AND('2020_2025'!BL12='2010_2019'!BL12,'2020_2025'!BL12='2000_2009'!BL12),"",IF('2010_2019'!BL12=1,'2000_2009'!BL12-'2020_2025'!BL12,'2010_2019'!BL12-'2020_2025'!BL12))</f>
        <v/>
      </c>
      <c r="BM12" s="79">
        <f>IF(AND('2020_2025'!BM12='2010_2019'!BM12,'2020_2025'!BM12='2000_2009'!BM12),"",IF('2010_2019'!BM12=1,'2000_2009'!BM12-'2020_2025'!BM12,'2010_2019'!BM12-'2020_2025'!BM12))</f>
        <v>-0.20999999999999996</v>
      </c>
      <c r="BN12" s="79">
        <f>IF(AND('2020_2025'!BN12='2010_2019'!BN12,'2020_2025'!BN12='2000_2009'!BN12),"",IF('2010_2019'!BN12=1,'2000_2009'!BN12-'2020_2025'!BN12,'2010_2019'!BN12-'2020_2025'!BN12))</f>
        <v>-0.20999999999999996</v>
      </c>
      <c r="BO12" s="79" t="str">
        <f>IF(AND('2020_2025'!BO12='2010_2019'!BO12,'2020_2025'!BO12='2000_2009'!BO12),"",IF('2010_2019'!BO12=1,'2000_2009'!BO12-'2020_2025'!BO12,'2010_2019'!BO12-'2020_2025'!BO12))</f>
        <v/>
      </c>
      <c r="BP12" s="79">
        <f>IF(AND('2020_2025'!BP12='2010_2019'!BP12,'2020_2025'!BP12='2000_2009'!BP12),"",IF('2010_2019'!BP12=1,'2000_2009'!BP12-'2020_2025'!BP12,'2010_2019'!BP12-'2020_2025'!BP12))</f>
        <v>-5.0000000000000044E-2</v>
      </c>
      <c r="BQ12" s="79">
        <f>IF(AND('2020_2025'!BQ12='2010_2019'!BQ12,'2020_2025'!BQ12='2000_2009'!BQ12),"",IF('2010_2019'!BQ12=1,'2000_2009'!BQ12-'2020_2025'!BQ12,'2010_2019'!BQ12-'2020_2025'!BQ12))</f>
        <v>-0.20999999999999996</v>
      </c>
      <c r="BR12" s="79">
        <f>IF(AND('2020_2025'!BR12='2010_2019'!BR12,'2020_2025'!BR12='2000_2009'!BR12),"",IF('2010_2019'!BR12=1,'2000_2009'!BR12-'2020_2025'!BR12,'2010_2019'!BR12-'2020_2025'!BR12))</f>
        <v>-5.0000000000000044E-2</v>
      </c>
      <c r="BS12" s="79">
        <f>IF(AND('2020_2025'!BS12='2010_2019'!BS12,'2020_2025'!BS12='2000_2009'!BS12),"",IF('2010_2019'!BS12=1,'2000_2009'!BS12-'2020_2025'!BS12,'2010_2019'!BS12-'2020_2025'!BS12))</f>
        <v>-0.20999999999999996</v>
      </c>
      <c r="BT12" s="79" t="str">
        <f>IF(AND('2020_2025'!BT12='2010_2019'!BT12,'2020_2025'!BT12='2000_2009'!BT12),"",IF('2010_2019'!BT12=1,'2000_2009'!BT12-'2020_2025'!BT12,'2010_2019'!BT12-'2020_2025'!BT12))</f>
        <v/>
      </c>
      <c r="BU12" s="79" t="str">
        <f>IF(AND('2020_2025'!BU12='2010_2019'!BU12,'2020_2025'!BU12='2000_2009'!BU12),"",IF('2010_2019'!BU12=1,'2000_2009'!BU12-'2020_2025'!BU12,'2010_2019'!BU12-'2020_2025'!BU12))</f>
        <v/>
      </c>
      <c r="BV12" s="79">
        <f>IF(AND('2020_2025'!BV12='2010_2019'!BV12,'2020_2025'!BV12='2000_2009'!BV12),"",IF('2010_2019'!BV12=1,'2000_2009'!BV12-'2020_2025'!BV12,'2010_2019'!BV12-'2020_2025'!BV12))</f>
        <v>-0.20999999999999996</v>
      </c>
      <c r="BW12" s="79">
        <f>IF(AND('2020_2025'!BW12='2010_2019'!BW12,'2020_2025'!BW12='2000_2009'!BW12),"",IF('2010_2019'!BW12=1,'2000_2009'!BW12-'2020_2025'!BW12,'2010_2019'!BW12-'2020_2025'!BW12))</f>
        <v>-0.20999999999999996</v>
      </c>
      <c r="BX12" s="79">
        <f>IF(AND('2020_2025'!BX12='2010_2019'!BX12,'2020_2025'!BX12='2000_2009'!BX12),"",IF('2010_2019'!BX12=1,'2000_2009'!BX12-'2020_2025'!BX12,'2010_2019'!BX12-'2020_2025'!BX12))</f>
        <v>-0.20999999999999996</v>
      </c>
      <c r="BY12" s="79" t="str">
        <f>IF(AND('2020_2025'!BY12='2010_2019'!BY12,'2020_2025'!BY12='2000_2009'!BY12),"",IF('2010_2019'!BY12=1,'2000_2009'!BY12-'2020_2025'!BY12,'2010_2019'!BY12-'2020_2025'!BY12))</f>
        <v/>
      </c>
      <c r="BZ12" s="79" t="str">
        <f>IF(AND('2020_2025'!BZ12='2010_2019'!BZ12,'2020_2025'!BZ12='2000_2009'!BZ12),"",IF('2010_2019'!BZ12=1,'2000_2009'!BZ12-'2020_2025'!BZ12,'2010_2019'!BZ12-'2020_2025'!BZ12))</f>
        <v/>
      </c>
      <c r="CA12" s="79">
        <f>IF(AND('2020_2025'!CA12='2010_2019'!CA12,'2020_2025'!CA12='2000_2009'!CA12),"",IF('2010_2019'!CA12=1,'2000_2009'!CA12-'2020_2025'!CA12,'2010_2019'!CA12-'2020_2025'!CA12))</f>
        <v>-5.0000000000000044E-2</v>
      </c>
      <c r="CB12" s="79">
        <f>IF(AND('2020_2025'!CB12='2010_2019'!CB12,'2020_2025'!CB12='2000_2009'!CB12),"",IF('2010_2019'!CB12=1,'2000_2009'!CB12-'2020_2025'!CB12,'2010_2019'!CB12-'2020_2025'!CB12))</f>
        <v>-0.20999999999999996</v>
      </c>
      <c r="CC12" s="79">
        <f>IF(AND('2020_2025'!CC12='2010_2019'!CC12,'2020_2025'!CC12='2000_2009'!CC12),"",IF('2010_2019'!CC12=1,'2000_2009'!CC12-'2020_2025'!CC12,'2010_2019'!CC12-'2020_2025'!CC12))</f>
        <v>-0.20999999999999996</v>
      </c>
      <c r="CD12" s="79" t="str">
        <f>IF(AND('2020_2025'!CD12='2010_2019'!CD12,'2020_2025'!CD12='2000_2009'!CD12),"",IF('2010_2019'!CD12=1,'2000_2009'!CD12-'2020_2025'!CD12,'2010_2019'!CD12-'2020_2025'!CD12))</f>
        <v/>
      </c>
      <c r="CE12" s="79">
        <f>IF(AND('2020_2025'!CE12='2010_2019'!CE12,'2020_2025'!CE12='2000_2009'!CE12),"",IF('2010_2019'!CE12=1,'2000_2009'!CE12-'2020_2025'!CE12,'2010_2019'!CE12-'2020_2025'!CE12))</f>
        <v>-0.20999999999999996</v>
      </c>
      <c r="CF12" s="79" t="str">
        <f>IF(AND('2020_2025'!CF12='2010_2019'!CF12,'2020_2025'!CF12='2000_2009'!CF12),"",IF('2010_2019'!CF12=1,'2000_2009'!CF12-'2020_2025'!CF12,'2010_2019'!CF12-'2020_2025'!CF12))</f>
        <v/>
      </c>
      <c r="CG12" s="79">
        <f>IF(AND('2020_2025'!CG12='2010_2019'!CG12,'2020_2025'!CG12='2000_2009'!CG12),"",IF('2010_2019'!CG12=1,'2000_2009'!CG12-'2020_2025'!CG12,'2010_2019'!CG12-'2020_2025'!CG12))</f>
        <v>-0.20999999999999996</v>
      </c>
      <c r="CH12" s="79" t="str">
        <f>IF(AND('2020_2025'!CH12='2010_2019'!CH12,'2020_2025'!CH12='2000_2009'!CH12),"",IF('2010_2019'!CH12=1,'2000_2009'!CH12-'2020_2025'!CH12,'2010_2019'!CH12-'2020_2025'!CH12))</f>
        <v/>
      </c>
      <c r="CI12" s="79" t="str">
        <f>IF(AND('2020_2025'!CI12='2010_2019'!CI12,'2020_2025'!CI12='2000_2009'!CI12),"",IF('2010_2019'!CI12=1,'2000_2009'!CI12-'2020_2025'!CI12,'2010_2019'!CI12-'2020_2025'!CI12))</f>
        <v/>
      </c>
      <c r="CJ12" s="79" t="str">
        <f>IF(AND('2020_2025'!CJ12='2010_2019'!CJ12,'2020_2025'!CJ12='2000_2009'!CJ12),"",IF('2010_2019'!CJ12=1,'2000_2009'!CJ12-'2020_2025'!CJ12,'2010_2019'!CJ12-'2020_2025'!CJ12))</f>
        <v/>
      </c>
      <c r="CK12" s="79" t="str">
        <f>IF(AND('2020_2025'!CK12='2010_2019'!CK12,'2020_2025'!CK12='2000_2009'!CK12),"",IF('2010_2019'!CK12=1,'2000_2009'!CK12-'2020_2025'!CK12,'2010_2019'!CK12-'2020_2025'!CK12))</f>
        <v/>
      </c>
      <c r="CL12" s="79">
        <f>IF(AND('2020_2025'!CL12='2010_2019'!CL12,'2020_2025'!CL12='2000_2009'!CL12),"",IF('2010_2019'!CL12=1,'2000_2009'!CL12-'2020_2025'!CL12,'2010_2019'!CL12-'2020_2025'!CL12))</f>
        <v>-0.20999999999999996</v>
      </c>
      <c r="CM12" s="79" t="str">
        <f>IF(AND('2020_2025'!CM12='2010_2019'!CM12,'2020_2025'!CM12='2000_2009'!CM12),"",IF('2010_2019'!CM12=1,'2000_2009'!CM12-'2020_2025'!CM12,'2010_2019'!CM12-'2020_2025'!CM12))</f>
        <v/>
      </c>
      <c r="CN12" s="79">
        <f>IF(AND('2020_2025'!CN12='2010_2019'!CN12,'2020_2025'!CN12='2000_2009'!CN12),"",IF('2010_2019'!CN12=1,'2000_2009'!CN12-'2020_2025'!CN12,'2010_2019'!CN12-'2020_2025'!CN12))</f>
        <v>-0.20999999999999996</v>
      </c>
      <c r="CO12" s="81">
        <f>IF(AND('2020_2025'!CO12='2010_2019'!CO12,'2020_2025'!CO12='2000_2009'!CO12),"",IF('2010_2019'!CO12=1,'2000_2009'!CO12-'2020_2025'!CO12,'2010_2019'!CO12-'2020_2025'!CO12))</f>
        <v>-5.0000000000000044E-2</v>
      </c>
      <c r="CP12" s="11"/>
    </row>
    <row r="13" spans="1:94">
      <c r="A13" s="7" t="s">
        <v>116</v>
      </c>
      <c r="B13" s="79" t="str">
        <f>IF(AND('2020_2025'!B13='2010_2019'!B13,'2020_2025'!B13='2000_2009'!B13),"",IF('2010_2019'!B13=1,'2000_2009'!B13-'2020_2025'!B13,'2010_2019'!B13-'2020_2025'!B13))</f>
        <v/>
      </c>
      <c r="C13" s="79" t="str">
        <f>IF(AND('2020_2025'!C13='2010_2019'!C13,'2020_2025'!C13='2000_2009'!C13),"",IF('2010_2019'!C13=1,'2000_2009'!C13-'2020_2025'!C13,'2010_2019'!C13-'2020_2025'!C13))</f>
        <v/>
      </c>
      <c r="D13" s="79" t="str">
        <f>IF(AND('2020_2025'!D13='2010_2019'!D13,'2020_2025'!D13='2000_2009'!D13),"",IF('2010_2019'!D13=1,'2000_2009'!D13-'2020_2025'!D13,'2010_2019'!D13-'2020_2025'!D13))</f>
        <v/>
      </c>
      <c r="E13" s="79" t="str">
        <f>IF(AND('2020_2025'!E13='2010_2019'!E13,'2020_2025'!E13='2000_2009'!E13),"",IF('2010_2019'!E13=1,'2000_2009'!E13-'2020_2025'!E13,'2010_2019'!E13-'2020_2025'!E13))</f>
        <v/>
      </c>
      <c r="F13" s="79" t="str">
        <f>IF(AND('2020_2025'!F13='2010_2019'!F13,'2020_2025'!F13='2000_2009'!F13),"",IF('2010_2019'!F13=1,'2000_2009'!F13-'2020_2025'!F13,'2010_2019'!F13-'2020_2025'!F13))</f>
        <v/>
      </c>
      <c r="G13" s="79" t="str">
        <f>IF(AND('2020_2025'!G13='2010_2019'!G13,'2020_2025'!G13='2000_2009'!G13),"",IF('2010_2019'!G13=1,'2000_2009'!G13-'2020_2025'!G13,'2010_2019'!G13-'2020_2025'!G13))</f>
        <v/>
      </c>
      <c r="H13" s="79" t="str">
        <f>IF(AND('2020_2025'!H13='2010_2019'!H13,'2020_2025'!H13='2000_2009'!H13),"",IF('2010_2019'!H13=1,'2000_2009'!H13-'2020_2025'!H13,'2010_2019'!H13-'2020_2025'!H13))</f>
        <v/>
      </c>
      <c r="I13" s="79" t="str">
        <f>IF(AND('2020_2025'!I13='2010_2019'!I13,'2020_2025'!I13='2000_2009'!I13),"",IF('2010_2019'!I13=1,'2000_2009'!I13-'2020_2025'!I13,'2010_2019'!I13-'2020_2025'!I13))</f>
        <v/>
      </c>
      <c r="J13" s="79" t="str">
        <f>IF(AND('2020_2025'!J13='2010_2019'!J13,'2020_2025'!J13='2000_2009'!J13),"",IF('2010_2019'!J13=1,'2000_2009'!J13-'2020_2025'!J13,'2010_2019'!J13-'2020_2025'!J13))</f>
        <v/>
      </c>
      <c r="K13" s="79" t="str">
        <f>IF(AND('2020_2025'!K13='2010_2019'!K13,'2020_2025'!K13='2000_2009'!K13),"",IF('2010_2019'!K13=1,'2000_2009'!K13-'2020_2025'!K13,'2010_2019'!K13-'2020_2025'!K13))</f>
        <v/>
      </c>
      <c r="L13" s="79" t="str">
        <f>IF(AND('2020_2025'!L13='2010_2019'!L13,'2020_2025'!L13='2000_2009'!L13),"",IF('2010_2019'!L13=1,'2000_2009'!L13-'2020_2025'!L13,'2010_2019'!L13-'2020_2025'!L13))</f>
        <v/>
      </c>
      <c r="M13" s="79" t="str">
        <f>IF(AND('2020_2025'!M13='2010_2019'!M13,'2020_2025'!M13='2000_2009'!M13),"",IF('2010_2019'!M13=1,'2000_2009'!M13-'2020_2025'!M13,'2010_2019'!M13-'2020_2025'!M13))</f>
        <v/>
      </c>
      <c r="N13" s="79" t="str">
        <f>IF(AND('2020_2025'!N13='2010_2019'!N13,'2020_2025'!N13='2000_2009'!N13),"",IF('2010_2019'!N13=1,'2000_2009'!N13-'2020_2025'!N13,'2010_2019'!N13-'2020_2025'!N13))</f>
        <v/>
      </c>
      <c r="O13" s="79" t="str">
        <f>IF(AND('2020_2025'!O13='2010_2019'!O13,'2020_2025'!O13='2000_2009'!O13),"",IF('2010_2019'!O13=1,'2000_2009'!O13-'2020_2025'!O13,'2010_2019'!O13-'2020_2025'!O13))</f>
        <v/>
      </c>
      <c r="P13" s="79" t="str">
        <f>IF(AND('2020_2025'!P13='2010_2019'!P13,'2020_2025'!P13='2000_2009'!P13),"",IF('2010_2019'!P13=1,'2000_2009'!P13-'2020_2025'!P13,'2010_2019'!P13-'2020_2025'!P13))</f>
        <v/>
      </c>
      <c r="Q13" s="79" t="str">
        <f>IF(AND('2020_2025'!Q13='2010_2019'!Q13,'2020_2025'!Q13='2000_2009'!Q13),"",IF('2010_2019'!Q13=1,'2000_2009'!Q13-'2020_2025'!Q13,'2010_2019'!Q13-'2020_2025'!Q13))</f>
        <v/>
      </c>
      <c r="R13" s="79" t="str">
        <f>IF(AND('2020_2025'!R13='2010_2019'!R13,'2020_2025'!R13='2000_2009'!R13),"",IF('2010_2019'!R13=1,'2000_2009'!R13-'2020_2025'!R13,'2010_2019'!R13-'2020_2025'!R13))</f>
        <v/>
      </c>
      <c r="S13" s="79" t="str">
        <f>IF(AND('2020_2025'!S13='2010_2019'!S13,'2020_2025'!S13='2000_2009'!S13),"",IF('2010_2019'!S13=1,'2000_2009'!S13-'2020_2025'!S13,'2010_2019'!S13-'2020_2025'!S13))</f>
        <v/>
      </c>
      <c r="T13" s="79" t="str">
        <f>IF(AND('2020_2025'!T13='2010_2019'!T13,'2020_2025'!T13='2000_2009'!T13),"",IF('2010_2019'!T13=1,'2000_2009'!T13-'2020_2025'!T13,'2010_2019'!T13-'2020_2025'!T13))</f>
        <v/>
      </c>
      <c r="U13" s="79" t="str">
        <f>IF(AND('2020_2025'!U13='2010_2019'!U13,'2020_2025'!U13='2000_2009'!U13),"",IF('2010_2019'!U13=1,'2000_2009'!U13-'2020_2025'!U13,'2010_2019'!U13-'2020_2025'!U13))</f>
        <v/>
      </c>
      <c r="V13" s="79" t="str">
        <f>IF(AND('2020_2025'!V13='2010_2019'!V13,'2020_2025'!V13='2000_2009'!V13),"",IF('2010_2019'!V13=1,'2000_2009'!V13-'2020_2025'!V13,'2010_2019'!V13-'2020_2025'!V13))</f>
        <v/>
      </c>
      <c r="W13" s="79" t="str">
        <f>IF(AND('2020_2025'!W13='2010_2019'!W13,'2020_2025'!W13='2000_2009'!W13),"",IF('2010_2019'!W13=1,'2000_2009'!W13-'2020_2025'!W13,'2010_2019'!W13-'2020_2025'!W13))</f>
        <v/>
      </c>
      <c r="X13" s="79" t="str">
        <f>IF(AND('2020_2025'!X13='2010_2019'!X13,'2020_2025'!X13='2000_2009'!X13),"",IF('2010_2019'!X13=1,'2000_2009'!X13-'2020_2025'!X13,'2010_2019'!X13-'2020_2025'!X13))</f>
        <v/>
      </c>
      <c r="Y13" s="79" t="str">
        <f>IF(AND('2020_2025'!Y13='2010_2019'!Y13,'2020_2025'!Y13='2000_2009'!Y13),"",IF('2010_2019'!Y13=1,'2000_2009'!Y13-'2020_2025'!Y13,'2010_2019'!Y13-'2020_2025'!Y13))</f>
        <v/>
      </c>
      <c r="Z13" s="79" t="str">
        <f>IF(AND('2020_2025'!Z13='2010_2019'!Z13,'2020_2025'!Z13='2000_2009'!Z13),"",IF('2010_2019'!Z13=1,'2000_2009'!Z13-'2020_2025'!Z13,'2010_2019'!Z13-'2020_2025'!Z13))</f>
        <v/>
      </c>
      <c r="AA13" s="79" t="str">
        <f>IF(AND('2020_2025'!AA13='2010_2019'!AA13,'2020_2025'!AA13='2000_2009'!AA13),"",IF('2010_2019'!AA13=1,'2000_2009'!AA13-'2020_2025'!AA13,'2010_2019'!AA13-'2020_2025'!AA13))</f>
        <v/>
      </c>
      <c r="AB13" s="79" t="str">
        <f>IF(AND('2020_2025'!AB13='2010_2019'!AB13,'2020_2025'!AB13='2000_2009'!AB13),"",IF('2010_2019'!AB13=1,'2000_2009'!AB13-'2020_2025'!AB13,'2010_2019'!AB13-'2020_2025'!AB13))</f>
        <v/>
      </c>
      <c r="AC13" s="79" t="str">
        <f>IF(AND('2020_2025'!AC13='2010_2019'!AC13,'2020_2025'!AC13='2000_2009'!AC13),"",IF('2010_2019'!AC13=1,'2000_2009'!AC13-'2020_2025'!AC13,'2010_2019'!AC13-'2020_2025'!AC13))</f>
        <v/>
      </c>
      <c r="AD13" s="79" t="str">
        <f>IF(AND('2020_2025'!AD13='2010_2019'!AD13,'2020_2025'!AD13='2000_2009'!AD13),"",IF('2010_2019'!AD13=1,'2000_2009'!AD13-'2020_2025'!AD13,'2010_2019'!AD13-'2020_2025'!AD13))</f>
        <v/>
      </c>
      <c r="AE13" s="79" t="str">
        <f>IF(AND('2020_2025'!AE13='2010_2019'!AE13,'2020_2025'!AE13='2000_2009'!AE13),"",IF('2010_2019'!AE13=1,'2000_2009'!AE13-'2020_2025'!AE13,'2010_2019'!AE13-'2020_2025'!AE13))</f>
        <v/>
      </c>
      <c r="AF13" s="79" t="str">
        <f>IF(AND('2020_2025'!AF13='2010_2019'!AF13,'2020_2025'!AF13='2000_2009'!AF13),"",IF('2010_2019'!AF13=1,'2000_2009'!AF13-'2020_2025'!AF13,'2010_2019'!AF13-'2020_2025'!AF13))</f>
        <v/>
      </c>
      <c r="AG13" s="79" t="str">
        <f>IF(AND('2020_2025'!AG13='2010_2019'!AG13,'2020_2025'!AG13='2000_2009'!AG13),"",IF('2010_2019'!AG13=1,'2000_2009'!AG13-'2020_2025'!AG13,'2010_2019'!AG13-'2020_2025'!AG13))</f>
        <v/>
      </c>
      <c r="AH13" s="79" t="str">
        <f>IF(AND('2020_2025'!AH13='2010_2019'!AH13,'2020_2025'!AH13='2000_2009'!AH13),"",IF('2010_2019'!AH13=1,'2000_2009'!AH13-'2020_2025'!AH13,'2010_2019'!AH13-'2020_2025'!AH13))</f>
        <v/>
      </c>
      <c r="AI13" s="79" t="str">
        <f>IF(AND('2020_2025'!AI13='2010_2019'!AI13,'2020_2025'!AI13='2000_2009'!AI13),"",IF('2010_2019'!AI13=1,'2000_2009'!AI13-'2020_2025'!AI13,'2010_2019'!AI13-'2020_2025'!AI13))</f>
        <v/>
      </c>
      <c r="AJ13" s="79" t="str">
        <f>IF(AND('2020_2025'!AJ13='2010_2019'!AJ13,'2020_2025'!AJ13='2000_2009'!AJ13),"",IF('2010_2019'!AJ13=1,'2000_2009'!AJ13-'2020_2025'!AJ13,'2010_2019'!AJ13-'2020_2025'!AJ13))</f>
        <v/>
      </c>
      <c r="AK13" s="79" t="str">
        <f>IF(AND('2020_2025'!AK13='2010_2019'!AK13,'2020_2025'!AK13='2000_2009'!AK13),"",IF('2010_2019'!AK13=1,'2000_2009'!AK13-'2020_2025'!AK13,'2010_2019'!AK13-'2020_2025'!AK13))</f>
        <v/>
      </c>
      <c r="AL13" s="79" t="str">
        <f>IF(AND('2020_2025'!AL13='2010_2019'!AL13,'2020_2025'!AL13='2000_2009'!AL13),"",IF('2010_2019'!AL13=1,'2000_2009'!AL13-'2020_2025'!AL13,'2010_2019'!AL13-'2020_2025'!AL13))</f>
        <v/>
      </c>
      <c r="AM13" s="79" t="str">
        <f>IF(AND('2020_2025'!AM13='2010_2019'!AM13,'2020_2025'!AM13='2000_2009'!AM13),"",IF('2010_2019'!AM13=1,'2000_2009'!AM13-'2020_2025'!AM13,'2010_2019'!AM13-'2020_2025'!AM13))</f>
        <v/>
      </c>
      <c r="AN13" s="79" t="str">
        <f>IF(AND('2020_2025'!AN13='2010_2019'!AN13,'2020_2025'!AN13='2000_2009'!AN13),"",IF('2010_2019'!AN13=1,'2000_2009'!AN13-'2020_2025'!AN13,'2010_2019'!AN13-'2020_2025'!AN13))</f>
        <v/>
      </c>
      <c r="AO13" s="79" t="str">
        <f>IF(AND('2020_2025'!AO13='2010_2019'!AO13,'2020_2025'!AO13='2000_2009'!AO13),"",IF('2010_2019'!AO13=1,'2000_2009'!AO13-'2020_2025'!AO13,'2010_2019'!AO13-'2020_2025'!AO13))</f>
        <v/>
      </c>
      <c r="AP13" s="79" t="str">
        <f>IF(AND('2020_2025'!AP13='2010_2019'!AP13,'2020_2025'!AP13='2000_2009'!AP13),"",IF('2010_2019'!AP13=1,'2000_2009'!AP13-'2020_2025'!AP13,'2010_2019'!AP13-'2020_2025'!AP13))</f>
        <v/>
      </c>
      <c r="AQ13" s="79" t="str">
        <f>IF(AND('2020_2025'!AQ13='2010_2019'!AQ13,'2020_2025'!AQ13='2000_2009'!AQ13),"",IF('2010_2019'!AQ13=1,'2000_2009'!AQ13-'2020_2025'!AQ13,'2010_2019'!AQ13-'2020_2025'!AQ13))</f>
        <v/>
      </c>
      <c r="AR13" s="79" t="str">
        <f>IF(AND('2020_2025'!AR13='2010_2019'!AR13,'2020_2025'!AR13='2000_2009'!AR13),"",IF('2010_2019'!AR13=1,'2000_2009'!AR13-'2020_2025'!AR13,'2010_2019'!AR13-'2020_2025'!AR13))</f>
        <v/>
      </c>
      <c r="AS13" s="79" t="str">
        <f>IF(AND('2020_2025'!AS13='2010_2019'!AS13,'2020_2025'!AS13='2000_2009'!AS13),"",IF('2010_2019'!AS13=1,'2000_2009'!AS13-'2020_2025'!AS13,'2010_2019'!AS13-'2020_2025'!AS13))</f>
        <v/>
      </c>
      <c r="AT13" s="79" t="str">
        <f>IF(AND('2020_2025'!AT13='2010_2019'!AT13,'2020_2025'!AT13='2000_2009'!AT13),"",IF('2010_2019'!AT13=1,'2000_2009'!AT13-'2020_2025'!AT13,'2010_2019'!AT13-'2020_2025'!AT13))</f>
        <v/>
      </c>
      <c r="AU13" s="79" t="str">
        <f>IF(AND('2020_2025'!AU13='2010_2019'!AU13,'2020_2025'!AU13='2000_2009'!AU13),"",IF('2010_2019'!AU13=1,'2000_2009'!AU13-'2020_2025'!AU13,'2010_2019'!AU13-'2020_2025'!AU13))</f>
        <v/>
      </c>
      <c r="AV13" s="79" t="str">
        <f>IF(AND('2020_2025'!AV13='2010_2019'!AV13,'2020_2025'!AV13='2000_2009'!AV13),"",IF('2010_2019'!AV13=1,'2000_2009'!AV13-'2020_2025'!AV13,'2010_2019'!AV13-'2020_2025'!AV13))</f>
        <v/>
      </c>
      <c r="AW13" s="79" t="str">
        <f>IF(AND('2020_2025'!AW13='2010_2019'!AW13,'2020_2025'!AW13='2000_2009'!AW13),"",IF('2010_2019'!AW13=1,'2000_2009'!AW13-'2020_2025'!AW13,'2010_2019'!AW13-'2020_2025'!AW13))</f>
        <v/>
      </c>
      <c r="AX13" s="79" t="str">
        <f>IF(AND('2020_2025'!AX13='2010_2019'!AX13,'2020_2025'!AX13='2000_2009'!AX13),"",IF('2010_2019'!AX13=1,'2000_2009'!AX13-'2020_2025'!AX13,'2010_2019'!AX13-'2020_2025'!AX13))</f>
        <v/>
      </c>
      <c r="AY13" s="79" t="str">
        <f>IF(AND('2020_2025'!AY13='2010_2019'!AY13,'2020_2025'!AY13='2000_2009'!AY13),"",IF('2010_2019'!AY13=1,'2000_2009'!AY13-'2020_2025'!AY13,'2010_2019'!AY13-'2020_2025'!AY13))</f>
        <v/>
      </c>
      <c r="AZ13" s="79" t="str">
        <f>IF(AND('2020_2025'!AZ13='2010_2019'!AZ13,'2020_2025'!AZ13='2000_2009'!AZ13),"",IF('2010_2019'!AZ13=1,'2000_2009'!AZ13-'2020_2025'!AZ13,'2010_2019'!AZ13-'2020_2025'!AZ13))</f>
        <v/>
      </c>
      <c r="BA13" s="79" t="str">
        <f>IF(AND('2020_2025'!BA13='2010_2019'!BA13,'2020_2025'!BA13='2000_2009'!BA13),"",IF('2010_2019'!BA13=1,'2000_2009'!BA13-'2020_2025'!BA13,'2010_2019'!BA13-'2020_2025'!BA13))</f>
        <v/>
      </c>
      <c r="BB13" s="79" t="str">
        <f>IF(AND('2020_2025'!BB13='2010_2019'!BB13,'2020_2025'!BB13='2000_2009'!BB13),"",IF('2010_2019'!BB13=1,'2000_2009'!BB13-'2020_2025'!BB13,'2010_2019'!BB13-'2020_2025'!BB13))</f>
        <v/>
      </c>
      <c r="BC13" s="79" t="str">
        <f>IF(AND('2020_2025'!BC13='2010_2019'!BC13,'2020_2025'!BC13='2000_2009'!BC13),"",IF('2010_2019'!BC13=1,'2000_2009'!BC13-'2020_2025'!BC13,'2010_2019'!BC13-'2020_2025'!BC13))</f>
        <v/>
      </c>
      <c r="BD13" s="79" t="str">
        <f>IF(AND('2020_2025'!BD13='2010_2019'!BD13,'2020_2025'!BD13='2000_2009'!BD13),"",IF('2010_2019'!BD13=1,'2000_2009'!BD13-'2020_2025'!BD13,'2010_2019'!BD13-'2020_2025'!BD13))</f>
        <v/>
      </c>
      <c r="BE13" s="79" t="str">
        <f>IF(AND('2020_2025'!BE13='2010_2019'!BE13,'2020_2025'!BE13='2000_2009'!BE13),"",IF('2010_2019'!BE13=1,'2000_2009'!BE13-'2020_2025'!BE13,'2010_2019'!BE13-'2020_2025'!BE13))</f>
        <v/>
      </c>
      <c r="BF13" s="79" t="str">
        <f>IF(AND('2020_2025'!BF13='2010_2019'!BF13,'2020_2025'!BF13='2000_2009'!BF13),"",IF('2010_2019'!BF13=1,'2000_2009'!BF13-'2020_2025'!BF13,'2010_2019'!BF13-'2020_2025'!BF13))</f>
        <v/>
      </c>
      <c r="BG13" s="79" t="str">
        <f>IF(AND('2020_2025'!BG13='2010_2019'!BG13,'2020_2025'!BG13='2000_2009'!BG13),"",IF('2010_2019'!BG13=1,'2000_2009'!BG13-'2020_2025'!BG13,'2010_2019'!BG13-'2020_2025'!BG13))</f>
        <v/>
      </c>
      <c r="BH13" s="79" t="str">
        <f>IF(AND('2020_2025'!BH13='2010_2019'!BH13,'2020_2025'!BH13='2000_2009'!BH13),"",IF('2010_2019'!BH13=1,'2000_2009'!BH13-'2020_2025'!BH13,'2010_2019'!BH13-'2020_2025'!BH13))</f>
        <v/>
      </c>
      <c r="BI13" s="79" t="str">
        <f>IF(AND('2020_2025'!BI13='2010_2019'!BI13,'2020_2025'!BI13='2000_2009'!BI13),"",IF('2010_2019'!BI13=1,'2000_2009'!BI13-'2020_2025'!BI13,'2010_2019'!BI13-'2020_2025'!BI13))</f>
        <v/>
      </c>
      <c r="BJ13" s="79" t="str">
        <f>IF(AND('2020_2025'!BJ13='2010_2019'!BJ13,'2020_2025'!BJ13='2000_2009'!BJ13),"",IF('2010_2019'!BJ13=1,'2000_2009'!BJ13-'2020_2025'!BJ13,'2010_2019'!BJ13-'2020_2025'!BJ13))</f>
        <v/>
      </c>
      <c r="BK13" s="79" t="str">
        <f>IF(AND('2020_2025'!BK13='2010_2019'!BK13,'2020_2025'!BK13='2000_2009'!BK13),"",IF('2010_2019'!BK13=1,'2000_2009'!BK13-'2020_2025'!BK13,'2010_2019'!BK13-'2020_2025'!BK13))</f>
        <v/>
      </c>
      <c r="BL13" s="79" t="str">
        <f>IF(AND('2020_2025'!BL13='2010_2019'!BL13,'2020_2025'!BL13='2000_2009'!BL13),"",IF('2010_2019'!BL13=1,'2000_2009'!BL13-'2020_2025'!BL13,'2010_2019'!BL13-'2020_2025'!BL13))</f>
        <v/>
      </c>
      <c r="BM13" s="79" t="str">
        <f>IF(AND('2020_2025'!BM13='2010_2019'!BM13,'2020_2025'!BM13='2000_2009'!BM13),"",IF('2010_2019'!BM13=1,'2000_2009'!BM13-'2020_2025'!BM13,'2010_2019'!BM13-'2020_2025'!BM13))</f>
        <v/>
      </c>
      <c r="BN13" s="79" t="str">
        <f>IF(AND('2020_2025'!BN13='2010_2019'!BN13,'2020_2025'!BN13='2000_2009'!BN13),"",IF('2010_2019'!BN13=1,'2000_2009'!BN13-'2020_2025'!BN13,'2010_2019'!BN13-'2020_2025'!BN13))</f>
        <v/>
      </c>
      <c r="BO13" s="79" t="str">
        <f>IF(AND('2020_2025'!BO13='2010_2019'!BO13,'2020_2025'!BO13='2000_2009'!BO13),"",IF('2010_2019'!BO13=1,'2000_2009'!BO13-'2020_2025'!BO13,'2010_2019'!BO13-'2020_2025'!BO13))</f>
        <v/>
      </c>
      <c r="BP13" s="79" t="str">
        <f>IF(AND('2020_2025'!BP13='2010_2019'!BP13,'2020_2025'!BP13='2000_2009'!BP13),"",IF('2010_2019'!BP13=1,'2000_2009'!BP13-'2020_2025'!BP13,'2010_2019'!BP13-'2020_2025'!BP13))</f>
        <v/>
      </c>
      <c r="BQ13" s="79" t="str">
        <f>IF(AND('2020_2025'!BQ13='2010_2019'!BQ13,'2020_2025'!BQ13='2000_2009'!BQ13),"",IF('2010_2019'!BQ13=1,'2000_2009'!BQ13-'2020_2025'!BQ13,'2010_2019'!BQ13-'2020_2025'!BQ13))</f>
        <v/>
      </c>
      <c r="BR13" s="79" t="str">
        <f>IF(AND('2020_2025'!BR13='2010_2019'!BR13,'2020_2025'!BR13='2000_2009'!BR13),"",IF('2010_2019'!BR13=1,'2000_2009'!BR13-'2020_2025'!BR13,'2010_2019'!BR13-'2020_2025'!BR13))</f>
        <v/>
      </c>
      <c r="BS13" s="79" t="str">
        <f>IF(AND('2020_2025'!BS13='2010_2019'!BS13,'2020_2025'!BS13='2000_2009'!BS13),"",IF('2010_2019'!BS13=1,'2000_2009'!BS13-'2020_2025'!BS13,'2010_2019'!BS13-'2020_2025'!BS13))</f>
        <v/>
      </c>
      <c r="BT13" s="79" t="str">
        <f>IF(AND('2020_2025'!BT13='2010_2019'!BT13,'2020_2025'!BT13='2000_2009'!BT13),"",IF('2010_2019'!BT13=1,'2000_2009'!BT13-'2020_2025'!BT13,'2010_2019'!BT13-'2020_2025'!BT13))</f>
        <v/>
      </c>
      <c r="BU13" s="79" t="str">
        <f>IF(AND('2020_2025'!BU13='2010_2019'!BU13,'2020_2025'!BU13='2000_2009'!BU13),"",IF('2010_2019'!BU13=1,'2000_2009'!BU13-'2020_2025'!BU13,'2010_2019'!BU13-'2020_2025'!BU13))</f>
        <v/>
      </c>
      <c r="BV13" s="79" t="str">
        <f>IF(AND('2020_2025'!BV13='2010_2019'!BV13,'2020_2025'!BV13='2000_2009'!BV13),"",IF('2010_2019'!BV13=1,'2000_2009'!BV13-'2020_2025'!BV13,'2010_2019'!BV13-'2020_2025'!BV13))</f>
        <v/>
      </c>
      <c r="BW13" s="79" t="str">
        <f>IF(AND('2020_2025'!BW13='2010_2019'!BW13,'2020_2025'!BW13='2000_2009'!BW13),"",IF('2010_2019'!BW13=1,'2000_2009'!BW13-'2020_2025'!BW13,'2010_2019'!BW13-'2020_2025'!BW13))</f>
        <v/>
      </c>
      <c r="BX13" s="79" t="str">
        <f>IF(AND('2020_2025'!BX13='2010_2019'!BX13,'2020_2025'!BX13='2000_2009'!BX13),"",IF('2010_2019'!BX13=1,'2000_2009'!BX13-'2020_2025'!BX13,'2010_2019'!BX13-'2020_2025'!BX13))</f>
        <v/>
      </c>
      <c r="BY13" s="79" t="str">
        <f>IF(AND('2020_2025'!BY13='2010_2019'!BY13,'2020_2025'!BY13='2000_2009'!BY13),"",IF('2010_2019'!BY13=1,'2000_2009'!BY13-'2020_2025'!BY13,'2010_2019'!BY13-'2020_2025'!BY13))</f>
        <v/>
      </c>
      <c r="BZ13" s="79" t="str">
        <f>IF(AND('2020_2025'!BZ13='2010_2019'!BZ13,'2020_2025'!BZ13='2000_2009'!BZ13),"",IF('2010_2019'!BZ13=1,'2000_2009'!BZ13-'2020_2025'!BZ13,'2010_2019'!BZ13-'2020_2025'!BZ13))</f>
        <v/>
      </c>
      <c r="CA13" s="79" t="str">
        <f>IF(AND('2020_2025'!CA13='2010_2019'!CA13,'2020_2025'!CA13='2000_2009'!CA13),"",IF('2010_2019'!CA13=1,'2000_2009'!CA13-'2020_2025'!CA13,'2010_2019'!CA13-'2020_2025'!CA13))</f>
        <v/>
      </c>
      <c r="CB13" s="79" t="str">
        <f>IF(AND('2020_2025'!CB13='2010_2019'!CB13,'2020_2025'!CB13='2000_2009'!CB13),"",IF('2010_2019'!CB13=1,'2000_2009'!CB13-'2020_2025'!CB13,'2010_2019'!CB13-'2020_2025'!CB13))</f>
        <v/>
      </c>
      <c r="CC13" s="79" t="str">
        <f>IF(AND('2020_2025'!CC13='2010_2019'!CC13,'2020_2025'!CC13='2000_2009'!CC13),"",IF('2010_2019'!CC13=1,'2000_2009'!CC13-'2020_2025'!CC13,'2010_2019'!CC13-'2020_2025'!CC13))</f>
        <v/>
      </c>
      <c r="CD13" s="79" t="str">
        <f>IF(AND('2020_2025'!CD13='2010_2019'!CD13,'2020_2025'!CD13='2000_2009'!CD13),"",IF('2010_2019'!CD13=1,'2000_2009'!CD13-'2020_2025'!CD13,'2010_2019'!CD13-'2020_2025'!CD13))</f>
        <v/>
      </c>
      <c r="CE13" s="79" t="str">
        <f>IF(AND('2020_2025'!CE13='2010_2019'!CE13,'2020_2025'!CE13='2000_2009'!CE13),"",IF('2010_2019'!CE13=1,'2000_2009'!CE13-'2020_2025'!CE13,'2010_2019'!CE13-'2020_2025'!CE13))</f>
        <v/>
      </c>
      <c r="CF13" s="79" t="str">
        <f>IF(AND('2020_2025'!CF13='2010_2019'!CF13,'2020_2025'!CF13='2000_2009'!CF13),"",IF('2010_2019'!CF13=1,'2000_2009'!CF13-'2020_2025'!CF13,'2010_2019'!CF13-'2020_2025'!CF13))</f>
        <v/>
      </c>
      <c r="CG13" s="79" t="str">
        <f>IF(AND('2020_2025'!CG13='2010_2019'!CG13,'2020_2025'!CG13='2000_2009'!CG13),"",IF('2010_2019'!CG13=1,'2000_2009'!CG13-'2020_2025'!CG13,'2010_2019'!CG13-'2020_2025'!CG13))</f>
        <v/>
      </c>
      <c r="CH13" s="79" t="str">
        <f>IF(AND('2020_2025'!CH13='2010_2019'!CH13,'2020_2025'!CH13='2000_2009'!CH13),"",IF('2010_2019'!CH13=1,'2000_2009'!CH13-'2020_2025'!CH13,'2010_2019'!CH13-'2020_2025'!CH13))</f>
        <v/>
      </c>
      <c r="CI13" s="79" t="str">
        <f>IF(AND('2020_2025'!CI13='2010_2019'!CI13,'2020_2025'!CI13='2000_2009'!CI13),"",IF('2010_2019'!CI13=1,'2000_2009'!CI13-'2020_2025'!CI13,'2010_2019'!CI13-'2020_2025'!CI13))</f>
        <v/>
      </c>
      <c r="CJ13" s="79" t="str">
        <f>IF(AND('2020_2025'!CJ13='2010_2019'!CJ13,'2020_2025'!CJ13='2000_2009'!CJ13),"",IF('2010_2019'!CJ13=1,'2000_2009'!CJ13-'2020_2025'!CJ13,'2010_2019'!CJ13-'2020_2025'!CJ13))</f>
        <v/>
      </c>
      <c r="CK13" s="79" t="str">
        <f>IF(AND('2020_2025'!CK13='2010_2019'!CK13,'2020_2025'!CK13='2000_2009'!CK13),"",IF('2010_2019'!CK13=1,'2000_2009'!CK13-'2020_2025'!CK13,'2010_2019'!CK13-'2020_2025'!CK13))</f>
        <v/>
      </c>
      <c r="CL13" s="79" t="str">
        <f>IF(AND('2020_2025'!CL13='2010_2019'!CL13,'2020_2025'!CL13='2000_2009'!CL13),"",IF('2010_2019'!CL13=1,'2000_2009'!CL13-'2020_2025'!CL13,'2010_2019'!CL13-'2020_2025'!CL13))</f>
        <v/>
      </c>
      <c r="CM13" s="79" t="str">
        <f>IF(AND('2020_2025'!CM13='2010_2019'!CM13,'2020_2025'!CM13='2000_2009'!CM13),"",IF('2010_2019'!CM13=1,'2000_2009'!CM13-'2020_2025'!CM13,'2010_2019'!CM13-'2020_2025'!CM13))</f>
        <v/>
      </c>
      <c r="CN13" s="79" t="str">
        <f>IF(AND('2020_2025'!CN13='2010_2019'!CN13,'2020_2025'!CN13='2000_2009'!CN13),"",IF('2010_2019'!CN13=1,'2000_2009'!CN13-'2020_2025'!CN13,'2010_2019'!CN13-'2020_2025'!CN13))</f>
        <v/>
      </c>
      <c r="CO13" s="81" t="str">
        <f>IF(AND('2020_2025'!CO13='2010_2019'!CO13,'2020_2025'!CO13='2000_2009'!CO13),"",IF('2010_2019'!CO13=1,'2000_2009'!CO13-'2020_2025'!CO13,'2010_2019'!CO13-'2020_2025'!CO13))</f>
        <v/>
      </c>
      <c r="CP13" s="11"/>
    </row>
    <row r="14" spans="1:94">
      <c r="A14" s="7" t="s">
        <v>133</v>
      </c>
      <c r="B14" s="79" t="str">
        <f>IF(AND('2020_2025'!B14='2010_2019'!B14,'2020_2025'!B14='2000_2009'!B14),"",IF('2010_2019'!B14=1,'2000_2009'!B14-'2020_2025'!B14,'2010_2019'!B14-'2020_2025'!B14))</f>
        <v/>
      </c>
      <c r="C14" s="79" t="str">
        <f>IF(AND('2020_2025'!C14='2010_2019'!C14,'2020_2025'!C14='2000_2009'!C14),"",IF('2010_2019'!C14=1,'2000_2009'!C14-'2020_2025'!C14,'2010_2019'!C14-'2020_2025'!C14))</f>
        <v/>
      </c>
      <c r="D14" s="79" t="str">
        <f>IF(AND('2020_2025'!D14='2010_2019'!D14,'2020_2025'!D14='2000_2009'!D14),"",IF('2010_2019'!D14=1,'2000_2009'!D14-'2020_2025'!D14,'2010_2019'!D14-'2020_2025'!D14))</f>
        <v/>
      </c>
      <c r="E14" s="79" t="str">
        <f>IF(AND('2020_2025'!E14='2010_2019'!E14,'2020_2025'!E14='2000_2009'!E14),"",IF('2010_2019'!E14=1,'2000_2009'!E14-'2020_2025'!E14,'2010_2019'!E14-'2020_2025'!E14))</f>
        <v/>
      </c>
      <c r="F14" s="79" t="str">
        <f>IF(AND('2020_2025'!F14='2010_2019'!F14,'2020_2025'!F14='2000_2009'!F14),"",IF('2010_2019'!F14=1,'2000_2009'!F14-'2020_2025'!F14,'2010_2019'!F14-'2020_2025'!F14))</f>
        <v/>
      </c>
      <c r="G14" s="79" t="str">
        <f>IF(AND('2020_2025'!G14='2010_2019'!G14,'2020_2025'!G14='2000_2009'!G14),"",IF('2010_2019'!G14=1,'2000_2009'!G14-'2020_2025'!G14,'2010_2019'!G14-'2020_2025'!G14))</f>
        <v/>
      </c>
      <c r="H14" s="79" t="str">
        <f>IF(AND('2020_2025'!H14='2010_2019'!H14,'2020_2025'!H14='2000_2009'!H14),"",IF('2010_2019'!H14=1,'2000_2009'!H14-'2020_2025'!H14,'2010_2019'!H14-'2020_2025'!H14))</f>
        <v/>
      </c>
      <c r="I14" s="79" t="str">
        <f>IF(AND('2020_2025'!I14='2010_2019'!I14,'2020_2025'!I14='2000_2009'!I14),"",IF('2010_2019'!I14=1,'2000_2009'!I14-'2020_2025'!I14,'2010_2019'!I14-'2020_2025'!I14))</f>
        <v/>
      </c>
      <c r="J14" s="79" t="str">
        <f>IF(AND('2020_2025'!J14='2010_2019'!J14,'2020_2025'!J14='2000_2009'!J14),"",IF('2010_2019'!J14=1,'2000_2009'!J14-'2020_2025'!J14,'2010_2019'!J14-'2020_2025'!J14))</f>
        <v/>
      </c>
      <c r="K14" s="79" t="str">
        <f>IF(AND('2020_2025'!K14='2010_2019'!K14,'2020_2025'!K14='2000_2009'!K14),"",IF('2010_2019'!K14=1,'2000_2009'!K14-'2020_2025'!K14,'2010_2019'!K14-'2020_2025'!K14))</f>
        <v/>
      </c>
      <c r="L14" s="79" t="str">
        <f>IF(AND('2020_2025'!L14='2010_2019'!L14,'2020_2025'!L14='2000_2009'!L14),"",IF('2010_2019'!L14=1,'2000_2009'!L14-'2020_2025'!L14,'2010_2019'!L14-'2020_2025'!L14))</f>
        <v/>
      </c>
      <c r="M14" s="79" t="str">
        <f>IF(AND('2020_2025'!M14='2010_2019'!M14,'2020_2025'!M14='2000_2009'!M14),"",IF('2010_2019'!M14=1,'2000_2009'!M14-'2020_2025'!M14,'2010_2019'!M14-'2020_2025'!M14))</f>
        <v/>
      </c>
      <c r="N14" s="79" t="str">
        <f>IF(AND('2020_2025'!N14='2010_2019'!N14,'2020_2025'!N14='2000_2009'!N14),"",IF('2010_2019'!N14=1,'2000_2009'!N14-'2020_2025'!N14,'2010_2019'!N14-'2020_2025'!N14))</f>
        <v/>
      </c>
      <c r="O14" s="79" t="str">
        <f>IF(AND('2020_2025'!O14='2010_2019'!O14,'2020_2025'!O14='2000_2009'!O14),"",IF('2010_2019'!O14=1,'2000_2009'!O14-'2020_2025'!O14,'2010_2019'!O14-'2020_2025'!O14))</f>
        <v/>
      </c>
      <c r="P14" s="79" t="str">
        <f>IF(AND('2020_2025'!P14='2010_2019'!P14,'2020_2025'!P14='2000_2009'!P14),"",IF('2010_2019'!P14=1,'2000_2009'!P14-'2020_2025'!P14,'2010_2019'!P14-'2020_2025'!P14))</f>
        <v/>
      </c>
      <c r="Q14" s="79" t="str">
        <f>IF(AND('2020_2025'!Q14='2010_2019'!Q14,'2020_2025'!Q14='2000_2009'!Q14),"",IF('2010_2019'!Q14=1,'2000_2009'!Q14-'2020_2025'!Q14,'2010_2019'!Q14-'2020_2025'!Q14))</f>
        <v/>
      </c>
      <c r="R14" s="79" t="str">
        <f>IF(AND('2020_2025'!R14='2010_2019'!R14,'2020_2025'!R14='2000_2009'!R14),"",IF('2010_2019'!R14=1,'2000_2009'!R14-'2020_2025'!R14,'2010_2019'!R14-'2020_2025'!R14))</f>
        <v/>
      </c>
      <c r="S14" s="79" t="str">
        <f>IF(AND('2020_2025'!S14='2010_2019'!S14,'2020_2025'!S14='2000_2009'!S14),"",IF('2010_2019'!S14=1,'2000_2009'!S14-'2020_2025'!S14,'2010_2019'!S14-'2020_2025'!S14))</f>
        <v/>
      </c>
      <c r="T14" s="79" t="str">
        <f>IF(AND('2020_2025'!T14='2010_2019'!T14,'2020_2025'!T14='2000_2009'!T14),"",IF('2010_2019'!T14=1,'2000_2009'!T14-'2020_2025'!T14,'2010_2019'!T14-'2020_2025'!T14))</f>
        <v/>
      </c>
      <c r="U14" s="79" t="str">
        <f>IF(AND('2020_2025'!U14='2010_2019'!U14,'2020_2025'!U14='2000_2009'!U14),"",IF('2010_2019'!U14=1,'2000_2009'!U14-'2020_2025'!U14,'2010_2019'!U14-'2020_2025'!U14))</f>
        <v/>
      </c>
      <c r="V14" s="79" t="str">
        <f>IF(AND('2020_2025'!V14='2010_2019'!V14,'2020_2025'!V14='2000_2009'!V14),"",IF('2010_2019'!V14=1,'2000_2009'!V14-'2020_2025'!V14,'2010_2019'!V14-'2020_2025'!V14))</f>
        <v/>
      </c>
      <c r="W14" s="79" t="str">
        <f>IF(AND('2020_2025'!W14='2010_2019'!W14,'2020_2025'!W14='2000_2009'!W14),"",IF('2010_2019'!W14=1,'2000_2009'!W14-'2020_2025'!W14,'2010_2019'!W14-'2020_2025'!W14))</f>
        <v/>
      </c>
      <c r="X14" s="79" t="str">
        <f>IF(AND('2020_2025'!X14='2010_2019'!X14,'2020_2025'!X14='2000_2009'!X14),"",IF('2010_2019'!X14=1,'2000_2009'!X14-'2020_2025'!X14,'2010_2019'!X14-'2020_2025'!X14))</f>
        <v/>
      </c>
      <c r="Y14" s="79" t="str">
        <f>IF(AND('2020_2025'!Y14='2010_2019'!Y14,'2020_2025'!Y14='2000_2009'!Y14),"",IF('2010_2019'!Y14=1,'2000_2009'!Y14-'2020_2025'!Y14,'2010_2019'!Y14-'2020_2025'!Y14))</f>
        <v/>
      </c>
      <c r="Z14" s="79" t="str">
        <f>IF(AND('2020_2025'!Z14='2010_2019'!Z14,'2020_2025'!Z14='2000_2009'!Z14),"",IF('2010_2019'!Z14=1,'2000_2009'!Z14-'2020_2025'!Z14,'2010_2019'!Z14-'2020_2025'!Z14))</f>
        <v/>
      </c>
      <c r="AA14" s="79" t="str">
        <f>IF(AND('2020_2025'!AA14='2010_2019'!AA14,'2020_2025'!AA14='2000_2009'!AA14),"",IF('2010_2019'!AA14=1,'2000_2009'!AA14-'2020_2025'!AA14,'2010_2019'!AA14-'2020_2025'!AA14))</f>
        <v/>
      </c>
      <c r="AB14" s="79" t="str">
        <f>IF(AND('2020_2025'!AB14='2010_2019'!AB14,'2020_2025'!AB14='2000_2009'!AB14),"",IF('2010_2019'!AB14=1,'2000_2009'!AB14-'2020_2025'!AB14,'2010_2019'!AB14-'2020_2025'!AB14))</f>
        <v/>
      </c>
      <c r="AC14" s="79" t="str">
        <f>IF(AND('2020_2025'!AC14='2010_2019'!AC14,'2020_2025'!AC14='2000_2009'!AC14),"",IF('2010_2019'!AC14=1,'2000_2009'!AC14-'2020_2025'!AC14,'2010_2019'!AC14-'2020_2025'!AC14))</f>
        <v/>
      </c>
      <c r="AD14" s="79" t="str">
        <f>IF(AND('2020_2025'!AD14='2010_2019'!AD14,'2020_2025'!AD14='2000_2009'!AD14),"",IF('2010_2019'!AD14=1,'2000_2009'!AD14-'2020_2025'!AD14,'2010_2019'!AD14-'2020_2025'!AD14))</f>
        <v/>
      </c>
      <c r="AE14" s="79" t="str">
        <f>IF(AND('2020_2025'!AE14='2010_2019'!AE14,'2020_2025'!AE14='2000_2009'!AE14),"",IF('2010_2019'!AE14=1,'2000_2009'!AE14-'2020_2025'!AE14,'2010_2019'!AE14-'2020_2025'!AE14))</f>
        <v/>
      </c>
      <c r="AF14" s="79" t="str">
        <f>IF(AND('2020_2025'!AF14='2010_2019'!AF14,'2020_2025'!AF14='2000_2009'!AF14),"",IF('2010_2019'!AF14=1,'2000_2009'!AF14-'2020_2025'!AF14,'2010_2019'!AF14-'2020_2025'!AF14))</f>
        <v/>
      </c>
      <c r="AG14" s="79" t="str">
        <f>IF(AND('2020_2025'!AG14='2010_2019'!AG14,'2020_2025'!AG14='2000_2009'!AG14),"",IF('2010_2019'!AG14=1,'2000_2009'!AG14-'2020_2025'!AG14,'2010_2019'!AG14-'2020_2025'!AG14))</f>
        <v/>
      </c>
      <c r="AH14" s="79" t="str">
        <f>IF(AND('2020_2025'!AH14='2010_2019'!AH14,'2020_2025'!AH14='2000_2009'!AH14),"",IF('2010_2019'!AH14=1,'2000_2009'!AH14-'2020_2025'!AH14,'2010_2019'!AH14-'2020_2025'!AH14))</f>
        <v/>
      </c>
      <c r="AI14" s="79" t="str">
        <f>IF(AND('2020_2025'!AI14='2010_2019'!AI14,'2020_2025'!AI14='2000_2009'!AI14),"",IF('2010_2019'!AI14=1,'2000_2009'!AI14-'2020_2025'!AI14,'2010_2019'!AI14-'2020_2025'!AI14))</f>
        <v/>
      </c>
      <c r="AJ14" s="79" t="str">
        <f>IF(AND('2020_2025'!AJ14='2010_2019'!AJ14,'2020_2025'!AJ14='2000_2009'!AJ14),"",IF('2010_2019'!AJ14=1,'2000_2009'!AJ14-'2020_2025'!AJ14,'2010_2019'!AJ14-'2020_2025'!AJ14))</f>
        <v/>
      </c>
      <c r="AK14" s="79" t="str">
        <f>IF(AND('2020_2025'!AK14='2010_2019'!AK14,'2020_2025'!AK14='2000_2009'!AK14),"",IF('2010_2019'!AK14=1,'2000_2009'!AK14-'2020_2025'!AK14,'2010_2019'!AK14-'2020_2025'!AK14))</f>
        <v/>
      </c>
      <c r="AL14" s="79" t="str">
        <f>IF(AND('2020_2025'!AL14='2010_2019'!AL14,'2020_2025'!AL14='2000_2009'!AL14),"",IF('2010_2019'!AL14=1,'2000_2009'!AL14-'2020_2025'!AL14,'2010_2019'!AL14-'2020_2025'!AL14))</f>
        <v/>
      </c>
      <c r="AM14" s="79" t="str">
        <f>IF(AND('2020_2025'!AM14='2010_2019'!AM14,'2020_2025'!AM14='2000_2009'!AM14),"",IF('2010_2019'!AM14=1,'2000_2009'!AM14-'2020_2025'!AM14,'2010_2019'!AM14-'2020_2025'!AM14))</f>
        <v/>
      </c>
      <c r="AN14" s="79" t="str">
        <f>IF(AND('2020_2025'!AN14='2010_2019'!AN14,'2020_2025'!AN14='2000_2009'!AN14),"",IF('2010_2019'!AN14=1,'2000_2009'!AN14-'2020_2025'!AN14,'2010_2019'!AN14-'2020_2025'!AN14))</f>
        <v/>
      </c>
      <c r="AO14" s="79" t="str">
        <f>IF(AND('2020_2025'!AO14='2010_2019'!AO14,'2020_2025'!AO14='2000_2009'!AO14),"",IF('2010_2019'!AO14=1,'2000_2009'!AO14-'2020_2025'!AO14,'2010_2019'!AO14-'2020_2025'!AO14))</f>
        <v/>
      </c>
      <c r="AP14" s="79" t="str">
        <f>IF(AND('2020_2025'!AP14='2010_2019'!AP14,'2020_2025'!AP14='2000_2009'!AP14),"",IF('2010_2019'!AP14=1,'2000_2009'!AP14-'2020_2025'!AP14,'2010_2019'!AP14-'2020_2025'!AP14))</f>
        <v/>
      </c>
      <c r="AQ14" s="79" t="str">
        <f>IF(AND('2020_2025'!AQ14='2010_2019'!AQ14,'2020_2025'!AQ14='2000_2009'!AQ14),"",IF('2010_2019'!AQ14=1,'2000_2009'!AQ14-'2020_2025'!AQ14,'2010_2019'!AQ14-'2020_2025'!AQ14))</f>
        <v/>
      </c>
      <c r="AR14" s="79" t="str">
        <f>IF(AND('2020_2025'!AR14='2010_2019'!AR14,'2020_2025'!AR14='2000_2009'!AR14),"",IF('2010_2019'!AR14=1,'2000_2009'!AR14-'2020_2025'!AR14,'2010_2019'!AR14-'2020_2025'!AR14))</f>
        <v/>
      </c>
      <c r="AS14" s="79" t="str">
        <f>IF(AND('2020_2025'!AS14='2010_2019'!AS14,'2020_2025'!AS14='2000_2009'!AS14),"",IF('2010_2019'!AS14=1,'2000_2009'!AS14-'2020_2025'!AS14,'2010_2019'!AS14-'2020_2025'!AS14))</f>
        <v/>
      </c>
      <c r="AT14" s="79" t="str">
        <f>IF(AND('2020_2025'!AT14='2010_2019'!AT14,'2020_2025'!AT14='2000_2009'!AT14),"",IF('2010_2019'!AT14=1,'2000_2009'!AT14-'2020_2025'!AT14,'2010_2019'!AT14-'2020_2025'!AT14))</f>
        <v/>
      </c>
      <c r="AU14" s="79" t="str">
        <f>IF(AND('2020_2025'!AU14='2010_2019'!AU14,'2020_2025'!AU14='2000_2009'!AU14),"",IF('2010_2019'!AU14=1,'2000_2009'!AU14-'2020_2025'!AU14,'2010_2019'!AU14-'2020_2025'!AU14))</f>
        <v/>
      </c>
      <c r="AV14" s="79" t="str">
        <f>IF(AND('2020_2025'!AV14='2010_2019'!AV14,'2020_2025'!AV14='2000_2009'!AV14),"",IF('2010_2019'!AV14=1,'2000_2009'!AV14-'2020_2025'!AV14,'2010_2019'!AV14-'2020_2025'!AV14))</f>
        <v/>
      </c>
      <c r="AW14" s="79" t="str">
        <f>IF(AND('2020_2025'!AW14='2010_2019'!AW14,'2020_2025'!AW14='2000_2009'!AW14),"",IF('2010_2019'!AW14=1,'2000_2009'!AW14-'2020_2025'!AW14,'2010_2019'!AW14-'2020_2025'!AW14))</f>
        <v/>
      </c>
      <c r="AX14" s="79" t="str">
        <f>IF(AND('2020_2025'!AX14='2010_2019'!AX14,'2020_2025'!AX14='2000_2009'!AX14),"",IF('2010_2019'!AX14=1,'2000_2009'!AX14-'2020_2025'!AX14,'2010_2019'!AX14-'2020_2025'!AX14))</f>
        <v/>
      </c>
      <c r="AY14" s="79" t="str">
        <f>IF(AND('2020_2025'!AY14='2010_2019'!AY14,'2020_2025'!AY14='2000_2009'!AY14),"",IF('2010_2019'!AY14=1,'2000_2009'!AY14-'2020_2025'!AY14,'2010_2019'!AY14-'2020_2025'!AY14))</f>
        <v/>
      </c>
      <c r="AZ14" s="79" t="str">
        <f>IF(AND('2020_2025'!AZ14='2010_2019'!AZ14,'2020_2025'!AZ14='2000_2009'!AZ14),"",IF('2010_2019'!AZ14=1,'2000_2009'!AZ14-'2020_2025'!AZ14,'2010_2019'!AZ14-'2020_2025'!AZ14))</f>
        <v/>
      </c>
      <c r="BA14" s="79" t="str">
        <f>IF(AND('2020_2025'!BA14='2010_2019'!BA14,'2020_2025'!BA14='2000_2009'!BA14),"",IF('2010_2019'!BA14=1,'2000_2009'!BA14-'2020_2025'!BA14,'2010_2019'!BA14-'2020_2025'!BA14))</f>
        <v/>
      </c>
      <c r="BB14" s="79" t="str">
        <f>IF(AND('2020_2025'!BB14='2010_2019'!BB14,'2020_2025'!BB14='2000_2009'!BB14),"",IF('2010_2019'!BB14=1,'2000_2009'!BB14-'2020_2025'!BB14,'2010_2019'!BB14-'2020_2025'!BB14))</f>
        <v/>
      </c>
      <c r="BC14" s="79" t="str">
        <f>IF(AND('2020_2025'!BC14='2010_2019'!BC14,'2020_2025'!BC14='2000_2009'!BC14),"",IF('2010_2019'!BC14=1,'2000_2009'!BC14-'2020_2025'!BC14,'2010_2019'!BC14-'2020_2025'!BC14))</f>
        <v/>
      </c>
      <c r="BD14" s="79" t="str">
        <f>IF(AND('2020_2025'!BD14='2010_2019'!BD14,'2020_2025'!BD14='2000_2009'!BD14),"",IF('2010_2019'!BD14=1,'2000_2009'!BD14-'2020_2025'!BD14,'2010_2019'!BD14-'2020_2025'!BD14))</f>
        <v/>
      </c>
      <c r="BE14" s="79" t="str">
        <f>IF(AND('2020_2025'!BE14='2010_2019'!BE14,'2020_2025'!BE14='2000_2009'!BE14),"",IF('2010_2019'!BE14=1,'2000_2009'!BE14-'2020_2025'!BE14,'2010_2019'!BE14-'2020_2025'!BE14))</f>
        <v/>
      </c>
      <c r="BF14" s="79" t="str">
        <f>IF(AND('2020_2025'!BF14='2010_2019'!BF14,'2020_2025'!BF14='2000_2009'!BF14),"",IF('2010_2019'!BF14=1,'2000_2009'!BF14-'2020_2025'!BF14,'2010_2019'!BF14-'2020_2025'!BF14))</f>
        <v/>
      </c>
      <c r="BG14" s="79" t="str">
        <f>IF(AND('2020_2025'!BG14='2010_2019'!BG14,'2020_2025'!BG14='2000_2009'!BG14),"",IF('2010_2019'!BG14=1,'2000_2009'!BG14-'2020_2025'!BG14,'2010_2019'!BG14-'2020_2025'!BG14))</f>
        <v/>
      </c>
      <c r="BH14" s="79" t="str">
        <f>IF(AND('2020_2025'!BH14='2010_2019'!BH14,'2020_2025'!BH14='2000_2009'!BH14),"",IF('2010_2019'!BH14=1,'2000_2009'!BH14-'2020_2025'!BH14,'2010_2019'!BH14-'2020_2025'!BH14))</f>
        <v/>
      </c>
      <c r="BI14" s="79" t="str">
        <f>IF(AND('2020_2025'!BI14='2010_2019'!BI14,'2020_2025'!BI14='2000_2009'!BI14),"",IF('2010_2019'!BI14=1,'2000_2009'!BI14-'2020_2025'!BI14,'2010_2019'!BI14-'2020_2025'!BI14))</f>
        <v/>
      </c>
      <c r="BJ14" s="79" t="str">
        <f>IF(AND('2020_2025'!BJ14='2010_2019'!BJ14,'2020_2025'!BJ14='2000_2009'!BJ14),"",IF('2010_2019'!BJ14=1,'2000_2009'!BJ14-'2020_2025'!BJ14,'2010_2019'!BJ14-'2020_2025'!BJ14))</f>
        <v/>
      </c>
      <c r="BK14" s="79" t="str">
        <f>IF(AND('2020_2025'!BK14='2010_2019'!BK14,'2020_2025'!BK14='2000_2009'!BK14),"",IF('2010_2019'!BK14=1,'2000_2009'!BK14-'2020_2025'!BK14,'2010_2019'!BK14-'2020_2025'!BK14))</f>
        <v/>
      </c>
      <c r="BL14" s="79" t="str">
        <f>IF(AND('2020_2025'!BL14='2010_2019'!BL14,'2020_2025'!BL14='2000_2009'!BL14),"",IF('2010_2019'!BL14=1,'2000_2009'!BL14-'2020_2025'!BL14,'2010_2019'!BL14-'2020_2025'!BL14))</f>
        <v/>
      </c>
      <c r="BM14" s="79" t="str">
        <f>IF(AND('2020_2025'!BM14='2010_2019'!BM14,'2020_2025'!BM14='2000_2009'!BM14),"",IF('2010_2019'!BM14=1,'2000_2009'!BM14-'2020_2025'!BM14,'2010_2019'!BM14-'2020_2025'!BM14))</f>
        <v/>
      </c>
      <c r="BN14" s="79" t="str">
        <f>IF(AND('2020_2025'!BN14='2010_2019'!BN14,'2020_2025'!BN14='2000_2009'!BN14),"",IF('2010_2019'!BN14=1,'2000_2009'!BN14-'2020_2025'!BN14,'2010_2019'!BN14-'2020_2025'!BN14))</f>
        <v/>
      </c>
      <c r="BO14" s="79" t="str">
        <f>IF(AND('2020_2025'!BO14='2010_2019'!BO14,'2020_2025'!BO14='2000_2009'!BO14),"",IF('2010_2019'!BO14=1,'2000_2009'!BO14-'2020_2025'!BO14,'2010_2019'!BO14-'2020_2025'!BO14))</f>
        <v/>
      </c>
      <c r="BP14" s="79" t="str">
        <f>IF(AND('2020_2025'!BP14='2010_2019'!BP14,'2020_2025'!BP14='2000_2009'!BP14),"",IF('2010_2019'!BP14=1,'2000_2009'!BP14-'2020_2025'!BP14,'2010_2019'!BP14-'2020_2025'!BP14))</f>
        <v/>
      </c>
      <c r="BQ14" s="79" t="str">
        <f>IF(AND('2020_2025'!BQ14='2010_2019'!BQ14,'2020_2025'!BQ14='2000_2009'!BQ14),"",IF('2010_2019'!BQ14=1,'2000_2009'!BQ14-'2020_2025'!BQ14,'2010_2019'!BQ14-'2020_2025'!BQ14))</f>
        <v/>
      </c>
      <c r="BR14" s="79" t="str">
        <f>IF(AND('2020_2025'!BR14='2010_2019'!BR14,'2020_2025'!BR14='2000_2009'!BR14),"",IF('2010_2019'!BR14=1,'2000_2009'!BR14-'2020_2025'!BR14,'2010_2019'!BR14-'2020_2025'!BR14))</f>
        <v/>
      </c>
      <c r="BS14" s="79" t="str">
        <f>IF(AND('2020_2025'!BS14='2010_2019'!BS14,'2020_2025'!BS14='2000_2009'!BS14),"",IF('2010_2019'!BS14=1,'2000_2009'!BS14-'2020_2025'!BS14,'2010_2019'!BS14-'2020_2025'!BS14))</f>
        <v/>
      </c>
      <c r="BT14" s="79" t="str">
        <f>IF(AND('2020_2025'!BT14='2010_2019'!BT14,'2020_2025'!BT14='2000_2009'!BT14),"",IF('2010_2019'!BT14=1,'2000_2009'!BT14-'2020_2025'!BT14,'2010_2019'!BT14-'2020_2025'!BT14))</f>
        <v/>
      </c>
      <c r="BU14" s="79" t="str">
        <f>IF(AND('2020_2025'!BU14='2010_2019'!BU14,'2020_2025'!BU14='2000_2009'!BU14),"",IF('2010_2019'!BU14=1,'2000_2009'!BU14-'2020_2025'!BU14,'2010_2019'!BU14-'2020_2025'!BU14))</f>
        <v/>
      </c>
      <c r="BV14" s="79" t="str">
        <f>IF(AND('2020_2025'!BV14='2010_2019'!BV14,'2020_2025'!BV14='2000_2009'!BV14),"",IF('2010_2019'!BV14=1,'2000_2009'!BV14-'2020_2025'!BV14,'2010_2019'!BV14-'2020_2025'!BV14))</f>
        <v/>
      </c>
      <c r="BW14" s="79" t="str">
        <f>IF(AND('2020_2025'!BW14='2010_2019'!BW14,'2020_2025'!BW14='2000_2009'!BW14),"",IF('2010_2019'!BW14=1,'2000_2009'!BW14-'2020_2025'!BW14,'2010_2019'!BW14-'2020_2025'!BW14))</f>
        <v/>
      </c>
      <c r="BX14" s="79" t="str">
        <f>IF(AND('2020_2025'!BX14='2010_2019'!BX14,'2020_2025'!BX14='2000_2009'!BX14),"",IF('2010_2019'!BX14=1,'2000_2009'!BX14-'2020_2025'!BX14,'2010_2019'!BX14-'2020_2025'!BX14))</f>
        <v/>
      </c>
      <c r="BY14" s="79" t="str">
        <f>IF(AND('2020_2025'!BY14='2010_2019'!BY14,'2020_2025'!BY14='2000_2009'!BY14),"",IF('2010_2019'!BY14=1,'2000_2009'!BY14-'2020_2025'!BY14,'2010_2019'!BY14-'2020_2025'!BY14))</f>
        <v/>
      </c>
      <c r="BZ14" s="79" t="str">
        <f>IF(AND('2020_2025'!BZ14='2010_2019'!BZ14,'2020_2025'!BZ14='2000_2009'!BZ14),"",IF('2010_2019'!BZ14=1,'2000_2009'!BZ14-'2020_2025'!BZ14,'2010_2019'!BZ14-'2020_2025'!BZ14))</f>
        <v/>
      </c>
      <c r="CA14" s="79" t="str">
        <f>IF(AND('2020_2025'!CA14='2010_2019'!CA14,'2020_2025'!CA14='2000_2009'!CA14),"",IF('2010_2019'!CA14=1,'2000_2009'!CA14-'2020_2025'!CA14,'2010_2019'!CA14-'2020_2025'!CA14))</f>
        <v/>
      </c>
      <c r="CB14" s="79" t="str">
        <f>IF(AND('2020_2025'!CB14='2010_2019'!CB14,'2020_2025'!CB14='2000_2009'!CB14),"",IF('2010_2019'!CB14=1,'2000_2009'!CB14-'2020_2025'!CB14,'2010_2019'!CB14-'2020_2025'!CB14))</f>
        <v/>
      </c>
      <c r="CC14" s="79" t="str">
        <f>IF(AND('2020_2025'!CC14='2010_2019'!CC14,'2020_2025'!CC14='2000_2009'!CC14),"",IF('2010_2019'!CC14=1,'2000_2009'!CC14-'2020_2025'!CC14,'2010_2019'!CC14-'2020_2025'!CC14))</f>
        <v/>
      </c>
      <c r="CD14" s="79" t="str">
        <f>IF(AND('2020_2025'!CD14='2010_2019'!CD14,'2020_2025'!CD14='2000_2009'!CD14),"",IF('2010_2019'!CD14=1,'2000_2009'!CD14-'2020_2025'!CD14,'2010_2019'!CD14-'2020_2025'!CD14))</f>
        <v/>
      </c>
      <c r="CE14" s="79" t="str">
        <f>IF(AND('2020_2025'!CE14='2010_2019'!CE14,'2020_2025'!CE14='2000_2009'!CE14),"",IF('2010_2019'!CE14=1,'2000_2009'!CE14-'2020_2025'!CE14,'2010_2019'!CE14-'2020_2025'!CE14))</f>
        <v/>
      </c>
      <c r="CF14" s="79" t="str">
        <f>IF(AND('2020_2025'!CF14='2010_2019'!CF14,'2020_2025'!CF14='2000_2009'!CF14),"",IF('2010_2019'!CF14=1,'2000_2009'!CF14-'2020_2025'!CF14,'2010_2019'!CF14-'2020_2025'!CF14))</f>
        <v/>
      </c>
      <c r="CG14" s="79" t="str">
        <f>IF(AND('2020_2025'!CG14='2010_2019'!CG14,'2020_2025'!CG14='2000_2009'!CG14),"",IF('2010_2019'!CG14=1,'2000_2009'!CG14-'2020_2025'!CG14,'2010_2019'!CG14-'2020_2025'!CG14))</f>
        <v/>
      </c>
      <c r="CH14" s="79" t="str">
        <f>IF(AND('2020_2025'!CH14='2010_2019'!CH14,'2020_2025'!CH14='2000_2009'!CH14),"",IF('2010_2019'!CH14=1,'2000_2009'!CH14-'2020_2025'!CH14,'2010_2019'!CH14-'2020_2025'!CH14))</f>
        <v/>
      </c>
      <c r="CI14" s="79" t="str">
        <f>IF(AND('2020_2025'!CI14='2010_2019'!CI14,'2020_2025'!CI14='2000_2009'!CI14),"",IF('2010_2019'!CI14=1,'2000_2009'!CI14-'2020_2025'!CI14,'2010_2019'!CI14-'2020_2025'!CI14))</f>
        <v/>
      </c>
      <c r="CJ14" s="79" t="str">
        <f>IF(AND('2020_2025'!CJ14='2010_2019'!CJ14,'2020_2025'!CJ14='2000_2009'!CJ14),"",IF('2010_2019'!CJ14=1,'2000_2009'!CJ14-'2020_2025'!CJ14,'2010_2019'!CJ14-'2020_2025'!CJ14))</f>
        <v/>
      </c>
      <c r="CK14" s="79" t="str">
        <f>IF(AND('2020_2025'!CK14='2010_2019'!CK14,'2020_2025'!CK14='2000_2009'!CK14),"",IF('2010_2019'!CK14=1,'2000_2009'!CK14-'2020_2025'!CK14,'2010_2019'!CK14-'2020_2025'!CK14))</f>
        <v/>
      </c>
      <c r="CL14" s="79" t="str">
        <f>IF(AND('2020_2025'!CL14='2010_2019'!CL14,'2020_2025'!CL14='2000_2009'!CL14),"",IF('2010_2019'!CL14=1,'2000_2009'!CL14-'2020_2025'!CL14,'2010_2019'!CL14-'2020_2025'!CL14))</f>
        <v/>
      </c>
      <c r="CM14" s="79" t="str">
        <f>IF(AND('2020_2025'!CM14='2010_2019'!CM14,'2020_2025'!CM14='2000_2009'!CM14),"",IF('2010_2019'!CM14=1,'2000_2009'!CM14-'2020_2025'!CM14,'2010_2019'!CM14-'2020_2025'!CM14))</f>
        <v/>
      </c>
      <c r="CN14" s="79" t="str">
        <f>IF(AND('2020_2025'!CN14='2010_2019'!CN14,'2020_2025'!CN14='2000_2009'!CN14),"",IF('2010_2019'!CN14=1,'2000_2009'!CN14-'2020_2025'!CN14,'2010_2019'!CN14-'2020_2025'!CN14))</f>
        <v/>
      </c>
      <c r="CO14" s="81" t="str">
        <f>IF(AND('2020_2025'!CO14='2010_2019'!CO14,'2020_2025'!CO14='2000_2009'!CO14),"",IF('2010_2019'!CO14=1,'2000_2009'!CO14-'2020_2025'!CO14,'2010_2019'!CO14-'2020_2025'!CO14))</f>
        <v/>
      </c>
      <c r="CP14" s="11"/>
    </row>
    <row r="15" spans="1:94">
      <c r="A15" s="7" t="s">
        <v>48</v>
      </c>
      <c r="B15" s="79" t="str">
        <f>IF(AND('2020_2025'!B15='2010_2019'!B15,'2020_2025'!B15='2000_2009'!B15),"",IF('2010_2019'!B15=1,'2000_2009'!B15-'2020_2025'!B15,'2010_2019'!B15-'2020_2025'!B15))</f>
        <v/>
      </c>
      <c r="C15" s="79" t="str">
        <f>IF(AND('2020_2025'!C15='2010_2019'!C15,'2020_2025'!C15='2000_2009'!C15),"",IF('2010_2019'!C15=1,'2000_2009'!C15-'2020_2025'!C15,'2010_2019'!C15-'2020_2025'!C15))</f>
        <v/>
      </c>
      <c r="D15" s="79" t="str">
        <f>IF(AND('2020_2025'!D15='2010_2019'!D15,'2020_2025'!D15='2000_2009'!D15),"",IF('2010_2019'!D15=1,'2000_2009'!D15-'2020_2025'!D15,'2010_2019'!D15-'2020_2025'!D15))</f>
        <v/>
      </c>
      <c r="E15" s="79" t="str">
        <f>IF(AND('2020_2025'!E15='2010_2019'!E15,'2020_2025'!E15='2000_2009'!E15),"",IF('2010_2019'!E15=1,'2000_2009'!E15-'2020_2025'!E15,'2010_2019'!E15-'2020_2025'!E15))</f>
        <v/>
      </c>
      <c r="F15" s="79" t="str">
        <f>IF(AND('2020_2025'!F15='2010_2019'!F15,'2020_2025'!F15='2000_2009'!F15),"",IF('2010_2019'!F15=1,'2000_2009'!F15-'2020_2025'!F15,'2010_2019'!F15-'2020_2025'!F15))</f>
        <v/>
      </c>
      <c r="G15" s="79" t="str">
        <f>IF(AND('2020_2025'!G15='2010_2019'!G15,'2020_2025'!G15='2000_2009'!G15),"",IF('2010_2019'!G15=1,'2000_2009'!G15-'2020_2025'!G15,'2010_2019'!G15-'2020_2025'!G15))</f>
        <v/>
      </c>
      <c r="H15" s="79" t="str">
        <f>IF(AND('2020_2025'!H15='2010_2019'!H15,'2020_2025'!H15='2000_2009'!H15),"",IF('2010_2019'!H15=1,'2000_2009'!H15-'2020_2025'!H15,'2010_2019'!H15-'2020_2025'!H15))</f>
        <v/>
      </c>
      <c r="I15" s="79" t="str">
        <f>IF(AND('2020_2025'!I15='2010_2019'!I15,'2020_2025'!I15='2000_2009'!I15),"",IF('2010_2019'!I15=1,'2000_2009'!I15-'2020_2025'!I15,'2010_2019'!I15-'2020_2025'!I15))</f>
        <v/>
      </c>
      <c r="J15" s="79" t="str">
        <f>IF(AND('2020_2025'!J15='2010_2019'!J15,'2020_2025'!J15='2000_2009'!J15),"",IF('2010_2019'!J15=1,'2000_2009'!J15-'2020_2025'!J15,'2010_2019'!J15-'2020_2025'!J15))</f>
        <v/>
      </c>
      <c r="K15" s="79" t="str">
        <f>IF(AND('2020_2025'!K15='2010_2019'!K15,'2020_2025'!K15='2000_2009'!K15),"",IF('2010_2019'!K15=1,'2000_2009'!K15-'2020_2025'!K15,'2010_2019'!K15-'2020_2025'!K15))</f>
        <v/>
      </c>
      <c r="L15" s="79" t="str">
        <f>IF(AND('2020_2025'!L15='2010_2019'!L15,'2020_2025'!L15='2000_2009'!L15),"",IF('2010_2019'!L15=1,'2000_2009'!L15-'2020_2025'!L15,'2010_2019'!L15-'2020_2025'!L15))</f>
        <v/>
      </c>
      <c r="M15" s="79" t="str">
        <f>IF(AND('2020_2025'!M15='2010_2019'!M15,'2020_2025'!M15='2000_2009'!M15),"",IF('2010_2019'!M15=1,'2000_2009'!M15-'2020_2025'!M15,'2010_2019'!M15-'2020_2025'!M15))</f>
        <v/>
      </c>
      <c r="N15" s="79" t="str">
        <f>IF(AND('2020_2025'!N15='2010_2019'!N15,'2020_2025'!N15='2000_2009'!N15),"",IF('2010_2019'!N15=1,'2000_2009'!N15-'2020_2025'!N15,'2010_2019'!N15-'2020_2025'!N15))</f>
        <v/>
      </c>
      <c r="O15" s="79" t="str">
        <f>IF(AND('2020_2025'!O15='2010_2019'!O15,'2020_2025'!O15='2000_2009'!O15),"",IF('2010_2019'!O15=1,'2000_2009'!O15-'2020_2025'!O15,'2010_2019'!O15-'2020_2025'!O15))</f>
        <v/>
      </c>
      <c r="P15" s="79" t="str">
        <f>IF(AND('2020_2025'!P15='2010_2019'!P15,'2020_2025'!P15='2000_2009'!P15),"",IF('2010_2019'!P15=1,'2000_2009'!P15-'2020_2025'!P15,'2010_2019'!P15-'2020_2025'!P15))</f>
        <v/>
      </c>
      <c r="Q15" s="79" t="str">
        <f>IF(AND('2020_2025'!Q15='2010_2019'!Q15,'2020_2025'!Q15='2000_2009'!Q15),"",IF('2010_2019'!Q15=1,'2000_2009'!Q15-'2020_2025'!Q15,'2010_2019'!Q15-'2020_2025'!Q15))</f>
        <v/>
      </c>
      <c r="R15" s="79" t="str">
        <f>IF(AND('2020_2025'!R15='2010_2019'!R15,'2020_2025'!R15='2000_2009'!R15),"",IF('2010_2019'!R15=1,'2000_2009'!R15-'2020_2025'!R15,'2010_2019'!R15-'2020_2025'!R15))</f>
        <v/>
      </c>
      <c r="S15" s="79" t="str">
        <f>IF(AND('2020_2025'!S15='2010_2019'!S15,'2020_2025'!S15='2000_2009'!S15),"",IF('2010_2019'!S15=1,'2000_2009'!S15-'2020_2025'!S15,'2010_2019'!S15-'2020_2025'!S15))</f>
        <v/>
      </c>
      <c r="T15" s="79" t="str">
        <f>IF(AND('2020_2025'!T15='2010_2019'!T15,'2020_2025'!T15='2000_2009'!T15),"",IF('2010_2019'!T15=1,'2000_2009'!T15-'2020_2025'!T15,'2010_2019'!T15-'2020_2025'!T15))</f>
        <v/>
      </c>
      <c r="U15" s="79" t="str">
        <f>IF(AND('2020_2025'!U15='2010_2019'!U15,'2020_2025'!U15='2000_2009'!U15),"",IF('2010_2019'!U15=1,'2000_2009'!U15-'2020_2025'!U15,'2010_2019'!U15-'2020_2025'!U15))</f>
        <v/>
      </c>
      <c r="V15" s="79" t="str">
        <f>IF(AND('2020_2025'!V15='2010_2019'!V15,'2020_2025'!V15='2000_2009'!V15),"",IF('2010_2019'!V15=1,'2000_2009'!V15-'2020_2025'!V15,'2010_2019'!V15-'2020_2025'!V15))</f>
        <v/>
      </c>
      <c r="W15" s="79" t="str">
        <f>IF(AND('2020_2025'!W15='2010_2019'!W15,'2020_2025'!W15='2000_2009'!W15),"",IF('2010_2019'!W15=1,'2000_2009'!W15-'2020_2025'!W15,'2010_2019'!W15-'2020_2025'!W15))</f>
        <v/>
      </c>
      <c r="X15" s="79" t="str">
        <f>IF(AND('2020_2025'!X15='2010_2019'!X15,'2020_2025'!X15='2000_2009'!X15),"",IF('2010_2019'!X15=1,'2000_2009'!X15-'2020_2025'!X15,'2010_2019'!X15-'2020_2025'!X15))</f>
        <v/>
      </c>
      <c r="Y15" s="79" t="str">
        <f>IF(AND('2020_2025'!Y15='2010_2019'!Y15,'2020_2025'!Y15='2000_2009'!Y15),"",IF('2010_2019'!Y15=1,'2000_2009'!Y15-'2020_2025'!Y15,'2010_2019'!Y15-'2020_2025'!Y15))</f>
        <v/>
      </c>
      <c r="Z15" s="79" t="str">
        <f>IF(AND('2020_2025'!Z15='2010_2019'!Z15,'2020_2025'!Z15='2000_2009'!Z15),"",IF('2010_2019'!Z15=1,'2000_2009'!Z15-'2020_2025'!Z15,'2010_2019'!Z15-'2020_2025'!Z15))</f>
        <v/>
      </c>
      <c r="AA15" s="79" t="str">
        <f>IF(AND('2020_2025'!AA15='2010_2019'!AA15,'2020_2025'!AA15='2000_2009'!AA15),"",IF('2010_2019'!AA15=1,'2000_2009'!AA15-'2020_2025'!AA15,'2010_2019'!AA15-'2020_2025'!AA15))</f>
        <v/>
      </c>
      <c r="AB15" s="79" t="str">
        <f>IF(AND('2020_2025'!AB15='2010_2019'!AB15,'2020_2025'!AB15='2000_2009'!AB15),"",IF('2010_2019'!AB15=1,'2000_2009'!AB15-'2020_2025'!AB15,'2010_2019'!AB15-'2020_2025'!AB15))</f>
        <v/>
      </c>
      <c r="AC15" s="79" t="str">
        <f>IF(AND('2020_2025'!AC15='2010_2019'!AC15,'2020_2025'!AC15='2000_2009'!AC15),"",IF('2010_2019'!AC15=1,'2000_2009'!AC15-'2020_2025'!AC15,'2010_2019'!AC15-'2020_2025'!AC15))</f>
        <v/>
      </c>
      <c r="AD15" s="79" t="str">
        <f>IF(AND('2020_2025'!AD15='2010_2019'!AD15,'2020_2025'!AD15='2000_2009'!AD15),"",IF('2010_2019'!AD15=1,'2000_2009'!AD15-'2020_2025'!AD15,'2010_2019'!AD15-'2020_2025'!AD15))</f>
        <v/>
      </c>
      <c r="AE15" s="79" t="str">
        <f>IF(AND('2020_2025'!AE15='2010_2019'!AE15,'2020_2025'!AE15='2000_2009'!AE15),"",IF('2010_2019'!AE15=1,'2000_2009'!AE15-'2020_2025'!AE15,'2010_2019'!AE15-'2020_2025'!AE15))</f>
        <v/>
      </c>
      <c r="AF15" s="79" t="str">
        <f>IF(AND('2020_2025'!AF15='2010_2019'!AF15,'2020_2025'!AF15='2000_2009'!AF15),"",IF('2010_2019'!AF15=1,'2000_2009'!AF15-'2020_2025'!AF15,'2010_2019'!AF15-'2020_2025'!AF15))</f>
        <v/>
      </c>
      <c r="AG15" s="79" t="str">
        <f>IF(AND('2020_2025'!AG15='2010_2019'!AG15,'2020_2025'!AG15='2000_2009'!AG15),"",IF('2010_2019'!AG15=1,'2000_2009'!AG15-'2020_2025'!AG15,'2010_2019'!AG15-'2020_2025'!AG15))</f>
        <v/>
      </c>
      <c r="AH15" s="79" t="str">
        <f>IF(AND('2020_2025'!AH15='2010_2019'!AH15,'2020_2025'!AH15='2000_2009'!AH15),"",IF('2010_2019'!AH15=1,'2000_2009'!AH15-'2020_2025'!AH15,'2010_2019'!AH15-'2020_2025'!AH15))</f>
        <v/>
      </c>
      <c r="AI15" s="79" t="str">
        <f>IF(AND('2020_2025'!AI15='2010_2019'!AI15,'2020_2025'!AI15='2000_2009'!AI15),"",IF('2010_2019'!AI15=1,'2000_2009'!AI15-'2020_2025'!AI15,'2010_2019'!AI15-'2020_2025'!AI15))</f>
        <v/>
      </c>
      <c r="AJ15" s="79" t="str">
        <f>IF(AND('2020_2025'!AJ15='2010_2019'!AJ15,'2020_2025'!AJ15='2000_2009'!AJ15),"",IF('2010_2019'!AJ15=1,'2000_2009'!AJ15-'2020_2025'!AJ15,'2010_2019'!AJ15-'2020_2025'!AJ15))</f>
        <v/>
      </c>
      <c r="AK15" s="79" t="str">
        <f>IF(AND('2020_2025'!AK15='2010_2019'!AK15,'2020_2025'!AK15='2000_2009'!AK15),"",IF('2010_2019'!AK15=1,'2000_2009'!AK15-'2020_2025'!AK15,'2010_2019'!AK15-'2020_2025'!AK15))</f>
        <v/>
      </c>
      <c r="AL15" s="79" t="str">
        <f>IF(AND('2020_2025'!AL15='2010_2019'!AL15,'2020_2025'!AL15='2000_2009'!AL15),"",IF('2010_2019'!AL15=1,'2000_2009'!AL15-'2020_2025'!AL15,'2010_2019'!AL15-'2020_2025'!AL15))</f>
        <v/>
      </c>
      <c r="AM15" s="79" t="str">
        <f>IF(AND('2020_2025'!AM15='2010_2019'!AM15,'2020_2025'!AM15='2000_2009'!AM15),"",IF('2010_2019'!AM15=1,'2000_2009'!AM15-'2020_2025'!AM15,'2010_2019'!AM15-'2020_2025'!AM15))</f>
        <v/>
      </c>
      <c r="AN15" s="79" t="str">
        <f>IF(AND('2020_2025'!AN15='2010_2019'!AN15,'2020_2025'!AN15='2000_2009'!AN15),"",IF('2010_2019'!AN15=1,'2000_2009'!AN15-'2020_2025'!AN15,'2010_2019'!AN15-'2020_2025'!AN15))</f>
        <v/>
      </c>
      <c r="AO15" s="79" t="str">
        <f>IF(AND('2020_2025'!AO15='2010_2019'!AO15,'2020_2025'!AO15='2000_2009'!AO15),"",IF('2010_2019'!AO15=1,'2000_2009'!AO15-'2020_2025'!AO15,'2010_2019'!AO15-'2020_2025'!AO15))</f>
        <v/>
      </c>
      <c r="AP15" s="79" t="str">
        <f>IF(AND('2020_2025'!AP15='2010_2019'!AP15,'2020_2025'!AP15='2000_2009'!AP15),"",IF('2010_2019'!AP15=1,'2000_2009'!AP15-'2020_2025'!AP15,'2010_2019'!AP15-'2020_2025'!AP15))</f>
        <v/>
      </c>
      <c r="AQ15" s="79" t="str">
        <f>IF(AND('2020_2025'!AQ15='2010_2019'!AQ15,'2020_2025'!AQ15='2000_2009'!AQ15),"",IF('2010_2019'!AQ15=1,'2000_2009'!AQ15-'2020_2025'!AQ15,'2010_2019'!AQ15-'2020_2025'!AQ15))</f>
        <v/>
      </c>
      <c r="AR15" s="79" t="str">
        <f>IF(AND('2020_2025'!AR15='2010_2019'!AR15,'2020_2025'!AR15='2000_2009'!AR15),"",IF('2010_2019'!AR15=1,'2000_2009'!AR15-'2020_2025'!AR15,'2010_2019'!AR15-'2020_2025'!AR15))</f>
        <v/>
      </c>
      <c r="AS15" s="79" t="str">
        <f>IF(AND('2020_2025'!AS15='2010_2019'!AS15,'2020_2025'!AS15='2000_2009'!AS15),"",IF('2010_2019'!AS15=1,'2000_2009'!AS15-'2020_2025'!AS15,'2010_2019'!AS15-'2020_2025'!AS15))</f>
        <v/>
      </c>
      <c r="AT15" s="79" t="str">
        <f>IF(AND('2020_2025'!AT15='2010_2019'!AT15,'2020_2025'!AT15='2000_2009'!AT15),"",IF('2010_2019'!AT15=1,'2000_2009'!AT15-'2020_2025'!AT15,'2010_2019'!AT15-'2020_2025'!AT15))</f>
        <v/>
      </c>
      <c r="AU15" s="79" t="str">
        <f>IF(AND('2020_2025'!AU15='2010_2019'!AU15,'2020_2025'!AU15='2000_2009'!AU15),"",IF('2010_2019'!AU15=1,'2000_2009'!AU15-'2020_2025'!AU15,'2010_2019'!AU15-'2020_2025'!AU15))</f>
        <v/>
      </c>
      <c r="AV15" s="79" t="str">
        <f>IF(AND('2020_2025'!AV15='2010_2019'!AV15,'2020_2025'!AV15='2000_2009'!AV15),"",IF('2010_2019'!AV15=1,'2000_2009'!AV15-'2020_2025'!AV15,'2010_2019'!AV15-'2020_2025'!AV15))</f>
        <v/>
      </c>
      <c r="AW15" s="79" t="str">
        <f>IF(AND('2020_2025'!AW15='2010_2019'!AW15,'2020_2025'!AW15='2000_2009'!AW15),"",IF('2010_2019'!AW15=1,'2000_2009'!AW15-'2020_2025'!AW15,'2010_2019'!AW15-'2020_2025'!AW15))</f>
        <v/>
      </c>
      <c r="AX15" s="79" t="str">
        <f>IF(AND('2020_2025'!AX15='2010_2019'!AX15,'2020_2025'!AX15='2000_2009'!AX15),"",IF('2010_2019'!AX15=1,'2000_2009'!AX15-'2020_2025'!AX15,'2010_2019'!AX15-'2020_2025'!AX15))</f>
        <v/>
      </c>
      <c r="AY15" s="79" t="str">
        <f>IF(AND('2020_2025'!AY15='2010_2019'!AY15,'2020_2025'!AY15='2000_2009'!AY15),"",IF('2010_2019'!AY15=1,'2000_2009'!AY15-'2020_2025'!AY15,'2010_2019'!AY15-'2020_2025'!AY15))</f>
        <v/>
      </c>
      <c r="AZ15" s="79" t="str">
        <f>IF(AND('2020_2025'!AZ15='2010_2019'!AZ15,'2020_2025'!AZ15='2000_2009'!AZ15),"",IF('2010_2019'!AZ15=1,'2000_2009'!AZ15-'2020_2025'!AZ15,'2010_2019'!AZ15-'2020_2025'!AZ15))</f>
        <v/>
      </c>
      <c r="BA15" s="79" t="str">
        <f>IF(AND('2020_2025'!BA15='2010_2019'!BA15,'2020_2025'!BA15='2000_2009'!BA15),"",IF('2010_2019'!BA15=1,'2000_2009'!BA15-'2020_2025'!BA15,'2010_2019'!BA15-'2020_2025'!BA15))</f>
        <v/>
      </c>
      <c r="BB15" s="79" t="str">
        <f>IF(AND('2020_2025'!BB15='2010_2019'!BB15,'2020_2025'!BB15='2000_2009'!BB15),"",IF('2010_2019'!BB15=1,'2000_2009'!BB15-'2020_2025'!BB15,'2010_2019'!BB15-'2020_2025'!BB15))</f>
        <v/>
      </c>
      <c r="BC15" s="79" t="str">
        <f>IF(AND('2020_2025'!BC15='2010_2019'!BC15,'2020_2025'!BC15='2000_2009'!BC15),"",IF('2010_2019'!BC15=1,'2000_2009'!BC15-'2020_2025'!BC15,'2010_2019'!BC15-'2020_2025'!BC15))</f>
        <v/>
      </c>
      <c r="BD15" s="79" t="str">
        <f>IF(AND('2020_2025'!BD15='2010_2019'!BD15,'2020_2025'!BD15='2000_2009'!BD15),"",IF('2010_2019'!BD15=1,'2000_2009'!BD15-'2020_2025'!BD15,'2010_2019'!BD15-'2020_2025'!BD15))</f>
        <v/>
      </c>
      <c r="BE15" s="79" t="str">
        <f>IF(AND('2020_2025'!BE15='2010_2019'!BE15,'2020_2025'!BE15='2000_2009'!BE15),"",IF('2010_2019'!BE15=1,'2000_2009'!BE15-'2020_2025'!BE15,'2010_2019'!BE15-'2020_2025'!BE15))</f>
        <v/>
      </c>
      <c r="BF15" s="79" t="str">
        <f>IF(AND('2020_2025'!BF15='2010_2019'!BF15,'2020_2025'!BF15='2000_2009'!BF15),"",IF('2010_2019'!BF15=1,'2000_2009'!BF15-'2020_2025'!BF15,'2010_2019'!BF15-'2020_2025'!BF15))</f>
        <v/>
      </c>
      <c r="BG15" s="79" t="str">
        <f>IF(AND('2020_2025'!BG15='2010_2019'!BG15,'2020_2025'!BG15='2000_2009'!BG15),"",IF('2010_2019'!BG15=1,'2000_2009'!BG15-'2020_2025'!BG15,'2010_2019'!BG15-'2020_2025'!BG15))</f>
        <v/>
      </c>
      <c r="BH15" s="79" t="str">
        <f>IF(AND('2020_2025'!BH15='2010_2019'!BH15,'2020_2025'!BH15='2000_2009'!BH15),"",IF('2010_2019'!BH15=1,'2000_2009'!BH15-'2020_2025'!BH15,'2010_2019'!BH15-'2020_2025'!BH15))</f>
        <v/>
      </c>
      <c r="BI15" s="79" t="str">
        <f>IF(AND('2020_2025'!BI15='2010_2019'!BI15,'2020_2025'!BI15='2000_2009'!BI15),"",IF('2010_2019'!BI15=1,'2000_2009'!BI15-'2020_2025'!BI15,'2010_2019'!BI15-'2020_2025'!BI15))</f>
        <v/>
      </c>
      <c r="BJ15" s="79" t="str">
        <f>IF(AND('2020_2025'!BJ15='2010_2019'!BJ15,'2020_2025'!BJ15='2000_2009'!BJ15),"",IF('2010_2019'!BJ15=1,'2000_2009'!BJ15-'2020_2025'!BJ15,'2010_2019'!BJ15-'2020_2025'!BJ15))</f>
        <v/>
      </c>
      <c r="BK15" s="79" t="str">
        <f>IF(AND('2020_2025'!BK15='2010_2019'!BK15,'2020_2025'!BK15='2000_2009'!BK15),"",IF('2010_2019'!BK15=1,'2000_2009'!BK15-'2020_2025'!BK15,'2010_2019'!BK15-'2020_2025'!BK15))</f>
        <v/>
      </c>
      <c r="BL15" s="79" t="str">
        <f>IF(AND('2020_2025'!BL15='2010_2019'!BL15,'2020_2025'!BL15='2000_2009'!BL15),"",IF('2010_2019'!BL15=1,'2000_2009'!BL15-'2020_2025'!BL15,'2010_2019'!BL15-'2020_2025'!BL15))</f>
        <v/>
      </c>
      <c r="BM15" s="79" t="str">
        <f>IF(AND('2020_2025'!BM15='2010_2019'!BM15,'2020_2025'!BM15='2000_2009'!BM15),"",IF('2010_2019'!BM15=1,'2000_2009'!BM15-'2020_2025'!BM15,'2010_2019'!BM15-'2020_2025'!BM15))</f>
        <v/>
      </c>
      <c r="BN15" s="79" t="str">
        <f>IF(AND('2020_2025'!BN15='2010_2019'!BN15,'2020_2025'!BN15='2000_2009'!BN15),"",IF('2010_2019'!BN15=1,'2000_2009'!BN15-'2020_2025'!BN15,'2010_2019'!BN15-'2020_2025'!BN15))</f>
        <v/>
      </c>
      <c r="BO15" s="79" t="str">
        <f>IF(AND('2020_2025'!BO15='2010_2019'!BO15,'2020_2025'!BO15='2000_2009'!BO15),"",IF('2010_2019'!BO15=1,'2000_2009'!BO15-'2020_2025'!BO15,'2010_2019'!BO15-'2020_2025'!BO15))</f>
        <v/>
      </c>
      <c r="BP15" s="79" t="str">
        <f>IF(AND('2020_2025'!BP15='2010_2019'!BP15,'2020_2025'!BP15='2000_2009'!BP15),"",IF('2010_2019'!BP15=1,'2000_2009'!BP15-'2020_2025'!BP15,'2010_2019'!BP15-'2020_2025'!BP15))</f>
        <v/>
      </c>
      <c r="BQ15" s="79" t="str">
        <f>IF(AND('2020_2025'!BQ15='2010_2019'!BQ15,'2020_2025'!BQ15='2000_2009'!BQ15),"",IF('2010_2019'!BQ15=1,'2000_2009'!BQ15-'2020_2025'!BQ15,'2010_2019'!BQ15-'2020_2025'!BQ15))</f>
        <v/>
      </c>
      <c r="BR15" s="79" t="str">
        <f>IF(AND('2020_2025'!BR15='2010_2019'!BR15,'2020_2025'!BR15='2000_2009'!BR15),"",IF('2010_2019'!BR15=1,'2000_2009'!BR15-'2020_2025'!BR15,'2010_2019'!BR15-'2020_2025'!BR15))</f>
        <v/>
      </c>
      <c r="BS15" s="79" t="str">
        <f>IF(AND('2020_2025'!BS15='2010_2019'!BS15,'2020_2025'!BS15='2000_2009'!BS15),"",IF('2010_2019'!BS15=1,'2000_2009'!BS15-'2020_2025'!BS15,'2010_2019'!BS15-'2020_2025'!BS15))</f>
        <v/>
      </c>
      <c r="BT15" s="79" t="str">
        <f>IF(AND('2020_2025'!BT15='2010_2019'!BT15,'2020_2025'!BT15='2000_2009'!BT15),"",IF('2010_2019'!BT15=1,'2000_2009'!BT15-'2020_2025'!BT15,'2010_2019'!BT15-'2020_2025'!BT15))</f>
        <v/>
      </c>
      <c r="BU15" s="79" t="str">
        <f>IF(AND('2020_2025'!BU15='2010_2019'!BU15,'2020_2025'!BU15='2000_2009'!BU15),"",IF('2010_2019'!BU15=1,'2000_2009'!BU15-'2020_2025'!BU15,'2010_2019'!BU15-'2020_2025'!BU15))</f>
        <v/>
      </c>
      <c r="BV15" s="79" t="str">
        <f>IF(AND('2020_2025'!BV15='2010_2019'!BV15,'2020_2025'!BV15='2000_2009'!BV15),"",IF('2010_2019'!BV15=1,'2000_2009'!BV15-'2020_2025'!BV15,'2010_2019'!BV15-'2020_2025'!BV15))</f>
        <v/>
      </c>
      <c r="BW15" s="79" t="str">
        <f>IF(AND('2020_2025'!BW15='2010_2019'!BW15,'2020_2025'!BW15='2000_2009'!BW15),"",IF('2010_2019'!BW15=1,'2000_2009'!BW15-'2020_2025'!BW15,'2010_2019'!BW15-'2020_2025'!BW15))</f>
        <v/>
      </c>
      <c r="BX15" s="79" t="str">
        <f>IF(AND('2020_2025'!BX15='2010_2019'!BX15,'2020_2025'!BX15='2000_2009'!BX15),"",IF('2010_2019'!BX15=1,'2000_2009'!BX15-'2020_2025'!BX15,'2010_2019'!BX15-'2020_2025'!BX15))</f>
        <v/>
      </c>
      <c r="BY15" s="79" t="str">
        <f>IF(AND('2020_2025'!BY15='2010_2019'!BY15,'2020_2025'!BY15='2000_2009'!BY15),"",IF('2010_2019'!BY15=1,'2000_2009'!BY15-'2020_2025'!BY15,'2010_2019'!BY15-'2020_2025'!BY15))</f>
        <v/>
      </c>
      <c r="BZ15" s="79" t="str">
        <f>IF(AND('2020_2025'!BZ15='2010_2019'!BZ15,'2020_2025'!BZ15='2000_2009'!BZ15),"",IF('2010_2019'!BZ15=1,'2000_2009'!BZ15-'2020_2025'!BZ15,'2010_2019'!BZ15-'2020_2025'!BZ15))</f>
        <v/>
      </c>
      <c r="CA15" s="79" t="str">
        <f>IF(AND('2020_2025'!CA15='2010_2019'!CA15,'2020_2025'!CA15='2000_2009'!CA15),"",IF('2010_2019'!CA15=1,'2000_2009'!CA15-'2020_2025'!CA15,'2010_2019'!CA15-'2020_2025'!CA15))</f>
        <v/>
      </c>
      <c r="CB15" s="79" t="str">
        <f>IF(AND('2020_2025'!CB15='2010_2019'!CB15,'2020_2025'!CB15='2000_2009'!CB15),"",IF('2010_2019'!CB15=1,'2000_2009'!CB15-'2020_2025'!CB15,'2010_2019'!CB15-'2020_2025'!CB15))</f>
        <v/>
      </c>
      <c r="CC15" s="79" t="str">
        <f>IF(AND('2020_2025'!CC15='2010_2019'!CC15,'2020_2025'!CC15='2000_2009'!CC15),"",IF('2010_2019'!CC15=1,'2000_2009'!CC15-'2020_2025'!CC15,'2010_2019'!CC15-'2020_2025'!CC15))</f>
        <v/>
      </c>
      <c r="CD15" s="79" t="str">
        <f>IF(AND('2020_2025'!CD15='2010_2019'!CD15,'2020_2025'!CD15='2000_2009'!CD15),"",IF('2010_2019'!CD15=1,'2000_2009'!CD15-'2020_2025'!CD15,'2010_2019'!CD15-'2020_2025'!CD15))</f>
        <v/>
      </c>
      <c r="CE15" s="79" t="str">
        <f>IF(AND('2020_2025'!CE15='2010_2019'!CE15,'2020_2025'!CE15='2000_2009'!CE15),"",IF('2010_2019'!CE15=1,'2000_2009'!CE15-'2020_2025'!CE15,'2010_2019'!CE15-'2020_2025'!CE15))</f>
        <v/>
      </c>
      <c r="CF15" s="79" t="str">
        <f>IF(AND('2020_2025'!CF15='2010_2019'!CF15,'2020_2025'!CF15='2000_2009'!CF15),"",IF('2010_2019'!CF15=1,'2000_2009'!CF15-'2020_2025'!CF15,'2010_2019'!CF15-'2020_2025'!CF15))</f>
        <v/>
      </c>
      <c r="CG15" s="79" t="str">
        <f>IF(AND('2020_2025'!CG15='2010_2019'!CG15,'2020_2025'!CG15='2000_2009'!CG15),"",IF('2010_2019'!CG15=1,'2000_2009'!CG15-'2020_2025'!CG15,'2010_2019'!CG15-'2020_2025'!CG15))</f>
        <v/>
      </c>
      <c r="CH15" s="79" t="str">
        <f>IF(AND('2020_2025'!CH15='2010_2019'!CH15,'2020_2025'!CH15='2000_2009'!CH15),"",IF('2010_2019'!CH15=1,'2000_2009'!CH15-'2020_2025'!CH15,'2010_2019'!CH15-'2020_2025'!CH15))</f>
        <v/>
      </c>
      <c r="CI15" s="79" t="str">
        <f>IF(AND('2020_2025'!CI15='2010_2019'!CI15,'2020_2025'!CI15='2000_2009'!CI15),"",IF('2010_2019'!CI15=1,'2000_2009'!CI15-'2020_2025'!CI15,'2010_2019'!CI15-'2020_2025'!CI15))</f>
        <v/>
      </c>
      <c r="CJ15" s="79" t="str">
        <f>IF(AND('2020_2025'!CJ15='2010_2019'!CJ15,'2020_2025'!CJ15='2000_2009'!CJ15),"",IF('2010_2019'!CJ15=1,'2000_2009'!CJ15-'2020_2025'!CJ15,'2010_2019'!CJ15-'2020_2025'!CJ15))</f>
        <v/>
      </c>
      <c r="CK15" s="79" t="str">
        <f>IF(AND('2020_2025'!CK15='2010_2019'!CK15,'2020_2025'!CK15='2000_2009'!CK15),"",IF('2010_2019'!CK15=1,'2000_2009'!CK15-'2020_2025'!CK15,'2010_2019'!CK15-'2020_2025'!CK15))</f>
        <v/>
      </c>
      <c r="CL15" s="79" t="str">
        <f>IF(AND('2020_2025'!CL15='2010_2019'!CL15,'2020_2025'!CL15='2000_2009'!CL15),"",IF('2010_2019'!CL15=1,'2000_2009'!CL15-'2020_2025'!CL15,'2010_2019'!CL15-'2020_2025'!CL15))</f>
        <v/>
      </c>
      <c r="CM15" s="79" t="str">
        <f>IF(AND('2020_2025'!CM15='2010_2019'!CM15,'2020_2025'!CM15='2000_2009'!CM15),"",IF('2010_2019'!CM15=1,'2000_2009'!CM15-'2020_2025'!CM15,'2010_2019'!CM15-'2020_2025'!CM15))</f>
        <v/>
      </c>
      <c r="CN15" s="79" t="str">
        <f>IF(AND('2020_2025'!CN15='2010_2019'!CN15,'2020_2025'!CN15='2000_2009'!CN15),"",IF('2010_2019'!CN15=1,'2000_2009'!CN15-'2020_2025'!CN15,'2010_2019'!CN15-'2020_2025'!CN15))</f>
        <v/>
      </c>
      <c r="CO15" s="81" t="str">
        <f>IF(AND('2020_2025'!CO15='2010_2019'!CO15,'2020_2025'!CO15='2000_2009'!CO15),"",IF('2010_2019'!CO15=1,'2000_2009'!CO15-'2020_2025'!CO15,'2010_2019'!CO15-'2020_2025'!CO15))</f>
        <v/>
      </c>
      <c r="CP15" s="11"/>
    </row>
    <row r="16" spans="1:94">
      <c r="A16" s="7" t="s">
        <v>134</v>
      </c>
      <c r="B16" s="79" t="str">
        <f>IF(AND('2020_2025'!B16='2010_2019'!B16,'2020_2025'!B16='2000_2009'!B16),"",IF('2010_2019'!B16=1,'2000_2009'!B16-'2020_2025'!B16,'2010_2019'!B16-'2020_2025'!B16))</f>
        <v/>
      </c>
      <c r="C16" s="79" t="str">
        <f>IF(AND('2020_2025'!C16='2010_2019'!C16,'2020_2025'!C16='2000_2009'!C16),"",IF('2010_2019'!C16=1,'2000_2009'!C16-'2020_2025'!C16,'2010_2019'!C16-'2020_2025'!C16))</f>
        <v/>
      </c>
      <c r="D16" s="79" t="str">
        <f>IF(AND('2020_2025'!D16='2010_2019'!D16,'2020_2025'!D16='2000_2009'!D16),"",IF('2010_2019'!D16=1,'2000_2009'!D16-'2020_2025'!D16,'2010_2019'!D16-'2020_2025'!D16))</f>
        <v/>
      </c>
      <c r="E16" s="79" t="str">
        <f>IF(AND('2020_2025'!E16='2010_2019'!E16,'2020_2025'!E16='2000_2009'!E16),"",IF('2010_2019'!E16=1,'2000_2009'!E16-'2020_2025'!E16,'2010_2019'!E16-'2020_2025'!E16))</f>
        <v/>
      </c>
      <c r="F16" s="79" t="str">
        <f>IF(AND('2020_2025'!F16='2010_2019'!F16,'2020_2025'!F16='2000_2009'!F16),"",IF('2010_2019'!F16=1,'2000_2009'!F16-'2020_2025'!F16,'2010_2019'!F16-'2020_2025'!F16))</f>
        <v/>
      </c>
      <c r="G16" s="79" t="str">
        <f>IF(AND('2020_2025'!G16='2010_2019'!G16,'2020_2025'!G16='2000_2009'!G16),"",IF('2010_2019'!G16=1,'2000_2009'!G16-'2020_2025'!G16,'2010_2019'!G16-'2020_2025'!G16))</f>
        <v/>
      </c>
      <c r="H16" s="79" t="str">
        <f>IF(AND('2020_2025'!H16='2010_2019'!H16,'2020_2025'!H16='2000_2009'!H16),"",IF('2010_2019'!H16=1,'2000_2009'!H16-'2020_2025'!H16,'2010_2019'!H16-'2020_2025'!H16))</f>
        <v/>
      </c>
      <c r="I16" s="79" t="str">
        <f>IF(AND('2020_2025'!I16='2010_2019'!I16,'2020_2025'!I16='2000_2009'!I16),"",IF('2010_2019'!I16=1,'2000_2009'!I16-'2020_2025'!I16,'2010_2019'!I16-'2020_2025'!I16))</f>
        <v/>
      </c>
      <c r="J16" s="79" t="str">
        <f>IF(AND('2020_2025'!J16='2010_2019'!J16,'2020_2025'!J16='2000_2009'!J16),"",IF('2010_2019'!J16=1,'2000_2009'!J16-'2020_2025'!J16,'2010_2019'!J16-'2020_2025'!J16))</f>
        <v/>
      </c>
      <c r="K16" s="79" t="str">
        <f>IF(AND('2020_2025'!K16='2010_2019'!K16,'2020_2025'!K16='2000_2009'!K16),"",IF('2010_2019'!K16=1,'2000_2009'!K16-'2020_2025'!K16,'2010_2019'!K16-'2020_2025'!K16))</f>
        <v/>
      </c>
      <c r="L16" s="79" t="str">
        <f>IF(AND('2020_2025'!L16='2010_2019'!L16,'2020_2025'!L16='2000_2009'!L16),"",IF('2010_2019'!L16=1,'2000_2009'!L16-'2020_2025'!L16,'2010_2019'!L16-'2020_2025'!L16))</f>
        <v/>
      </c>
      <c r="M16" s="79" t="str">
        <f>IF(AND('2020_2025'!M16='2010_2019'!M16,'2020_2025'!M16='2000_2009'!M16),"",IF('2010_2019'!M16=1,'2000_2009'!M16-'2020_2025'!M16,'2010_2019'!M16-'2020_2025'!M16))</f>
        <v/>
      </c>
      <c r="N16" s="79" t="str">
        <f>IF(AND('2020_2025'!N16='2010_2019'!N16,'2020_2025'!N16='2000_2009'!N16),"",IF('2010_2019'!N16=1,'2000_2009'!N16-'2020_2025'!N16,'2010_2019'!N16-'2020_2025'!N16))</f>
        <v/>
      </c>
      <c r="O16" s="79" t="str">
        <f>IF(AND('2020_2025'!O16='2010_2019'!O16,'2020_2025'!O16='2000_2009'!O16),"",IF('2010_2019'!O16=1,'2000_2009'!O16-'2020_2025'!O16,'2010_2019'!O16-'2020_2025'!O16))</f>
        <v/>
      </c>
      <c r="P16" s="79" t="str">
        <f>IF(AND('2020_2025'!P16='2010_2019'!P16,'2020_2025'!P16='2000_2009'!P16),"",IF('2010_2019'!P16=1,'2000_2009'!P16-'2020_2025'!P16,'2010_2019'!P16-'2020_2025'!P16))</f>
        <v/>
      </c>
      <c r="Q16" s="79" t="str">
        <f>IF(AND('2020_2025'!Q16='2010_2019'!Q16,'2020_2025'!Q16='2000_2009'!Q16),"",IF('2010_2019'!Q16=1,'2000_2009'!Q16-'2020_2025'!Q16,'2010_2019'!Q16-'2020_2025'!Q16))</f>
        <v/>
      </c>
      <c r="R16" s="79" t="str">
        <f>IF(AND('2020_2025'!R16='2010_2019'!R16,'2020_2025'!R16='2000_2009'!R16),"",IF('2010_2019'!R16=1,'2000_2009'!R16-'2020_2025'!R16,'2010_2019'!R16-'2020_2025'!R16))</f>
        <v/>
      </c>
      <c r="S16" s="79" t="str">
        <f>IF(AND('2020_2025'!S16='2010_2019'!S16,'2020_2025'!S16='2000_2009'!S16),"",IF('2010_2019'!S16=1,'2000_2009'!S16-'2020_2025'!S16,'2010_2019'!S16-'2020_2025'!S16))</f>
        <v/>
      </c>
      <c r="T16" s="79" t="str">
        <f>IF(AND('2020_2025'!T16='2010_2019'!T16,'2020_2025'!T16='2000_2009'!T16),"",IF('2010_2019'!T16=1,'2000_2009'!T16-'2020_2025'!T16,'2010_2019'!T16-'2020_2025'!T16))</f>
        <v/>
      </c>
      <c r="U16" s="79" t="str">
        <f>IF(AND('2020_2025'!U16='2010_2019'!U16,'2020_2025'!U16='2000_2009'!U16),"",IF('2010_2019'!U16=1,'2000_2009'!U16-'2020_2025'!U16,'2010_2019'!U16-'2020_2025'!U16))</f>
        <v/>
      </c>
      <c r="V16" s="79" t="str">
        <f>IF(AND('2020_2025'!V16='2010_2019'!V16,'2020_2025'!V16='2000_2009'!V16),"",IF('2010_2019'!V16=1,'2000_2009'!V16-'2020_2025'!V16,'2010_2019'!V16-'2020_2025'!V16))</f>
        <v/>
      </c>
      <c r="W16" s="79" t="str">
        <f>IF(AND('2020_2025'!W16='2010_2019'!W16,'2020_2025'!W16='2000_2009'!W16),"",IF('2010_2019'!W16=1,'2000_2009'!W16-'2020_2025'!W16,'2010_2019'!W16-'2020_2025'!W16))</f>
        <v/>
      </c>
      <c r="X16" s="79" t="str">
        <f>IF(AND('2020_2025'!X16='2010_2019'!X16,'2020_2025'!X16='2000_2009'!X16),"",IF('2010_2019'!X16=1,'2000_2009'!X16-'2020_2025'!X16,'2010_2019'!X16-'2020_2025'!X16))</f>
        <v/>
      </c>
      <c r="Y16" s="79" t="str">
        <f>IF(AND('2020_2025'!Y16='2010_2019'!Y16,'2020_2025'!Y16='2000_2009'!Y16),"",IF('2010_2019'!Y16=1,'2000_2009'!Y16-'2020_2025'!Y16,'2010_2019'!Y16-'2020_2025'!Y16))</f>
        <v/>
      </c>
      <c r="Z16" s="79" t="str">
        <f>IF(AND('2020_2025'!Z16='2010_2019'!Z16,'2020_2025'!Z16='2000_2009'!Z16),"",IF('2010_2019'!Z16=1,'2000_2009'!Z16-'2020_2025'!Z16,'2010_2019'!Z16-'2020_2025'!Z16))</f>
        <v/>
      </c>
      <c r="AA16" s="79" t="str">
        <f>IF(AND('2020_2025'!AA16='2010_2019'!AA16,'2020_2025'!AA16='2000_2009'!AA16),"",IF('2010_2019'!AA16=1,'2000_2009'!AA16-'2020_2025'!AA16,'2010_2019'!AA16-'2020_2025'!AA16))</f>
        <v/>
      </c>
      <c r="AB16" s="79" t="str">
        <f>IF(AND('2020_2025'!AB16='2010_2019'!AB16,'2020_2025'!AB16='2000_2009'!AB16),"",IF('2010_2019'!AB16=1,'2000_2009'!AB16-'2020_2025'!AB16,'2010_2019'!AB16-'2020_2025'!AB16))</f>
        <v/>
      </c>
      <c r="AC16" s="79" t="str">
        <f>IF(AND('2020_2025'!AC16='2010_2019'!AC16,'2020_2025'!AC16='2000_2009'!AC16),"",IF('2010_2019'!AC16=1,'2000_2009'!AC16-'2020_2025'!AC16,'2010_2019'!AC16-'2020_2025'!AC16))</f>
        <v/>
      </c>
      <c r="AD16" s="79" t="str">
        <f>IF(AND('2020_2025'!AD16='2010_2019'!AD16,'2020_2025'!AD16='2000_2009'!AD16),"",IF('2010_2019'!AD16=1,'2000_2009'!AD16-'2020_2025'!AD16,'2010_2019'!AD16-'2020_2025'!AD16))</f>
        <v/>
      </c>
      <c r="AE16" s="79" t="str">
        <f>IF(AND('2020_2025'!AE16='2010_2019'!AE16,'2020_2025'!AE16='2000_2009'!AE16),"",IF('2010_2019'!AE16=1,'2000_2009'!AE16-'2020_2025'!AE16,'2010_2019'!AE16-'2020_2025'!AE16))</f>
        <v/>
      </c>
      <c r="AF16" s="79" t="str">
        <f>IF(AND('2020_2025'!AF16='2010_2019'!AF16,'2020_2025'!AF16='2000_2009'!AF16),"",IF('2010_2019'!AF16=1,'2000_2009'!AF16-'2020_2025'!AF16,'2010_2019'!AF16-'2020_2025'!AF16))</f>
        <v/>
      </c>
      <c r="AG16" s="79" t="str">
        <f>IF(AND('2020_2025'!AG16='2010_2019'!AG16,'2020_2025'!AG16='2000_2009'!AG16),"",IF('2010_2019'!AG16=1,'2000_2009'!AG16-'2020_2025'!AG16,'2010_2019'!AG16-'2020_2025'!AG16))</f>
        <v/>
      </c>
      <c r="AH16" s="79" t="str">
        <f>IF(AND('2020_2025'!AH16='2010_2019'!AH16,'2020_2025'!AH16='2000_2009'!AH16),"",IF('2010_2019'!AH16=1,'2000_2009'!AH16-'2020_2025'!AH16,'2010_2019'!AH16-'2020_2025'!AH16))</f>
        <v/>
      </c>
      <c r="AI16" s="79" t="str">
        <f>IF(AND('2020_2025'!AI16='2010_2019'!AI16,'2020_2025'!AI16='2000_2009'!AI16),"",IF('2010_2019'!AI16=1,'2000_2009'!AI16-'2020_2025'!AI16,'2010_2019'!AI16-'2020_2025'!AI16))</f>
        <v/>
      </c>
      <c r="AJ16" s="79" t="str">
        <f>IF(AND('2020_2025'!AJ16='2010_2019'!AJ16,'2020_2025'!AJ16='2000_2009'!AJ16),"",IF('2010_2019'!AJ16=1,'2000_2009'!AJ16-'2020_2025'!AJ16,'2010_2019'!AJ16-'2020_2025'!AJ16))</f>
        <v/>
      </c>
      <c r="AK16" s="79" t="str">
        <f>IF(AND('2020_2025'!AK16='2010_2019'!AK16,'2020_2025'!AK16='2000_2009'!AK16),"",IF('2010_2019'!AK16=1,'2000_2009'!AK16-'2020_2025'!AK16,'2010_2019'!AK16-'2020_2025'!AK16))</f>
        <v/>
      </c>
      <c r="AL16" s="79" t="str">
        <f>IF(AND('2020_2025'!AL16='2010_2019'!AL16,'2020_2025'!AL16='2000_2009'!AL16),"",IF('2010_2019'!AL16=1,'2000_2009'!AL16-'2020_2025'!AL16,'2010_2019'!AL16-'2020_2025'!AL16))</f>
        <v/>
      </c>
      <c r="AM16" s="79" t="str">
        <f>IF(AND('2020_2025'!AM16='2010_2019'!AM16,'2020_2025'!AM16='2000_2009'!AM16),"",IF('2010_2019'!AM16=1,'2000_2009'!AM16-'2020_2025'!AM16,'2010_2019'!AM16-'2020_2025'!AM16))</f>
        <v/>
      </c>
      <c r="AN16" s="79" t="str">
        <f>IF(AND('2020_2025'!AN16='2010_2019'!AN16,'2020_2025'!AN16='2000_2009'!AN16),"",IF('2010_2019'!AN16=1,'2000_2009'!AN16-'2020_2025'!AN16,'2010_2019'!AN16-'2020_2025'!AN16))</f>
        <v/>
      </c>
      <c r="AO16" s="79" t="str">
        <f>IF(AND('2020_2025'!AO16='2010_2019'!AO16,'2020_2025'!AO16='2000_2009'!AO16),"",IF('2010_2019'!AO16=1,'2000_2009'!AO16-'2020_2025'!AO16,'2010_2019'!AO16-'2020_2025'!AO16))</f>
        <v/>
      </c>
      <c r="AP16" s="79" t="str">
        <f>IF(AND('2020_2025'!AP16='2010_2019'!AP16,'2020_2025'!AP16='2000_2009'!AP16),"",IF('2010_2019'!AP16=1,'2000_2009'!AP16-'2020_2025'!AP16,'2010_2019'!AP16-'2020_2025'!AP16))</f>
        <v/>
      </c>
      <c r="AQ16" s="79" t="str">
        <f>IF(AND('2020_2025'!AQ16='2010_2019'!AQ16,'2020_2025'!AQ16='2000_2009'!AQ16),"",IF('2010_2019'!AQ16=1,'2000_2009'!AQ16-'2020_2025'!AQ16,'2010_2019'!AQ16-'2020_2025'!AQ16))</f>
        <v/>
      </c>
      <c r="AR16" s="79" t="str">
        <f>IF(AND('2020_2025'!AR16='2010_2019'!AR16,'2020_2025'!AR16='2000_2009'!AR16),"",IF('2010_2019'!AR16=1,'2000_2009'!AR16-'2020_2025'!AR16,'2010_2019'!AR16-'2020_2025'!AR16))</f>
        <v/>
      </c>
      <c r="AS16" s="79" t="str">
        <f>IF(AND('2020_2025'!AS16='2010_2019'!AS16,'2020_2025'!AS16='2000_2009'!AS16),"",IF('2010_2019'!AS16=1,'2000_2009'!AS16-'2020_2025'!AS16,'2010_2019'!AS16-'2020_2025'!AS16))</f>
        <v/>
      </c>
      <c r="AT16" s="79" t="str">
        <f>IF(AND('2020_2025'!AT16='2010_2019'!AT16,'2020_2025'!AT16='2000_2009'!AT16),"",IF('2010_2019'!AT16=1,'2000_2009'!AT16-'2020_2025'!AT16,'2010_2019'!AT16-'2020_2025'!AT16))</f>
        <v/>
      </c>
      <c r="AU16" s="79" t="str">
        <f>IF(AND('2020_2025'!AU16='2010_2019'!AU16,'2020_2025'!AU16='2000_2009'!AU16),"",IF('2010_2019'!AU16=1,'2000_2009'!AU16-'2020_2025'!AU16,'2010_2019'!AU16-'2020_2025'!AU16))</f>
        <v/>
      </c>
      <c r="AV16" s="79" t="str">
        <f>IF(AND('2020_2025'!AV16='2010_2019'!AV16,'2020_2025'!AV16='2000_2009'!AV16),"",IF('2010_2019'!AV16=1,'2000_2009'!AV16-'2020_2025'!AV16,'2010_2019'!AV16-'2020_2025'!AV16))</f>
        <v/>
      </c>
      <c r="AW16" s="79" t="str">
        <f>IF(AND('2020_2025'!AW16='2010_2019'!AW16,'2020_2025'!AW16='2000_2009'!AW16),"",IF('2010_2019'!AW16=1,'2000_2009'!AW16-'2020_2025'!AW16,'2010_2019'!AW16-'2020_2025'!AW16))</f>
        <v/>
      </c>
      <c r="AX16" s="79" t="str">
        <f>IF(AND('2020_2025'!AX16='2010_2019'!AX16,'2020_2025'!AX16='2000_2009'!AX16),"",IF('2010_2019'!AX16=1,'2000_2009'!AX16-'2020_2025'!AX16,'2010_2019'!AX16-'2020_2025'!AX16))</f>
        <v/>
      </c>
      <c r="AY16" s="79" t="str">
        <f>IF(AND('2020_2025'!AY16='2010_2019'!AY16,'2020_2025'!AY16='2000_2009'!AY16),"",IF('2010_2019'!AY16=1,'2000_2009'!AY16-'2020_2025'!AY16,'2010_2019'!AY16-'2020_2025'!AY16))</f>
        <v/>
      </c>
      <c r="AZ16" s="79" t="str">
        <f>IF(AND('2020_2025'!AZ16='2010_2019'!AZ16,'2020_2025'!AZ16='2000_2009'!AZ16),"",IF('2010_2019'!AZ16=1,'2000_2009'!AZ16-'2020_2025'!AZ16,'2010_2019'!AZ16-'2020_2025'!AZ16))</f>
        <v/>
      </c>
      <c r="BA16" s="79" t="str">
        <f>IF(AND('2020_2025'!BA16='2010_2019'!BA16,'2020_2025'!BA16='2000_2009'!BA16),"",IF('2010_2019'!BA16=1,'2000_2009'!BA16-'2020_2025'!BA16,'2010_2019'!BA16-'2020_2025'!BA16))</f>
        <v/>
      </c>
      <c r="BB16" s="79" t="str">
        <f>IF(AND('2020_2025'!BB16='2010_2019'!BB16,'2020_2025'!BB16='2000_2009'!BB16),"",IF('2010_2019'!BB16=1,'2000_2009'!BB16-'2020_2025'!BB16,'2010_2019'!BB16-'2020_2025'!BB16))</f>
        <v/>
      </c>
      <c r="BC16" s="79" t="str">
        <f>IF(AND('2020_2025'!BC16='2010_2019'!BC16,'2020_2025'!BC16='2000_2009'!BC16),"",IF('2010_2019'!BC16=1,'2000_2009'!BC16-'2020_2025'!BC16,'2010_2019'!BC16-'2020_2025'!BC16))</f>
        <v/>
      </c>
      <c r="BD16" s="79" t="str">
        <f>IF(AND('2020_2025'!BD16='2010_2019'!BD16,'2020_2025'!BD16='2000_2009'!BD16),"",IF('2010_2019'!BD16=1,'2000_2009'!BD16-'2020_2025'!BD16,'2010_2019'!BD16-'2020_2025'!BD16))</f>
        <v/>
      </c>
      <c r="BE16" s="79" t="str">
        <f>IF(AND('2020_2025'!BE16='2010_2019'!BE16,'2020_2025'!BE16='2000_2009'!BE16),"",IF('2010_2019'!BE16=1,'2000_2009'!BE16-'2020_2025'!BE16,'2010_2019'!BE16-'2020_2025'!BE16))</f>
        <v/>
      </c>
      <c r="BF16" s="79" t="str">
        <f>IF(AND('2020_2025'!BF16='2010_2019'!BF16,'2020_2025'!BF16='2000_2009'!BF16),"",IF('2010_2019'!BF16=1,'2000_2009'!BF16-'2020_2025'!BF16,'2010_2019'!BF16-'2020_2025'!BF16))</f>
        <v/>
      </c>
      <c r="BG16" s="79" t="str">
        <f>IF(AND('2020_2025'!BG16='2010_2019'!BG16,'2020_2025'!BG16='2000_2009'!BG16),"",IF('2010_2019'!BG16=1,'2000_2009'!BG16-'2020_2025'!BG16,'2010_2019'!BG16-'2020_2025'!BG16))</f>
        <v/>
      </c>
      <c r="BH16" s="79" t="str">
        <f>IF(AND('2020_2025'!BH16='2010_2019'!BH16,'2020_2025'!BH16='2000_2009'!BH16),"",IF('2010_2019'!BH16=1,'2000_2009'!BH16-'2020_2025'!BH16,'2010_2019'!BH16-'2020_2025'!BH16))</f>
        <v/>
      </c>
      <c r="BI16" s="79" t="str">
        <f>IF(AND('2020_2025'!BI16='2010_2019'!BI16,'2020_2025'!BI16='2000_2009'!BI16),"",IF('2010_2019'!BI16=1,'2000_2009'!BI16-'2020_2025'!BI16,'2010_2019'!BI16-'2020_2025'!BI16))</f>
        <v/>
      </c>
      <c r="BJ16" s="79" t="str">
        <f>IF(AND('2020_2025'!BJ16='2010_2019'!BJ16,'2020_2025'!BJ16='2000_2009'!BJ16),"",IF('2010_2019'!BJ16=1,'2000_2009'!BJ16-'2020_2025'!BJ16,'2010_2019'!BJ16-'2020_2025'!BJ16))</f>
        <v/>
      </c>
      <c r="BK16" s="79" t="str">
        <f>IF(AND('2020_2025'!BK16='2010_2019'!BK16,'2020_2025'!BK16='2000_2009'!BK16),"",IF('2010_2019'!BK16=1,'2000_2009'!BK16-'2020_2025'!BK16,'2010_2019'!BK16-'2020_2025'!BK16))</f>
        <v/>
      </c>
      <c r="BL16" s="79" t="str">
        <f>IF(AND('2020_2025'!BL16='2010_2019'!BL16,'2020_2025'!BL16='2000_2009'!BL16),"",IF('2010_2019'!BL16=1,'2000_2009'!BL16-'2020_2025'!BL16,'2010_2019'!BL16-'2020_2025'!BL16))</f>
        <v/>
      </c>
      <c r="BM16" s="79" t="str">
        <f>IF(AND('2020_2025'!BM16='2010_2019'!BM16,'2020_2025'!BM16='2000_2009'!BM16),"",IF('2010_2019'!BM16=1,'2000_2009'!BM16-'2020_2025'!BM16,'2010_2019'!BM16-'2020_2025'!BM16))</f>
        <v/>
      </c>
      <c r="BN16" s="79" t="str">
        <f>IF(AND('2020_2025'!BN16='2010_2019'!BN16,'2020_2025'!BN16='2000_2009'!BN16),"",IF('2010_2019'!BN16=1,'2000_2009'!BN16-'2020_2025'!BN16,'2010_2019'!BN16-'2020_2025'!BN16))</f>
        <v/>
      </c>
      <c r="BO16" s="79" t="str">
        <f>IF(AND('2020_2025'!BO16='2010_2019'!BO16,'2020_2025'!BO16='2000_2009'!BO16),"",IF('2010_2019'!BO16=1,'2000_2009'!BO16-'2020_2025'!BO16,'2010_2019'!BO16-'2020_2025'!BO16))</f>
        <v/>
      </c>
      <c r="BP16" s="79" t="str">
        <f>IF(AND('2020_2025'!BP16='2010_2019'!BP16,'2020_2025'!BP16='2000_2009'!BP16),"",IF('2010_2019'!BP16=1,'2000_2009'!BP16-'2020_2025'!BP16,'2010_2019'!BP16-'2020_2025'!BP16))</f>
        <v/>
      </c>
      <c r="BQ16" s="79" t="str">
        <f>IF(AND('2020_2025'!BQ16='2010_2019'!BQ16,'2020_2025'!BQ16='2000_2009'!BQ16),"",IF('2010_2019'!BQ16=1,'2000_2009'!BQ16-'2020_2025'!BQ16,'2010_2019'!BQ16-'2020_2025'!BQ16))</f>
        <v/>
      </c>
      <c r="BR16" s="79" t="str">
        <f>IF(AND('2020_2025'!BR16='2010_2019'!BR16,'2020_2025'!BR16='2000_2009'!BR16),"",IF('2010_2019'!BR16=1,'2000_2009'!BR16-'2020_2025'!BR16,'2010_2019'!BR16-'2020_2025'!BR16))</f>
        <v/>
      </c>
      <c r="BS16" s="79" t="str">
        <f>IF(AND('2020_2025'!BS16='2010_2019'!BS16,'2020_2025'!BS16='2000_2009'!BS16),"",IF('2010_2019'!BS16=1,'2000_2009'!BS16-'2020_2025'!BS16,'2010_2019'!BS16-'2020_2025'!BS16))</f>
        <v/>
      </c>
      <c r="BT16" s="79" t="str">
        <f>IF(AND('2020_2025'!BT16='2010_2019'!BT16,'2020_2025'!BT16='2000_2009'!BT16),"",IF('2010_2019'!BT16=1,'2000_2009'!BT16-'2020_2025'!BT16,'2010_2019'!BT16-'2020_2025'!BT16))</f>
        <v/>
      </c>
      <c r="BU16" s="79" t="str">
        <f>IF(AND('2020_2025'!BU16='2010_2019'!BU16,'2020_2025'!BU16='2000_2009'!BU16),"",IF('2010_2019'!BU16=1,'2000_2009'!BU16-'2020_2025'!BU16,'2010_2019'!BU16-'2020_2025'!BU16))</f>
        <v/>
      </c>
      <c r="BV16" s="79" t="str">
        <f>IF(AND('2020_2025'!BV16='2010_2019'!BV16,'2020_2025'!BV16='2000_2009'!BV16),"",IF('2010_2019'!BV16=1,'2000_2009'!BV16-'2020_2025'!BV16,'2010_2019'!BV16-'2020_2025'!BV16))</f>
        <v/>
      </c>
      <c r="BW16" s="79" t="str">
        <f>IF(AND('2020_2025'!BW16='2010_2019'!BW16,'2020_2025'!BW16='2000_2009'!BW16),"",IF('2010_2019'!BW16=1,'2000_2009'!BW16-'2020_2025'!BW16,'2010_2019'!BW16-'2020_2025'!BW16))</f>
        <v/>
      </c>
      <c r="BX16" s="79" t="str">
        <f>IF(AND('2020_2025'!BX16='2010_2019'!BX16,'2020_2025'!BX16='2000_2009'!BX16),"",IF('2010_2019'!BX16=1,'2000_2009'!BX16-'2020_2025'!BX16,'2010_2019'!BX16-'2020_2025'!BX16))</f>
        <v/>
      </c>
      <c r="BY16" s="79" t="str">
        <f>IF(AND('2020_2025'!BY16='2010_2019'!BY16,'2020_2025'!BY16='2000_2009'!BY16),"",IF('2010_2019'!BY16=1,'2000_2009'!BY16-'2020_2025'!BY16,'2010_2019'!BY16-'2020_2025'!BY16))</f>
        <v/>
      </c>
      <c r="BZ16" s="79" t="str">
        <f>IF(AND('2020_2025'!BZ16='2010_2019'!BZ16,'2020_2025'!BZ16='2000_2009'!BZ16),"",IF('2010_2019'!BZ16=1,'2000_2009'!BZ16-'2020_2025'!BZ16,'2010_2019'!BZ16-'2020_2025'!BZ16))</f>
        <v/>
      </c>
      <c r="CA16" s="79" t="str">
        <f>IF(AND('2020_2025'!CA16='2010_2019'!CA16,'2020_2025'!CA16='2000_2009'!CA16),"",IF('2010_2019'!CA16=1,'2000_2009'!CA16-'2020_2025'!CA16,'2010_2019'!CA16-'2020_2025'!CA16))</f>
        <v/>
      </c>
      <c r="CB16" s="79" t="str">
        <f>IF(AND('2020_2025'!CB16='2010_2019'!CB16,'2020_2025'!CB16='2000_2009'!CB16),"",IF('2010_2019'!CB16=1,'2000_2009'!CB16-'2020_2025'!CB16,'2010_2019'!CB16-'2020_2025'!CB16))</f>
        <v/>
      </c>
      <c r="CC16" s="79" t="str">
        <f>IF(AND('2020_2025'!CC16='2010_2019'!CC16,'2020_2025'!CC16='2000_2009'!CC16),"",IF('2010_2019'!CC16=1,'2000_2009'!CC16-'2020_2025'!CC16,'2010_2019'!CC16-'2020_2025'!CC16))</f>
        <v/>
      </c>
      <c r="CD16" s="79" t="str">
        <f>IF(AND('2020_2025'!CD16='2010_2019'!CD16,'2020_2025'!CD16='2000_2009'!CD16),"",IF('2010_2019'!CD16=1,'2000_2009'!CD16-'2020_2025'!CD16,'2010_2019'!CD16-'2020_2025'!CD16))</f>
        <v/>
      </c>
      <c r="CE16" s="79" t="str">
        <f>IF(AND('2020_2025'!CE16='2010_2019'!CE16,'2020_2025'!CE16='2000_2009'!CE16),"",IF('2010_2019'!CE16=1,'2000_2009'!CE16-'2020_2025'!CE16,'2010_2019'!CE16-'2020_2025'!CE16))</f>
        <v/>
      </c>
      <c r="CF16" s="79" t="str">
        <f>IF(AND('2020_2025'!CF16='2010_2019'!CF16,'2020_2025'!CF16='2000_2009'!CF16),"",IF('2010_2019'!CF16=1,'2000_2009'!CF16-'2020_2025'!CF16,'2010_2019'!CF16-'2020_2025'!CF16))</f>
        <v/>
      </c>
      <c r="CG16" s="79" t="str">
        <f>IF(AND('2020_2025'!CG16='2010_2019'!CG16,'2020_2025'!CG16='2000_2009'!CG16),"",IF('2010_2019'!CG16=1,'2000_2009'!CG16-'2020_2025'!CG16,'2010_2019'!CG16-'2020_2025'!CG16))</f>
        <v/>
      </c>
      <c r="CH16" s="79" t="str">
        <f>IF(AND('2020_2025'!CH16='2010_2019'!CH16,'2020_2025'!CH16='2000_2009'!CH16),"",IF('2010_2019'!CH16=1,'2000_2009'!CH16-'2020_2025'!CH16,'2010_2019'!CH16-'2020_2025'!CH16))</f>
        <v/>
      </c>
      <c r="CI16" s="79" t="str">
        <f>IF(AND('2020_2025'!CI16='2010_2019'!CI16,'2020_2025'!CI16='2000_2009'!CI16),"",IF('2010_2019'!CI16=1,'2000_2009'!CI16-'2020_2025'!CI16,'2010_2019'!CI16-'2020_2025'!CI16))</f>
        <v/>
      </c>
      <c r="CJ16" s="79" t="str">
        <f>IF(AND('2020_2025'!CJ16='2010_2019'!CJ16,'2020_2025'!CJ16='2000_2009'!CJ16),"",IF('2010_2019'!CJ16=1,'2000_2009'!CJ16-'2020_2025'!CJ16,'2010_2019'!CJ16-'2020_2025'!CJ16))</f>
        <v/>
      </c>
      <c r="CK16" s="79" t="str">
        <f>IF(AND('2020_2025'!CK16='2010_2019'!CK16,'2020_2025'!CK16='2000_2009'!CK16),"",IF('2010_2019'!CK16=1,'2000_2009'!CK16-'2020_2025'!CK16,'2010_2019'!CK16-'2020_2025'!CK16))</f>
        <v/>
      </c>
      <c r="CL16" s="79" t="str">
        <f>IF(AND('2020_2025'!CL16='2010_2019'!CL16,'2020_2025'!CL16='2000_2009'!CL16),"",IF('2010_2019'!CL16=1,'2000_2009'!CL16-'2020_2025'!CL16,'2010_2019'!CL16-'2020_2025'!CL16))</f>
        <v/>
      </c>
      <c r="CM16" s="79" t="str">
        <f>IF(AND('2020_2025'!CM16='2010_2019'!CM16,'2020_2025'!CM16='2000_2009'!CM16),"",IF('2010_2019'!CM16=1,'2000_2009'!CM16-'2020_2025'!CM16,'2010_2019'!CM16-'2020_2025'!CM16))</f>
        <v/>
      </c>
      <c r="CN16" s="79" t="str">
        <f>IF(AND('2020_2025'!CN16='2010_2019'!CN16,'2020_2025'!CN16='2000_2009'!CN16),"",IF('2010_2019'!CN16=1,'2000_2009'!CN16-'2020_2025'!CN16,'2010_2019'!CN16-'2020_2025'!CN16))</f>
        <v/>
      </c>
      <c r="CO16" s="81" t="str">
        <f>IF(AND('2020_2025'!CO16='2010_2019'!CO16,'2020_2025'!CO16='2000_2009'!CO16),"",IF('2010_2019'!CO16=1,'2000_2009'!CO16-'2020_2025'!CO16,'2010_2019'!CO16-'2020_2025'!CO16))</f>
        <v/>
      </c>
      <c r="CP16" s="11"/>
    </row>
    <row r="17" spans="1:94">
      <c r="A17" s="7" t="s">
        <v>135</v>
      </c>
      <c r="B17" s="79" t="str">
        <f>IF(AND('2020_2025'!B17='2010_2019'!B17,'2020_2025'!B17='2000_2009'!B17),"",IF('2010_2019'!B17=1,'2000_2009'!B17-'2020_2025'!B17,'2010_2019'!B17-'2020_2025'!B17))</f>
        <v/>
      </c>
      <c r="C17" s="79" t="str">
        <f>IF(AND('2020_2025'!C17='2010_2019'!C17,'2020_2025'!C17='2000_2009'!C17),"",IF('2010_2019'!C17=1,'2000_2009'!C17-'2020_2025'!C17,'2010_2019'!C17-'2020_2025'!C17))</f>
        <v/>
      </c>
      <c r="D17" s="79" t="str">
        <f>IF(AND('2020_2025'!D17='2010_2019'!D17,'2020_2025'!D17='2000_2009'!D17),"",IF('2010_2019'!D17=1,'2000_2009'!D17-'2020_2025'!D17,'2010_2019'!D17-'2020_2025'!D17))</f>
        <v/>
      </c>
      <c r="E17" s="79" t="str">
        <f>IF(AND('2020_2025'!E17='2010_2019'!E17,'2020_2025'!E17='2000_2009'!E17),"",IF('2010_2019'!E17=1,'2000_2009'!E17-'2020_2025'!E17,'2010_2019'!E17-'2020_2025'!E17))</f>
        <v/>
      </c>
      <c r="F17" s="79" t="str">
        <f>IF(AND('2020_2025'!F17='2010_2019'!F17,'2020_2025'!F17='2000_2009'!F17),"",IF('2010_2019'!F17=1,'2000_2009'!F17-'2020_2025'!F17,'2010_2019'!F17-'2020_2025'!F17))</f>
        <v/>
      </c>
      <c r="G17" s="79" t="str">
        <f>IF(AND('2020_2025'!G17='2010_2019'!G17,'2020_2025'!G17='2000_2009'!G17),"",IF('2010_2019'!G17=1,'2000_2009'!G17-'2020_2025'!G17,'2010_2019'!G17-'2020_2025'!G17))</f>
        <v/>
      </c>
      <c r="H17" s="79" t="str">
        <f>IF(AND('2020_2025'!H17='2010_2019'!H17,'2020_2025'!H17='2000_2009'!H17),"",IF('2010_2019'!H17=1,'2000_2009'!H17-'2020_2025'!H17,'2010_2019'!H17-'2020_2025'!H17))</f>
        <v/>
      </c>
      <c r="I17" s="79" t="str">
        <f>IF(AND('2020_2025'!I17='2010_2019'!I17,'2020_2025'!I17='2000_2009'!I17),"",IF('2010_2019'!I17=1,'2000_2009'!I17-'2020_2025'!I17,'2010_2019'!I17-'2020_2025'!I17))</f>
        <v/>
      </c>
      <c r="J17" s="79" t="str">
        <f>IF(AND('2020_2025'!J17='2010_2019'!J17,'2020_2025'!J17='2000_2009'!J17),"",IF('2010_2019'!J17=1,'2000_2009'!J17-'2020_2025'!J17,'2010_2019'!J17-'2020_2025'!J17))</f>
        <v/>
      </c>
      <c r="K17" s="79" t="str">
        <f>IF(AND('2020_2025'!K17='2010_2019'!K17,'2020_2025'!K17='2000_2009'!K17),"",IF('2010_2019'!K17=1,'2000_2009'!K17-'2020_2025'!K17,'2010_2019'!K17-'2020_2025'!K17))</f>
        <v/>
      </c>
      <c r="L17" s="79" t="str">
        <f>IF(AND('2020_2025'!L17='2010_2019'!L17,'2020_2025'!L17='2000_2009'!L17),"",IF('2010_2019'!L17=1,'2000_2009'!L17-'2020_2025'!L17,'2010_2019'!L17-'2020_2025'!L17))</f>
        <v/>
      </c>
      <c r="M17" s="79" t="str">
        <f>IF(AND('2020_2025'!M17='2010_2019'!M17,'2020_2025'!M17='2000_2009'!M17),"",IF('2010_2019'!M17=1,'2000_2009'!M17-'2020_2025'!M17,'2010_2019'!M17-'2020_2025'!M17))</f>
        <v/>
      </c>
      <c r="N17" s="79" t="str">
        <f>IF(AND('2020_2025'!N17='2010_2019'!N17,'2020_2025'!N17='2000_2009'!N17),"",IF('2010_2019'!N17=1,'2000_2009'!N17-'2020_2025'!N17,'2010_2019'!N17-'2020_2025'!N17))</f>
        <v/>
      </c>
      <c r="O17" s="79" t="str">
        <f>IF(AND('2020_2025'!O17='2010_2019'!O17,'2020_2025'!O17='2000_2009'!O17),"",IF('2010_2019'!O17=1,'2000_2009'!O17-'2020_2025'!O17,'2010_2019'!O17-'2020_2025'!O17))</f>
        <v/>
      </c>
      <c r="P17" s="79" t="str">
        <f>IF(AND('2020_2025'!P17='2010_2019'!P17,'2020_2025'!P17='2000_2009'!P17),"",IF('2010_2019'!P17=1,'2000_2009'!P17-'2020_2025'!P17,'2010_2019'!P17-'2020_2025'!P17))</f>
        <v/>
      </c>
      <c r="Q17" s="79" t="str">
        <f>IF(AND('2020_2025'!Q17='2010_2019'!Q17,'2020_2025'!Q17='2000_2009'!Q17),"",IF('2010_2019'!Q17=1,'2000_2009'!Q17-'2020_2025'!Q17,'2010_2019'!Q17-'2020_2025'!Q17))</f>
        <v/>
      </c>
      <c r="R17" s="79" t="str">
        <f>IF(AND('2020_2025'!R17='2010_2019'!R17,'2020_2025'!R17='2000_2009'!R17),"",IF('2010_2019'!R17=1,'2000_2009'!R17-'2020_2025'!R17,'2010_2019'!R17-'2020_2025'!R17))</f>
        <v/>
      </c>
      <c r="S17" s="79" t="str">
        <f>IF(AND('2020_2025'!S17='2010_2019'!S17,'2020_2025'!S17='2000_2009'!S17),"",IF('2010_2019'!S17=1,'2000_2009'!S17-'2020_2025'!S17,'2010_2019'!S17-'2020_2025'!S17))</f>
        <v/>
      </c>
      <c r="T17" s="79" t="str">
        <f>IF(AND('2020_2025'!T17='2010_2019'!T17,'2020_2025'!T17='2000_2009'!T17),"",IF('2010_2019'!T17=1,'2000_2009'!T17-'2020_2025'!T17,'2010_2019'!T17-'2020_2025'!T17))</f>
        <v/>
      </c>
      <c r="U17" s="79" t="str">
        <f>IF(AND('2020_2025'!U17='2010_2019'!U17,'2020_2025'!U17='2000_2009'!U17),"",IF('2010_2019'!U17=1,'2000_2009'!U17-'2020_2025'!U17,'2010_2019'!U17-'2020_2025'!U17))</f>
        <v/>
      </c>
      <c r="V17" s="79" t="str">
        <f>IF(AND('2020_2025'!V17='2010_2019'!V17,'2020_2025'!V17='2000_2009'!V17),"",IF('2010_2019'!V17=1,'2000_2009'!V17-'2020_2025'!V17,'2010_2019'!V17-'2020_2025'!V17))</f>
        <v/>
      </c>
      <c r="W17" s="79" t="str">
        <f>IF(AND('2020_2025'!W17='2010_2019'!W17,'2020_2025'!W17='2000_2009'!W17),"",IF('2010_2019'!W17=1,'2000_2009'!W17-'2020_2025'!W17,'2010_2019'!W17-'2020_2025'!W17))</f>
        <v/>
      </c>
      <c r="X17" s="79" t="str">
        <f>IF(AND('2020_2025'!X17='2010_2019'!X17,'2020_2025'!X17='2000_2009'!X17),"",IF('2010_2019'!X17=1,'2000_2009'!X17-'2020_2025'!X17,'2010_2019'!X17-'2020_2025'!X17))</f>
        <v/>
      </c>
      <c r="Y17" s="79" t="str">
        <f>IF(AND('2020_2025'!Y17='2010_2019'!Y17,'2020_2025'!Y17='2000_2009'!Y17),"",IF('2010_2019'!Y17=1,'2000_2009'!Y17-'2020_2025'!Y17,'2010_2019'!Y17-'2020_2025'!Y17))</f>
        <v/>
      </c>
      <c r="Z17" s="79" t="str">
        <f>IF(AND('2020_2025'!Z17='2010_2019'!Z17,'2020_2025'!Z17='2000_2009'!Z17),"",IF('2010_2019'!Z17=1,'2000_2009'!Z17-'2020_2025'!Z17,'2010_2019'!Z17-'2020_2025'!Z17))</f>
        <v/>
      </c>
      <c r="AA17" s="79" t="str">
        <f>IF(AND('2020_2025'!AA17='2010_2019'!AA17,'2020_2025'!AA17='2000_2009'!AA17),"",IF('2010_2019'!AA17=1,'2000_2009'!AA17-'2020_2025'!AA17,'2010_2019'!AA17-'2020_2025'!AA17))</f>
        <v/>
      </c>
      <c r="AB17" s="79" t="str">
        <f>IF(AND('2020_2025'!AB17='2010_2019'!AB17,'2020_2025'!AB17='2000_2009'!AB17),"",IF('2010_2019'!AB17=1,'2000_2009'!AB17-'2020_2025'!AB17,'2010_2019'!AB17-'2020_2025'!AB17))</f>
        <v/>
      </c>
      <c r="AC17" s="79" t="str">
        <f>IF(AND('2020_2025'!AC17='2010_2019'!AC17,'2020_2025'!AC17='2000_2009'!AC17),"",IF('2010_2019'!AC17=1,'2000_2009'!AC17-'2020_2025'!AC17,'2010_2019'!AC17-'2020_2025'!AC17))</f>
        <v/>
      </c>
      <c r="AD17" s="79" t="str">
        <f>IF(AND('2020_2025'!AD17='2010_2019'!AD17,'2020_2025'!AD17='2000_2009'!AD17),"",IF('2010_2019'!AD17=1,'2000_2009'!AD17-'2020_2025'!AD17,'2010_2019'!AD17-'2020_2025'!AD17))</f>
        <v/>
      </c>
      <c r="AE17" s="79" t="str">
        <f>IF(AND('2020_2025'!AE17='2010_2019'!AE17,'2020_2025'!AE17='2000_2009'!AE17),"",IF('2010_2019'!AE17=1,'2000_2009'!AE17-'2020_2025'!AE17,'2010_2019'!AE17-'2020_2025'!AE17))</f>
        <v/>
      </c>
      <c r="AF17" s="79" t="str">
        <f>IF(AND('2020_2025'!AF17='2010_2019'!AF17,'2020_2025'!AF17='2000_2009'!AF17),"",IF('2010_2019'!AF17=1,'2000_2009'!AF17-'2020_2025'!AF17,'2010_2019'!AF17-'2020_2025'!AF17))</f>
        <v/>
      </c>
      <c r="AG17" s="79" t="str">
        <f>IF(AND('2020_2025'!AG17='2010_2019'!AG17,'2020_2025'!AG17='2000_2009'!AG17),"",IF('2010_2019'!AG17=1,'2000_2009'!AG17-'2020_2025'!AG17,'2010_2019'!AG17-'2020_2025'!AG17))</f>
        <v/>
      </c>
      <c r="AH17" s="79" t="str">
        <f>IF(AND('2020_2025'!AH17='2010_2019'!AH17,'2020_2025'!AH17='2000_2009'!AH17),"",IF('2010_2019'!AH17=1,'2000_2009'!AH17-'2020_2025'!AH17,'2010_2019'!AH17-'2020_2025'!AH17))</f>
        <v/>
      </c>
      <c r="AI17" s="79" t="str">
        <f>IF(AND('2020_2025'!AI17='2010_2019'!AI17,'2020_2025'!AI17='2000_2009'!AI17),"",IF('2010_2019'!AI17=1,'2000_2009'!AI17-'2020_2025'!AI17,'2010_2019'!AI17-'2020_2025'!AI17))</f>
        <v/>
      </c>
      <c r="AJ17" s="79" t="str">
        <f>IF(AND('2020_2025'!AJ17='2010_2019'!AJ17,'2020_2025'!AJ17='2000_2009'!AJ17),"",IF('2010_2019'!AJ17=1,'2000_2009'!AJ17-'2020_2025'!AJ17,'2010_2019'!AJ17-'2020_2025'!AJ17))</f>
        <v/>
      </c>
      <c r="AK17" s="79" t="str">
        <f>IF(AND('2020_2025'!AK17='2010_2019'!AK17,'2020_2025'!AK17='2000_2009'!AK17),"",IF('2010_2019'!AK17=1,'2000_2009'!AK17-'2020_2025'!AK17,'2010_2019'!AK17-'2020_2025'!AK17))</f>
        <v/>
      </c>
      <c r="AL17" s="79" t="str">
        <f>IF(AND('2020_2025'!AL17='2010_2019'!AL17,'2020_2025'!AL17='2000_2009'!AL17),"",IF('2010_2019'!AL17=1,'2000_2009'!AL17-'2020_2025'!AL17,'2010_2019'!AL17-'2020_2025'!AL17))</f>
        <v/>
      </c>
      <c r="AM17" s="79" t="str">
        <f>IF(AND('2020_2025'!AM17='2010_2019'!AM17,'2020_2025'!AM17='2000_2009'!AM17),"",IF('2010_2019'!AM17=1,'2000_2009'!AM17-'2020_2025'!AM17,'2010_2019'!AM17-'2020_2025'!AM17))</f>
        <v/>
      </c>
      <c r="AN17" s="79" t="str">
        <f>IF(AND('2020_2025'!AN17='2010_2019'!AN17,'2020_2025'!AN17='2000_2009'!AN17),"",IF('2010_2019'!AN17=1,'2000_2009'!AN17-'2020_2025'!AN17,'2010_2019'!AN17-'2020_2025'!AN17))</f>
        <v/>
      </c>
      <c r="AO17" s="79" t="str">
        <f>IF(AND('2020_2025'!AO17='2010_2019'!AO17,'2020_2025'!AO17='2000_2009'!AO17),"",IF('2010_2019'!AO17=1,'2000_2009'!AO17-'2020_2025'!AO17,'2010_2019'!AO17-'2020_2025'!AO17))</f>
        <v/>
      </c>
      <c r="AP17" s="79" t="str">
        <f>IF(AND('2020_2025'!AP17='2010_2019'!AP17,'2020_2025'!AP17='2000_2009'!AP17),"",IF('2010_2019'!AP17=1,'2000_2009'!AP17-'2020_2025'!AP17,'2010_2019'!AP17-'2020_2025'!AP17))</f>
        <v/>
      </c>
      <c r="AQ17" s="79" t="str">
        <f>IF(AND('2020_2025'!AQ17='2010_2019'!AQ17,'2020_2025'!AQ17='2000_2009'!AQ17),"",IF('2010_2019'!AQ17=1,'2000_2009'!AQ17-'2020_2025'!AQ17,'2010_2019'!AQ17-'2020_2025'!AQ17))</f>
        <v/>
      </c>
      <c r="AR17" s="79" t="str">
        <f>IF(AND('2020_2025'!AR17='2010_2019'!AR17,'2020_2025'!AR17='2000_2009'!AR17),"",IF('2010_2019'!AR17=1,'2000_2009'!AR17-'2020_2025'!AR17,'2010_2019'!AR17-'2020_2025'!AR17))</f>
        <v/>
      </c>
      <c r="AS17" s="79" t="str">
        <f>IF(AND('2020_2025'!AS17='2010_2019'!AS17,'2020_2025'!AS17='2000_2009'!AS17),"",IF('2010_2019'!AS17=1,'2000_2009'!AS17-'2020_2025'!AS17,'2010_2019'!AS17-'2020_2025'!AS17))</f>
        <v/>
      </c>
      <c r="AT17" s="79" t="str">
        <f>IF(AND('2020_2025'!AT17='2010_2019'!AT17,'2020_2025'!AT17='2000_2009'!AT17),"",IF('2010_2019'!AT17=1,'2000_2009'!AT17-'2020_2025'!AT17,'2010_2019'!AT17-'2020_2025'!AT17))</f>
        <v/>
      </c>
      <c r="AU17" s="79" t="str">
        <f>IF(AND('2020_2025'!AU17='2010_2019'!AU17,'2020_2025'!AU17='2000_2009'!AU17),"",IF('2010_2019'!AU17=1,'2000_2009'!AU17-'2020_2025'!AU17,'2010_2019'!AU17-'2020_2025'!AU17))</f>
        <v/>
      </c>
      <c r="AV17" s="79" t="str">
        <f>IF(AND('2020_2025'!AV17='2010_2019'!AV17,'2020_2025'!AV17='2000_2009'!AV17),"",IF('2010_2019'!AV17=1,'2000_2009'!AV17-'2020_2025'!AV17,'2010_2019'!AV17-'2020_2025'!AV17))</f>
        <v/>
      </c>
      <c r="AW17" s="79" t="str">
        <f>IF(AND('2020_2025'!AW17='2010_2019'!AW17,'2020_2025'!AW17='2000_2009'!AW17),"",IF('2010_2019'!AW17=1,'2000_2009'!AW17-'2020_2025'!AW17,'2010_2019'!AW17-'2020_2025'!AW17))</f>
        <v/>
      </c>
      <c r="AX17" s="79" t="str">
        <f>IF(AND('2020_2025'!AX17='2010_2019'!AX17,'2020_2025'!AX17='2000_2009'!AX17),"",IF('2010_2019'!AX17=1,'2000_2009'!AX17-'2020_2025'!AX17,'2010_2019'!AX17-'2020_2025'!AX17))</f>
        <v/>
      </c>
      <c r="AY17" s="79" t="str">
        <f>IF(AND('2020_2025'!AY17='2010_2019'!AY17,'2020_2025'!AY17='2000_2009'!AY17),"",IF('2010_2019'!AY17=1,'2000_2009'!AY17-'2020_2025'!AY17,'2010_2019'!AY17-'2020_2025'!AY17))</f>
        <v/>
      </c>
      <c r="AZ17" s="79" t="str">
        <f>IF(AND('2020_2025'!AZ17='2010_2019'!AZ17,'2020_2025'!AZ17='2000_2009'!AZ17),"",IF('2010_2019'!AZ17=1,'2000_2009'!AZ17-'2020_2025'!AZ17,'2010_2019'!AZ17-'2020_2025'!AZ17))</f>
        <v/>
      </c>
      <c r="BA17" s="79" t="str">
        <f>IF(AND('2020_2025'!BA17='2010_2019'!BA17,'2020_2025'!BA17='2000_2009'!BA17),"",IF('2010_2019'!BA17=1,'2000_2009'!BA17-'2020_2025'!BA17,'2010_2019'!BA17-'2020_2025'!BA17))</f>
        <v/>
      </c>
      <c r="BB17" s="79" t="str">
        <f>IF(AND('2020_2025'!BB17='2010_2019'!BB17,'2020_2025'!BB17='2000_2009'!BB17),"",IF('2010_2019'!BB17=1,'2000_2009'!BB17-'2020_2025'!BB17,'2010_2019'!BB17-'2020_2025'!BB17))</f>
        <v/>
      </c>
      <c r="BC17" s="79" t="str">
        <f>IF(AND('2020_2025'!BC17='2010_2019'!BC17,'2020_2025'!BC17='2000_2009'!BC17),"",IF('2010_2019'!BC17=1,'2000_2009'!BC17-'2020_2025'!BC17,'2010_2019'!BC17-'2020_2025'!BC17))</f>
        <v/>
      </c>
      <c r="BD17" s="79" t="str">
        <f>IF(AND('2020_2025'!BD17='2010_2019'!BD17,'2020_2025'!BD17='2000_2009'!BD17),"",IF('2010_2019'!BD17=1,'2000_2009'!BD17-'2020_2025'!BD17,'2010_2019'!BD17-'2020_2025'!BD17))</f>
        <v/>
      </c>
      <c r="BE17" s="79" t="str">
        <f>IF(AND('2020_2025'!BE17='2010_2019'!BE17,'2020_2025'!BE17='2000_2009'!BE17),"",IF('2010_2019'!BE17=1,'2000_2009'!BE17-'2020_2025'!BE17,'2010_2019'!BE17-'2020_2025'!BE17))</f>
        <v/>
      </c>
      <c r="BF17" s="79" t="str">
        <f>IF(AND('2020_2025'!BF17='2010_2019'!BF17,'2020_2025'!BF17='2000_2009'!BF17),"",IF('2010_2019'!BF17=1,'2000_2009'!BF17-'2020_2025'!BF17,'2010_2019'!BF17-'2020_2025'!BF17))</f>
        <v/>
      </c>
      <c r="BG17" s="79" t="str">
        <f>IF(AND('2020_2025'!BG17='2010_2019'!BG17,'2020_2025'!BG17='2000_2009'!BG17),"",IF('2010_2019'!BG17=1,'2000_2009'!BG17-'2020_2025'!BG17,'2010_2019'!BG17-'2020_2025'!BG17))</f>
        <v/>
      </c>
      <c r="BH17" s="79" t="str">
        <f>IF(AND('2020_2025'!BH17='2010_2019'!BH17,'2020_2025'!BH17='2000_2009'!BH17),"",IF('2010_2019'!BH17=1,'2000_2009'!BH17-'2020_2025'!BH17,'2010_2019'!BH17-'2020_2025'!BH17))</f>
        <v/>
      </c>
      <c r="BI17" s="79" t="str">
        <f>IF(AND('2020_2025'!BI17='2010_2019'!BI17,'2020_2025'!BI17='2000_2009'!BI17),"",IF('2010_2019'!BI17=1,'2000_2009'!BI17-'2020_2025'!BI17,'2010_2019'!BI17-'2020_2025'!BI17))</f>
        <v/>
      </c>
      <c r="BJ17" s="79" t="str">
        <f>IF(AND('2020_2025'!BJ17='2010_2019'!BJ17,'2020_2025'!BJ17='2000_2009'!BJ17),"",IF('2010_2019'!BJ17=1,'2000_2009'!BJ17-'2020_2025'!BJ17,'2010_2019'!BJ17-'2020_2025'!BJ17))</f>
        <v/>
      </c>
      <c r="BK17" s="79" t="str">
        <f>IF(AND('2020_2025'!BK17='2010_2019'!BK17,'2020_2025'!BK17='2000_2009'!BK17),"",IF('2010_2019'!BK17=1,'2000_2009'!BK17-'2020_2025'!BK17,'2010_2019'!BK17-'2020_2025'!BK17))</f>
        <v/>
      </c>
      <c r="BL17" s="79" t="str">
        <f>IF(AND('2020_2025'!BL17='2010_2019'!BL17,'2020_2025'!BL17='2000_2009'!BL17),"",IF('2010_2019'!BL17=1,'2000_2009'!BL17-'2020_2025'!BL17,'2010_2019'!BL17-'2020_2025'!BL17))</f>
        <v/>
      </c>
      <c r="BM17" s="79" t="str">
        <f>IF(AND('2020_2025'!BM17='2010_2019'!BM17,'2020_2025'!BM17='2000_2009'!BM17),"",IF('2010_2019'!BM17=1,'2000_2009'!BM17-'2020_2025'!BM17,'2010_2019'!BM17-'2020_2025'!BM17))</f>
        <v/>
      </c>
      <c r="BN17" s="79" t="str">
        <f>IF(AND('2020_2025'!BN17='2010_2019'!BN17,'2020_2025'!BN17='2000_2009'!BN17),"",IF('2010_2019'!BN17=1,'2000_2009'!BN17-'2020_2025'!BN17,'2010_2019'!BN17-'2020_2025'!BN17))</f>
        <v/>
      </c>
      <c r="BO17" s="79" t="str">
        <f>IF(AND('2020_2025'!BO17='2010_2019'!BO17,'2020_2025'!BO17='2000_2009'!BO17),"",IF('2010_2019'!BO17=1,'2000_2009'!BO17-'2020_2025'!BO17,'2010_2019'!BO17-'2020_2025'!BO17))</f>
        <v/>
      </c>
      <c r="BP17" s="79" t="str">
        <f>IF(AND('2020_2025'!BP17='2010_2019'!BP17,'2020_2025'!BP17='2000_2009'!BP17),"",IF('2010_2019'!BP17=1,'2000_2009'!BP17-'2020_2025'!BP17,'2010_2019'!BP17-'2020_2025'!BP17))</f>
        <v/>
      </c>
      <c r="BQ17" s="79" t="str">
        <f>IF(AND('2020_2025'!BQ17='2010_2019'!BQ17,'2020_2025'!BQ17='2000_2009'!BQ17),"",IF('2010_2019'!BQ17=1,'2000_2009'!BQ17-'2020_2025'!BQ17,'2010_2019'!BQ17-'2020_2025'!BQ17))</f>
        <v/>
      </c>
      <c r="BR17" s="79" t="str">
        <f>IF(AND('2020_2025'!BR17='2010_2019'!BR17,'2020_2025'!BR17='2000_2009'!BR17),"",IF('2010_2019'!BR17=1,'2000_2009'!BR17-'2020_2025'!BR17,'2010_2019'!BR17-'2020_2025'!BR17))</f>
        <v/>
      </c>
      <c r="BS17" s="79" t="str">
        <f>IF(AND('2020_2025'!BS17='2010_2019'!BS17,'2020_2025'!BS17='2000_2009'!BS17),"",IF('2010_2019'!BS17=1,'2000_2009'!BS17-'2020_2025'!BS17,'2010_2019'!BS17-'2020_2025'!BS17))</f>
        <v/>
      </c>
      <c r="BT17" s="79" t="str">
        <f>IF(AND('2020_2025'!BT17='2010_2019'!BT17,'2020_2025'!BT17='2000_2009'!BT17),"",IF('2010_2019'!BT17=1,'2000_2009'!BT17-'2020_2025'!BT17,'2010_2019'!BT17-'2020_2025'!BT17))</f>
        <v/>
      </c>
      <c r="BU17" s="79" t="str">
        <f>IF(AND('2020_2025'!BU17='2010_2019'!BU17,'2020_2025'!BU17='2000_2009'!BU17),"",IF('2010_2019'!BU17=1,'2000_2009'!BU17-'2020_2025'!BU17,'2010_2019'!BU17-'2020_2025'!BU17))</f>
        <v/>
      </c>
      <c r="BV17" s="79" t="str">
        <f>IF(AND('2020_2025'!BV17='2010_2019'!BV17,'2020_2025'!BV17='2000_2009'!BV17),"",IF('2010_2019'!BV17=1,'2000_2009'!BV17-'2020_2025'!BV17,'2010_2019'!BV17-'2020_2025'!BV17))</f>
        <v/>
      </c>
      <c r="BW17" s="79" t="str">
        <f>IF(AND('2020_2025'!BW17='2010_2019'!BW17,'2020_2025'!BW17='2000_2009'!BW17),"",IF('2010_2019'!BW17=1,'2000_2009'!BW17-'2020_2025'!BW17,'2010_2019'!BW17-'2020_2025'!BW17))</f>
        <v/>
      </c>
      <c r="BX17" s="79" t="str">
        <f>IF(AND('2020_2025'!BX17='2010_2019'!BX17,'2020_2025'!BX17='2000_2009'!BX17),"",IF('2010_2019'!BX17=1,'2000_2009'!BX17-'2020_2025'!BX17,'2010_2019'!BX17-'2020_2025'!BX17))</f>
        <v/>
      </c>
      <c r="BY17" s="79" t="str">
        <f>IF(AND('2020_2025'!BY17='2010_2019'!BY17,'2020_2025'!BY17='2000_2009'!BY17),"",IF('2010_2019'!BY17=1,'2000_2009'!BY17-'2020_2025'!BY17,'2010_2019'!BY17-'2020_2025'!BY17))</f>
        <v/>
      </c>
      <c r="BZ17" s="79" t="str">
        <f>IF(AND('2020_2025'!BZ17='2010_2019'!BZ17,'2020_2025'!BZ17='2000_2009'!BZ17),"",IF('2010_2019'!BZ17=1,'2000_2009'!BZ17-'2020_2025'!BZ17,'2010_2019'!BZ17-'2020_2025'!BZ17))</f>
        <v/>
      </c>
      <c r="CA17" s="79" t="str">
        <f>IF(AND('2020_2025'!CA17='2010_2019'!CA17,'2020_2025'!CA17='2000_2009'!CA17),"",IF('2010_2019'!CA17=1,'2000_2009'!CA17-'2020_2025'!CA17,'2010_2019'!CA17-'2020_2025'!CA17))</f>
        <v/>
      </c>
      <c r="CB17" s="79" t="str">
        <f>IF(AND('2020_2025'!CB17='2010_2019'!CB17,'2020_2025'!CB17='2000_2009'!CB17),"",IF('2010_2019'!CB17=1,'2000_2009'!CB17-'2020_2025'!CB17,'2010_2019'!CB17-'2020_2025'!CB17))</f>
        <v/>
      </c>
      <c r="CC17" s="79" t="str">
        <f>IF(AND('2020_2025'!CC17='2010_2019'!CC17,'2020_2025'!CC17='2000_2009'!CC17),"",IF('2010_2019'!CC17=1,'2000_2009'!CC17-'2020_2025'!CC17,'2010_2019'!CC17-'2020_2025'!CC17))</f>
        <v/>
      </c>
      <c r="CD17" s="79" t="str">
        <f>IF(AND('2020_2025'!CD17='2010_2019'!CD17,'2020_2025'!CD17='2000_2009'!CD17),"",IF('2010_2019'!CD17=1,'2000_2009'!CD17-'2020_2025'!CD17,'2010_2019'!CD17-'2020_2025'!CD17))</f>
        <v/>
      </c>
      <c r="CE17" s="79" t="str">
        <f>IF(AND('2020_2025'!CE17='2010_2019'!CE17,'2020_2025'!CE17='2000_2009'!CE17),"",IF('2010_2019'!CE17=1,'2000_2009'!CE17-'2020_2025'!CE17,'2010_2019'!CE17-'2020_2025'!CE17))</f>
        <v/>
      </c>
      <c r="CF17" s="79" t="str">
        <f>IF(AND('2020_2025'!CF17='2010_2019'!CF17,'2020_2025'!CF17='2000_2009'!CF17),"",IF('2010_2019'!CF17=1,'2000_2009'!CF17-'2020_2025'!CF17,'2010_2019'!CF17-'2020_2025'!CF17))</f>
        <v/>
      </c>
      <c r="CG17" s="79" t="str">
        <f>IF(AND('2020_2025'!CG17='2010_2019'!CG17,'2020_2025'!CG17='2000_2009'!CG17),"",IF('2010_2019'!CG17=1,'2000_2009'!CG17-'2020_2025'!CG17,'2010_2019'!CG17-'2020_2025'!CG17))</f>
        <v/>
      </c>
      <c r="CH17" s="79" t="str">
        <f>IF(AND('2020_2025'!CH17='2010_2019'!CH17,'2020_2025'!CH17='2000_2009'!CH17),"",IF('2010_2019'!CH17=1,'2000_2009'!CH17-'2020_2025'!CH17,'2010_2019'!CH17-'2020_2025'!CH17))</f>
        <v/>
      </c>
      <c r="CI17" s="79" t="str">
        <f>IF(AND('2020_2025'!CI17='2010_2019'!CI17,'2020_2025'!CI17='2000_2009'!CI17),"",IF('2010_2019'!CI17=1,'2000_2009'!CI17-'2020_2025'!CI17,'2010_2019'!CI17-'2020_2025'!CI17))</f>
        <v/>
      </c>
      <c r="CJ17" s="79" t="str">
        <f>IF(AND('2020_2025'!CJ17='2010_2019'!CJ17,'2020_2025'!CJ17='2000_2009'!CJ17),"",IF('2010_2019'!CJ17=1,'2000_2009'!CJ17-'2020_2025'!CJ17,'2010_2019'!CJ17-'2020_2025'!CJ17))</f>
        <v/>
      </c>
      <c r="CK17" s="79" t="str">
        <f>IF(AND('2020_2025'!CK17='2010_2019'!CK17,'2020_2025'!CK17='2000_2009'!CK17),"",IF('2010_2019'!CK17=1,'2000_2009'!CK17-'2020_2025'!CK17,'2010_2019'!CK17-'2020_2025'!CK17))</f>
        <v/>
      </c>
      <c r="CL17" s="79" t="str">
        <f>IF(AND('2020_2025'!CL17='2010_2019'!CL17,'2020_2025'!CL17='2000_2009'!CL17),"",IF('2010_2019'!CL17=1,'2000_2009'!CL17-'2020_2025'!CL17,'2010_2019'!CL17-'2020_2025'!CL17))</f>
        <v/>
      </c>
      <c r="CM17" s="79" t="str">
        <f>IF(AND('2020_2025'!CM17='2010_2019'!CM17,'2020_2025'!CM17='2000_2009'!CM17),"",IF('2010_2019'!CM17=1,'2000_2009'!CM17-'2020_2025'!CM17,'2010_2019'!CM17-'2020_2025'!CM17))</f>
        <v/>
      </c>
      <c r="CN17" s="79" t="str">
        <f>IF(AND('2020_2025'!CN17='2010_2019'!CN17,'2020_2025'!CN17='2000_2009'!CN17),"",IF('2010_2019'!CN17=1,'2000_2009'!CN17-'2020_2025'!CN17,'2010_2019'!CN17-'2020_2025'!CN17))</f>
        <v/>
      </c>
      <c r="CO17" s="81" t="str">
        <f>IF(AND('2020_2025'!CO17='2010_2019'!CO17,'2020_2025'!CO17='2000_2009'!CO17),"",IF('2010_2019'!CO17=1,'2000_2009'!CO17-'2020_2025'!CO17,'2010_2019'!CO17-'2020_2025'!CO17))</f>
        <v/>
      </c>
      <c r="CP17" s="11"/>
    </row>
    <row r="18" spans="1:94" ht="15" thickBot="1">
      <c r="A18" s="8" t="s">
        <v>55</v>
      </c>
      <c r="B18" s="80" t="str">
        <f>IF(AND('2020_2025'!B18='2010_2019'!B18,'2020_2025'!B18='2000_2009'!B18),"",IF('2010_2019'!B18=1,'2000_2009'!B18-'2020_2025'!B18,'2010_2019'!B18-'2020_2025'!B18))</f>
        <v/>
      </c>
      <c r="C18" s="80" t="str">
        <f>IF(AND('2020_2025'!C18='2010_2019'!C18,'2020_2025'!C18='2000_2009'!C18),"",IF('2010_2019'!C18=1,'2000_2009'!C18-'2020_2025'!C18,'2010_2019'!C18-'2020_2025'!C18))</f>
        <v/>
      </c>
      <c r="D18" s="80" t="str">
        <f>IF(AND('2020_2025'!D18='2010_2019'!D18,'2020_2025'!D18='2000_2009'!D18),"",IF('2010_2019'!D18=1,'2000_2009'!D18-'2020_2025'!D18,'2010_2019'!D18-'2020_2025'!D18))</f>
        <v/>
      </c>
      <c r="E18" s="80" t="str">
        <f>IF(AND('2020_2025'!E18='2010_2019'!E18,'2020_2025'!E18='2000_2009'!E18),"",IF('2010_2019'!E18=1,'2000_2009'!E18-'2020_2025'!E18,'2010_2019'!E18-'2020_2025'!E18))</f>
        <v/>
      </c>
      <c r="F18" s="80" t="str">
        <f>IF(AND('2020_2025'!F18='2010_2019'!F18,'2020_2025'!F18='2000_2009'!F18),"",IF('2010_2019'!F18=1,'2000_2009'!F18-'2020_2025'!F18,'2010_2019'!F18-'2020_2025'!F18))</f>
        <v/>
      </c>
      <c r="G18" s="80" t="str">
        <f>IF(AND('2020_2025'!G18='2010_2019'!G18,'2020_2025'!G18='2000_2009'!G18),"",IF('2010_2019'!G18=1,'2000_2009'!G18-'2020_2025'!G18,'2010_2019'!G18-'2020_2025'!G18))</f>
        <v/>
      </c>
      <c r="H18" s="80" t="str">
        <f>IF(AND('2020_2025'!H18='2010_2019'!H18,'2020_2025'!H18='2000_2009'!H18),"",IF('2010_2019'!H18=1,'2000_2009'!H18-'2020_2025'!H18,'2010_2019'!H18-'2020_2025'!H18))</f>
        <v/>
      </c>
      <c r="I18" s="80" t="str">
        <f>IF(AND('2020_2025'!I18='2010_2019'!I18,'2020_2025'!I18='2000_2009'!I18),"",IF('2010_2019'!I18=1,'2000_2009'!I18-'2020_2025'!I18,'2010_2019'!I18-'2020_2025'!I18))</f>
        <v/>
      </c>
      <c r="J18" s="80" t="str">
        <f>IF(AND('2020_2025'!J18='2010_2019'!J18,'2020_2025'!J18='2000_2009'!J18),"",IF('2010_2019'!J18=1,'2000_2009'!J18-'2020_2025'!J18,'2010_2019'!J18-'2020_2025'!J18))</f>
        <v/>
      </c>
      <c r="K18" s="80" t="str">
        <f>IF(AND('2020_2025'!K18='2010_2019'!K18,'2020_2025'!K18='2000_2009'!K18),"",IF('2010_2019'!K18=1,'2000_2009'!K18-'2020_2025'!K18,'2010_2019'!K18-'2020_2025'!K18))</f>
        <v/>
      </c>
      <c r="L18" s="80" t="str">
        <f>IF(AND('2020_2025'!L18='2010_2019'!L18,'2020_2025'!L18='2000_2009'!L18),"",IF('2010_2019'!L18=1,'2000_2009'!L18-'2020_2025'!L18,'2010_2019'!L18-'2020_2025'!L18))</f>
        <v/>
      </c>
      <c r="M18" s="80" t="str">
        <f>IF(AND('2020_2025'!M18='2010_2019'!M18,'2020_2025'!M18='2000_2009'!M18),"",IF('2010_2019'!M18=1,'2000_2009'!M18-'2020_2025'!M18,'2010_2019'!M18-'2020_2025'!M18))</f>
        <v/>
      </c>
      <c r="N18" s="80" t="str">
        <f>IF(AND('2020_2025'!N18='2010_2019'!N18,'2020_2025'!N18='2000_2009'!N18),"",IF('2010_2019'!N18=1,'2000_2009'!N18-'2020_2025'!N18,'2010_2019'!N18-'2020_2025'!N18))</f>
        <v/>
      </c>
      <c r="O18" s="80" t="str">
        <f>IF(AND('2020_2025'!O18='2010_2019'!O18,'2020_2025'!O18='2000_2009'!O18),"",IF('2010_2019'!O18=1,'2000_2009'!O18-'2020_2025'!O18,'2010_2019'!O18-'2020_2025'!O18))</f>
        <v/>
      </c>
      <c r="P18" s="80" t="str">
        <f>IF(AND('2020_2025'!P18='2010_2019'!P18,'2020_2025'!P18='2000_2009'!P18),"",IF('2010_2019'!P18=1,'2000_2009'!P18-'2020_2025'!P18,'2010_2019'!P18-'2020_2025'!P18))</f>
        <v/>
      </c>
      <c r="Q18" s="80" t="str">
        <f>IF(AND('2020_2025'!Q18='2010_2019'!Q18,'2020_2025'!Q18='2000_2009'!Q18),"",IF('2010_2019'!Q18=1,'2000_2009'!Q18-'2020_2025'!Q18,'2010_2019'!Q18-'2020_2025'!Q18))</f>
        <v/>
      </c>
      <c r="R18" s="80" t="str">
        <f>IF(AND('2020_2025'!R18='2010_2019'!R18,'2020_2025'!R18='2000_2009'!R18),"",IF('2010_2019'!R18=1,'2000_2009'!R18-'2020_2025'!R18,'2010_2019'!R18-'2020_2025'!R18))</f>
        <v/>
      </c>
      <c r="S18" s="80" t="str">
        <f>IF(AND('2020_2025'!S18='2010_2019'!S18,'2020_2025'!S18='2000_2009'!S18),"",IF('2010_2019'!S18=1,'2000_2009'!S18-'2020_2025'!S18,'2010_2019'!S18-'2020_2025'!S18))</f>
        <v/>
      </c>
      <c r="T18" s="80" t="str">
        <f>IF(AND('2020_2025'!T18='2010_2019'!T18,'2020_2025'!T18='2000_2009'!T18),"",IF('2010_2019'!T18=1,'2000_2009'!T18-'2020_2025'!T18,'2010_2019'!T18-'2020_2025'!T18))</f>
        <v/>
      </c>
      <c r="U18" s="80" t="str">
        <f>IF(AND('2020_2025'!U18='2010_2019'!U18,'2020_2025'!U18='2000_2009'!U18),"",IF('2010_2019'!U18=1,'2000_2009'!U18-'2020_2025'!U18,'2010_2019'!U18-'2020_2025'!U18))</f>
        <v/>
      </c>
      <c r="V18" s="80" t="str">
        <f>IF(AND('2020_2025'!V18='2010_2019'!V18,'2020_2025'!V18='2000_2009'!V18),"",IF('2010_2019'!V18=1,'2000_2009'!V18-'2020_2025'!V18,'2010_2019'!V18-'2020_2025'!V18))</f>
        <v/>
      </c>
      <c r="W18" s="80" t="str">
        <f>IF(AND('2020_2025'!W18='2010_2019'!W18,'2020_2025'!W18='2000_2009'!W18),"",IF('2010_2019'!W18=1,'2000_2009'!W18-'2020_2025'!W18,'2010_2019'!W18-'2020_2025'!W18))</f>
        <v/>
      </c>
      <c r="X18" s="80" t="str">
        <f>IF(AND('2020_2025'!X18='2010_2019'!X18,'2020_2025'!X18='2000_2009'!X18),"",IF('2010_2019'!X18=1,'2000_2009'!X18-'2020_2025'!X18,'2010_2019'!X18-'2020_2025'!X18))</f>
        <v/>
      </c>
      <c r="Y18" s="80" t="str">
        <f>IF(AND('2020_2025'!Y18='2010_2019'!Y18,'2020_2025'!Y18='2000_2009'!Y18),"",IF('2010_2019'!Y18=1,'2000_2009'!Y18-'2020_2025'!Y18,'2010_2019'!Y18-'2020_2025'!Y18))</f>
        <v/>
      </c>
      <c r="Z18" s="80" t="str">
        <f>IF(AND('2020_2025'!Z18='2010_2019'!Z18,'2020_2025'!Z18='2000_2009'!Z18),"",IF('2010_2019'!Z18=1,'2000_2009'!Z18-'2020_2025'!Z18,'2010_2019'!Z18-'2020_2025'!Z18))</f>
        <v/>
      </c>
      <c r="AA18" s="80" t="str">
        <f>IF(AND('2020_2025'!AA18='2010_2019'!AA18,'2020_2025'!AA18='2000_2009'!AA18),"",IF('2010_2019'!AA18=1,'2000_2009'!AA18-'2020_2025'!AA18,'2010_2019'!AA18-'2020_2025'!AA18))</f>
        <v/>
      </c>
      <c r="AB18" s="80" t="str">
        <f>IF(AND('2020_2025'!AB18='2010_2019'!AB18,'2020_2025'!AB18='2000_2009'!AB18),"",IF('2010_2019'!AB18=1,'2000_2009'!AB18-'2020_2025'!AB18,'2010_2019'!AB18-'2020_2025'!AB18))</f>
        <v/>
      </c>
      <c r="AC18" s="80" t="str">
        <f>IF(AND('2020_2025'!AC18='2010_2019'!AC18,'2020_2025'!AC18='2000_2009'!AC18),"",IF('2010_2019'!AC18=1,'2000_2009'!AC18-'2020_2025'!AC18,'2010_2019'!AC18-'2020_2025'!AC18))</f>
        <v/>
      </c>
      <c r="AD18" s="80" t="str">
        <f>IF(AND('2020_2025'!AD18='2010_2019'!AD18,'2020_2025'!AD18='2000_2009'!AD18),"",IF('2010_2019'!AD18=1,'2000_2009'!AD18-'2020_2025'!AD18,'2010_2019'!AD18-'2020_2025'!AD18))</f>
        <v/>
      </c>
      <c r="AE18" s="80" t="str">
        <f>IF(AND('2020_2025'!AE18='2010_2019'!AE18,'2020_2025'!AE18='2000_2009'!AE18),"",IF('2010_2019'!AE18=1,'2000_2009'!AE18-'2020_2025'!AE18,'2010_2019'!AE18-'2020_2025'!AE18))</f>
        <v/>
      </c>
      <c r="AF18" s="80" t="str">
        <f>IF(AND('2020_2025'!AF18='2010_2019'!AF18,'2020_2025'!AF18='2000_2009'!AF18),"",IF('2010_2019'!AF18=1,'2000_2009'!AF18-'2020_2025'!AF18,'2010_2019'!AF18-'2020_2025'!AF18))</f>
        <v/>
      </c>
      <c r="AG18" s="80" t="str">
        <f>IF(AND('2020_2025'!AG18='2010_2019'!AG18,'2020_2025'!AG18='2000_2009'!AG18),"",IF('2010_2019'!AG18=1,'2000_2009'!AG18-'2020_2025'!AG18,'2010_2019'!AG18-'2020_2025'!AG18))</f>
        <v/>
      </c>
      <c r="AH18" s="80" t="str">
        <f>IF(AND('2020_2025'!AH18='2010_2019'!AH18,'2020_2025'!AH18='2000_2009'!AH18),"",IF('2010_2019'!AH18=1,'2000_2009'!AH18-'2020_2025'!AH18,'2010_2019'!AH18-'2020_2025'!AH18))</f>
        <v/>
      </c>
      <c r="AI18" s="80" t="str">
        <f>IF(AND('2020_2025'!AI18='2010_2019'!AI18,'2020_2025'!AI18='2000_2009'!AI18),"",IF('2010_2019'!AI18=1,'2000_2009'!AI18-'2020_2025'!AI18,'2010_2019'!AI18-'2020_2025'!AI18))</f>
        <v/>
      </c>
      <c r="AJ18" s="80" t="str">
        <f>IF(AND('2020_2025'!AJ18='2010_2019'!AJ18,'2020_2025'!AJ18='2000_2009'!AJ18),"",IF('2010_2019'!AJ18=1,'2000_2009'!AJ18-'2020_2025'!AJ18,'2010_2019'!AJ18-'2020_2025'!AJ18))</f>
        <v/>
      </c>
      <c r="AK18" s="80" t="str">
        <f>IF(AND('2020_2025'!AK18='2010_2019'!AK18,'2020_2025'!AK18='2000_2009'!AK18),"",IF('2010_2019'!AK18=1,'2000_2009'!AK18-'2020_2025'!AK18,'2010_2019'!AK18-'2020_2025'!AK18))</f>
        <v/>
      </c>
      <c r="AL18" s="80" t="str">
        <f>IF(AND('2020_2025'!AL18='2010_2019'!AL18,'2020_2025'!AL18='2000_2009'!AL18),"",IF('2010_2019'!AL18=1,'2000_2009'!AL18-'2020_2025'!AL18,'2010_2019'!AL18-'2020_2025'!AL18))</f>
        <v/>
      </c>
      <c r="AM18" s="80" t="str">
        <f>IF(AND('2020_2025'!AM18='2010_2019'!AM18,'2020_2025'!AM18='2000_2009'!AM18),"",IF('2010_2019'!AM18=1,'2000_2009'!AM18-'2020_2025'!AM18,'2010_2019'!AM18-'2020_2025'!AM18))</f>
        <v/>
      </c>
      <c r="AN18" s="80" t="str">
        <f>IF(AND('2020_2025'!AN18='2010_2019'!AN18,'2020_2025'!AN18='2000_2009'!AN18),"",IF('2010_2019'!AN18=1,'2000_2009'!AN18-'2020_2025'!AN18,'2010_2019'!AN18-'2020_2025'!AN18))</f>
        <v/>
      </c>
      <c r="AO18" s="80" t="str">
        <f>IF(AND('2020_2025'!AO18='2010_2019'!AO18,'2020_2025'!AO18='2000_2009'!AO18),"",IF('2010_2019'!AO18=1,'2000_2009'!AO18-'2020_2025'!AO18,'2010_2019'!AO18-'2020_2025'!AO18))</f>
        <v/>
      </c>
      <c r="AP18" s="80" t="str">
        <f>IF(AND('2020_2025'!AP18='2010_2019'!AP18,'2020_2025'!AP18='2000_2009'!AP18),"",IF('2010_2019'!AP18=1,'2000_2009'!AP18-'2020_2025'!AP18,'2010_2019'!AP18-'2020_2025'!AP18))</f>
        <v/>
      </c>
      <c r="AQ18" s="80" t="str">
        <f>IF(AND('2020_2025'!AQ18='2010_2019'!AQ18,'2020_2025'!AQ18='2000_2009'!AQ18),"",IF('2010_2019'!AQ18=1,'2000_2009'!AQ18-'2020_2025'!AQ18,'2010_2019'!AQ18-'2020_2025'!AQ18))</f>
        <v/>
      </c>
      <c r="AR18" s="80" t="str">
        <f>IF(AND('2020_2025'!AR18='2010_2019'!AR18,'2020_2025'!AR18='2000_2009'!AR18),"",IF('2010_2019'!AR18=1,'2000_2009'!AR18-'2020_2025'!AR18,'2010_2019'!AR18-'2020_2025'!AR18))</f>
        <v/>
      </c>
      <c r="AS18" s="80" t="str">
        <f>IF(AND('2020_2025'!AS18='2010_2019'!AS18,'2020_2025'!AS18='2000_2009'!AS18),"",IF('2010_2019'!AS18=1,'2000_2009'!AS18-'2020_2025'!AS18,'2010_2019'!AS18-'2020_2025'!AS18))</f>
        <v/>
      </c>
      <c r="AT18" s="80" t="str">
        <f>IF(AND('2020_2025'!AT18='2010_2019'!AT18,'2020_2025'!AT18='2000_2009'!AT18),"",IF('2010_2019'!AT18=1,'2000_2009'!AT18-'2020_2025'!AT18,'2010_2019'!AT18-'2020_2025'!AT18))</f>
        <v/>
      </c>
      <c r="AU18" s="80" t="str">
        <f>IF(AND('2020_2025'!AU18='2010_2019'!AU18,'2020_2025'!AU18='2000_2009'!AU18),"",IF('2010_2019'!AU18=1,'2000_2009'!AU18-'2020_2025'!AU18,'2010_2019'!AU18-'2020_2025'!AU18))</f>
        <v/>
      </c>
      <c r="AV18" s="80" t="str">
        <f>IF(AND('2020_2025'!AV18='2010_2019'!AV18,'2020_2025'!AV18='2000_2009'!AV18),"",IF('2010_2019'!AV18=1,'2000_2009'!AV18-'2020_2025'!AV18,'2010_2019'!AV18-'2020_2025'!AV18))</f>
        <v/>
      </c>
      <c r="AW18" s="80" t="str">
        <f>IF(AND('2020_2025'!AW18='2010_2019'!AW18,'2020_2025'!AW18='2000_2009'!AW18),"",IF('2010_2019'!AW18=1,'2000_2009'!AW18-'2020_2025'!AW18,'2010_2019'!AW18-'2020_2025'!AW18))</f>
        <v/>
      </c>
      <c r="AX18" s="80" t="str">
        <f>IF(AND('2020_2025'!AX18='2010_2019'!AX18,'2020_2025'!AX18='2000_2009'!AX18),"",IF('2010_2019'!AX18=1,'2000_2009'!AX18-'2020_2025'!AX18,'2010_2019'!AX18-'2020_2025'!AX18))</f>
        <v/>
      </c>
      <c r="AY18" s="80" t="str">
        <f>IF(AND('2020_2025'!AY18='2010_2019'!AY18,'2020_2025'!AY18='2000_2009'!AY18),"",IF('2010_2019'!AY18=1,'2000_2009'!AY18-'2020_2025'!AY18,'2010_2019'!AY18-'2020_2025'!AY18))</f>
        <v/>
      </c>
      <c r="AZ18" s="80" t="str">
        <f>IF(AND('2020_2025'!AZ18='2010_2019'!AZ18,'2020_2025'!AZ18='2000_2009'!AZ18),"",IF('2010_2019'!AZ18=1,'2000_2009'!AZ18-'2020_2025'!AZ18,'2010_2019'!AZ18-'2020_2025'!AZ18))</f>
        <v/>
      </c>
      <c r="BA18" s="80" t="str">
        <f>IF(AND('2020_2025'!BA18='2010_2019'!BA18,'2020_2025'!BA18='2000_2009'!BA18),"",IF('2010_2019'!BA18=1,'2000_2009'!BA18-'2020_2025'!BA18,'2010_2019'!BA18-'2020_2025'!BA18))</f>
        <v/>
      </c>
      <c r="BB18" s="80" t="str">
        <f>IF(AND('2020_2025'!BB18='2010_2019'!BB18,'2020_2025'!BB18='2000_2009'!BB18),"",IF('2010_2019'!BB18=1,'2000_2009'!BB18-'2020_2025'!BB18,'2010_2019'!BB18-'2020_2025'!BB18))</f>
        <v/>
      </c>
      <c r="BC18" s="80" t="str">
        <f>IF(AND('2020_2025'!BC18='2010_2019'!BC18,'2020_2025'!BC18='2000_2009'!BC18),"",IF('2010_2019'!BC18=1,'2000_2009'!BC18-'2020_2025'!BC18,'2010_2019'!BC18-'2020_2025'!BC18))</f>
        <v/>
      </c>
      <c r="BD18" s="80" t="str">
        <f>IF(AND('2020_2025'!BD18='2010_2019'!BD18,'2020_2025'!BD18='2000_2009'!BD18),"",IF('2010_2019'!BD18=1,'2000_2009'!BD18-'2020_2025'!BD18,'2010_2019'!BD18-'2020_2025'!BD18))</f>
        <v/>
      </c>
      <c r="BE18" s="80" t="str">
        <f>IF(AND('2020_2025'!BE18='2010_2019'!BE18,'2020_2025'!BE18='2000_2009'!BE18),"",IF('2010_2019'!BE18=1,'2000_2009'!BE18-'2020_2025'!BE18,'2010_2019'!BE18-'2020_2025'!BE18))</f>
        <v/>
      </c>
      <c r="BF18" s="80" t="str">
        <f>IF(AND('2020_2025'!BF18='2010_2019'!BF18,'2020_2025'!BF18='2000_2009'!BF18),"",IF('2010_2019'!BF18=1,'2000_2009'!BF18-'2020_2025'!BF18,'2010_2019'!BF18-'2020_2025'!BF18))</f>
        <v/>
      </c>
      <c r="BG18" s="80" t="str">
        <f>IF(AND('2020_2025'!BG18='2010_2019'!BG18,'2020_2025'!BG18='2000_2009'!BG18),"",IF('2010_2019'!BG18=1,'2000_2009'!BG18-'2020_2025'!BG18,'2010_2019'!BG18-'2020_2025'!BG18))</f>
        <v/>
      </c>
      <c r="BH18" s="80" t="str">
        <f>IF(AND('2020_2025'!BH18='2010_2019'!BH18,'2020_2025'!BH18='2000_2009'!BH18),"",IF('2010_2019'!BH18=1,'2000_2009'!BH18-'2020_2025'!BH18,'2010_2019'!BH18-'2020_2025'!BH18))</f>
        <v/>
      </c>
      <c r="BI18" s="80" t="str">
        <f>IF(AND('2020_2025'!BI18='2010_2019'!BI18,'2020_2025'!BI18='2000_2009'!BI18),"",IF('2010_2019'!BI18=1,'2000_2009'!BI18-'2020_2025'!BI18,'2010_2019'!BI18-'2020_2025'!BI18))</f>
        <v/>
      </c>
      <c r="BJ18" s="80" t="str">
        <f>IF(AND('2020_2025'!BJ18='2010_2019'!BJ18,'2020_2025'!BJ18='2000_2009'!BJ18),"",IF('2010_2019'!BJ18=1,'2000_2009'!BJ18-'2020_2025'!BJ18,'2010_2019'!BJ18-'2020_2025'!BJ18))</f>
        <v/>
      </c>
      <c r="BK18" s="80" t="str">
        <f>IF(AND('2020_2025'!BK18='2010_2019'!BK18,'2020_2025'!BK18='2000_2009'!BK18),"",IF('2010_2019'!BK18=1,'2000_2009'!BK18-'2020_2025'!BK18,'2010_2019'!BK18-'2020_2025'!BK18))</f>
        <v/>
      </c>
      <c r="BL18" s="80" t="str">
        <f>IF(AND('2020_2025'!BL18='2010_2019'!BL18,'2020_2025'!BL18='2000_2009'!BL18),"",IF('2010_2019'!BL18=1,'2000_2009'!BL18-'2020_2025'!BL18,'2010_2019'!BL18-'2020_2025'!BL18))</f>
        <v/>
      </c>
      <c r="BM18" s="80" t="str">
        <f>IF(AND('2020_2025'!BM18='2010_2019'!BM18,'2020_2025'!BM18='2000_2009'!BM18),"",IF('2010_2019'!BM18=1,'2000_2009'!BM18-'2020_2025'!BM18,'2010_2019'!BM18-'2020_2025'!BM18))</f>
        <v/>
      </c>
      <c r="BN18" s="80" t="str">
        <f>IF(AND('2020_2025'!BN18='2010_2019'!BN18,'2020_2025'!BN18='2000_2009'!BN18),"",IF('2010_2019'!BN18=1,'2000_2009'!BN18-'2020_2025'!BN18,'2010_2019'!BN18-'2020_2025'!BN18))</f>
        <v/>
      </c>
      <c r="BO18" s="80" t="str">
        <f>IF(AND('2020_2025'!BO18='2010_2019'!BO18,'2020_2025'!BO18='2000_2009'!BO18),"",IF('2010_2019'!BO18=1,'2000_2009'!BO18-'2020_2025'!BO18,'2010_2019'!BO18-'2020_2025'!BO18))</f>
        <v/>
      </c>
      <c r="BP18" s="80" t="str">
        <f>IF(AND('2020_2025'!BP18='2010_2019'!BP18,'2020_2025'!BP18='2000_2009'!BP18),"",IF('2010_2019'!BP18=1,'2000_2009'!BP18-'2020_2025'!BP18,'2010_2019'!BP18-'2020_2025'!BP18))</f>
        <v/>
      </c>
      <c r="BQ18" s="80" t="str">
        <f>IF(AND('2020_2025'!BQ18='2010_2019'!BQ18,'2020_2025'!BQ18='2000_2009'!BQ18),"",IF('2010_2019'!BQ18=1,'2000_2009'!BQ18-'2020_2025'!BQ18,'2010_2019'!BQ18-'2020_2025'!BQ18))</f>
        <v/>
      </c>
      <c r="BR18" s="80" t="str">
        <f>IF(AND('2020_2025'!BR18='2010_2019'!BR18,'2020_2025'!BR18='2000_2009'!BR18),"",IF('2010_2019'!BR18=1,'2000_2009'!BR18-'2020_2025'!BR18,'2010_2019'!BR18-'2020_2025'!BR18))</f>
        <v/>
      </c>
      <c r="BS18" s="80" t="str">
        <f>IF(AND('2020_2025'!BS18='2010_2019'!BS18,'2020_2025'!BS18='2000_2009'!BS18),"",IF('2010_2019'!BS18=1,'2000_2009'!BS18-'2020_2025'!BS18,'2010_2019'!BS18-'2020_2025'!BS18))</f>
        <v/>
      </c>
      <c r="BT18" s="80" t="str">
        <f>IF(AND('2020_2025'!BT18='2010_2019'!BT18,'2020_2025'!BT18='2000_2009'!BT18),"",IF('2010_2019'!BT18=1,'2000_2009'!BT18-'2020_2025'!BT18,'2010_2019'!BT18-'2020_2025'!BT18))</f>
        <v/>
      </c>
      <c r="BU18" s="80" t="str">
        <f>IF(AND('2020_2025'!BU18='2010_2019'!BU18,'2020_2025'!BU18='2000_2009'!BU18),"",IF('2010_2019'!BU18=1,'2000_2009'!BU18-'2020_2025'!BU18,'2010_2019'!BU18-'2020_2025'!BU18))</f>
        <v/>
      </c>
      <c r="BV18" s="80" t="str">
        <f>IF(AND('2020_2025'!BV18='2010_2019'!BV18,'2020_2025'!BV18='2000_2009'!BV18),"",IF('2010_2019'!BV18=1,'2000_2009'!BV18-'2020_2025'!BV18,'2010_2019'!BV18-'2020_2025'!BV18))</f>
        <v/>
      </c>
      <c r="BW18" s="80" t="str">
        <f>IF(AND('2020_2025'!BW18='2010_2019'!BW18,'2020_2025'!BW18='2000_2009'!BW18),"",IF('2010_2019'!BW18=1,'2000_2009'!BW18-'2020_2025'!BW18,'2010_2019'!BW18-'2020_2025'!BW18))</f>
        <v/>
      </c>
      <c r="BX18" s="80" t="str">
        <f>IF(AND('2020_2025'!BX18='2010_2019'!BX18,'2020_2025'!BX18='2000_2009'!BX18),"",IF('2010_2019'!BX18=1,'2000_2009'!BX18-'2020_2025'!BX18,'2010_2019'!BX18-'2020_2025'!BX18))</f>
        <v/>
      </c>
      <c r="BY18" s="80" t="str">
        <f>IF(AND('2020_2025'!BY18='2010_2019'!BY18,'2020_2025'!BY18='2000_2009'!BY18),"",IF('2010_2019'!BY18=1,'2000_2009'!BY18-'2020_2025'!BY18,'2010_2019'!BY18-'2020_2025'!BY18))</f>
        <v/>
      </c>
      <c r="BZ18" s="80" t="str">
        <f>IF(AND('2020_2025'!BZ18='2010_2019'!BZ18,'2020_2025'!BZ18='2000_2009'!BZ18),"",IF('2010_2019'!BZ18=1,'2000_2009'!BZ18-'2020_2025'!BZ18,'2010_2019'!BZ18-'2020_2025'!BZ18))</f>
        <v/>
      </c>
      <c r="CA18" s="80" t="str">
        <f>IF(AND('2020_2025'!CA18='2010_2019'!CA18,'2020_2025'!CA18='2000_2009'!CA18),"",IF('2010_2019'!CA18=1,'2000_2009'!CA18-'2020_2025'!CA18,'2010_2019'!CA18-'2020_2025'!CA18))</f>
        <v/>
      </c>
      <c r="CB18" s="80" t="str">
        <f>IF(AND('2020_2025'!CB18='2010_2019'!CB18,'2020_2025'!CB18='2000_2009'!CB18),"",IF('2010_2019'!CB18=1,'2000_2009'!CB18-'2020_2025'!CB18,'2010_2019'!CB18-'2020_2025'!CB18))</f>
        <v/>
      </c>
      <c r="CC18" s="80" t="str">
        <f>IF(AND('2020_2025'!CC18='2010_2019'!CC18,'2020_2025'!CC18='2000_2009'!CC18),"",IF('2010_2019'!CC18=1,'2000_2009'!CC18-'2020_2025'!CC18,'2010_2019'!CC18-'2020_2025'!CC18))</f>
        <v/>
      </c>
      <c r="CD18" s="80" t="str">
        <f>IF(AND('2020_2025'!CD18='2010_2019'!CD18,'2020_2025'!CD18='2000_2009'!CD18),"",IF('2010_2019'!CD18=1,'2000_2009'!CD18-'2020_2025'!CD18,'2010_2019'!CD18-'2020_2025'!CD18))</f>
        <v/>
      </c>
      <c r="CE18" s="80" t="str">
        <f>IF(AND('2020_2025'!CE18='2010_2019'!CE18,'2020_2025'!CE18='2000_2009'!CE18),"",IF('2010_2019'!CE18=1,'2000_2009'!CE18-'2020_2025'!CE18,'2010_2019'!CE18-'2020_2025'!CE18))</f>
        <v/>
      </c>
      <c r="CF18" s="80" t="str">
        <f>IF(AND('2020_2025'!CF18='2010_2019'!CF18,'2020_2025'!CF18='2000_2009'!CF18),"",IF('2010_2019'!CF18=1,'2000_2009'!CF18-'2020_2025'!CF18,'2010_2019'!CF18-'2020_2025'!CF18))</f>
        <v/>
      </c>
      <c r="CG18" s="80" t="str">
        <f>IF(AND('2020_2025'!CG18='2010_2019'!CG18,'2020_2025'!CG18='2000_2009'!CG18),"",IF('2010_2019'!CG18=1,'2000_2009'!CG18-'2020_2025'!CG18,'2010_2019'!CG18-'2020_2025'!CG18))</f>
        <v/>
      </c>
      <c r="CH18" s="80" t="str">
        <f>IF(AND('2020_2025'!CH18='2010_2019'!CH18,'2020_2025'!CH18='2000_2009'!CH18),"",IF('2010_2019'!CH18=1,'2000_2009'!CH18-'2020_2025'!CH18,'2010_2019'!CH18-'2020_2025'!CH18))</f>
        <v/>
      </c>
      <c r="CI18" s="80" t="str">
        <f>IF(AND('2020_2025'!CI18='2010_2019'!CI18,'2020_2025'!CI18='2000_2009'!CI18),"",IF('2010_2019'!CI18=1,'2000_2009'!CI18-'2020_2025'!CI18,'2010_2019'!CI18-'2020_2025'!CI18))</f>
        <v/>
      </c>
      <c r="CJ18" s="80" t="str">
        <f>IF(AND('2020_2025'!CJ18='2010_2019'!CJ18,'2020_2025'!CJ18='2000_2009'!CJ18),"",IF('2010_2019'!CJ18=1,'2000_2009'!CJ18-'2020_2025'!CJ18,'2010_2019'!CJ18-'2020_2025'!CJ18))</f>
        <v/>
      </c>
      <c r="CK18" s="80" t="str">
        <f>IF(AND('2020_2025'!CK18='2010_2019'!CK18,'2020_2025'!CK18='2000_2009'!CK18),"",IF('2010_2019'!CK18=1,'2000_2009'!CK18-'2020_2025'!CK18,'2010_2019'!CK18-'2020_2025'!CK18))</f>
        <v/>
      </c>
      <c r="CL18" s="80" t="str">
        <f>IF(AND('2020_2025'!CL18='2010_2019'!CL18,'2020_2025'!CL18='2000_2009'!CL18),"",IF('2010_2019'!CL18=1,'2000_2009'!CL18-'2020_2025'!CL18,'2010_2019'!CL18-'2020_2025'!CL18))</f>
        <v/>
      </c>
      <c r="CM18" s="80" t="str">
        <f>IF(AND('2020_2025'!CM18='2010_2019'!CM18,'2020_2025'!CM18='2000_2009'!CM18),"",IF('2010_2019'!CM18=1,'2000_2009'!CM18-'2020_2025'!CM18,'2010_2019'!CM18-'2020_2025'!CM18))</f>
        <v/>
      </c>
      <c r="CN18" s="80" t="str">
        <f>IF(AND('2020_2025'!CN18='2010_2019'!CN18,'2020_2025'!CN18='2000_2009'!CN18),"",IF('2010_2019'!CN18=1,'2000_2009'!CN18-'2020_2025'!CN18,'2010_2019'!CN18-'2020_2025'!CN18))</f>
        <v/>
      </c>
      <c r="CO18" s="82" t="str">
        <f>IF(AND('2020_2025'!CO18='2010_2019'!CO18,'2020_2025'!CO18='2000_2009'!CO18),"",IF('2010_2019'!CO18=1,'2000_2009'!CO18-'2020_2025'!CO18,'2010_2019'!CO18-'2020_2025'!CO18))</f>
        <v/>
      </c>
      <c r="CP18" s="11"/>
    </row>
    <row r="19" spans="1:94">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row>
    <row r="20" spans="1:94" ht="18">
      <c r="A20" s="15" t="s">
        <v>145</v>
      </c>
      <c r="B20" s="15" t="s">
        <v>163</v>
      </c>
    </row>
    <row r="21" spans="1:94">
      <c r="A21" s="6" t="s">
        <v>164</v>
      </c>
      <c r="B21" s="102" t="s">
        <v>165</v>
      </c>
      <c r="C21" s="102"/>
    </row>
    <row r="22" spans="1:94">
      <c r="A22" s="3" t="s">
        <v>166</v>
      </c>
      <c r="B22" s="102" t="s">
        <v>167</v>
      </c>
      <c r="C22" s="102"/>
    </row>
    <row r="23" spans="1:94">
      <c r="A23" s="4" t="s">
        <v>168</v>
      </c>
      <c r="B23" s="102" t="s">
        <v>169</v>
      </c>
      <c r="C23" s="102"/>
    </row>
    <row r="24" spans="1:94">
      <c r="A24" s="5" t="s">
        <v>170</v>
      </c>
      <c r="B24" s="102" t="s">
        <v>171</v>
      </c>
      <c r="C24" s="102"/>
    </row>
  </sheetData>
  <mergeCells count="4">
    <mergeCell ref="B21:C21"/>
    <mergeCell ref="B22:C22"/>
    <mergeCell ref="B23:C23"/>
    <mergeCell ref="B24:C24"/>
  </mergeCells>
  <conditionalFormatting sqref="B2:CO18">
    <cfRule type="containsBlanks" dxfId="20" priority="20">
      <formula>LEN(TRIM(B2))=0</formula>
    </cfRule>
    <cfRule type="cellIs" dxfId="19" priority="21" operator="greaterThanOrEqual">
      <formula>0</formula>
    </cfRule>
    <cfRule type="cellIs" dxfId="18" priority="23" operator="between">
      <formula>0</formula>
      <formula>-0.3</formula>
    </cfRule>
    <cfRule type="cellIs" dxfId="17" priority="25" operator="between">
      <formula>-0.3</formula>
      <formula>-0.6</formula>
    </cfRule>
    <cfRule type="cellIs" dxfId="16" priority="29" operator="between">
      <formula>-0.6</formula>
      <formula>-1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5" id="{5D7ABFFF-E772-4406-BC63-ED29F4A8F889}">
            <xm:f>COUNTIF(Info!$F$9:$F$13,A2)&gt;0</xm:f>
            <x14:dxf>
              <font>
                <b/>
                <i val="0"/>
                <color theme="9" tint="-0.499984740745262"/>
              </font>
            </x14:dxf>
          </x14:cfRule>
          <x14:cfRule type="expression" priority="16" id="{03B79343-2F62-457A-80BB-BBA7FAE9E010}">
            <xm:f>COUNTIF(Info!$F$14:$F$25,A2)&gt;0</xm:f>
            <x14:dxf>
              <font>
                <b/>
                <i val="0"/>
                <color theme="1" tint="0.499984740745262"/>
              </font>
            </x14:dxf>
          </x14:cfRule>
          <xm:sqref>A2:A18</xm:sqref>
        </x14:conditionalFormatting>
        <x14:conditionalFormatting xmlns:xm="http://schemas.microsoft.com/office/excel/2006/main">
          <x14:cfRule type="expression" priority="8" id="{877E535A-37A8-4542-B73C-3507FE7376AD}">
            <xm:f>COUNTIF(Info!$L$16:$S$16,CO1)&gt;0</xm:f>
            <x14:dxf>
              <font>
                <b/>
                <i val="0"/>
                <color theme="8" tint="-0.24994659260841701"/>
              </font>
            </x14:dxf>
          </x14:cfRule>
          <x14:cfRule type="expression" priority="9" id="{85398DDF-DA2C-41EB-83D7-C9151143A509}">
            <xm:f>COUNTIF(Info!$L$15:$R$15,CO1)&gt;0</xm:f>
            <x14:dxf>
              <font>
                <b/>
                <i val="0"/>
                <color theme="4" tint="-0.24994659260841701"/>
              </font>
            </x14:dxf>
          </x14:cfRule>
          <x14:cfRule type="expression" priority="10" id="{9FF2F32D-EEF3-44C8-AEF8-9AA3693E0E78}">
            <xm:f>COUNTIF(Info!$L$14:$P$14,CO1)&gt;0</xm:f>
            <x14:dxf>
              <font>
                <b/>
                <i val="0"/>
                <color rgb="FF663300"/>
              </font>
            </x14:dxf>
          </x14:cfRule>
          <x14:cfRule type="expression" priority="11" id="{418BD4C8-E0AF-451C-BFD8-8ED7291B846B}">
            <xm:f>COUNTIF(Info!$L$13:$Y$13,CO1)&gt;0</xm:f>
            <x14:dxf>
              <font>
                <b/>
                <i val="0"/>
                <color theme="4" tint="0.39994506668294322"/>
              </font>
            </x14:dxf>
          </x14:cfRule>
          <x14:cfRule type="expression" priority="12" id="{0B80DCB3-BF39-4C70-9417-8443150C19EB}">
            <xm:f>COUNTIF(Info!$L$11:$O$11,CO1)&gt;0</xm:f>
            <x14:dxf>
              <font>
                <b/>
                <i val="0"/>
                <color rgb="FF996633"/>
              </font>
            </x14:dxf>
          </x14:cfRule>
          <x14:cfRule type="expression" priority="13" id="{C51B2494-8BEF-41B4-A79C-952D15DA576D}">
            <xm:f>COUNTIF(Info!$L$12:$AG$12,CO1)&gt;0</xm:f>
            <x14:dxf>
              <font>
                <b/>
                <i val="0"/>
                <color theme="8" tint="0.39991454817346722"/>
              </font>
            </x14:dxf>
          </x14:cfRule>
          <x14:cfRule type="expression" priority="14" id="{892C637D-C030-45A5-939E-1DF45339CE37}">
            <xm:f>COUNTIF(Info!$L$10:$AQ$10,CO1)&gt;0</xm:f>
            <x14:dxf>
              <font>
                <b/>
                <i val="0"/>
                <color theme="3" tint="0.499984740745262"/>
              </font>
            </x14:dxf>
          </x14:cfRule>
          <xm:sqref>CO1</xm:sqref>
        </x14:conditionalFormatting>
        <x14:conditionalFormatting xmlns:xm="http://schemas.microsoft.com/office/excel/2006/main">
          <x14:cfRule type="expression" priority="1" id="{2B5196A7-6C7B-4A0E-A8CD-1EDC7CC0B211}">
            <xm:f>COUNTIF(Info!$L$16:$S$16,B1)&gt;0</xm:f>
            <x14:dxf>
              <font>
                <b/>
                <i val="0"/>
                <color theme="8" tint="-0.24994659260841701"/>
              </font>
            </x14:dxf>
          </x14:cfRule>
          <x14:cfRule type="expression" priority="2" id="{5BB1B6C0-5769-4050-A863-565E78279B5E}">
            <xm:f>COUNTIF(Info!$L$15:$R$15,B1)&gt;0</xm:f>
            <x14:dxf>
              <font>
                <b/>
                <i val="0"/>
                <color theme="4" tint="-0.24994659260841701"/>
              </font>
            </x14:dxf>
          </x14:cfRule>
          <x14:cfRule type="expression" priority="3" id="{418C649B-11DE-45FC-910B-441C2F0E1545}">
            <xm:f>COUNTIF(Info!$L$14:$P$14,B1)&gt;0</xm:f>
            <x14:dxf>
              <font>
                <b/>
                <i val="0"/>
                <color rgb="FF663300"/>
              </font>
            </x14:dxf>
          </x14:cfRule>
          <x14:cfRule type="expression" priority="4" id="{2D398C01-06C4-498C-9D99-FCF2291685E7}">
            <xm:f>COUNTIF(Info!$L$13:$Y$13,B1)&gt;0</xm:f>
            <x14:dxf>
              <font>
                <b/>
                <i val="0"/>
                <color theme="4" tint="0.39994506668294322"/>
              </font>
            </x14:dxf>
          </x14:cfRule>
          <x14:cfRule type="expression" priority="5" id="{794A3C50-1E82-4369-979F-BF4AFF756A09}">
            <xm:f>COUNTIF(Info!$L$11:$O$11,B1)&gt;0</xm:f>
            <x14:dxf>
              <font>
                <b/>
                <i val="0"/>
                <color rgb="FF996633"/>
              </font>
            </x14:dxf>
          </x14:cfRule>
          <x14:cfRule type="expression" priority="6" id="{A11AB87F-5A66-43D1-AD6D-AC3A4CEA90B4}">
            <xm:f>COUNTIF(Info!$L$12:$AG$12,B1)&gt;0</xm:f>
            <x14:dxf>
              <font>
                <b/>
                <i val="0"/>
                <color theme="8" tint="0.39991454817346722"/>
              </font>
            </x14:dxf>
          </x14:cfRule>
          <x14:cfRule type="expression" priority="7" id="{9FB04CD5-C830-41B9-864C-0A6247178FDA}">
            <xm:f>COUNTIF(Info!$L$10:$AQ$10,B1)&gt;0</xm:f>
            <x14:dxf>
              <font>
                <b/>
                <i val="0"/>
                <color theme="3" tint="0.499984740745262"/>
              </font>
            </x14:dxf>
          </x14:cfRule>
          <xm:sqref>B1:CN1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Y22"/>
  <sheetViews>
    <sheetView zoomScale="85" zoomScaleNormal="85" workbookViewId="0">
      <selection activeCell="B2" sqref="B2"/>
    </sheetView>
  </sheetViews>
  <sheetFormatPr defaultColWidth="18.7109375" defaultRowHeight="14.25"/>
  <cols>
    <col min="1" max="1" width="35.28515625" customWidth="1"/>
    <col min="2" max="20" width="18.7109375" customWidth="1"/>
    <col min="22" max="32" width="18.7109375" customWidth="1"/>
    <col min="34" max="40" width="18.7109375" customWidth="1"/>
    <col min="42" max="49" width="18.7109375" customWidth="1"/>
    <col min="52" max="76" width="18.7109375" customWidth="1"/>
    <col min="79" max="85" width="18.7109375" customWidth="1"/>
    <col min="87" max="93" width="18.7109375" customWidth="1"/>
  </cols>
  <sheetData>
    <row r="1" spans="1:103" ht="30">
      <c r="A1" s="76" t="str">
        <f>Info!B9</f>
        <v>1880_1909</v>
      </c>
      <c r="B1" s="20" t="s">
        <v>15</v>
      </c>
      <c r="C1" s="21" t="s">
        <v>57</v>
      </c>
      <c r="D1" s="21" t="s">
        <v>58</v>
      </c>
      <c r="E1" s="21" t="s">
        <v>118</v>
      </c>
      <c r="F1" s="11" t="s">
        <v>16</v>
      </c>
      <c r="G1" s="21" t="s">
        <v>119</v>
      </c>
      <c r="H1" s="21" t="s">
        <v>59</v>
      </c>
      <c r="I1" s="11" t="s">
        <v>17</v>
      </c>
      <c r="J1" s="22" t="s">
        <v>101</v>
      </c>
      <c r="K1" s="23" t="s">
        <v>83</v>
      </c>
      <c r="L1" s="21" t="s">
        <v>60</v>
      </c>
      <c r="M1" s="22" t="s">
        <v>102</v>
      </c>
      <c r="N1" s="22" t="s">
        <v>84</v>
      </c>
      <c r="O1" s="23" t="s">
        <v>18</v>
      </c>
      <c r="P1" s="20" t="s">
        <v>109</v>
      </c>
      <c r="Q1" s="20" t="s">
        <v>19</v>
      </c>
      <c r="R1" s="21" t="s">
        <v>85</v>
      </c>
      <c r="S1" s="21" t="s">
        <v>20</v>
      </c>
      <c r="T1" s="20" t="s">
        <v>110</v>
      </c>
      <c r="U1" s="20" t="s">
        <v>61</v>
      </c>
      <c r="V1" s="20" t="s">
        <v>62</v>
      </c>
      <c r="W1" s="20" t="s">
        <v>111</v>
      </c>
      <c r="X1" s="20" t="s">
        <v>120</v>
      </c>
      <c r="Y1" s="20" t="s">
        <v>21</v>
      </c>
      <c r="Z1" s="20" t="s">
        <v>86</v>
      </c>
      <c r="AA1" s="20" t="s">
        <v>103</v>
      </c>
      <c r="AB1" s="20" t="s">
        <v>87</v>
      </c>
      <c r="AC1" s="21" t="s">
        <v>22</v>
      </c>
      <c r="AD1" s="21" t="s">
        <v>50</v>
      </c>
      <c r="AE1" s="21" t="s">
        <v>88</v>
      </c>
      <c r="AF1" s="21" t="s">
        <v>23</v>
      </c>
      <c r="AG1" s="21" t="s">
        <v>63</v>
      </c>
      <c r="AH1" s="20" t="s">
        <v>24</v>
      </c>
      <c r="AI1" s="20" t="s">
        <v>64</v>
      </c>
      <c r="AJ1" s="22" t="s">
        <v>65</v>
      </c>
      <c r="AK1" s="23" t="s">
        <v>25</v>
      </c>
      <c r="AL1" s="23" t="s">
        <v>26</v>
      </c>
      <c r="AM1" s="23" t="s">
        <v>27</v>
      </c>
      <c r="AN1" s="20" t="s">
        <v>28</v>
      </c>
      <c r="AO1" s="21" t="s">
        <v>121</v>
      </c>
      <c r="AP1" s="20" t="s">
        <v>51</v>
      </c>
      <c r="AQ1" s="20" t="s">
        <v>66</v>
      </c>
      <c r="AR1" s="20" t="s">
        <v>89</v>
      </c>
      <c r="AS1" s="21" t="s">
        <v>67</v>
      </c>
      <c r="AT1" s="20" t="s">
        <v>29</v>
      </c>
      <c r="AU1" s="21" t="s">
        <v>30</v>
      </c>
      <c r="AV1" s="21" t="s">
        <v>90</v>
      </c>
      <c r="AW1" s="20" t="s">
        <v>91</v>
      </c>
      <c r="AX1" s="20" t="s">
        <v>31</v>
      </c>
      <c r="AY1" s="20" t="s">
        <v>92</v>
      </c>
      <c r="AZ1" s="20" t="s">
        <v>32</v>
      </c>
      <c r="BA1" s="21" t="s">
        <v>68</v>
      </c>
      <c r="BB1" s="21" t="s">
        <v>33</v>
      </c>
      <c r="BC1" s="21" t="s">
        <v>122</v>
      </c>
      <c r="BD1" s="21" t="s">
        <v>123</v>
      </c>
      <c r="BE1" s="21" t="s">
        <v>104</v>
      </c>
      <c r="BF1" s="21" t="s">
        <v>34</v>
      </c>
      <c r="BG1" s="21" t="s">
        <v>93</v>
      </c>
      <c r="BH1" s="21" t="s">
        <v>52</v>
      </c>
      <c r="BI1" s="20" t="s">
        <v>35</v>
      </c>
      <c r="BJ1" s="20" t="s">
        <v>36</v>
      </c>
      <c r="BK1" s="21" t="s">
        <v>37</v>
      </c>
      <c r="BL1" s="21" t="s">
        <v>69</v>
      </c>
      <c r="BM1" s="21" t="s">
        <v>94</v>
      </c>
      <c r="BN1" s="20" t="s">
        <v>95</v>
      </c>
      <c r="BO1" s="21" t="s">
        <v>38</v>
      </c>
      <c r="BP1" s="21" t="s">
        <v>124</v>
      </c>
      <c r="BQ1" s="20" t="s">
        <v>39</v>
      </c>
      <c r="BR1" s="20" t="s">
        <v>112</v>
      </c>
      <c r="BS1" s="24" t="s">
        <v>40</v>
      </c>
      <c r="BT1" s="21" t="s">
        <v>70</v>
      </c>
      <c r="BU1" s="21" t="s">
        <v>71</v>
      </c>
      <c r="BV1" s="21" t="s">
        <v>41</v>
      </c>
      <c r="BW1" s="21" t="s">
        <v>42</v>
      </c>
      <c r="BX1" s="20" t="s">
        <v>113</v>
      </c>
      <c r="BY1" s="21" t="s">
        <v>43</v>
      </c>
      <c r="BZ1" s="20" t="s">
        <v>72</v>
      </c>
      <c r="CA1" s="25" t="s">
        <v>96</v>
      </c>
      <c r="CB1" s="23" t="s">
        <v>114</v>
      </c>
      <c r="CC1" s="20" t="s">
        <v>44</v>
      </c>
      <c r="CD1" s="21" t="s">
        <v>73</v>
      </c>
      <c r="CE1" s="21" t="s">
        <v>125</v>
      </c>
      <c r="CF1" s="21" t="s">
        <v>74</v>
      </c>
      <c r="CG1" s="21" t="s">
        <v>45</v>
      </c>
      <c r="CH1" s="21" t="s">
        <v>75</v>
      </c>
      <c r="CI1" s="22" t="s">
        <v>53</v>
      </c>
      <c r="CJ1" s="23" t="s">
        <v>76</v>
      </c>
      <c r="CK1" s="22" t="s">
        <v>77</v>
      </c>
      <c r="CL1" s="23" t="s">
        <v>115</v>
      </c>
      <c r="CM1" s="20" t="s">
        <v>78</v>
      </c>
      <c r="CN1" s="20" t="s">
        <v>46</v>
      </c>
      <c r="CO1" s="20" t="s">
        <v>105</v>
      </c>
      <c r="CP1" s="26" t="s">
        <v>136</v>
      </c>
      <c r="CQ1" s="11"/>
      <c r="CR1" t="s">
        <v>137</v>
      </c>
      <c r="CS1" t="s">
        <v>136</v>
      </c>
      <c r="CT1" t="s">
        <v>138</v>
      </c>
      <c r="CU1" t="s">
        <v>139</v>
      </c>
      <c r="CV1" t="s">
        <v>140</v>
      </c>
      <c r="CW1" t="s">
        <v>141</v>
      </c>
      <c r="CX1" t="s">
        <v>142</v>
      </c>
      <c r="CY1" t="s">
        <v>143</v>
      </c>
    </row>
    <row r="2" spans="1:103">
      <c r="A2" s="7" t="s">
        <v>9</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c r="Z2" s="1">
        <v>1</v>
      </c>
      <c r="AA2" s="1">
        <v>1</v>
      </c>
      <c r="AB2" s="1">
        <v>1</v>
      </c>
      <c r="AC2" s="1">
        <v>1</v>
      </c>
      <c r="AD2" s="1">
        <v>1</v>
      </c>
      <c r="AE2" s="1">
        <v>1</v>
      </c>
      <c r="AF2" s="1">
        <v>1</v>
      </c>
      <c r="AG2" s="1">
        <v>1</v>
      </c>
      <c r="AH2" s="1">
        <v>1</v>
      </c>
      <c r="AI2" s="1">
        <v>1</v>
      </c>
      <c r="AJ2" s="1">
        <v>1</v>
      </c>
      <c r="AK2" s="1">
        <v>1</v>
      </c>
      <c r="AL2" s="1">
        <v>1</v>
      </c>
      <c r="AM2" s="1">
        <v>1</v>
      </c>
      <c r="AN2" s="1">
        <v>1</v>
      </c>
      <c r="AO2" s="1">
        <v>1</v>
      </c>
      <c r="AP2" s="1">
        <v>1</v>
      </c>
      <c r="AQ2" s="1">
        <v>1</v>
      </c>
      <c r="AR2" s="1">
        <v>1</v>
      </c>
      <c r="AS2" s="1">
        <v>1</v>
      </c>
      <c r="AT2" s="1">
        <v>1</v>
      </c>
      <c r="AU2" s="1">
        <v>1</v>
      </c>
      <c r="AV2" s="1">
        <v>1</v>
      </c>
      <c r="AW2" s="1">
        <v>1</v>
      </c>
      <c r="AX2" s="1">
        <v>1</v>
      </c>
      <c r="AY2" s="1">
        <v>1</v>
      </c>
      <c r="AZ2" s="1">
        <v>1</v>
      </c>
      <c r="BA2" s="1">
        <v>1</v>
      </c>
      <c r="BB2" s="1">
        <v>1</v>
      </c>
      <c r="BC2" s="1">
        <v>1</v>
      </c>
      <c r="BD2" s="1">
        <v>1</v>
      </c>
      <c r="BE2" s="1">
        <v>1</v>
      </c>
      <c r="BF2" s="1">
        <v>1</v>
      </c>
      <c r="BG2" s="1">
        <v>1</v>
      </c>
      <c r="BH2" s="1">
        <v>1</v>
      </c>
      <c r="BI2" s="1">
        <v>1</v>
      </c>
      <c r="BJ2" s="1">
        <v>1</v>
      </c>
      <c r="BK2" s="1">
        <v>1</v>
      </c>
      <c r="BL2" s="1">
        <v>1</v>
      </c>
      <c r="BM2" s="1">
        <v>1</v>
      </c>
      <c r="BN2" s="1">
        <v>1</v>
      </c>
      <c r="BO2" s="1">
        <v>1</v>
      </c>
      <c r="BP2" s="1">
        <v>1</v>
      </c>
      <c r="BQ2" s="1">
        <v>1</v>
      </c>
      <c r="BR2" s="1">
        <v>1</v>
      </c>
      <c r="BS2" s="1">
        <v>1</v>
      </c>
      <c r="BT2" s="1">
        <v>1</v>
      </c>
      <c r="BU2" s="1">
        <v>1</v>
      </c>
      <c r="BV2" s="1">
        <v>1</v>
      </c>
      <c r="BW2" s="1">
        <v>1</v>
      </c>
      <c r="BX2" s="1">
        <v>1</v>
      </c>
      <c r="BY2" s="1">
        <v>1</v>
      </c>
      <c r="BZ2" s="1">
        <v>1</v>
      </c>
      <c r="CA2" s="1">
        <v>1</v>
      </c>
      <c r="CB2" s="1">
        <v>1</v>
      </c>
      <c r="CC2" s="1">
        <v>1</v>
      </c>
      <c r="CD2" s="1">
        <v>1</v>
      </c>
      <c r="CE2" s="1">
        <v>1</v>
      </c>
      <c r="CF2" s="1">
        <v>1</v>
      </c>
      <c r="CG2" s="1">
        <v>1</v>
      </c>
      <c r="CH2" s="1">
        <v>1</v>
      </c>
      <c r="CI2" s="1">
        <v>1</v>
      </c>
      <c r="CJ2" s="1">
        <v>1</v>
      </c>
      <c r="CK2" s="1">
        <v>1</v>
      </c>
      <c r="CL2" s="1">
        <v>1</v>
      </c>
      <c r="CM2" s="1">
        <v>1</v>
      </c>
      <c r="CN2" s="1">
        <v>1</v>
      </c>
      <c r="CO2" s="1">
        <v>1</v>
      </c>
      <c r="CP2" s="17">
        <f t="shared" ref="CP2:CP18" si="0">_xlfn.QUARTILE.EXC(B2:CO2,1)</f>
        <v>1</v>
      </c>
      <c r="CQ2" s="7" t="s">
        <v>9</v>
      </c>
      <c r="CR2" s="1">
        <f t="shared" ref="CR2:CR18" si="1">MIN(B2:CO2)</f>
        <v>1</v>
      </c>
      <c r="CS2" s="1">
        <f t="shared" ref="CS2:CS18" si="2">_xlfn.QUARTILE.EXC(B2:CO2,1)</f>
        <v>1</v>
      </c>
      <c r="CT2" s="1">
        <f t="shared" ref="CT2:CT18" si="3">_xlfn.QUARTILE.EXC(B2:CO2,2)</f>
        <v>1</v>
      </c>
      <c r="CU2" s="1">
        <f t="shared" ref="CU2:CU18" si="4">_xlfn.QUARTILE.EXC(B2:CO2,3)</f>
        <v>1</v>
      </c>
      <c r="CV2" s="1">
        <f t="shared" ref="CV2:CV18" si="5">MAX(B2:CO2)</f>
        <v>1</v>
      </c>
      <c r="CW2" s="1">
        <f t="shared" ref="CW2:CW18" si="6">_xlfn.PERCENTILE.EXC(B2:CO2,33%)</f>
        <v>1</v>
      </c>
      <c r="CX2" s="1">
        <f t="shared" ref="CX2:CX18" si="7">_xlfn.PERCENTILE.EXC(B2:CO2,66%)</f>
        <v>1</v>
      </c>
      <c r="CY2" s="1">
        <f>AVERAGE(B2:CO2)</f>
        <v>1</v>
      </c>
    </row>
    <row r="3" spans="1:103">
      <c r="A3" s="7" t="s">
        <v>13</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c r="Z3" s="1">
        <v>1</v>
      </c>
      <c r="AA3" s="1">
        <v>1</v>
      </c>
      <c r="AB3" s="1">
        <v>1</v>
      </c>
      <c r="AC3" s="1">
        <v>1</v>
      </c>
      <c r="AD3" s="1">
        <v>1</v>
      </c>
      <c r="AE3" s="1">
        <v>1</v>
      </c>
      <c r="AF3" s="1">
        <v>1</v>
      </c>
      <c r="AG3" s="1">
        <v>1</v>
      </c>
      <c r="AH3" s="1">
        <v>1</v>
      </c>
      <c r="AI3" s="1">
        <v>1</v>
      </c>
      <c r="AJ3" s="1">
        <v>1</v>
      </c>
      <c r="AK3" s="1">
        <v>1</v>
      </c>
      <c r="AL3" s="1">
        <v>1</v>
      </c>
      <c r="AM3" s="1">
        <v>1</v>
      </c>
      <c r="AN3" s="1">
        <v>1</v>
      </c>
      <c r="AO3" s="1">
        <v>1</v>
      </c>
      <c r="AP3" s="1">
        <v>1</v>
      </c>
      <c r="AQ3" s="1">
        <v>1</v>
      </c>
      <c r="AR3" s="1">
        <v>1</v>
      </c>
      <c r="AS3" s="1">
        <v>1</v>
      </c>
      <c r="AT3" s="1">
        <v>1</v>
      </c>
      <c r="AU3" s="1">
        <v>1</v>
      </c>
      <c r="AV3" s="1">
        <v>1</v>
      </c>
      <c r="AW3" s="1">
        <v>1</v>
      </c>
      <c r="AX3" s="1">
        <v>1</v>
      </c>
      <c r="AY3" s="1">
        <v>1</v>
      </c>
      <c r="AZ3" s="1">
        <v>1</v>
      </c>
      <c r="BA3" s="1">
        <v>1</v>
      </c>
      <c r="BB3" s="1">
        <v>1</v>
      </c>
      <c r="BC3" s="1">
        <v>1</v>
      </c>
      <c r="BD3" s="1">
        <v>1</v>
      </c>
      <c r="BE3" s="1">
        <v>1</v>
      </c>
      <c r="BF3" s="1">
        <v>1</v>
      </c>
      <c r="BG3" s="1">
        <v>1</v>
      </c>
      <c r="BH3" s="1">
        <v>1</v>
      </c>
      <c r="BI3" s="1">
        <v>1</v>
      </c>
      <c r="BJ3" s="1">
        <v>1</v>
      </c>
      <c r="BK3" s="1">
        <v>1</v>
      </c>
      <c r="BL3" s="1">
        <v>1</v>
      </c>
      <c r="BM3" s="1">
        <v>1</v>
      </c>
      <c r="BN3" s="1">
        <v>1</v>
      </c>
      <c r="BO3" s="1">
        <v>1</v>
      </c>
      <c r="BP3" s="1">
        <v>1</v>
      </c>
      <c r="BQ3" s="1">
        <v>1</v>
      </c>
      <c r="BR3" s="1">
        <v>1</v>
      </c>
      <c r="BS3" s="1">
        <v>1</v>
      </c>
      <c r="BT3" s="1">
        <v>1</v>
      </c>
      <c r="BU3" s="1">
        <v>1</v>
      </c>
      <c r="BV3" s="1">
        <v>1</v>
      </c>
      <c r="BW3" s="1">
        <v>1</v>
      </c>
      <c r="BX3" s="1">
        <v>1</v>
      </c>
      <c r="BY3" s="1">
        <v>1</v>
      </c>
      <c r="BZ3" s="1">
        <v>1</v>
      </c>
      <c r="CA3" s="1">
        <v>1</v>
      </c>
      <c r="CB3" s="1">
        <v>1</v>
      </c>
      <c r="CC3" s="1">
        <v>1</v>
      </c>
      <c r="CD3" s="1">
        <v>1</v>
      </c>
      <c r="CE3" s="1">
        <v>1</v>
      </c>
      <c r="CF3" s="1">
        <v>1</v>
      </c>
      <c r="CG3" s="1">
        <v>1</v>
      </c>
      <c r="CH3" s="1">
        <v>1</v>
      </c>
      <c r="CI3" s="1">
        <v>1</v>
      </c>
      <c r="CJ3" s="1">
        <v>1</v>
      </c>
      <c r="CK3" s="1">
        <v>1</v>
      </c>
      <c r="CL3" s="1">
        <v>1</v>
      </c>
      <c r="CM3" s="1">
        <v>1</v>
      </c>
      <c r="CN3" s="1">
        <v>1</v>
      </c>
      <c r="CO3" s="1">
        <v>1</v>
      </c>
      <c r="CP3" s="17">
        <f t="shared" si="0"/>
        <v>1</v>
      </c>
      <c r="CQ3" s="7" t="s">
        <v>13</v>
      </c>
      <c r="CR3" s="1">
        <f t="shared" si="1"/>
        <v>1</v>
      </c>
      <c r="CS3" s="1">
        <f t="shared" si="2"/>
        <v>1</v>
      </c>
      <c r="CT3" s="1">
        <f t="shared" si="3"/>
        <v>1</v>
      </c>
      <c r="CU3" s="1">
        <f t="shared" si="4"/>
        <v>1</v>
      </c>
      <c r="CV3" s="1">
        <f t="shared" si="5"/>
        <v>1</v>
      </c>
      <c r="CW3" s="1">
        <f t="shared" si="6"/>
        <v>1</v>
      </c>
      <c r="CX3" s="1">
        <f t="shared" si="7"/>
        <v>1</v>
      </c>
      <c r="CY3" s="1">
        <f t="shared" ref="CY3:CY18" si="8">AVERAGE(B3:CO3)</f>
        <v>1</v>
      </c>
    </row>
    <row r="4" spans="1:103">
      <c r="A4" s="7" t="s">
        <v>99</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c r="Z4" s="1">
        <v>1</v>
      </c>
      <c r="AA4" s="1">
        <v>1</v>
      </c>
      <c r="AB4" s="1">
        <v>1</v>
      </c>
      <c r="AC4" s="1">
        <v>1</v>
      </c>
      <c r="AD4" s="1">
        <v>1</v>
      </c>
      <c r="AE4" s="1">
        <v>1</v>
      </c>
      <c r="AF4" s="1">
        <v>1</v>
      </c>
      <c r="AG4" s="1">
        <v>1</v>
      </c>
      <c r="AH4" s="1">
        <v>1</v>
      </c>
      <c r="AI4" s="1">
        <v>1</v>
      </c>
      <c r="AJ4" s="1">
        <v>1</v>
      </c>
      <c r="AK4" s="1">
        <v>1</v>
      </c>
      <c r="AL4" s="1">
        <v>1</v>
      </c>
      <c r="AM4" s="1">
        <v>1</v>
      </c>
      <c r="AN4" s="1">
        <v>1</v>
      </c>
      <c r="AO4" s="1">
        <v>1</v>
      </c>
      <c r="AP4" s="1">
        <v>1</v>
      </c>
      <c r="AQ4" s="1">
        <v>1</v>
      </c>
      <c r="AR4" s="1">
        <v>1</v>
      </c>
      <c r="AS4" s="1">
        <v>1</v>
      </c>
      <c r="AT4" s="1">
        <v>1</v>
      </c>
      <c r="AU4" s="1">
        <v>1</v>
      </c>
      <c r="AV4" s="1">
        <v>1</v>
      </c>
      <c r="AW4" s="1">
        <v>1</v>
      </c>
      <c r="AX4" s="1">
        <v>1</v>
      </c>
      <c r="AY4" s="1">
        <v>1</v>
      </c>
      <c r="AZ4" s="1">
        <v>1</v>
      </c>
      <c r="BA4" s="1">
        <v>1</v>
      </c>
      <c r="BB4" s="1">
        <v>1</v>
      </c>
      <c r="BC4" s="1">
        <v>1</v>
      </c>
      <c r="BD4" s="1">
        <v>1</v>
      </c>
      <c r="BE4" s="1">
        <v>1</v>
      </c>
      <c r="BF4" s="1">
        <v>1</v>
      </c>
      <c r="BG4" s="1">
        <v>1</v>
      </c>
      <c r="BH4" s="1">
        <v>1</v>
      </c>
      <c r="BI4" s="1">
        <v>1</v>
      </c>
      <c r="BJ4" s="1">
        <v>1</v>
      </c>
      <c r="BK4" s="1">
        <v>1</v>
      </c>
      <c r="BL4" s="1">
        <v>1</v>
      </c>
      <c r="BM4" s="1">
        <v>1</v>
      </c>
      <c r="BN4" s="1">
        <v>1</v>
      </c>
      <c r="BO4" s="1">
        <v>1</v>
      </c>
      <c r="BP4" s="1">
        <v>1</v>
      </c>
      <c r="BQ4" s="1">
        <v>1</v>
      </c>
      <c r="BR4" s="1">
        <v>1</v>
      </c>
      <c r="BS4" s="1">
        <v>1</v>
      </c>
      <c r="BT4" s="1">
        <v>1</v>
      </c>
      <c r="BU4" s="1">
        <v>1</v>
      </c>
      <c r="BV4" s="1">
        <v>1</v>
      </c>
      <c r="BW4" s="1">
        <v>1</v>
      </c>
      <c r="BX4" s="1">
        <v>1</v>
      </c>
      <c r="BY4" s="1">
        <v>1</v>
      </c>
      <c r="BZ4" s="1">
        <v>1</v>
      </c>
      <c r="CA4" s="1">
        <v>1</v>
      </c>
      <c r="CB4" s="1">
        <v>1</v>
      </c>
      <c r="CC4" s="1">
        <v>1</v>
      </c>
      <c r="CD4" s="1">
        <v>1</v>
      </c>
      <c r="CE4" s="1">
        <v>1</v>
      </c>
      <c r="CF4" s="1">
        <v>1</v>
      </c>
      <c r="CG4" s="1">
        <v>1</v>
      </c>
      <c r="CH4" s="1">
        <v>1</v>
      </c>
      <c r="CI4" s="1">
        <v>1</v>
      </c>
      <c r="CJ4" s="1">
        <v>1</v>
      </c>
      <c r="CK4" s="1">
        <v>1</v>
      </c>
      <c r="CL4" s="1">
        <v>1</v>
      </c>
      <c r="CM4" s="1">
        <v>1</v>
      </c>
      <c r="CN4" s="1">
        <v>1</v>
      </c>
      <c r="CO4" s="1">
        <v>1</v>
      </c>
      <c r="CP4" s="17">
        <f t="shared" si="0"/>
        <v>1</v>
      </c>
      <c r="CQ4" s="7" t="s">
        <v>99</v>
      </c>
      <c r="CR4" s="1">
        <f t="shared" si="1"/>
        <v>1</v>
      </c>
      <c r="CS4" s="1">
        <f t="shared" si="2"/>
        <v>1</v>
      </c>
      <c r="CT4" s="1">
        <f t="shared" si="3"/>
        <v>1</v>
      </c>
      <c r="CU4" s="1">
        <f t="shared" si="4"/>
        <v>1</v>
      </c>
      <c r="CV4" s="1">
        <f t="shared" si="5"/>
        <v>1</v>
      </c>
      <c r="CW4" s="1">
        <f t="shared" si="6"/>
        <v>1</v>
      </c>
      <c r="CX4" s="1">
        <f t="shared" si="7"/>
        <v>1</v>
      </c>
      <c r="CY4" s="1">
        <f t="shared" si="8"/>
        <v>1</v>
      </c>
    </row>
    <row r="5" spans="1:103">
      <c r="A5" s="7" t="s">
        <v>126</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c r="Z5" s="1">
        <v>1</v>
      </c>
      <c r="AA5" s="1">
        <v>1</v>
      </c>
      <c r="AB5" s="1">
        <v>1</v>
      </c>
      <c r="AC5" s="1">
        <v>1</v>
      </c>
      <c r="AD5" s="1">
        <v>1</v>
      </c>
      <c r="AE5" s="1">
        <v>1</v>
      </c>
      <c r="AF5" s="1">
        <v>1</v>
      </c>
      <c r="AG5" s="1">
        <v>1</v>
      </c>
      <c r="AH5" s="1">
        <v>1</v>
      </c>
      <c r="AI5" s="1">
        <v>1</v>
      </c>
      <c r="AJ5" s="1">
        <v>1</v>
      </c>
      <c r="AK5" s="1">
        <v>1</v>
      </c>
      <c r="AL5" s="1">
        <v>1</v>
      </c>
      <c r="AM5" s="1">
        <v>1</v>
      </c>
      <c r="AN5" s="1">
        <v>1</v>
      </c>
      <c r="AO5" s="1">
        <v>1</v>
      </c>
      <c r="AP5" s="1">
        <v>1</v>
      </c>
      <c r="AQ5" s="1">
        <v>1</v>
      </c>
      <c r="AR5" s="1">
        <v>1</v>
      </c>
      <c r="AS5" s="1">
        <v>1</v>
      </c>
      <c r="AT5" s="1">
        <v>1</v>
      </c>
      <c r="AU5" s="1">
        <v>1</v>
      </c>
      <c r="AV5" s="1">
        <v>1</v>
      </c>
      <c r="AW5" s="1">
        <v>1</v>
      </c>
      <c r="AX5" s="1">
        <v>1</v>
      </c>
      <c r="AY5" s="1">
        <v>1</v>
      </c>
      <c r="AZ5" s="1">
        <v>1</v>
      </c>
      <c r="BA5" s="1">
        <v>1</v>
      </c>
      <c r="BB5" s="1">
        <v>1</v>
      </c>
      <c r="BC5" s="1">
        <v>1</v>
      </c>
      <c r="BD5" s="1">
        <v>1</v>
      </c>
      <c r="BE5" s="1">
        <v>1</v>
      </c>
      <c r="BF5" s="1">
        <v>1</v>
      </c>
      <c r="BG5" s="1">
        <v>1</v>
      </c>
      <c r="BH5" s="1">
        <v>1</v>
      </c>
      <c r="BI5" s="1">
        <v>1</v>
      </c>
      <c r="BJ5" s="1">
        <v>1</v>
      </c>
      <c r="BK5" s="1">
        <v>1</v>
      </c>
      <c r="BL5" s="1">
        <v>1</v>
      </c>
      <c r="BM5" s="1">
        <v>1</v>
      </c>
      <c r="BN5" s="1">
        <v>1</v>
      </c>
      <c r="BO5" s="1">
        <v>1</v>
      </c>
      <c r="BP5" s="1">
        <v>1</v>
      </c>
      <c r="BQ5" s="1">
        <v>1</v>
      </c>
      <c r="BR5" s="1">
        <v>1</v>
      </c>
      <c r="BS5" s="1">
        <v>1</v>
      </c>
      <c r="BT5" s="1">
        <v>1</v>
      </c>
      <c r="BU5" s="1">
        <v>1</v>
      </c>
      <c r="BV5" s="1">
        <v>1</v>
      </c>
      <c r="BW5" s="1">
        <v>1</v>
      </c>
      <c r="BX5" s="1">
        <v>1</v>
      </c>
      <c r="BY5" s="1">
        <v>1</v>
      </c>
      <c r="BZ5" s="1">
        <v>1</v>
      </c>
      <c r="CA5" s="1">
        <v>1</v>
      </c>
      <c r="CB5" s="1">
        <v>1</v>
      </c>
      <c r="CC5" s="1">
        <v>1</v>
      </c>
      <c r="CD5" s="1">
        <v>1</v>
      </c>
      <c r="CE5" s="1">
        <v>1</v>
      </c>
      <c r="CF5" s="1">
        <v>1</v>
      </c>
      <c r="CG5" s="1">
        <v>1</v>
      </c>
      <c r="CH5" s="1">
        <v>1</v>
      </c>
      <c r="CI5" s="1">
        <v>1</v>
      </c>
      <c r="CJ5" s="1">
        <v>1</v>
      </c>
      <c r="CK5" s="1">
        <v>1</v>
      </c>
      <c r="CL5" s="1">
        <v>1</v>
      </c>
      <c r="CM5" s="1">
        <v>1</v>
      </c>
      <c r="CN5" s="1">
        <v>1</v>
      </c>
      <c r="CO5" s="1">
        <v>1</v>
      </c>
      <c r="CP5" s="17">
        <f t="shared" si="0"/>
        <v>1</v>
      </c>
      <c r="CQ5" s="7" t="s">
        <v>126</v>
      </c>
      <c r="CR5" s="1">
        <f t="shared" si="1"/>
        <v>1</v>
      </c>
      <c r="CS5" s="1">
        <f t="shared" si="2"/>
        <v>1</v>
      </c>
      <c r="CT5" s="1">
        <f t="shared" si="3"/>
        <v>1</v>
      </c>
      <c r="CU5" s="1">
        <f t="shared" si="4"/>
        <v>1</v>
      </c>
      <c r="CV5" s="1">
        <f t="shared" si="5"/>
        <v>1</v>
      </c>
      <c r="CW5" s="1">
        <f t="shared" si="6"/>
        <v>1</v>
      </c>
      <c r="CX5" s="1">
        <f t="shared" si="7"/>
        <v>1</v>
      </c>
      <c r="CY5" s="1">
        <f t="shared" si="8"/>
        <v>1</v>
      </c>
    </row>
    <row r="6" spans="1:103">
      <c r="A6" s="7" t="s">
        <v>127</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c r="Z6" s="1">
        <v>1</v>
      </c>
      <c r="AA6" s="1">
        <v>1</v>
      </c>
      <c r="AB6" s="1">
        <v>1</v>
      </c>
      <c r="AC6" s="1">
        <v>1</v>
      </c>
      <c r="AD6" s="1">
        <v>1</v>
      </c>
      <c r="AE6" s="1">
        <v>1</v>
      </c>
      <c r="AF6" s="1">
        <v>1</v>
      </c>
      <c r="AG6" s="1">
        <v>1</v>
      </c>
      <c r="AH6" s="1">
        <v>1</v>
      </c>
      <c r="AI6" s="1">
        <v>1</v>
      </c>
      <c r="AJ6" s="1">
        <v>1</v>
      </c>
      <c r="AK6" s="1">
        <v>1</v>
      </c>
      <c r="AL6" s="1">
        <v>1</v>
      </c>
      <c r="AM6" s="1">
        <v>1</v>
      </c>
      <c r="AN6" s="1">
        <v>1</v>
      </c>
      <c r="AO6" s="1">
        <v>1</v>
      </c>
      <c r="AP6" s="1">
        <v>1</v>
      </c>
      <c r="AQ6" s="1">
        <v>1</v>
      </c>
      <c r="AR6" s="1">
        <v>1</v>
      </c>
      <c r="AS6" s="1">
        <v>1</v>
      </c>
      <c r="AT6" s="1">
        <v>1</v>
      </c>
      <c r="AU6" s="1">
        <v>1</v>
      </c>
      <c r="AV6" s="1">
        <v>1</v>
      </c>
      <c r="AW6" s="1">
        <v>1</v>
      </c>
      <c r="AX6" s="1">
        <v>1</v>
      </c>
      <c r="AY6" s="1">
        <v>1</v>
      </c>
      <c r="AZ6" s="1">
        <v>1</v>
      </c>
      <c r="BA6" s="1">
        <v>1</v>
      </c>
      <c r="BB6" s="1">
        <v>1</v>
      </c>
      <c r="BC6" s="1">
        <v>1</v>
      </c>
      <c r="BD6" s="1">
        <v>1</v>
      </c>
      <c r="BE6" s="1">
        <v>1</v>
      </c>
      <c r="BF6" s="1">
        <v>1</v>
      </c>
      <c r="BG6" s="1">
        <v>1</v>
      </c>
      <c r="BH6" s="1">
        <v>1</v>
      </c>
      <c r="BI6" s="1">
        <v>1</v>
      </c>
      <c r="BJ6" s="1">
        <v>1</v>
      </c>
      <c r="BK6" s="1">
        <v>1</v>
      </c>
      <c r="BL6" s="1">
        <v>1</v>
      </c>
      <c r="BM6" s="1">
        <v>1</v>
      </c>
      <c r="BN6" s="1">
        <v>1</v>
      </c>
      <c r="BO6" s="1">
        <v>1</v>
      </c>
      <c r="BP6" s="1">
        <v>1</v>
      </c>
      <c r="BQ6" s="1">
        <v>1</v>
      </c>
      <c r="BR6" s="1">
        <v>1</v>
      </c>
      <c r="BS6" s="1">
        <v>1</v>
      </c>
      <c r="BT6" s="1">
        <v>1</v>
      </c>
      <c r="BU6" s="1">
        <v>1</v>
      </c>
      <c r="BV6" s="1">
        <v>1</v>
      </c>
      <c r="BW6" s="1">
        <v>1</v>
      </c>
      <c r="BX6" s="1">
        <v>1</v>
      </c>
      <c r="BY6" s="1">
        <v>1</v>
      </c>
      <c r="BZ6" s="1">
        <v>1</v>
      </c>
      <c r="CA6" s="1">
        <v>1</v>
      </c>
      <c r="CB6" s="1">
        <v>1</v>
      </c>
      <c r="CC6" s="1">
        <v>1</v>
      </c>
      <c r="CD6" s="1">
        <v>1</v>
      </c>
      <c r="CE6" s="1">
        <v>1</v>
      </c>
      <c r="CF6" s="1">
        <v>1</v>
      </c>
      <c r="CG6" s="1">
        <v>1</v>
      </c>
      <c r="CH6" s="1">
        <v>1</v>
      </c>
      <c r="CI6" s="1">
        <v>1</v>
      </c>
      <c r="CJ6" s="1">
        <v>1</v>
      </c>
      <c r="CK6" s="1">
        <v>1</v>
      </c>
      <c r="CL6" s="1">
        <v>1</v>
      </c>
      <c r="CM6" s="1">
        <v>1</v>
      </c>
      <c r="CN6" s="1">
        <v>1</v>
      </c>
      <c r="CO6" s="1">
        <v>1</v>
      </c>
      <c r="CP6" s="17">
        <f t="shared" si="0"/>
        <v>1</v>
      </c>
      <c r="CQ6" s="7" t="s">
        <v>127</v>
      </c>
      <c r="CR6" s="1">
        <f t="shared" si="1"/>
        <v>1</v>
      </c>
      <c r="CS6" s="1">
        <f t="shared" si="2"/>
        <v>1</v>
      </c>
      <c r="CT6" s="1">
        <f t="shared" si="3"/>
        <v>1</v>
      </c>
      <c r="CU6" s="1">
        <f t="shared" si="4"/>
        <v>1</v>
      </c>
      <c r="CV6" s="1">
        <f t="shared" si="5"/>
        <v>1</v>
      </c>
      <c r="CW6" s="1">
        <f t="shared" si="6"/>
        <v>1</v>
      </c>
      <c r="CX6" s="1">
        <f t="shared" si="7"/>
        <v>1</v>
      </c>
      <c r="CY6" s="1">
        <f t="shared" si="8"/>
        <v>1</v>
      </c>
    </row>
    <row r="7" spans="1:103">
      <c r="A7" s="7" t="s">
        <v>107</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c r="Z7" s="1">
        <v>1</v>
      </c>
      <c r="AA7" s="1">
        <v>1</v>
      </c>
      <c r="AB7" s="1">
        <v>1</v>
      </c>
      <c r="AC7" s="1">
        <v>1</v>
      </c>
      <c r="AD7" s="1">
        <v>1</v>
      </c>
      <c r="AE7" s="1">
        <v>1</v>
      </c>
      <c r="AF7" s="1">
        <v>1</v>
      </c>
      <c r="AG7" s="1">
        <v>1</v>
      </c>
      <c r="AH7" s="1">
        <v>1</v>
      </c>
      <c r="AI7" s="1">
        <v>1</v>
      </c>
      <c r="AJ7" s="1">
        <v>1</v>
      </c>
      <c r="AK7" s="1">
        <v>1</v>
      </c>
      <c r="AL7" s="1">
        <v>1</v>
      </c>
      <c r="AM7" s="1">
        <v>1</v>
      </c>
      <c r="AN7" s="1">
        <v>1</v>
      </c>
      <c r="AO7" s="1">
        <v>1</v>
      </c>
      <c r="AP7" s="1">
        <v>1</v>
      </c>
      <c r="AQ7" s="1">
        <v>1</v>
      </c>
      <c r="AR7" s="1">
        <v>1</v>
      </c>
      <c r="AS7" s="1">
        <v>1</v>
      </c>
      <c r="AT7" s="1">
        <v>1</v>
      </c>
      <c r="AU7" s="1">
        <v>1</v>
      </c>
      <c r="AV7" s="1">
        <v>1</v>
      </c>
      <c r="AW7" s="1">
        <v>1</v>
      </c>
      <c r="AX7" s="1">
        <v>1</v>
      </c>
      <c r="AY7" s="1">
        <v>1</v>
      </c>
      <c r="AZ7" s="1">
        <v>1</v>
      </c>
      <c r="BA7" s="1">
        <v>1</v>
      </c>
      <c r="BB7" s="1">
        <v>1</v>
      </c>
      <c r="BC7" s="1">
        <v>1</v>
      </c>
      <c r="BD7" s="1">
        <v>1</v>
      </c>
      <c r="BE7" s="1">
        <v>1</v>
      </c>
      <c r="BF7" s="1">
        <v>1</v>
      </c>
      <c r="BG7" s="1">
        <v>1</v>
      </c>
      <c r="BH7" s="1">
        <v>1</v>
      </c>
      <c r="BI7" s="1">
        <v>1</v>
      </c>
      <c r="BJ7" s="1">
        <v>1</v>
      </c>
      <c r="BK7" s="1">
        <v>1</v>
      </c>
      <c r="BL7" s="1">
        <v>1</v>
      </c>
      <c r="BM7" s="1">
        <v>1</v>
      </c>
      <c r="BN7" s="1">
        <v>1</v>
      </c>
      <c r="BO7" s="1">
        <v>1</v>
      </c>
      <c r="BP7" s="1">
        <v>1</v>
      </c>
      <c r="BQ7" s="1">
        <v>1</v>
      </c>
      <c r="BR7" s="1">
        <v>1</v>
      </c>
      <c r="BS7" s="1">
        <v>1</v>
      </c>
      <c r="BT7" s="1">
        <v>1</v>
      </c>
      <c r="BU7" s="1">
        <v>1</v>
      </c>
      <c r="BV7" s="1">
        <v>1</v>
      </c>
      <c r="BW7" s="1">
        <v>1</v>
      </c>
      <c r="BX7" s="1">
        <v>1</v>
      </c>
      <c r="BY7" s="1">
        <v>1</v>
      </c>
      <c r="BZ7" s="1">
        <v>1</v>
      </c>
      <c r="CA7" s="1">
        <v>1</v>
      </c>
      <c r="CB7" s="1">
        <v>1</v>
      </c>
      <c r="CC7" s="1">
        <v>1</v>
      </c>
      <c r="CD7" s="1">
        <v>1</v>
      </c>
      <c r="CE7" s="1">
        <v>1</v>
      </c>
      <c r="CF7" s="1">
        <v>1</v>
      </c>
      <c r="CG7" s="1">
        <v>1</v>
      </c>
      <c r="CH7" s="1">
        <v>1</v>
      </c>
      <c r="CI7" s="1">
        <v>1</v>
      </c>
      <c r="CJ7" s="1">
        <v>1</v>
      </c>
      <c r="CK7" s="1">
        <v>1</v>
      </c>
      <c r="CL7" s="1">
        <v>1</v>
      </c>
      <c r="CM7" s="1">
        <v>1</v>
      </c>
      <c r="CN7" s="1">
        <v>1</v>
      </c>
      <c r="CO7" s="1">
        <v>1</v>
      </c>
      <c r="CP7" s="17">
        <f t="shared" si="0"/>
        <v>1</v>
      </c>
      <c r="CQ7" s="7" t="s">
        <v>107</v>
      </c>
      <c r="CR7" s="1">
        <f t="shared" si="1"/>
        <v>1</v>
      </c>
      <c r="CS7" s="1">
        <f t="shared" si="2"/>
        <v>1</v>
      </c>
      <c r="CT7" s="1">
        <f t="shared" si="3"/>
        <v>1</v>
      </c>
      <c r="CU7" s="1">
        <f t="shared" si="4"/>
        <v>1</v>
      </c>
      <c r="CV7" s="1">
        <f t="shared" si="5"/>
        <v>1</v>
      </c>
      <c r="CW7" s="1">
        <f t="shared" si="6"/>
        <v>1</v>
      </c>
      <c r="CX7" s="1">
        <f t="shared" si="7"/>
        <v>1</v>
      </c>
      <c r="CY7" s="1">
        <f t="shared" si="8"/>
        <v>1</v>
      </c>
    </row>
    <row r="8" spans="1:103">
      <c r="A8" s="7" t="s">
        <v>129</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v>1</v>
      </c>
      <c r="AY8" s="1">
        <v>1</v>
      </c>
      <c r="AZ8" s="1">
        <v>1</v>
      </c>
      <c r="BA8" s="1">
        <v>1</v>
      </c>
      <c r="BB8" s="1">
        <v>1</v>
      </c>
      <c r="BC8" s="1">
        <v>1</v>
      </c>
      <c r="BD8" s="1">
        <v>1</v>
      </c>
      <c r="BE8" s="1">
        <v>1</v>
      </c>
      <c r="BF8" s="1">
        <v>1</v>
      </c>
      <c r="BG8" s="1">
        <v>1</v>
      </c>
      <c r="BH8" s="1">
        <v>1</v>
      </c>
      <c r="BI8" s="1">
        <v>1</v>
      </c>
      <c r="BJ8" s="1">
        <v>1</v>
      </c>
      <c r="BK8" s="1">
        <v>1</v>
      </c>
      <c r="BL8" s="1">
        <v>1</v>
      </c>
      <c r="BM8" s="1">
        <v>1</v>
      </c>
      <c r="BN8" s="1">
        <v>1</v>
      </c>
      <c r="BO8" s="1">
        <v>1</v>
      </c>
      <c r="BP8" s="1">
        <v>1</v>
      </c>
      <c r="BQ8" s="1">
        <v>1</v>
      </c>
      <c r="BR8" s="1">
        <v>1</v>
      </c>
      <c r="BS8" s="1">
        <v>1</v>
      </c>
      <c r="BT8" s="1">
        <v>1</v>
      </c>
      <c r="BU8" s="1">
        <v>1</v>
      </c>
      <c r="BV8" s="1">
        <v>1</v>
      </c>
      <c r="BW8" s="1">
        <v>1</v>
      </c>
      <c r="BX8" s="1">
        <v>1</v>
      </c>
      <c r="BY8" s="1">
        <v>1</v>
      </c>
      <c r="BZ8" s="1">
        <v>1</v>
      </c>
      <c r="CA8" s="1">
        <v>1</v>
      </c>
      <c r="CB8" s="1">
        <v>1</v>
      </c>
      <c r="CC8" s="1">
        <v>1</v>
      </c>
      <c r="CD8" s="1">
        <v>1</v>
      </c>
      <c r="CE8" s="1">
        <v>1</v>
      </c>
      <c r="CF8" s="1">
        <v>1</v>
      </c>
      <c r="CG8" s="1">
        <v>1</v>
      </c>
      <c r="CH8" s="1">
        <v>1</v>
      </c>
      <c r="CI8" s="1">
        <v>1</v>
      </c>
      <c r="CJ8" s="1">
        <v>1</v>
      </c>
      <c r="CK8" s="1">
        <v>1</v>
      </c>
      <c r="CL8" s="1">
        <v>1</v>
      </c>
      <c r="CM8" s="1">
        <v>1</v>
      </c>
      <c r="CN8" s="1">
        <v>1</v>
      </c>
      <c r="CO8" s="1">
        <v>1</v>
      </c>
      <c r="CP8" s="17">
        <f t="shared" si="0"/>
        <v>1</v>
      </c>
      <c r="CQ8" s="7" t="s">
        <v>129</v>
      </c>
      <c r="CR8" s="1">
        <f t="shared" si="1"/>
        <v>1</v>
      </c>
      <c r="CS8" s="1">
        <f t="shared" si="2"/>
        <v>1</v>
      </c>
      <c r="CT8" s="1">
        <f t="shared" si="3"/>
        <v>1</v>
      </c>
      <c r="CU8" s="1">
        <f t="shared" si="4"/>
        <v>1</v>
      </c>
      <c r="CV8" s="1">
        <f t="shared" si="5"/>
        <v>1</v>
      </c>
      <c r="CW8" s="1">
        <f t="shared" si="6"/>
        <v>1</v>
      </c>
      <c r="CX8" s="1">
        <f t="shared" si="7"/>
        <v>1</v>
      </c>
      <c r="CY8" s="1">
        <f t="shared" si="8"/>
        <v>1</v>
      </c>
    </row>
    <row r="9" spans="1:103">
      <c r="A9" s="7" t="s">
        <v>81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c r="Z9" s="1">
        <v>1</v>
      </c>
      <c r="AA9" s="1">
        <v>1</v>
      </c>
      <c r="AB9" s="1">
        <v>1</v>
      </c>
      <c r="AC9" s="1">
        <v>1</v>
      </c>
      <c r="AD9" s="1">
        <v>1</v>
      </c>
      <c r="AE9" s="1">
        <v>1</v>
      </c>
      <c r="AF9" s="1">
        <v>1</v>
      </c>
      <c r="AG9" s="1">
        <v>1</v>
      </c>
      <c r="AH9" s="1">
        <v>1</v>
      </c>
      <c r="AI9" s="1">
        <v>1</v>
      </c>
      <c r="AJ9" s="1">
        <v>1</v>
      </c>
      <c r="AK9" s="1">
        <v>1</v>
      </c>
      <c r="AL9" s="1">
        <v>1</v>
      </c>
      <c r="AM9" s="1">
        <v>1</v>
      </c>
      <c r="AN9" s="1">
        <v>1</v>
      </c>
      <c r="AO9" s="1">
        <v>1</v>
      </c>
      <c r="AP9" s="1">
        <v>1</v>
      </c>
      <c r="AQ9" s="1">
        <v>1</v>
      </c>
      <c r="AR9" s="1">
        <v>1</v>
      </c>
      <c r="AS9" s="1">
        <v>1</v>
      </c>
      <c r="AT9" s="1">
        <v>1</v>
      </c>
      <c r="AU9" s="1">
        <v>1</v>
      </c>
      <c r="AV9" s="1">
        <v>1</v>
      </c>
      <c r="AW9" s="1">
        <v>1</v>
      </c>
      <c r="AX9" s="1">
        <v>1</v>
      </c>
      <c r="AY9" s="1">
        <v>1</v>
      </c>
      <c r="AZ9" s="1">
        <v>1</v>
      </c>
      <c r="BA9" s="1">
        <v>1</v>
      </c>
      <c r="BB9" s="1">
        <v>1</v>
      </c>
      <c r="BC9" s="1">
        <v>1</v>
      </c>
      <c r="BD9" s="1">
        <v>1</v>
      </c>
      <c r="BE9" s="1">
        <v>1</v>
      </c>
      <c r="BF9" s="1">
        <v>1</v>
      </c>
      <c r="BG9" s="1">
        <v>1</v>
      </c>
      <c r="BH9" s="1">
        <v>1</v>
      </c>
      <c r="BI9" s="1">
        <v>1</v>
      </c>
      <c r="BJ9" s="1">
        <v>1</v>
      </c>
      <c r="BK9" s="1">
        <v>1</v>
      </c>
      <c r="BL9" s="1">
        <v>1</v>
      </c>
      <c r="BM9" s="1">
        <v>1</v>
      </c>
      <c r="BN9" s="1">
        <v>1</v>
      </c>
      <c r="BO9" s="1">
        <v>1</v>
      </c>
      <c r="BP9" s="1">
        <v>1</v>
      </c>
      <c r="BQ9" s="1">
        <v>1</v>
      </c>
      <c r="BR9" s="1">
        <v>1</v>
      </c>
      <c r="BS9" s="1">
        <v>1</v>
      </c>
      <c r="BT9" s="1">
        <v>1</v>
      </c>
      <c r="BU9" s="1">
        <v>1</v>
      </c>
      <c r="BV9" s="1">
        <v>1</v>
      </c>
      <c r="BW9" s="1">
        <v>1</v>
      </c>
      <c r="BX9" s="1">
        <v>1</v>
      </c>
      <c r="BY9" s="1">
        <v>1</v>
      </c>
      <c r="BZ9" s="1">
        <v>1</v>
      </c>
      <c r="CA9" s="1">
        <v>1</v>
      </c>
      <c r="CB9" s="1">
        <v>1</v>
      </c>
      <c r="CC9" s="1">
        <v>1</v>
      </c>
      <c r="CD9" s="1">
        <v>1</v>
      </c>
      <c r="CE9" s="1">
        <v>1</v>
      </c>
      <c r="CF9" s="1">
        <v>1</v>
      </c>
      <c r="CG9" s="1">
        <v>1</v>
      </c>
      <c r="CH9" s="1">
        <v>1</v>
      </c>
      <c r="CI9" s="1">
        <v>1</v>
      </c>
      <c r="CJ9" s="1">
        <v>1</v>
      </c>
      <c r="CK9" s="1">
        <v>1</v>
      </c>
      <c r="CL9" s="1">
        <v>1</v>
      </c>
      <c r="CM9" s="1">
        <v>1</v>
      </c>
      <c r="CN9" s="1">
        <v>1</v>
      </c>
      <c r="CO9" s="1">
        <v>1</v>
      </c>
      <c r="CP9" s="17">
        <f t="shared" si="0"/>
        <v>1</v>
      </c>
      <c r="CQ9" s="7" t="s">
        <v>81</v>
      </c>
      <c r="CR9" s="1">
        <f t="shared" si="1"/>
        <v>1</v>
      </c>
      <c r="CS9" s="1">
        <f t="shared" si="2"/>
        <v>1</v>
      </c>
      <c r="CT9" s="1">
        <f t="shared" si="3"/>
        <v>1</v>
      </c>
      <c r="CU9" s="1">
        <f t="shared" si="4"/>
        <v>1</v>
      </c>
      <c r="CV9" s="1">
        <f t="shared" si="5"/>
        <v>1</v>
      </c>
      <c r="CW9" s="1">
        <f t="shared" si="6"/>
        <v>1</v>
      </c>
      <c r="CX9" s="1">
        <f t="shared" si="7"/>
        <v>1</v>
      </c>
      <c r="CY9" s="1">
        <f t="shared" si="8"/>
        <v>1</v>
      </c>
    </row>
    <row r="10" spans="1:103">
      <c r="A10" s="7" t="s">
        <v>130</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c r="Z10" s="1">
        <v>1</v>
      </c>
      <c r="AA10" s="1">
        <v>1</v>
      </c>
      <c r="AB10" s="1">
        <v>1</v>
      </c>
      <c r="AC10" s="1">
        <v>1</v>
      </c>
      <c r="AD10" s="1">
        <v>1</v>
      </c>
      <c r="AE10" s="1">
        <v>1</v>
      </c>
      <c r="AF10" s="1">
        <v>1</v>
      </c>
      <c r="AG10" s="1">
        <v>1</v>
      </c>
      <c r="AH10" s="1">
        <v>1</v>
      </c>
      <c r="AI10" s="1">
        <v>1</v>
      </c>
      <c r="AJ10" s="1">
        <v>1</v>
      </c>
      <c r="AK10" s="1">
        <v>1</v>
      </c>
      <c r="AL10" s="1">
        <v>1</v>
      </c>
      <c r="AM10" s="1">
        <v>1</v>
      </c>
      <c r="AN10" s="1">
        <v>1</v>
      </c>
      <c r="AO10" s="1">
        <v>1</v>
      </c>
      <c r="AP10" s="1">
        <v>1</v>
      </c>
      <c r="AQ10" s="1">
        <v>1</v>
      </c>
      <c r="AR10" s="1">
        <v>1</v>
      </c>
      <c r="AS10" s="1">
        <v>1</v>
      </c>
      <c r="AT10" s="1">
        <v>1</v>
      </c>
      <c r="AU10" s="1">
        <v>1</v>
      </c>
      <c r="AV10" s="1">
        <v>1</v>
      </c>
      <c r="AW10" s="1">
        <v>1</v>
      </c>
      <c r="AX10" s="1">
        <v>1</v>
      </c>
      <c r="AY10" s="1">
        <v>1</v>
      </c>
      <c r="AZ10" s="1">
        <v>1</v>
      </c>
      <c r="BA10" s="1">
        <v>1</v>
      </c>
      <c r="BB10" s="1">
        <v>1</v>
      </c>
      <c r="BC10" s="1">
        <v>1</v>
      </c>
      <c r="BD10" s="1">
        <v>1</v>
      </c>
      <c r="BE10" s="1">
        <v>1</v>
      </c>
      <c r="BF10" s="1">
        <v>1</v>
      </c>
      <c r="BG10" s="1">
        <v>1</v>
      </c>
      <c r="BH10" s="1">
        <v>1</v>
      </c>
      <c r="BI10" s="1">
        <v>1</v>
      </c>
      <c r="BJ10" s="1">
        <v>1</v>
      </c>
      <c r="BK10" s="1">
        <v>1</v>
      </c>
      <c r="BL10" s="1">
        <v>1</v>
      </c>
      <c r="BM10" s="1">
        <v>1</v>
      </c>
      <c r="BN10" s="1">
        <v>1</v>
      </c>
      <c r="BO10" s="1">
        <v>1</v>
      </c>
      <c r="BP10" s="1">
        <v>1</v>
      </c>
      <c r="BQ10" s="1">
        <v>1</v>
      </c>
      <c r="BR10" s="1">
        <v>1</v>
      </c>
      <c r="BS10" s="1">
        <v>1</v>
      </c>
      <c r="BT10" s="1">
        <v>1</v>
      </c>
      <c r="BU10" s="1">
        <v>1</v>
      </c>
      <c r="BV10" s="1">
        <v>1</v>
      </c>
      <c r="BW10" s="1">
        <v>1</v>
      </c>
      <c r="BX10" s="1">
        <v>1</v>
      </c>
      <c r="BY10" s="1">
        <v>1</v>
      </c>
      <c r="BZ10" s="1">
        <v>1</v>
      </c>
      <c r="CA10" s="1">
        <v>1</v>
      </c>
      <c r="CB10" s="1">
        <v>1</v>
      </c>
      <c r="CC10" s="1">
        <v>1</v>
      </c>
      <c r="CD10" s="1">
        <v>1</v>
      </c>
      <c r="CE10" s="1">
        <v>1</v>
      </c>
      <c r="CF10" s="1">
        <v>1</v>
      </c>
      <c r="CG10" s="1">
        <v>1</v>
      </c>
      <c r="CH10" s="1">
        <v>1</v>
      </c>
      <c r="CI10" s="1">
        <v>1</v>
      </c>
      <c r="CJ10" s="1">
        <v>1</v>
      </c>
      <c r="CK10" s="1">
        <v>1</v>
      </c>
      <c r="CL10" s="1">
        <v>1</v>
      </c>
      <c r="CM10" s="1">
        <v>1</v>
      </c>
      <c r="CN10" s="1">
        <v>1</v>
      </c>
      <c r="CO10" s="1">
        <v>1</v>
      </c>
      <c r="CP10" s="17">
        <f t="shared" si="0"/>
        <v>1</v>
      </c>
      <c r="CQ10" s="7" t="s">
        <v>130</v>
      </c>
      <c r="CR10" s="1">
        <f t="shared" si="1"/>
        <v>1</v>
      </c>
      <c r="CS10" s="1">
        <f t="shared" si="2"/>
        <v>1</v>
      </c>
      <c r="CT10" s="1">
        <f t="shared" si="3"/>
        <v>1</v>
      </c>
      <c r="CU10" s="1">
        <f t="shared" si="4"/>
        <v>1</v>
      </c>
      <c r="CV10" s="1">
        <f t="shared" si="5"/>
        <v>1</v>
      </c>
      <c r="CW10" s="1">
        <f t="shared" si="6"/>
        <v>1</v>
      </c>
      <c r="CX10" s="1">
        <f t="shared" si="7"/>
        <v>1</v>
      </c>
      <c r="CY10" s="1">
        <f t="shared" si="8"/>
        <v>1</v>
      </c>
    </row>
    <row r="11" spans="1:103">
      <c r="A11" s="7" t="s">
        <v>131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c r="Z11" s="1">
        <v>1</v>
      </c>
      <c r="AA11" s="1">
        <v>1</v>
      </c>
      <c r="AB11" s="1">
        <v>1</v>
      </c>
      <c r="AC11" s="1">
        <v>1</v>
      </c>
      <c r="AD11" s="1">
        <v>1</v>
      </c>
      <c r="AE11" s="1">
        <v>1</v>
      </c>
      <c r="AF11" s="1">
        <v>1</v>
      </c>
      <c r="AG11" s="1">
        <v>1</v>
      </c>
      <c r="AH11" s="1">
        <v>1</v>
      </c>
      <c r="AI11" s="1">
        <v>1</v>
      </c>
      <c r="AJ11" s="1">
        <v>1</v>
      </c>
      <c r="AK11" s="1">
        <v>1</v>
      </c>
      <c r="AL11" s="1">
        <v>1</v>
      </c>
      <c r="AM11" s="1">
        <v>1</v>
      </c>
      <c r="AN11" s="1">
        <v>1</v>
      </c>
      <c r="AO11" s="1">
        <v>1</v>
      </c>
      <c r="AP11" s="1">
        <v>1</v>
      </c>
      <c r="AQ11" s="1">
        <v>1</v>
      </c>
      <c r="AR11" s="1">
        <v>1</v>
      </c>
      <c r="AS11" s="1">
        <v>1</v>
      </c>
      <c r="AT11" s="1">
        <v>1</v>
      </c>
      <c r="AU11" s="1">
        <v>1</v>
      </c>
      <c r="AV11" s="1">
        <v>1</v>
      </c>
      <c r="AW11" s="1">
        <v>1</v>
      </c>
      <c r="AX11" s="1">
        <v>1</v>
      </c>
      <c r="AY11" s="1">
        <v>1</v>
      </c>
      <c r="AZ11" s="1">
        <v>1</v>
      </c>
      <c r="BA11" s="1">
        <v>1</v>
      </c>
      <c r="BB11" s="1">
        <v>1</v>
      </c>
      <c r="BC11" s="1">
        <v>1</v>
      </c>
      <c r="BD11" s="1">
        <v>1</v>
      </c>
      <c r="BE11" s="1">
        <v>1</v>
      </c>
      <c r="BF11" s="1">
        <v>1</v>
      </c>
      <c r="BG11" s="1">
        <v>1</v>
      </c>
      <c r="BH11" s="1">
        <v>1</v>
      </c>
      <c r="BI11" s="1">
        <v>1</v>
      </c>
      <c r="BJ11" s="1">
        <v>1</v>
      </c>
      <c r="BK11" s="1">
        <v>1</v>
      </c>
      <c r="BL11" s="1">
        <v>1</v>
      </c>
      <c r="BM11" s="1">
        <v>1</v>
      </c>
      <c r="BN11" s="1">
        <v>1</v>
      </c>
      <c r="BO11" s="1">
        <v>1</v>
      </c>
      <c r="BP11" s="1">
        <v>1</v>
      </c>
      <c r="BQ11" s="1">
        <v>1</v>
      </c>
      <c r="BR11" s="1">
        <v>1</v>
      </c>
      <c r="BS11" s="1">
        <v>1</v>
      </c>
      <c r="BT11" s="1">
        <v>1</v>
      </c>
      <c r="BU11" s="1">
        <v>1</v>
      </c>
      <c r="BV11" s="1">
        <v>1</v>
      </c>
      <c r="BW11" s="1">
        <v>1</v>
      </c>
      <c r="BX11" s="1">
        <v>1</v>
      </c>
      <c r="BY11" s="1">
        <v>1</v>
      </c>
      <c r="BZ11" s="1">
        <v>1</v>
      </c>
      <c r="CA11" s="1">
        <v>1</v>
      </c>
      <c r="CB11" s="1">
        <v>1</v>
      </c>
      <c r="CC11" s="1">
        <v>1</v>
      </c>
      <c r="CD11" s="1">
        <v>1</v>
      </c>
      <c r="CE11" s="1">
        <v>1</v>
      </c>
      <c r="CF11" s="1">
        <v>1</v>
      </c>
      <c r="CG11" s="1">
        <v>1</v>
      </c>
      <c r="CH11" s="1">
        <v>1</v>
      </c>
      <c r="CI11" s="1">
        <v>1</v>
      </c>
      <c r="CJ11" s="1">
        <v>1</v>
      </c>
      <c r="CK11" s="1">
        <v>1</v>
      </c>
      <c r="CL11" s="1">
        <v>1</v>
      </c>
      <c r="CM11" s="1">
        <v>1</v>
      </c>
      <c r="CN11" s="1">
        <v>1</v>
      </c>
      <c r="CO11" s="1">
        <v>1</v>
      </c>
      <c r="CP11" s="17">
        <f t="shared" si="0"/>
        <v>1</v>
      </c>
      <c r="CQ11" s="7" t="s">
        <v>131</v>
      </c>
      <c r="CR11" s="1">
        <f t="shared" si="1"/>
        <v>1</v>
      </c>
      <c r="CS11" s="1">
        <f t="shared" si="2"/>
        <v>1</v>
      </c>
      <c r="CT11" s="1">
        <f t="shared" si="3"/>
        <v>1</v>
      </c>
      <c r="CU11" s="1">
        <f t="shared" si="4"/>
        <v>1</v>
      </c>
      <c r="CV11" s="1">
        <f t="shared" si="5"/>
        <v>1</v>
      </c>
      <c r="CW11" s="1">
        <f t="shared" si="6"/>
        <v>1</v>
      </c>
      <c r="CX11" s="1">
        <f t="shared" si="7"/>
        <v>1</v>
      </c>
      <c r="CY11" s="1">
        <f t="shared" si="8"/>
        <v>1</v>
      </c>
    </row>
    <row r="12" spans="1:103">
      <c r="A12" s="7" t="s">
        <v>132</v>
      </c>
      <c r="B12" s="1">
        <v>1</v>
      </c>
      <c r="C12" s="1">
        <v>1</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c r="Z12" s="1">
        <v>1</v>
      </c>
      <c r="AA12" s="1">
        <v>1</v>
      </c>
      <c r="AB12" s="1">
        <v>1</v>
      </c>
      <c r="AC12" s="1">
        <v>1</v>
      </c>
      <c r="AD12" s="1">
        <v>1</v>
      </c>
      <c r="AE12" s="1">
        <v>1</v>
      </c>
      <c r="AF12" s="1">
        <v>1</v>
      </c>
      <c r="AG12" s="1">
        <v>1</v>
      </c>
      <c r="AH12" s="1">
        <v>1</v>
      </c>
      <c r="AI12" s="1">
        <v>1</v>
      </c>
      <c r="AJ12" s="1">
        <v>1</v>
      </c>
      <c r="AK12" s="1">
        <v>1</v>
      </c>
      <c r="AL12" s="1">
        <v>1</v>
      </c>
      <c r="AM12" s="1">
        <v>1</v>
      </c>
      <c r="AN12" s="1">
        <v>1</v>
      </c>
      <c r="AO12" s="1">
        <v>1</v>
      </c>
      <c r="AP12" s="1">
        <v>1</v>
      </c>
      <c r="AQ12" s="1">
        <v>1</v>
      </c>
      <c r="AR12" s="1">
        <v>1</v>
      </c>
      <c r="AS12" s="1">
        <v>1</v>
      </c>
      <c r="AT12" s="1">
        <v>1</v>
      </c>
      <c r="AU12" s="1">
        <v>1</v>
      </c>
      <c r="AV12" s="1">
        <v>1</v>
      </c>
      <c r="AW12" s="1">
        <v>1</v>
      </c>
      <c r="AX12" s="1">
        <v>1</v>
      </c>
      <c r="AY12" s="1">
        <v>1</v>
      </c>
      <c r="AZ12" s="1">
        <v>1</v>
      </c>
      <c r="BA12" s="1">
        <v>1</v>
      </c>
      <c r="BB12" s="1">
        <v>1</v>
      </c>
      <c r="BC12" s="1">
        <v>1</v>
      </c>
      <c r="BD12" s="1">
        <v>1</v>
      </c>
      <c r="BE12" s="1">
        <v>1</v>
      </c>
      <c r="BF12" s="1">
        <v>1</v>
      </c>
      <c r="BG12" s="1">
        <v>1</v>
      </c>
      <c r="BH12" s="1">
        <v>1</v>
      </c>
      <c r="BI12" s="1">
        <v>1</v>
      </c>
      <c r="BJ12" s="1">
        <v>1</v>
      </c>
      <c r="BK12" s="1">
        <v>1</v>
      </c>
      <c r="BL12" s="1">
        <v>1</v>
      </c>
      <c r="BM12" s="1">
        <v>1</v>
      </c>
      <c r="BN12" s="1">
        <v>1</v>
      </c>
      <c r="BO12" s="1">
        <v>1</v>
      </c>
      <c r="BP12" s="1">
        <v>1</v>
      </c>
      <c r="BQ12" s="1">
        <v>1</v>
      </c>
      <c r="BR12" s="1">
        <v>1</v>
      </c>
      <c r="BS12" s="1">
        <v>1</v>
      </c>
      <c r="BT12" s="1">
        <v>1</v>
      </c>
      <c r="BU12" s="1">
        <v>1</v>
      </c>
      <c r="BV12" s="1">
        <v>1</v>
      </c>
      <c r="BW12" s="1">
        <v>1</v>
      </c>
      <c r="BX12" s="1">
        <v>1</v>
      </c>
      <c r="BY12" s="1">
        <v>1</v>
      </c>
      <c r="BZ12" s="1">
        <v>1</v>
      </c>
      <c r="CA12" s="1">
        <v>1</v>
      </c>
      <c r="CB12" s="1">
        <v>1</v>
      </c>
      <c r="CC12" s="1">
        <v>1</v>
      </c>
      <c r="CD12" s="1">
        <v>1</v>
      </c>
      <c r="CE12" s="1">
        <v>1</v>
      </c>
      <c r="CF12" s="1">
        <v>1</v>
      </c>
      <c r="CG12" s="1">
        <v>1</v>
      </c>
      <c r="CH12" s="1">
        <v>1</v>
      </c>
      <c r="CI12" s="1">
        <v>1</v>
      </c>
      <c r="CJ12" s="1">
        <v>1</v>
      </c>
      <c r="CK12" s="1">
        <v>1</v>
      </c>
      <c r="CL12" s="1">
        <v>1</v>
      </c>
      <c r="CM12" s="1">
        <v>1</v>
      </c>
      <c r="CN12" s="1">
        <v>1</v>
      </c>
      <c r="CO12" s="1">
        <v>1</v>
      </c>
      <c r="CP12" s="17">
        <f t="shared" si="0"/>
        <v>1</v>
      </c>
      <c r="CQ12" s="7" t="s">
        <v>132</v>
      </c>
      <c r="CR12" s="1">
        <f t="shared" si="1"/>
        <v>1</v>
      </c>
      <c r="CS12" s="1">
        <f t="shared" si="2"/>
        <v>1</v>
      </c>
      <c r="CT12" s="1">
        <f t="shared" si="3"/>
        <v>1</v>
      </c>
      <c r="CU12" s="1">
        <f t="shared" si="4"/>
        <v>1</v>
      </c>
      <c r="CV12" s="1">
        <f t="shared" si="5"/>
        <v>1</v>
      </c>
      <c r="CW12" s="1">
        <f t="shared" si="6"/>
        <v>1</v>
      </c>
      <c r="CX12" s="1">
        <f t="shared" si="7"/>
        <v>1</v>
      </c>
      <c r="CY12" s="1">
        <f t="shared" si="8"/>
        <v>1</v>
      </c>
    </row>
    <row r="13" spans="1:103">
      <c r="A13" s="7" t="s">
        <v>116</v>
      </c>
      <c r="B13" s="1">
        <v>1</v>
      </c>
      <c r="C13" s="1">
        <v>1</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c r="Z13" s="1">
        <v>1</v>
      </c>
      <c r="AA13" s="1">
        <v>1</v>
      </c>
      <c r="AB13" s="1">
        <v>1</v>
      </c>
      <c r="AC13" s="1">
        <v>1</v>
      </c>
      <c r="AD13" s="1">
        <v>1</v>
      </c>
      <c r="AE13" s="1">
        <v>1</v>
      </c>
      <c r="AF13" s="1">
        <v>1</v>
      </c>
      <c r="AG13" s="1">
        <v>1</v>
      </c>
      <c r="AH13" s="1">
        <v>1</v>
      </c>
      <c r="AI13" s="1">
        <v>1</v>
      </c>
      <c r="AJ13" s="1">
        <v>1</v>
      </c>
      <c r="AK13" s="1">
        <v>1</v>
      </c>
      <c r="AL13" s="1">
        <v>1</v>
      </c>
      <c r="AM13" s="1">
        <v>1</v>
      </c>
      <c r="AN13" s="1">
        <v>1</v>
      </c>
      <c r="AO13" s="1">
        <v>1</v>
      </c>
      <c r="AP13" s="1">
        <v>1</v>
      </c>
      <c r="AQ13" s="1">
        <v>1</v>
      </c>
      <c r="AR13" s="1">
        <v>1</v>
      </c>
      <c r="AS13" s="1">
        <v>1</v>
      </c>
      <c r="AT13" s="1">
        <v>1</v>
      </c>
      <c r="AU13" s="1">
        <v>1</v>
      </c>
      <c r="AV13" s="1">
        <v>1</v>
      </c>
      <c r="AW13" s="1">
        <v>1</v>
      </c>
      <c r="AX13" s="1">
        <v>1</v>
      </c>
      <c r="AY13" s="1">
        <v>1</v>
      </c>
      <c r="AZ13" s="1">
        <v>1</v>
      </c>
      <c r="BA13" s="1">
        <v>1</v>
      </c>
      <c r="BB13" s="1">
        <v>1</v>
      </c>
      <c r="BC13" s="1">
        <v>1</v>
      </c>
      <c r="BD13" s="1">
        <v>1</v>
      </c>
      <c r="BE13" s="1">
        <v>1</v>
      </c>
      <c r="BF13" s="1">
        <v>1</v>
      </c>
      <c r="BG13" s="1">
        <v>1</v>
      </c>
      <c r="BH13" s="1">
        <v>1</v>
      </c>
      <c r="BI13" s="1">
        <v>1</v>
      </c>
      <c r="BJ13" s="1">
        <v>1</v>
      </c>
      <c r="BK13" s="1">
        <v>1</v>
      </c>
      <c r="BL13" s="1">
        <v>1</v>
      </c>
      <c r="BM13" s="1">
        <v>1</v>
      </c>
      <c r="BN13" s="1">
        <v>1</v>
      </c>
      <c r="BO13" s="1">
        <v>1</v>
      </c>
      <c r="BP13" s="1">
        <v>1</v>
      </c>
      <c r="BQ13" s="1">
        <v>1</v>
      </c>
      <c r="BR13" s="1">
        <v>1</v>
      </c>
      <c r="BS13" s="1">
        <v>1</v>
      </c>
      <c r="BT13" s="1">
        <v>1</v>
      </c>
      <c r="BU13" s="1">
        <v>1</v>
      </c>
      <c r="BV13" s="1">
        <v>1</v>
      </c>
      <c r="BW13" s="1">
        <v>1</v>
      </c>
      <c r="BX13" s="1">
        <v>1</v>
      </c>
      <c r="BY13" s="1">
        <v>1</v>
      </c>
      <c r="BZ13" s="1">
        <v>1</v>
      </c>
      <c r="CA13" s="1">
        <v>1</v>
      </c>
      <c r="CB13" s="1">
        <v>1</v>
      </c>
      <c r="CC13" s="1">
        <v>1</v>
      </c>
      <c r="CD13" s="1">
        <v>1</v>
      </c>
      <c r="CE13" s="1">
        <v>1</v>
      </c>
      <c r="CF13" s="1">
        <v>1</v>
      </c>
      <c r="CG13" s="1">
        <v>1</v>
      </c>
      <c r="CH13" s="1">
        <v>1</v>
      </c>
      <c r="CI13" s="1">
        <v>1</v>
      </c>
      <c r="CJ13" s="1">
        <v>1</v>
      </c>
      <c r="CK13" s="1">
        <v>1</v>
      </c>
      <c r="CL13" s="1">
        <v>1</v>
      </c>
      <c r="CM13" s="1">
        <v>1</v>
      </c>
      <c r="CN13" s="1">
        <v>1</v>
      </c>
      <c r="CO13" s="1">
        <v>1</v>
      </c>
      <c r="CP13" s="17">
        <f t="shared" si="0"/>
        <v>1</v>
      </c>
      <c r="CQ13" s="7" t="s">
        <v>116</v>
      </c>
      <c r="CR13" s="1">
        <f t="shared" si="1"/>
        <v>1</v>
      </c>
      <c r="CS13" s="1">
        <f t="shared" si="2"/>
        <v>1</v>
      </c>
      <c r="CT13" s="1">
        <f t="shared" si="3"/>
        <v>1</v>
      </c>
      <c r="CU13" s="1">
        <f t="shared" si="4"/>
        <v>1</v>
      </c>
      <c r="CV13" s="1">
        <f t="shared" si="5"/>
        <v>1</v>
      </c>
      <c r="CW13" s="1">
        <f t="shared" si="6"/>
        <v>1</v>
      </c>
      <c r="CX13" s="1">
        <f t="shared" si="7"/>
        <v>1</v>
      </c>
      <c r="CY13" s="1">
        <f t="shared" si="8"/>
        <v>1</v>
      </c>
    </row>
    <row r="14" spans="1:103">
      <c r="A14" s="7" t="s">
        <v>133</v>
      </c>
      <c r="B14" s="1">
        <v>1</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c r="Z14" s="1">
        <v>1</v>
      </c>
      <c r="AA14" s="1">
        <v>1</v>
      </c>
      <c r="AB14" s="1">
        <v>1</v>
      </c>
      <c r="AC14" s="1">
        <v>1</v>
      </c>
      <c r="AD14" s="1">
        <v>1</v>
      </c>
      <c r="AE14" s="1">
        <v>1</v>
      </c>
      <c r="AF14" s="1">
        <v>1</v>
      </c>
      <c r="AG14" s="1">
        <v>1</v>
      </c>
      <c r="AH14" s="1">
        <v>1</v>
      </c>
      <c r="AI14" s="1">
        <v>1</v>
      </c>
      <c r="AJ14" s="1">
        <v>1</v>
      </c>
      <c r="AK14" s="1">
        <v>1</v>
      </c>
      <c r="AL14" s="1">
        <v>1</v>
      </c>
      <c r="AM14" s="1">
        <v>1</v>
      </c>
      <c r="AN14" s="1">
        <v>1</v>
      </c>
      <c r="AO14" s="1">
        <v>1</v>
      </c>
      <c r="AP14" s="1">
        <v>1</v>
      </c>
      <c r="AQ14" s="1">
        <v>1</v>
      </c>
      <c r="AR14" s="1">
        <v>1</v>
      </c>
      <c r="AS14" s="1">
        <v>1</v>
      </c>
      <c r="AT14" s="1">
        <v>1</v>
      </c>
      <c r="AU14" s="1">
        <v>1</v>
      </c>
      <c r="AV14" s="1">
        <v>1</v>
      </c>
      <c r="AW14" s="1">
        <v>1</v>
      </c>
      <c r="AX14" s="1">
        <v>1</v>
      </c>
      <c r="AY14" s="1">
        <v>1</v>
      </c>
      <c r="AZ14" s="1">
        <v>1</v>
      </c>
      <c r="BA14" s="1">
        <v>1</v>
      </c>
      <c r="BB14" s="1">
        <v>1</v>
      </c>
      <c r="BC14" s="1">
        <v>1</v>
      </c>
      <c r="BD14" s="1">
        <v>1</v>
      </c>
      <c r="BE14" s="1">
        <v>1</v>
      </c>
      <c r="BF14" s="1">
        <v>1</v>
      </c>
      <c r="BG14" s="1">
        <v>1</v>
      </c>
      <c r="BH14" s="1">
        <v>1</v>
      </c>
      <c r="BI14" s="1">
        <v>1</v>
      </c>
      <c r="BJ14" s="1">
        <v>1</v>
      </c>
      <c r="BK14" s="1">
        <v>1</v>
      </c>
      <c r="BL14" s="1">
        <v>1</v>
      </c>
      <c r="BM14" s="1">
        <v>1</v>
      </c>
      <c r="BN14" s="1">
        <v>1</v>
      </c>
      <c r="BO14" s="1">
        <v>1</v>
      </c>
      <c r="BP14" s="1">
        <v>1</v>
      </c>
      <c r="BQ14" s="1">
        <v>1</v>
      </c>
      <c r="BR14" s="1">
        <v>1</v>
      </c>
      <c r="BS14" s="1">
        <v>1</v>
      </c>
      <c r="BT14" s="1">
        <v>1</v>
      </c>
      <c r="BU14" s="1">
        <v>1</v>
      </c>
      <c r="BV14" s="1">
        <v>1</v>
      </c>
      <c r="BW14" s="1">
        <v>1</v>
      </c>
      <c r="BX14" s="1">
        <v>1</v>
      </c>
      <c r="BY14" s="1">
        <v>1</v>
      </c>
      <c r="BZ14" s="1">
        <v>1</v>
      </c>
      <c r="CA14" s="1">
        <v>1</v>
      </c>
      <c r="CB14" s="1">
        <v>1</v>
      </c>
      <c r="CC14" s="1">
        <v>1</v>
      </c>
      <c r="CD14" s="1">
        <v>1</v>
      </c>
      <c r="CE14" s="1">
        <v>1</v>
      </c>
      <c r="CF14" s="1">
        <v>1</v>
      </c>
      <c r="CG14" s="1">
        <v>1</v>
      </c>
      <c r="CH14" s="1">
        <v>1</v>
      </c>
      <c r="CI14" s="1">
        <v>1</v>
      </c>
      <c r="CJ14" s="1">
        <v>1</v>
      </c>
      <c r="CK14" s="1">
        <v>1</v>
      </c>
      <c r="CL14" s="1">
        <v>1</v>
      </c>
      <c r="CM14" s="1">
        <v>1</v>
      </c>
      <c r="CN14" s="1">
        <v>1</v>
      </c>
      <c r="CO14" s="1">
        <v>1</v>
      </c>
      <c r="CP14" s="17">
        <f t="shared" si="0"/>
        <v>1</v>
      </c>
      <c r="CQ14" s="7" t="s">
        <v>133</v>
      </c>
      <c r="CR14" s="1">
        <f t="shared" si="1"/>
        <v>1</v>
      </c>
      <c r="CS14" s="1">
        <f t="shared" si="2"/>
        <v>1</v>
      </c>
      <c r="CT14" s="1">
        <f t="shared" si="3"/>
        <v>1</v>
      </c>
      <c r="CU14" s="1">
        <f t="shared" si="4"/>
        <v>1</v>
      </c>
      <c r="CV14" s="1">
        <f t="shared" si="5"/>
        <v>1</v>
      </c>
      <c r="CW14" s="1">
        <f t="shared" si="6"/>
        <v>1</v>
      </c>
      <c r="CX14" s="1">
        <f t="shared" si="7"/>
        <v>1</v>
      </c>
      <c r="CY14" s="1">
        <f t="shared" si="8"/>
        <v>1</v>
      </c>
    </row>
    <row r="15" spans="1:103">
      <c r="A15" s="7" t="s">
        <v>48</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c r="Z15" s="1">
        <v>1</v>
      </c>
      <c r="AA15" s="1">
        <v>1</v>
      </c>
      <c r="AB15" s="1">
        <v>1</v>
      </c>
      <c r="AC15" s="1">
        <v>1</v>
      </c>
      <c r="AD15" s="1">
        <v>1</v>
      </c>
      <c r="AE15" s="1">
        <v>1</v>
      </c>
      <c r="AF15" s="1">
        <v>1</v>
      </c>
      <c r="AG15" s="1">
        <v>1</v>
      </c>
      <c r="AH15" s="1">
        <v>1</v>
      </c>
      <c r="AI15" s="1">
        <v>1</v>
      </c>
      <c r="AJ15" s="1">
        <v>1</v>
      </c>
      <c r="AK15" s="1">
        <v>1</v>
      </c>
      <c r="AL15" s="1">
        <v>1</v>
      </c>
      <c r="AM15" s="1">
        <v>1</v>
      </c>
      <c r="AN15" s="1">
        <v>1</v>
      </c>
      <c r="AO15" s="1">
        <v>1</v>
      </c>
      <c r="AP15" s="1">
        <v>1</v>
      </c>
      <c r="AQ15" s="1">
        <v>1</v>
      </c>
      <c r="AR15" s="1">
        <v>1</v>
      </c>
      <c r="AS15" s="1">
        <v>1</v>
      </c>
      <c r="AT15" s="1">
        <v>1</v>
      </c>
      <c r="AU15" s="1">
        <v>1</v>
      </c>
      <c r="AV15" s="1">
        <v>1</v>
      </c>
      <c r="AW15" s="1">
        <v>1</v>
      </c>
      <c r="AX15" s="1">
        <v>1</v>
      </c>
      <c r="AY15" s="1">
        <v>1</v>
      </c>
      <c r="AZ15" s="1">
        <v>1</v>
      </c>
      <c r="BA15" s="1">
        <v>1</v>
      </c>
      <c r="BB15" s="1">
        <v>1</v>
      </c>
      <c r="BC15" s="1">
        <v>1</v>
      </c>
      <c r="BD15" s="1">
        <v>1</v>
      </c>
      <c r="BE15" s="1">
        <v>1</v>
      </c>
      <c r="BF15" s="1">
        <v>1</v>
      </c>
      <c r="BG15" s="1">
        <v>1</v>
      </c>
      <c r="BH15" s="1">
        <v>1</v>
      </c>
      <c r="BI15" s="1">
        <v>1</v>
      </c>
      <c r="BJ15" s="1">
        <v>1</v>
      </c>
      <c r="BK15" s="1">
        <v>1</v>
      </c>
      <c r="BL15" s="1">
        <v>1</v>
      </c>
      <c r="BM15" s="1">
        <v>1</v>
      </c>
      <c r="BN15" s="1">
        <v>1</v>
      </c>
      <c r="BO15" s="1">
        <v>1</v>
      </c>
      <c r="BP15" s="1">
        <v>1</v>
      </c>
      <c r="BQ15" s="1">
        <v>1</v>
      </c>
      <c r="BR15" s="1">
        <v>1</v>
      </c>
      <c r="BS15" s="1">
        <v>1</v>
      </c>
      <c r="BT15" s="1">
        <v>1</v>
      </c>
      <c r="BU15" s="1">
        <v>1</v>
      </c>
      <c r="BV15" s="1">
        <v>1</v>
      </c>
      <c r="BW15" s="1">
        <v>1</v>
      </c>
      <c r="BX15" s="1">
        <v>1</v>
      </c>
      <c r="BY15" s="1">
        <v>1</v>
      </c>
      <c r="BZ15" s="1">
        <v>1</v>
      </c>
      <c r="CA15" s="1">
        <v>1</v>
      </c>
      <c r="CB15" s="1">
        <v>1</v>
      </c>
      <c r="CC15" s="1">
        <v>1</v>
      </c>
      <c r="CD15" s="1">
        <v>1</v>
      </c>
      <c r="CE15" s="1">
        <v>1</v>
      </c>
      <c r="CF15" s="1">
        <v>1</v>
      </c>
      <c r="CG15" s="1">
        <v>1</v>
      </c>
      <c r="CH15" s="1">
        <v>1</v>
      </c>
      <c r="CI15" s="1">
        <v>1</v>
      </c>
      <c r="CJ15" s="1">
        <v>1</v>
      </c>
      <c r="CK15" s="1">
        <v>1</v>
      </c>
      <c r="CL15" s="1">
        <v>1</v>
      </c>
      <c r="CM15" s="1">
        <v>1</v>
      </c>
      <c r="CN15" s="1">
        <v>1</v>
      </c>
      <c r="CO15" s="1">
        <v>1</v>
      </c>
      <c r="CP15" s="17">
        <f t="shared" si="0"/>
        <v>1</v>
      </c>
      <c r="CQ15" s="7" t="s">
        <v>48</v>
      </c>
      <c r="CR15" s="1">
        <f t="shared" si="1"/>
        <v>1</v>
      </c>
      <c r="CS15" s="1">
        <f t="shared" si="2"/>
        <v>1</v>
      </c>
      <c r="CT15" s="1">
        <f t="shared" si="3"/>
        <v>1</v>
      </c>
      <c r="CU15" s="1">
        <f t="shared" si="4"/>
        <v>1</v>
      </c>
      <c r="CV15" s="1">
        <f t="shared" si="5"/>
        <v>1</v>
      </c>
      <c r="CW15" s="1">
        <f t="shared" si="6"/>
        <v>1</v>
      </c>
      <c r="CX15" s="1">
        <f t="shared" si="7"/>
        <v>1</v>
      </c>
      <c r="CY15" s="1">
        <f t="shared" si="8"/>
        <v>1</v>
      </c>
    </row>
    <row r="16" spans="1:103">
      <c r="A16" s="7" t="s">
        <v>134</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c r="Z16" s="1">
        <v>1</v>
      </c>
      <c r="AA16" s="1">
        <v>1</v>
      </c>
      <c r="AB16" s="1">
        <v>1</v>
      </c>
      <c r="AC16" s="1">
        <v>1</v>
      </c>
      <c r="AD16" s="1">
        <v>1</v>
      </c>
      <c r="AE16" s="1">
        <v>1</v>
      </c>
      <c r="AF16" s="1">
        <v>1</v>
      </c>
      <c r="AG16" s="1">
        <v>1</v>
      </c>
      <c r="AH16" s="1">
        <v>1</v>
      </c>
      <c r="AI16" s="1">
        <v>1</v>
      </c>
      <c r="AJ16" s="1">
        <v>1</v>
      </c>
      <c r="AK16" s="1">
        <v>1</v>
      </c>
      <c r="AL16" s="1">
        <v>1</v>
      </c>
      <c r="AM16" s="1">
        <v>1</v>
      </c>
      <c r="AN16" s="1">
        <v>1</v>
      </c>
      <c r="AO16" s="1">
        <v>1</v>
      </c>
      <c r="AP16" s="1">
        <v>1</v>
      </c>
      <c r="AQ16" s="1">
        <v>1</v>
      </c>
      <c r="AR16" s="1">
        <v>1</v>
      </c>
      <c r="AS16" s="1">
        <v>1</v>
      </c>
      <c r="AT16" s="1">
        <v>1</v>
      </c>
      <c r="AU16" s="1">
        <v>1</v>
      </c>
      <c r="AV16" s="1">
        <v>1</v>
      </c>
      <c r="AW16" s="1">
        <v>1</v>
      </c>
      <c r="AX16" s="1">
        <v>1</v>
      </c>
      <c r="AY16" s="1">
        <v>1</v>
      </c>
      <c r="AZ16" s="1">
        <v>1</v>
      </c>
      <c r="BA16" s="1">
        <v>1</v>
      </c>
      <c r="BB16" s="1">
        <v>1</v>
      </c>
      <c r="BC16" s="1">
        <v>1</v>
      </c>
      <c r="BD16" s="1">
        <v>1</v>
      </c>
      <c r="BE16" s="1">
        <v>1</v>
      </c>
      <c r="BF16" s="1">
        <v>1</v>
      </c>
      <c r="BG16" s="1">
        <v>1</v>
      </c>
      <c r="BH16" s="1">
        <v>1</v>
      </c>
      <c r="BI16" s="1">
        <v>1</v>
      </c>
      <c r="BJ16" s="1">
        <v>1</v>
      </c>
      <c r="BK16" s="1">
        <v>1</v>
      </c>
      <c r="BL16" s="1">
        <v>1</v>
      </c>
      <c r="BM16" s="1">
        <v>1</v>
      </c>
      <c r="BN16" s="1">
        <v>1</v>
      </c>
      <c r="BO16" s="1">
        <v>1</v>
      </c>
      <c r="BP16" s="1">
        <v>1</v>
      </c>
      <c r="BQ16" s="1">
        <v>1</v>
      </c>
      <c r="BR16" s="1">
        <v>1</v>
      </c>
      <c r="BS16" s="1">
        <v>1</v>
      </c>
      <c r="BT16" s="1">
        <v>1</v>
      </c>
      <c r="BU16" s="1">
        <v>1</v>
      </c>
      <c r="BV16" s="1">
        <v>1</v>
      </c>
      <c r="BW16" s="1">
        <v>1</v>
      </c>
      <c r="BX16" s="1">
        <v>1</v>
      </c>
      <c r="BY16" s="1">
        <v>1</v>
      </c>
      <c r="BZ16" s="1">
        <v>1</v>
      </c>
      <c r="CA16" s="1">
        <v>1</v>
      </c>
      <c r="CB16" s="1">
        <v>1</v>
      </c>
      <c r="CC16" s="1">
        <v>1</v>
      </c>
      <c r="CD16" s="1">
        <v>1</v>
      </c>
      <c r="CE16" s="1">
        <v>1</v>
      </c>
      <c r="CF16" s="1">
        <v>1</v>
      </c>
      <c r="CG16" s="1">
        <v>1</v>
      </c>
      <c r="CH16" s="1">
        <v>1</v>
      </c>
      <c r="CI16" s="1">
        <v>1</v>
      </c>
      <c r="CJ16" s="1">
        <v>1</v>
      </c>
      <c r="CK16" s="1">
        <v>1</v>
      </c>
      <c r="CL16" s="1">
        <v>1</v>
      </c>
      <c r="CM16" s="1">
        <v>1</v>
      </c>
      <c r="CN16" s="1">
        <v>1</v>
      </c>
      <c r="CO16" s="1">
        <v>1</v>
      </c>
      <c r="CP16" s="17">
        <f t="shared" si="0"/>
        <v>1</v>
      </c>
      <c r="CQ16" s="7" t="s">
        <v>134</v>
      </c>
      <c r="CR16" s="1">
        <f t="shared" si="1"/>
        <v>1</v>
      </c>
      <c r="CS16" s="1">
        <f t="shared" si="2"/>
        <v>1</v>
      </c>
      <c r="CT16" s="1">
        <f t="shared" si="3"/>
        <v>1</v>
      </c>
      <c r="CU16" s="1">
        <f t="shared" si="4"/>
        <v>1</v>
      </c>
      <c r="CV16" s="1">
        <f t="shared" si="5"/>
        <v>1</v>
      </c>
      <c r="CW16" s="1">
        <f t="shared" si="6"/>
        <v>1</v>
      </c>
      <c r="CX16" s="1">
        <f t="shared" si="7"/>
        <v>1</v>
      </c>
      <c r="CY16" s="1">
        <f t="shared" si="8"/>
        <v>1</v>
      </c>
    </row>
    <row r="17" spans="1:103">
      <c r="A17" s="7" t="s">
        <v>135</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c r="Z17" s="1">
        <v>1</v>
      </c>
      <c r="AA17" s="1">
        <v>1</v>
      </c>
      <c r="AB17" s="1">
        <v>1</v>
      </c>
      <c r="AC17" s="1">
        <v>1</v>
      </c>
      <c r="AD17" s="1">
        <v>1</v>
      </c>
      <c r="AE17" s="1">
        <v>1</v>
      </c>
      <c r="AF17" s="1">
        <v>1</v>
      </c>
      <c r="AG17" s="1">
        <v>1</v>
      </c>
      <c r="AH17" s="1">
        <v>1</v>
      </c>
      <c r="AI17" s="1">
        <v>1</v>
      </c>
      <c r="AJ17" s="1">
        <v>1</v>
      </c>
      <c r="AK17" s="1">
        <v>1</v>
      </c>
      <c r="AL17" s="1">
        <v>1</v>
      </c>
      <c r="AM17" s="1">
        <v>1</v>
      </c>
      <c r="AN17" s="1">
        <v>1</v>
      </c>
      <c r="AO17" s="1">
        <v>1</v>
      </c>
      <c r="AP17" s="1">
        <v>1</v>
      </c>
      <c r="AQ17" s="1">
        <v>1</v>
      </c>
      <c r="AR17" s="1">
        <v>1</v>
      </c>
      <c r="AS17" s="1">
        <v>1</v>
      </c>
      <c r="AT17" s="1">
        <v>1</v>
      </c>
      <c r="AU17" s="1">
        <v>1</v>
      </c>
      <c r="AV17" s="1">
        <v>1</v>
      </c>
      <c r="AW17" s="1">
        <v>1</v>
      </c>
      <c r="AX17" s="1">
        <v>1</v>
      </c>
      <c r="AY17" s="1">
        <v>1</v>
      </c>
      <c r="AZ17" s="1">
        <v>1</v>
      </c>
      <c r="BA17" s="1">
        <v>1</v>
      </c>
      <c r="BB17" s="1">
        <v>1</v>
      </c>
      <c r="BC17" s="1">
        <v>1</v>
      </c>
      <c r="BD17" s="1">
        <v>1</v>
      </c>
      <c r="BE17" s="1">
        <v>1</v>
      </c>
      <c r="BF17" s="1">
        <v>1</v>
      </c>
      <c r="BG17" s="1">
        <v>1</v>
      </c>
      <c r="BH17" s="1">
        <v>1</v>
      </c>
      <c r="BI17" s="1">
        <v>1</v>
      </c>
      <c r="BJ17" s="1">
        <v>1</v>
      </c>
      <c r="BK17" s="1">
        <v>1</v>
      </c>
      <c r="BL17" s="1">
        <v>1</v>
      </c>
      <c r="BM17" s="1">
        <v>1</v>
      </c>
      <c r="BN17" s="1">
        <v>1</v>
      </c>
      <c r="BO17" s="1">
        <v>1</v>
      </c>
      <c r="BP17" s="1">
        <v>1</v>
      </c>
      <c r="BQ17" s="1">
        <v>1</v>
      </c>
      <c r="BR17" s="1">
        <v>1</v>
      </c>
      <c r="BS17" s="1">
        <v>1</v>
      </c>
      <c r="BT17" s="1">
        <v>1</v>
      </c>
      <c r="BU17" s="1">
        <v>1</v>
      </c>
      <c r="BV17" s="1">
        <v>1</v>
      </c>
      <c r="BW17" s="1">
        <v>1</v>
      </c>
      <c r="BX17" s="1">
        <v>1</v>
      </c>
      <c r="BY17" s="1">
        <v>1</v>
      </c>
      <c r="BZ17" s="1">
        <v>1</v>
      </c>
      <c r="CA17" s="1">
        <v>1</v>
      </c>
      <c r="CB17" s="1">
        <v>1</v>
      </c>
      <c r="CC17" s="1">
        <v>1</v>
      </c>
      <c r="CD17" s="1">
        <v>1</v>
      </c>
      <c r="CE17" s="1">
        <v>1</v>
      </c>
      <c r="CF17" s="1">
        <v>1</v>
      </c>
      <c r="CG17" s="1">
        <v>1</v>
      </c>
      <c r="CH17" s="1">
        <v>1</v>
      </c>
      <c r="CI17" s="1">
        <v>1</v>
      </c>
      <c r="CJ17" s="1">
        <v>1</v>
      </c>
      <c r="CK17" s="1">
        <v>1</v>
      </c>
      <c r="CL17" s="1">
        <v>1</v>
      </c>
      <c r="CM17" s="1">
        <v>1</v>
      </c>
      <c r="CN17" s="1">
        <v>1</v>
      </c>
      <c r="CO17" s="1">
        <v>1</v>
      </c>
      <c r="CP17" s="17">
        <f t="shared" si="0"/>
        <v>1</v>
      </c>
      <c r="CQ17" s="7" t="s">
        <v>135</v>
      </c>
      <c r="CR17" s="1">
        <f t="shared" si="1"/>
        <v>1</v>
      </c>
      <c r="CS17" s="1">
        <f t="shared" si="2"/>
        <v>1</v>
      </c>
      <c r="CT17" s="1">
        <f t="shared" si="3"/>
        <v>1</v>
      </c>
      <c r="CU17" s="1">
        <f t="shared" si="4"/>
        <v>1</v>
      </c>
      <c r="CV17" s="1">
        <f t="shared" si="5"/>
        <v>1</v>
      </c>
      <c r="CW17" s="1">
        <f t="shared" si="6"/>
        <v>1</v>
      </c>
      <c r="CX17" s="1">
        <f t="shared" si="7"/>
        <v>1</v>
      </c>
      <c r="CY17" s="1">
        <f t="shared" si="8"/>
        <v>1</v>
      </c>
    </row>
    <row r="18" spans="1:103" ht="15" thickBot="1">
      <c r="A18" s="8" t="s">
        <v>55</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c r="Z18" s="1">
        <v>1</v>
      </c>
      <c r="AA18" s="1">
        <v>1</v>
      </c>
      <c r="AB18" s="1">
        <v>1</v>
      </c>
      <c r="AC18" s="1">
        <v>1</v>
      </c>
      <c r="AD18" s="1">
        <v>1</v>
      </c>
      <c r="AE18" s="1">
        <v>1</v>
      </c>
      <c r="AF18" s="1">
        <v>1</v>
      </c>
      <c r="AG18" s="1">
        <v>1</v>
      </c>
      <c r="AH18" s="1">
        <v>1</v>
      </c>
      <c r="AI18" s="1">
        <v>1</v>
      </c>
      <c r="AJ18" s="1">
        <v>1</v>
      </c>
      <c r="AK18" s="1">
        <v>1</v>
      </c>
      <c r="AL18" s="1">
        <v>1</v>
      </c>
      <c r="AM18" s="1">
        <v>1</v>
      </c>
      <c r="AN18" s="1">
        <v>1</v>
      </c>
      <c r="AO18" s="1">
        <v>1</v>
      </c>
      <c r="AP18" s="1">
        <v>1</v>
      </c>
      <c r="AQ18" s="1">
        <v>1</v>
      </c>
      <c r="AR18" s="1">
        <v>1</v>
      </c>
      <c r="AS18" s="1">
        <v>1</v>
      </c>
      <c r="AT18" s="1">
        <v>1</v>
      </c>
      <c r="AU18" s="1">
        <v>1</v>
      </c>
      <c r="AV18" s="1">
        <v>1</v>
      </c>
      <c r="AW18" s="1">
        <v>1</v>
      </c>
      <c r="AX18" s="1">
        <v>1</v>
      </c>
      <c r="AY18" s="1">
        <v>1</v>
      </c>
      <c r="AZ18" s="1">
        <v>1</v>
      </c>
      <c r="BA18" s="1">
        <v>1</v>
      </c>
      <c r="BB18" s="1">
        <v>1</v>
      </c>
      <c r="BC18" s="1">
        <v>1</v>
      </c>
      <c r="BD18" s="1">
        <v>1</v>
      </c>
      <c r="BE18" s="1">
        <v>1</v>
      </c>
      <c r="BF18" s="1">
        <v>1</v>
      </c>
      <c r="BG18" s="1">
        <v>1</v>
      </c>
      <c r="BH18" s="1">
        <v>1</v>
      </c>
      <c r="BI18" s="1">
        <v>1</v>
      </c>
      <c r="BJ18" s="1">
        <v>1</v>
      </c>
      <c r="BK18" s="1">
        <v>1</v>
      </c>
      <c r="BL18" s="1">
        <v>1</v>
      </c>
      <c r="BM18" s="1">
        <v>1</v>
      </c>
      <c r="BN18" s="1">
        <v>1</v>
      </c>
      <c r="BO18" s="1">
        <v>1</v>
      </c>
      <c r="BP18" s="1">
        <v>1</v>
      </c>
      <c r="BQ18" s="1">
        <v>1</v>
      </c>
      <c r="BR18" s="1">
        <v>1</v>
      </c>
      <c r="BS18" s="1">
        <v>1</v>
      </c>
      <c r="BT18" s="1">
        <v>1</v>
      </c>
      <c r="BU18" s="1">
        <v>1</v>
      </c>
      <c r="BV18" s="1">
        <v>1</v>
      </c>
      <c r="BW18" s="1">
        <v>1</v>
      </c>
      <c r="BX18" s="1">
        <v>1</v>
      </c>
      <c r="BY18" s="1">
        <v>1</v>
      </c>
      <c r="BZ18" s="1">
        <v>1</v>
      </c>
      <c r="CA18" s="1">
        <v>1</v>
      </c>
      <c r="CB18" s="1">
        <v>1</v>
      </c>
      <c r="CC18" s="1">
        <v>1</v>
      </c>
      <c r="CD18" s="1">
        <v>1</v>
      </c>
      <c r="CE18" s="1">
        <v>1</v>
      </c>
      <c r="CF18" s="1">
        <v>1</v>
      </c>
      <c r="CG18" s="1">
        <v>1</v>
      </c>
      <c r="CH18" s="1">
        <v>1</v>
      </c>
      <c r="CI18" s="1">
        <v>1</v>
      </c>
      <c r="CJ18" s="1">
        <v>1</v>
      </c>
      <c r="CK18" s="1">
        <v>1</v>
      </c>
      <c r="CL18" s="1">
        <v>1</v>
      </c>
      <c r="CM18" s="1">
        <v>1</v>
      </c>
      <c r="CN18" s="1">
        <v>1</v>
      </c>
      <c r="CO18" s="1">
        <v>1</v>
      </c>
      <c r="CP18" s="17">
        <f t="shared" si="0"/>
        <v>1</v>
      </c>
      <c r="CQ18" s="12" t="s">
        <v>55</v>
      </c>
      <c r="CR18" s="1">
        <f t="shared" si="1"/>
        <v>1</v>
      </c>
      <c r="CS18" s="1">
        <f t="shared" si="2"/>
        <v>1</v>
      </c>
      <c r="CT18" s="1">
        <f t="shared" si="3"/>
        <v>1</v>
      </c>
      <c r="CU18" s="1">
        <f t="shared" si="4"/>
        <v>1</v>
      </c>
      <c r="CV18" s="1">
        <f t="shared" si="5"/>
        <v>1</v>
      </c>
      <c r="CW18" s="1">
        <f t="shared" si="6"/>
        <v>1</v>
      </c>
      <c r="CX18" s="1">
        <f t="shared" si="7"/>
        <v>1</v>
      </c>
      <c r="CY18" s="1">
        <f t="shared" si="8"/>
        <v>1</v>
      </c>
    </row>
    <row r="19" spans="1:103" ht="15">
      <c r="A19" s="9" t="s">
        <v>144</v>
      </c>
      <c r="B19" s="17">
        <f>_xlfn.QUARTILE.EXC(B2:B18,1)</f>
        <v>1</v>
      </c>
      <c r="C19" s="17">
        <f t="shared" ref="C19:BN19" si="9">_xlfn.QUARTILE.EXC(C2:C18,1)</f>
        <v>1</v>
      </c>
      <c r="D19" s="17">
        <f t="shared" si="9"/>
        <v>1</v>
      </c>
      <c r="E19" s="17">
        <f t="shared" si="9"/>
        <v>1</v>
      </c>
      <c r="F19" s="17">
        <f t="shared" si="9"/>
        <v>1</v>
      </c>
      <c r="G19" s="17">
        <f t="shared" si="9"/>
        <v>1</v>
      </c>
      <c r="H19" s="17">
        <f t="shared" si="9"/>
        <v>1</v>
      </c>
      <c r="I19" s="17">
        <f t="shared" si="9"/>
        <v>1</v>
      </c>
      <c r="J19" s="17">
        <f t="shared" si="9"/>
        <v>1</v>
      </c>
      <c r="K19" s="17">
        <f t="shared" si="9"/>
        <v>1</v>
      </c>
      <c r="L19" s="17">
        <f t="shared" si="9"/>
        <v>1</v>
      </c>
      <c r="M19" s="17">
        <f t="shared" si="9"/>
        <v>1</v>
      </c>
      <c r="N19" s="17">
        <f t="shared" si="9"/>
        <v>1</v>
      </c>
      <c r="O19" s="17">
        <f t="shared" si="9"/>
        <v>1</v>
      </c>
      <c r="P19" s="17">
        <f t="shared" si="9"/>
        <v>1</v>
      </c>
      <c r="Q19" s="17">
        <f t="shared" si="9"/>
        <v>1</v>
      </c>
      <c r="R19" s="17">
        <f t="shared" si="9"/>
        <v>1</v>
      </c>
      <c r="S19" s="17">
        <f t="shared" si="9"/>
        <v>1</v>
      </c>
      <c r="T19" s="17">
        <f t="shared" si="9"/>
        <v>1</v>
      </c>
      <c r="U19" s="17">
        <f t="shared" si="9"/>
        <v>1</v>
      </c>
      <c r="V19" s="17">
        <f t="shared" si="9"/>
        <v>1</v>
      </c>
      <c r="W19" s="17">
        <f t="shared" si="9"/>
        <v>1</v>
      </c>
      <c r="X19" s="17">
        <f t="shared" si="9"/>
        <v>1</v>
      </c>
      <c r="Y19" s="17">
        <f t="shared" si="9"/>
        <v>1</v>
      </c>
      <c r="Z19" s="17">
        <f t="shared" si="9"/>
        <v>1</v>
      </c>
      <c r="AA19" s="17">
        <f t="shared" si="9"/>
        <v>1</v>
      </c>
      <c r="AB19" s="17">
        <f t="shared" si="9"/>
        <v>1</v>
      </c>
      <c r="AC19" s="17">
        <f t="shared" si="9"/>
        <v>1</v>
      </c>
      <c r="AD19" s="17">
        <f t="shared" si="9"/>
        <v>1</v>
      </c>
      <c r="AE19" s="17">
        <f t="shared" si="9"/>
        <v>1</v>
      </c>
      <c r="AF19" s="17">
        <f t="shared" si="9"/>
        <v>1</v>
      </c>
      <c r="AG19" s="17">
        <f t="shared" si="9"/>
        <v>1</v>
      </c>
      <c r="AH19" s="17">
        <f t="shared" si="9"/>
        <v>1</v>
      </c>
      <c r="AI19" s="17">
        <f t="shared" si="9"/>
        <v>1</v>
      </c>
      <c r="AJ19" s="17">
        <f t="shared" si="9"/>
        <v>1</v>
      </c>
      <c r="AK19" s="17">
        <f t="shared" si="9"/>
        <v>1</v>
      </c>
      <c r="AL19" s="17">
        <f t="shared" si="9"/>
        <v>1</v>
      </c>
      <c r="AM19" s="17">
        <f t="shared" si="9"/>
        <v>1</v>
      </c>
      <c r="AN19" s="17">
        <f t="shared" si="9"/>
        <v>1</v>
      </c>
      <c r="AO19" s="17">
        <f t="shared" si="9"/>
        <v>1</v>
      </c>
      <c r="AP19" s="17">
        <f t="shared" si="9"/>
        <v>1</v>
      </c>
      <c r="AQ19" s="17">
        <f t="shared" si="9"/>
        <v>1</v>
      </c>
      <c r="AR19" s="17">
        <f t="shared" si="9"/>
        <v>1</v>
      </c>
      <c r="AS19" s="17">
        <f t="shared" si="9"/>
        <v>1</v>
      </c>
      <c r="AT19" s="17">
        <f t="shared" si="9"/>
        <v>1</v>
      </c>
      <c r="AU19" s="17">
        <f t="shared" si="9"/>
        <v>1</v>
      </c>
      <c r="AV19" s="17">
        <f t="shared" si="9"/>
        <v>1</v>
      </c>
      <c r="AW19" s="17">
        <f t="shared" si="9"/>
        <v>1</v>
      </c>
      <c r="AX19" s="17">
        <f t="shared" si="9"/>
        <v>1</v>
      </c>
      <c r="AY19" s="17">
        <f t="shared" si="9"/>
        <v>1</v>
      </c>
      <c r="AZ19" s="17">
        <f t="shared" si="9"/>
        <v>1</v>
      </c>
      <c r="BA19" s="17">
        <f t="shared" si="9"/>
        <v>1</v>
      </c>
      <c r="BB19" s="17">
        <f t="shared" si="9"/>
        <v>1</v>
      </c>
      <c r="BC19" s="17">
        <f t="shared" si="9"/>
        <v>1</v>
      </c>
      <c r="BD19" s="17">
        <f t="shared" si="9"/>
        <v>1</v>
      </c>
      <c r="BE19" s="17">
        <f t="shared" si="9"/>
        <v>1</v>
      </c>
      <c r="BF19" s="17">
        <f t="shared" si="9"/>
        <v>1</v>
      </c>
      <c r="BG19" s="17">
        <f t="shared" si="9"/>
        <v>1</v>
      </c>
      <c r="BH19" s="17">
        <f t="shared" si="9"/>
        <v>1</v>
      </c>
      <c r="BI19" s="17">
        <f t="shared" si="9"/>
        <v>1</v>
      </c>
      <c r="BJ19" s="17">
        <f t="shared" si="9"/>
        <v>1</v>
      </c>
      <c r="BK19" s="17">
        <f t="shared" si="9"/>
        <v>1</v>
      </c>
      <c r="BL19" s="17">
        <f t="shared" si="9"/>
        <v>1</v>
      </c>
      <c r="BM19" s="17">
        <f t="shared" si="9"/>
        <v>1</v>
      </c>
      <c r="BN19" s="17">
        <f t="shared" si="9"/>
        <v>1</v>
      </c>
      <c r="BO19" s="17">
        <f t="shared" ref="BO19:CN19" si="10">_xlfn.QUARTILE.EXC(BO2:BO18,1)</f>
        <v>1</v>
      </c>
      <c r="BP19" s="17">
        <f t="shared" si="10"/>
        <v>1</v>
      </c>
      <c r="BQ19" s="17">
        <f t="shared" si="10"/>
        <v>1</v>
      </c>
      <c r="BR19" s="17">
        <f t="shared" si="10"/>
        <v>1</v>
      </c>
      <c r="BS19" s="17">
        <f t="shared" si="10"/>
        <v>1</v>
      </c>
      <c r="BT19" s="17">
        <f t="shared" si="10"/>
        <v>1</v>
      </c>
      <c r="BU19" s="17">
        <f t="shared" si="10"/>
        <v>1</v>
      </c>
      <c r="BV19" s="17">
        <f t="shared" si="10"/>
        <v>1</v>
      </c>
      <c r="BW19" s="17">
        <f t="shared" si="10"/>
        <v>1</v>
      </c>
      <c r="BX19" s="17">
        <f t="shared" si="10"/>
        <v>1</v>
      </c>
      <c r="BY19" s="17">
        <f t="shared" si="10"/>
        <v>1</v>
      </c>
      <c r="BZ19" s="17">
        <f t="shared" si="10"/>
        <v>1</v>
      </c>
      <c r="CA19" s="17">
        <f t="shared" si="10"/>
        <v>1</v>
      </c>
      <c r="CB19" s="17">
        <f t="shared" si="10"/>
        <v>1</v>
      </c>
      <c r="CC19" s="17">
        <f t="shared" si="10"/>
        <v>1</v>
      </c>
      <c r="CD19" s="17">
        <f t="shared" si="10"/>
        <v>1</v>
      </c>
      <c r="CE19" s="17">
        <f t="shared" si="10"/>
        <v>1</v>
      </c>
      <c r="CF19" s="17">
        <f t="shared" si="10"/>
        <v>1</v>
      </c>
      <c r="CG19" s="17">
        <f t="shared" si="10"/>
        <v>1</v>
      </c>
      <c r="CH19" s="17">
        <f t="shared" si="10"/>
        <v>1</v>
      </c>
      <c r="CI19" s="17">
        <f t="shared" si="10"/>
        <v>1</v>
      </c>
      <c r="CJ19" s="17">
        <f t="shared" si="10"/>
        <v>1</v>
      </c>
      <c r="CK19" s="17">
        <f t="shared" si="10"/>
        <v>1</v>
      </c>
      <c r="CL19" s="17">
        <f t="shared" si="10"/>
        <v>1</v>
      </c>
      <c r="CM19" s="17">
        <f t="shared" si="10"/>
        <v>1</v>
      </c>
      <c r="CN19" s="17">
        <f t="shared" si="10"/>
        <v>1</v>
      </c>
      <c r="CO19" s="17">
        <f>_xlfn.QUARTILE.EXC(CO2:CO18,1)</f>
        <v>1</v>
      </c>
      <c r="CP19" s="19"/>
      <c r="CQ19" s="11"/>
    </row>
    <row r="20" spans="1:1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row>
    <row r="21" spans="1:103" ht="18">
      <c r="A21" s="15" t="s">
        <v>145</v>
      </c>
    </row>
    <row r="22" spans="1:103">
      <c r="A22" t="s">
        <v>146</v>
      </c>
    </row>
  </sheetData>
  <sortState xmlns:xlrd2="http://schemas.microsoft.com/office/spreadsheetml/2017/richdata2" columnSort="1" ref="B1:CO19">
    <sortCondition ref="B1:CO1"/>
  </sortState>
  <conditionalFormatting sqref="CP2:CP18 B19:CO19">
    <cfRule type="cellIs" dxfId="120" priority="15" operator="lessThan">
      <formula>33%</formula>
    </cfRule>
  </conditionalFormatting>
  <conditionalFormatting sqref="CP2:CP18 B19:CO19">
    <cfRule type="cellIs" dxfId="119" priority="14" operator="between">
      <formula>33%</formula>
      <formula>66%</formula>
    </cfRule>
  </conditionalFormatting>
  <conditionalFormatting sqref="CP2:CP18 B19:CO19">
    <cfRule type="cellIs" dxfId="118" priority="12" operator="greaterThan">
      <formula>0.66</formula>
    </cfRule>
  </conditionalFormatting>
  <conditionalFormatting sqref="B2:CO18">
    <cfRule type="colorScale" priority="308">
      <colorScale>
        <cfvo type="min"/>
        <cfvo type="percentile" val="50"/>
        <cfvo type="max"/>
        <color rgb="FF63BE7B"/>
        <color rgb="FFFFEB84"/>
        <color rgb="FFF8696B"/>
      </colorScale>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1" id="{0FAE750F-2ACE-41FE-8975-638CA10734A2}">
            <xm:f>COUNTIF(Info!$F$9:$F$13,A2)&gt;0</xm:f>
            <x14:dxf>
              <font>
                <b/>
                <i val="0"/>
                <color theme="9" tint="-0.499984740745262"/>
              </font>
            </x14:dxf>
          </x14:cfRule>
          <x14:cfRule type="expression" priority="2" id="{4E5B2B57-FAB5-4414-809F-638E04FB9B08}">
            <xm:f>COUNTIF(Info!$F$14:$F$25,A2)&gt;0</xm:f>
            <x14:dxf>
              <font>
                <b/>
                <i val="0"/>
                <color theme="1" tint="0.499984740745262"/>
              </font>
            </x14:dxf>
          </x14:cfRule>
          <xm:sqref>A2:A18</xm:sqref>
        </x14:conditionalFormatting>
        <x14:conditionalFormatting xmlns:xm="http://schemas.microsoft.com/office/excel/2006/main">
          <x14:cfRule type="expression" priority="3" id="{C07BBF31-45A7-4928-A41E-97A747B7BE34}">
            <xm:f>COUNTIF(Info!$L$16:$S$16,B1)&gt;0</xm:f>
            <x14:dxf>
              <font>
                <b/>
                <i val="0"/>
                <color theme="8" tint="-0.24994659260841701"/>
              </font>
            </x14:dxf>
          </x14:cfRule>
          <x14:cfRule type="expression" priority="4" id="{27BD315A-B8A3-4589-BCFA-A1AE7A7F8047}">
            <xm:f>COUNTIF(Info!$L$15:$R$15,B1)&gt;0</xm:f>
            <x14:dxf>
              <font>
                <b/>
                <i val="0"/>
                <color theme="4" tint="-0.24994659260841701"/>
              </font>
            </x14:dxf>
          </x14:cfRule>
          <x14:cfRule type="expression" priority="5" id="{46EE5D79-D65F-4612-ACA0-C9AFA7D579D8}">
            <xm:f>COUNTIF(Info!$L$14:$P$14,B1)&gt;0</xm:f>
            <x14:dxf>
              <font>
                <b/>
                <i val="0"/>
                <color rgb="FF663300"/>
              </font>
            </x14:dxf>
          </x14:cfRule>
          <x14:cfRule type="expression" priority="6" id="{618F092B-787C-46EF-AA2C-060D2C70F898}">
            <xm:f>COUNTIF(Info!$L$13:$Y$13,B1)&gt;0</xm:f>
            <x14:dxf>
              <font>
                <b/>
                <i val="0"/>
                <color theme="4" tint="0.39994506668294322"/>
              </font>
            </x14:dxf>
          </x14:cfRule>
          <x14:cfRule type="expression" priority="94" id="{E0511622-5349-43B8-B125-0CB2BCEF5DEA}">
            <xm:f>COUNTIF(Info!$L$11:$O$11,B1)&gt;0</xm:f>
            <x14:dxf>
              <font>
                <b/>
                <i val="0"/>
                <color rgb="FF996633"/>
              </font>
            </x14:dxf>
          </x14:cfRule>
          <x14:cfRule type="expression" priority="95" id="{5680B6F2-DD25-407C-932F-769B2FD7050E}">
            <xm:f>COUNTIF(Info!$L$12:$AG$12,B1)&gt;0</xm:f>
            <x14:dxf>
              <font>
                <b/>
                <i val="0"/>
                <color theme="8" tint="0.39991454817346722"/>
              </font>
            </x14:dxf>
          </x14:cfRule>
          <x14:cfRule type="expression" priority="96" id="{13266FC6-DD75-4071-BF4B-9987F285EDCD}">
            <xm:f>COUNTIF(Info!$L$10:$AQ$10,B1)&gt;0</xm:f>
            <x14:dxf>
              <font>
                <b/>
                <i val="0"/>
                <color theme="3" tint="0.499984740745262"/>
              </font>
            </x14:dxf>
          </x14:cfRule>
          <xm:sqref>B1:CO1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B22"/>
  <sheetViews>
    <sheetView zoomScale="85" zoomScaleNormal="85" workbookViewId="0">
      <selection activeCell="B2" sqref="B2:CO18"/>
    </sheetView>
  </sheetViews>
  <sheetFormatPr defaultRowHeight="14.25"/>
  <cols>
    <col min="1" max="1" width="36.140625" customWidth="1"/>
    <col min="2" max="5" width="18.7109375" customWidth="1"/>
    <col min="6" max="6" width="18" customWidth="1"/>
    <col min="7" max="93" width="18.7109375" customWidth="1"/>
  </cols>
  <sheetData>
    <row r="1" spans="1:106" ht="30">
      <c r="A1" s="76" t="str">
        <f>Info!B10</f>
        <v>1910_1939</v>
      </c>
      <c r="B1" s="20" t="s">
        <v>15</v>
      </c>
      <c r="C1" s="21" t="s">
        <v>57</v>
      </c>
      <c r="D1" s="21" t="s">
        <v>58</v>
      </c>
      <c r="E1" s="21" t="s">
        <v>118</v>
      </c>
      <c r="F1" s="11" t="s">
        <v>16</v>
      </c>
      <c r="G1" s="21" t="s">
        <v>119</v>
      </c>
      <c r="H1" s="22" t="s">
        <v>59</v>
      </c>
      <c r="I1" s="11" t="s">
        <v>17</v>
      </c>
      <c r="J1" s="23" t="s">
        <v>101</v>
      </c>
      <c r="K1" s="21" t="s">
        <v>83</v>
      </c>
      <c r="L1" s="22" t="s">
        <v>60</v>
      </c>
      <c r="M1" s="22" t="s">
        <v>102</v>
      </c>
      <c r="N1" s="23" t="s">
        <v>84</v>
      </c>
      <c r="O1" s="20" t="s">
        <v>18</v>
      </c>
      <c r="P1" s="20" t="s">
        <v>109</v>
      </c>
      <c r="Q1" s="21" t="s">
        <v>19</v>
      </c>
      <c r="R1" s="21" t="s">
        <v>85</v>
      </c>
      <c r="S1" s="20" t="s">
        <v>20</v>
      </c>
      <c r="T1" s="20" t="s">
        <v>110</v>
      </c>
      <c r="U1" s="20" t="s">
        <v>61</v>
      </c>
      <c r="V1" s="20" t="s">
        <v>62</v>
      </c>
      <c r="W1" s="20" t="s">
        <v>111</v>
      </c>
      <c r="X1" s="20" t="s">
        <v>120</v>
      </c>
      <c r="Y1" s="20" t="s">
        <v>21</v>
      </c>
      <c r="Z1" s="20" t="s">
        <v>86</v>
      </c>
      <c r="AA1" s="20" t="s">
        <v>103</v>
      </c>
      <c r="AB1" s="21" t="s">
        <v>87</v>
      </c>
      <c r="AC1" s="21" t="s">
        <v>22</v>
      </c>
      <c r="AD1" s="21" t="s">
        <v>50</v>
      </c>
      <c r="AE1" s="21" t="s">
        <v>88</v>
      </c>
      <c r="AF1" s="21" t="s">
        <v>23</v>
      </c>
      <c r="AG1" s="20" t="s">
        <v>63</v>
      </c>
      <c r="AH1" s="20" t="s">
        <v>24</v>
      </c>
      <c r="AI1" s="22" t="s">
        <v>64</v>
      </c>
      <c r="AJ1" s="23" t="s">
        <v>65</v>
      </c>
      <c r="AK1" s="23" t="s">
        <v>25</v>
      </c>
      <c r="AL1" s="23" t="s">
        <v>26</v>
      </c>
      <c r="AM1" s="20" t="s">
        <v>27</v>
      </c>
      <c r="AN1" s="21" t="s">
        <v>28</v>
      </c>
      <c r="AO1" s="20" t="s">
        <v>121</v>
      </c>
      <c r="AP1" s="20" t="s">
        <v>51</v>
      </c>
      <c r="AQ1" s="21" t="s">
        <v>66</v>
      </c>
      <c r="AR1" s="21" t="s">
        <v>89</v>
      </c>
      <c r="AS1" s="20" t="s">
        <v>67</v>
      </c>
      <c r="AT1" s="21" t="s">
        <v>29</v>
      </c>
      <c r="AU1" s="21" t="s">
        <v>30</v>
      </c>
      <c r="AV1" s="20" t="s">
        <v>90</v>
      </c>
      <c r="AW1" s="20" t="s">
        <v>91</v>
      </c>
      <c r="AX1" s="20" t="s">
        <v>31</v>
      </c>
      <c r="AY1" s="20" t="s">
        <v>92</v>
      </c>
      <c r="AZ1" s="21" t="s">
        <v>32</v>
      </c>
      <c r="BA1" s="21" t="s">
        <v>68</v>
      </c>
      <c r="BB1" s="21" t="s">
        <v>33</v>
      </c>
      <c r="BC1" s="21" t="s">
        <v>122</v>
      </c>
      <c r="BD1" s="21" t="s">
        <v>123</v>
      </c>
      <c r="BE1" s="21" t="s">
        <v>104</v>
      </c>
      <c r="BF1" s="21" t="s">
        <v>34</v>
      </c>
      <c r="BG1" s="21" t="s">
        <v>93</v>
      </c>
      <c r="BH1" s="20" t="s">
        <v>52</v>
      </c>
      <c r="BI1" s="20" t="s">
        <v>35</v>
      </c>
      <c r="BJ1" s="21" t="s">
        <v>36</v>
      </c>
      <c r="BK1" s="21" t="s">
        <v>37</v>
      </c>
      <c r="BL1" s="21" t="s">
        <v>69</v>
      </c>
      <c r="BM1" s="20" t="s">
        <v>94</v>
      </c>
      <c r="BN1" s="21" t="s">
        <v>95</v>
      </c>
      <c r="BO1" s="21" t="s">
        <v>38</v>
      </c>
      <c r="BP1" s="20" t="s">
        <v>124</v>
      </c>
      <c r="BQ1" s="20" t="s">
        <v>39</v>
      </c>
      <c r="BR1" s="24" t="s">
        <v>112</v>
      </c>
      <c r="BS1" s="21" t="s">
        <v>40</v>
      </c>
      <c r="BT1" s="21" t="s">
        <v>70</v>
      </c>
      <c r="BU1" s="21" t="s">
        <v>71</v>
      </c>
      <c r="BV1" s="21" t="s">
        <v>41</v>
      </c>
      <c r="BW1" s="20" t="s">
        <v>42</v>
      </c>
      <c r="BX1" s="21" t="s">
        <v>113</v>
      </c>
      <c r="BY1" s="20" t="s">
        <v>43</v>
      </c>
      <c r="BZ1" s="25" t="s">
        <v>72</v>
      </c>
      <c r="CA1" s="23" t="s">
        <v>96</v>
      </c>
      <c r="CB1" s="20" t="s">
        <v>114</v>
      </c>
      <c r="CC1" s="21" t="s">
        <v>44</v>
      </c>
      <c r="CD1" s="21" t="s">
        <v>73</v>
      </c>
      <c r="CE1" s="21" t="s">
        <v>125</v>
      </c>
      <c r="CF1" s="21" t="s">
        <v>74</v>
      </c>
      <c r="CG1" s="21" t="s">
        <v>45</v>
      </c>
      <c r="CH1" s="22" t="s">
        <v>75</v>
      </c>
      <c r="CI1" s="23" t="s">
        <v>53</v>
      </c>
      <c r="CJ1" s="22" t="s">
        <v>76</v>
      </c>
      <c r="CK1" s="23" t="s">
        <v>77</v>
      </c>
      <c r="CL1" s="20" t="s">
        <v>115</v>
      </c>
      <c r="CM1" s="20" t="s">
        <v>78</v>
      </c>
      <c r="CN1" s="20" t="s">
        <v>46</v>
      </c>
      <c r="CO1" s="20" t="s">
        <v>105</v>
      </c>
      <c r="CP1" s="26" t="s">
        <v>136</v>
      </c>
      <c r="CQ1" s="11"/>
      <c r="CR1" s="11"/>
      <c r="CS1" s="11"/>
      <c r="CT1" s="11"/>
      <c r="CU1" t="s">
        <v>137</v>
      </c>
      <c r="CV1" t="s">
        <v>136</v>
      </c>
      <c r="CW1" t="s">
        <v>138</v>
      </c>
      <c r="CX1" t="s">
        <v>139</v>
      </c>
      <c r="CY1" t="s">
        <v>140</v>
      </c>
      <c r="CZ1" t="s">
        <v>141</v>
      </c>
      <c r="DA1" t="s">
        <v>142</v>
      </c>
      <c r="DB1" t="s">
        <v>143</v>
      </c>
    </row>
    <row r="2" spans="1:106">
      <c r="A2" s="7" t="s">
        <v>9</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c r="Z2" s="1">
        <v>1</v>
      </c>
      <c r="AA2" s="1">
        <v>1</v>
      </c>
      <c r="AB2" s="1">
        <v>1</v>
      </c>
      <c r="AC2" s="1">
        <v>1</v>
      </c>
      <c r="AD2" s="1">
        <v>1</v>
      </c>
      <c r="AE2" s="1">
        <v>1</v>
      </c>
      <c r="AF2" s="1">
        <v>1</v>
      </c>
      <c r="AG2" s="1">
        <v>1</v>
      </c>
      <c r="AH2" s="1">
        <v>1</v>
      </c>
      <c r="AI2" s="1">
        <v>1</v>
      </c>
      <c r="AJ2" s="1">
        <v>1</v>
      </c>
      <c r="AK2" s="1">
        <v>1</v>
      </c>
      <c r="AL2" s="1">
        <v>1</v>
      </c>
      <c r="AM2" s="1">
        <v>1</v>
      </c>
      <c r="AN2" s="1">
        <v>1</v>
      </c>
      <c r="AO2" s="1">
        <v>1</v>
      </c>
      <c r="AP2" s="1">
        <v>1</v>
      </c>
      <c r="AQ2" s="1">
        <v>1</v>
      </c>
      <c r="AR2" s="1">
        <v>1</v>
      </c>
      <c r="AS2" s="1">
        <v>1</v>
      </c>
      <c r="AT2" s="1">
        <v>1</v>
      </c>
      <c r="AU2" s="1">
        <v>1</v>
      </c>
      <c r="AV2" s="1">
        <v>1</v>
      </c>
      <c r="AW2" s="1">
        <v>1</v>
      </c>
      <c r="AX2" s="1">
        <v>1</v>
      </c>
      <c r="AY2" s="1">
        <v>1</v>
      </c>
      <c r="AZ2" s="1">
        <v>1</v>
      </c>
      <c r="BA2" s="1">
        <v>1</v>
      </c>
      <c r="BB2" s="1">
        <v>1</v>
      </c>
      <c r="BC2" s="1">
        <v>1</v>
      </c>
      <c r="BD2" s="1">
        <v>1</v>
      </c>
      <c r="BE2" s="1">
        <v>1</v>
      </c>
      <c r="BF2" s="1">
        <v>1</v>
      </c>
      <c r="BG2" s="1">
        <v>1</v>
      </c>
      <c r="BH2" s="1">
        <v>1</v>
      </c>
      <c r="BI2" s="1">
        <v>1</v>
      </c>
      <c r="BJ2" s="1">
        <v>1</v>
      </c>
      <c r="BK2" s="1">
        <v>1</v>
      </c>
      <c r="BL2" s="1">
        <v>1</v>
      </c>
      <c r="BM2" s="1">
        <v>1</v>
      </c>
      <c r="BN2" s="1">
        <v>1</v>
      </c>
      <c r="BO2" s="1">
        <v>1</v>
      </c>
      <c r="BP2" s="1">
        <v>1</v>
      </c>
      <c r="BQ2" s="1">
        <v>1</v>
      </c>
      <c r="BR2" s="1">
        <v>1</v>
      </c>
      <c r="BS2" s="1">
        <v>1</v>
      </c>
      <c r="BT2" s="1">
        <v>1</v>
      </c>
      <c r="BU2" s="1">
        <v>1</v>
      </c>
      <c r="BV2" s="1">
        <v>1</v>
      </c>
      <c r="BW2" s="1">
        <v>1</v>
      </c>
      <c r="BX2" s="1">
        <v>1</v>
      </c>
      <c r="BY2" s="1">
        <v>1</v>
      </c>
      <c r="BZ2" s="1">
        <v>1</v>
      </c>
      <c r="CA2" s="1">
        <v>1</v>
      </c>
      <c r="CB2" s="1">
        <v>1</v>
      </c>
      <c r="CC2" s="1">
        <v>1</v>
      </c>
      <c r="CD2" s="1">
        <v>1</v>
      </c>
      <c r="CE2" s="1">
        <v>1</v>
      </c>
      <c r="CF2" s="1">
        <v>1</v>
      </c>
      <c r="CG2" s="1">
        <v>1</v>
      </c>
      <c r="CH2" s="1">
        <v>1</v>
      </c>
      <c r="CI2" s="1">
        <v>1</v>
      </c>
      <c r="CJ2" s="1">
        <v>1</v>
      </c>
      <c r="CK2" s="1">
        <v>1</v>
      </c>
      <c r="CL2" s="1">
        <v>1</v>
      </c>
      <c r="CM2" s="1">
        <v>1</v>
      </c>
      <c r="CN2" s="1">
        <v>1</v>
      </c>
      <c r="CO2" s="1">
        <v>1</v>
      </c>
      <c r="CP2" s="17">
        <f t="shared" ref="CP2:CP18" si="0">_xlfn.QUARTILE.EXC(B2:CO2,1)</f>
        <v>1</v>
      </c>
      <c r="CQ2" s="7" t="s">
        <v>9</v>
      </c>
      <c r="CR2" s="11"/>
      <c r="CS2" s="11"/>
      <c r="CT2" s="11"/>
      <c r="CU2" s="1">
        <f t="shared" ref="CU2:CU18" si="1">MIN(B2:CO2)</f>
        <v>1</v>
      </c>
      <c r="CV2" s="1">
        <f t="shared" ref="CV2:CV18" si="2">_xlfn.QUARTILE.EXC(B2:CO2,1)</f>
        <v>1</v>
      </c>
      <c r="CW2" s="1">
        <f t="shared" ref="CW2:CW18" si="3">_xlfn.QUARTILE.EXC(B2:CO2,2)</f>
        <v>1</v>
      </c>
      <c r="CX2" s="1">
        <f t="shared" ref="CX2:CX18" si="4">_xlfn.QUARTILE.EXC(B2:CO2,3)</f>
        <v>1</v>
      </c>
      <c r="CY2" s="1">
        <f t="shared" ref="CY2:CY18" si="5">MAX(B2:CO2)</f>
        <v>1</v>
      </c>
      <c r="CZ2" s="1">
        <f t="shared" ref="CZ2:CZ18" si="6">_xlfn.PERCENTILE.EXC(B2:CO2,33%)</f>
        <v>1</v>
      </c>
      <c r="DA2" s="1">
        <f>_xlfn.PERCENTILE.EXC(B2:CO2,66%)</f>
        <v>1</v>
      </c>
      <c r="DB2" s="1">
        <f>AVERAGE(B2:CO2)</f>
        <v>1</v>
      </c>
    </row>
    <row r="3" spans="1:106">
      <c r="A3" s="7" t="s">
        <v>13</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c r="Z3" s="1">
        <v>1</v>
      </c>
      <c r="AA3" s="1">
        <v>1</v>
      </c>
      <c r="AB3" s="1">
        <v>1</v>
      </c>
      <c r="AC3" s="1">
        <v>1</v>
      </c>
      <c r="AD3" s="1">
        <v>1</v>
      </c>
      <c r="AE3" s="1">
        <v>1</v>
      </c>
      <c r="AF3" s="1">
        <v>1</v>
      </c>
      <c r="AG3" s="1">
        <v>1</v>
      </c>
      <c r="AH3" s="1">
        <v>1</v>
      </c>
      <c r="AI3" s="1">
        <v>1</v>
      </c>
      <c r="AJ3" s="1">
        <v>1</v>
      </c>
      <c r="AK3" s="1">
        <v>1</v>
      </c>
      <c r="AL3" s="1">
        <v>1</v>
      </c>
      <c r="AM3" s="1">
        <v>1</v>
      </c>
      <c r="AN3" s="1">
        <v>1</v>
      </c>
      <c r="AO3" s="1">
        <v>1</v>
      </c>
      <c r="AP3" s="1">
        <v>1</v>
      </c>
      <c r="AQ3" s="1">
        <v>1</v>
      </c>
      <c r="AR3" s="1">
        <v>1</v>
      </c>
      <c r="AS3" s="1">
        <v>1</v>
      </c>
      <c r="AT3" s="1">
        <v>1</v>
      </c>
      <c r="AU3" s="1">
        <v>1</v>
      </c>
      <c r="AV3" s="1">
        <v>1</v>
      </c>
      <c r="AW3" s="1">
        <v>1</v>
      </c>
      <c r="AX3" s="1">
        <v>1</v>
      </c>
      <c r="AY3" s="1">
        <v>1</v>
      </c>
      <c r="AZ3" s="1">
        <v>1</v>
      </c>
      <c r="BA3" s="1">
        <v>1</v>
      </c>
      <c r="BB3" s="1">
        <v>1</v>
      </c>
      <c r="BC3" s="1">
        <v>1</v>
      </c>
      <c r="BD3" s="1">
        <v>1</v>
      </c>
      <c r="BE3" s="1">
        <v>1</v>
      </c>
      <c r="BF3" s="1">
        <v>1</v>
      </c>
      <c r="BG3" s="1">
        <v>1</v>
      </c>
      <c r="BH3" s="1">
        <v>1</v>
      </c>
      <c r="BI3" s="1">
        <v>1</v>
      </c>
      <c r="BJ3" s="1">
        <v>1</v>
      </c>
      <c r="BK3" s="1">
        <v>1</v>
      </c>
      <c r="BL3" s="1">
        <v>1</v>
      </c>
      <c r="BM3" s="1">
        <v>1</v>
      </c>
      <c r="BN3" s="1">
        <v>1</v>
      </c>
      <c r="BO3" s="1">
        <v>1</v>
      </c>
      <c r="BP3" s="1">
        <v>1</v>
      </c>
      <c r="BQ3" s="1">
        <v>1</v>
      </c>
      <c r="BR3" s="1">
        <v>1</v>
      </c>
      <c r="BS3" s="1">
        <v>1</v>
      </c>
      <c r="BT3" s="1">
        <v>1</v>
      </c>
      <c r="BU3" s="1">
        <v>1</v>
      </c>
      <c r="BV3" s="1">
        <v>1</v>
      </c>
      <c r="BW3" s="1">
        <v>1</v>
      </c>
      <c r="BX3" s="1">
        <v>1</v>
      </c>
      <c r="BY3" s="1">
        <v>1</v>
      </c>
      <c r="BZ3" s="1">
        <v>1</v>
      </c>
      <c r="CA3" s="1">
        <v>1</v>
      </c>
      <c r="CB3" s="1">
        <v>1</v>
      </c>
      <c r="CC3" s="1">
        <v>1</v>
      </c>
      <c r="CD3" s="1">
        <v>1</v>
      </c>
      <c r="CE3" s="1">
        <v>1</v>
      </c>
      <c r="CF3" s="1">
        <v>1</v>
      </c>
      <c r="CG3" s="1">
        <v>1</v>
      </c>
      <c r="CH3" s="1">
        <v>1</v>
      </c>
      <c r="CI3" s="1">
        <v>1</v>
      </c>
      <c r="CJ3" s="1">
        <v>1</v>
      </c>
      <c r="CK3" s="1">
        <v>1</v>
      </c>
      <c r="CL3" s="1">
        <v>1</v>
      </c>
      <c r="CM3" s="1">
        <v>1</v>
      </c>
      <c r="CN3" s="1">
        <v>1</v>
      </c>
      <c r="CO3" s="1">
        <v>1</v>
      </c>
      <c r="CP3" s="17">
        <f t="shared" si="0"/>
        <v>1</v>
      </c>
      <c r="CQ3" s="7" t="s">
        <v>13</v>
      </c>
      <c r="CR3" s="11"/>
      <c r="CS3" s="11"/>
      <c r="CT3" s="11"/>
      <c r="CU3" s="1">
        <f t="shared" si="1"/>
        <v>1</v>
      </c>
      <c r="CV3" s="1">
        <f t="shared" si="2"/>
        <v>1</v>
      </c>
      <c r="CW3" s="1">
        <f t="shared" si="3"/>
        <v>1</v>
      </c>
      <c r="CX3" s="1">
        <f t="shared" si="4"/>
        <v>1</v>
      </c>
      <c r="CY3" s="1">
        <f t="shared" si="5"/>
        <v>1</v>
      </c>
      <c r="CZ3" s="1">
        <f t="shared" si="6"/>
        <v>1</v>
      </c>
      <c r="DA3" s="1">
        <f t="shared" ref="DA3:DA18" si="7">_xlfn.PERCENTILE.EXC(B3:CO3,66%)</f>
        <v>1</v>
      </c>
      <c r="DB3" s="1">
        <f t="shared" ref="DB3:DB18" si="8">AVERAGE(B3:CO3)</f>
        <v>1</v>
      </c>
    </row>
    <row r="4" spans="1:106">
      <c r="A4" s="7" t="s">
        <v>99</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c r="Z4" s="1">
        <v>1</v>
      </c>
      <c r="AA4" s="1">
        <v>1</v>
      </c>
      <c r="AB4" s="1">
        <v>1</v>
      </c>
      <c r="AC4" s="1">
        <v>1</v>
      </c>
      <c r="AD4" s="1">
        <v>1</v>
      </c>
      <c r="AE4" s="1">
        <v>1</v>
      </c>
      <c r="AF4" s="1">
        <v>1</v>
      </c>
      <c r="AG4" s="1">
        <v>1</v>
      </c>
      <c r="AH4" s="1">
        <v>1</v>
      </c>
      <c r="AI4" s="1">
        <v>1</v>
      </c>
      <c r="AJ4" s="1">
        <v>1</v>
      </c>
      <c r="AK4" s="1">
        <v>1</v>
      </c>
      <c r="AL4" s="1">
        <v>1</v>
      </c>
      <c r="AM4" s="1">
        <v>1</v>
      </c>
      <c r="AN4" s="1">
        <v>1</v>
      </c>
      <c r="AO4" s="1">
        <v>1</v>
      </c>
      <c r="AP4" s="1">
        <v>1</v>
      </c>
      <c r="AQ4" s="1">
        <v>1</v>
      </c>
      <c r="AR4" s="1">
        <v>1</v>
      </c>
      <c r="AS4" s="1">
        <v>1</v>
      </c>
      <c r="AT4" s="1">
        <v>1</v>
      </c>
      <c r="AU4" s="1">
        <v>1</v>
      </c>
      <c r="AV4" s="1">
        <v>1</v>
      </c>
      <c r="AW4" s="1">
        <v>1</v>
      </c>
      <c r="AX4" s="1">
        <v>1</v>
      </c>
      <c r="AY4" s="1">
        <v>1</v>
      </c>
      <c r="AZ4" s="1">
        <v>1</v>
      </c>
      <c r="BA4" s="1">
        <v>1</v>
      </c>
      <c r="BB4" s="1">
        <v>1</v>
      </c>
      <c r="BC4" s="1">
        <v>1</v>
      </c>
      <c r="BD4" s="1">
        <v>1</v>
      </c>
      <c r="BE4" s="1">
        <v>1</v>
      </c>
      <c r="BF4" s="1">
        <v>1</v>
      </c>
      <c r="BG4" s="1">
        <v>1</v>
      </c>
      <c r="BH4" s="1">
        <v>1</v>
      </c>
      <c r="BI4" s="1">
        <v>1</v>
      </c>
      <c r="BJ4" s="1">
        <v>1</v>
      </c>
      <c r="BK4" s="1">
        <v>1</v>
      </c>
      <c r="BL4" s="1">
        <v>1</v>
      </c>
      <c r="BM4" s="1">
        <v>1</v>
      </c>
      <c r="BN4" s="1">
        <v>1</v>
      </c>
      <c r="BO4" s="1">
        <v>1</v>
      </c>
      <c r="BP4" s="1">
        <v>1</v>
      </c>
      <c r="BQ4" s="1">
        <v>1</v>
      </c>
      <c r="BR4" s="1">
        <v>1</v>
      </c>
      <c r="BS4" s="1">
        <v>1</v>
      </c>
      <c r="BT4" s="1">
        <v>1</v>
      </c>
      <c r="BU4" s="1">
        <v>1</v>
      </c>
      <c r="BV4" s="1">
        <v>1</v>
      </c>
      <c r="BW4" s="1">
        <v>1</v>
      </c>
      <c r="BX4" s="1">
        <v>1</v>
      </c>
      <c r="BY4" s="1">
        <v>1</v>
      </c>
      <c r="BZ4" s="1">
        <v>1</v>
      </c>
      <c r="CA4" s="1">
        <v>1</v>
      </c>
      <c r="CB4" s="1">
        <v>1</v>
      </c>
      <c r="CC4" s="1">
        <v>1</v>
      </c>
      <c r="CD4" s="1">
        <v>1</v>
      </c>
      <c r="CE4" s="1">
        <v>1</v>
      </c>
      <c r="CF4" s="1">
        <v>1</v>
      </c>
      <c r="CG4" s="1">
        <v>1</v>
      </c>
      <c r="CH4" s="1">
        <v>1</v>
      </c>
      <c r="CI4" s="1">
        <v>1</v>
      </c>
      <c r="CJ4" s="1">
        <v>1</v>
      </c>
      <c r="CK4" s="1">
        <v>1</v>
      </c>
      <c r="CL4" s="1">
        <v>1</v>
      </c>
      <c r="CM4" s="1">
        <v>1</v>
      </c>
      <c r="CN4" s="1">
        <v>1</v>
      </c>
      <c r="CO4" s="1">
        <v>1</v>
      </c>
      <c r="CP4" s="17">
        <f t="shared" si="0"/>
        <v>1</v>
      </c>
      <c r="CQ4" s="7" t="s">
        <v>99</v>
      </c>
      <c r="CR4" s="11"/>
      <c r="CS4" s="11"/>
      <c r="CT4" s="11"/>
      <c r="CU4" s="1">
        <f t="shared" si="1"/>
        <v>1</v>
      </c>
      <c r="CV4" s="1">
        <f t="shared" si="2"/>
        <v>1</v>
      </c>
      <c r="CW4" s="1">
        <f t="shared" si="3"/>
        <v>1</v>
      </c>
      <c r="CX4" s="1">
        <f t="shared" si="4"/>
        <v>1</v>
      </c>
      <c r="CY4" s="1">
        <f t="shared" si="5"/>
        <v>1</v>
      </c>
      <c r="CZ4" s="1">
        <f t="shared" si="6"/>
        <v>1</v>
      </c>
      <c r="DA4" s="1">
        <f t="shared" si="7"/>
        <v>1</v>
      </c>
      <c r="DB4" s="1">
        <f t="shared" si="8"/>
        <v>1</v>
      </c>
    </row>
    <row r="5" spans="1:106">
      <c r="A5" s="7" t="s">
        <v>126</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c r="Z5" s="1">
        <v>1</v>
      </c>
      <c r="AA5" s="1">
        <v>1</v>
      </c>
      <c r="AB5" s="1">
        <v>1</v>
      </c>
      <c r="AC5" s="1">
        <v>1</v>
      </c>
      <c r="AD5" s="1">
        <v>1</v>
      </c>
      <c r="AE5" s="1">
        <v>1</v>
      </c>
      <c r="AF5" s="1">
        <v>1</v>
      </c>
      <c r="AG5" s="1">
        <v>1</v>
      </c>
      <c r="AH5" s="1">
        <v>1</v>
      </c>
      <c r="AI5" s="1">
        <v>1</v>
      </c>
      <c r="AJ5" s="1">
        <v>1</v>
      </c>
      <c r="AK5" s="1">
        <v>1</v>
      </c>
      <c r="AL5" s="1">
        <v>1</v>
      </c>
      <c r="AM5" s="1">
        <v>1</v>
      </c>
      <c r="AN5" s="1">
        <v>1</v>
      </c>
      <c r="AO5" s="1">
        <v>1</v>
      </c>
      <c r="AP5" s="1">
        <v>1</v>
      </c>
      <c r="AQ5" s="1">
        <v>1</v>
      </c>
      <c r="AR5" s="1">
        <v>1</v>
      </c>
      <c r="AS5" s="1">
        <v>1</v>
      </c>
      <c r="AT5" s="1">
        <v>1</v>
      </c>
      <c r="AU5" s="1">
        <v>1</v>
      </c>
      <c r="AV5" s="1">
        <v>1</v>
      </c>
      <c r="AW5" s="1">
        <v>1</v>
      </c>
      <c r="AX5" s="1">
        <v>1</v>
      </c>
      <c r="AY5" s="1">
        <v>1</v>
      </c>
      <c r="AZ5" s="1">
        <v>1</v>
      </c>
      <c r="BA5" s="1">
        <v>1</v>
      </c>
      <c r="BB5" s="1">
        <v>1</v>
      </c>
      <c r="BC5" s="1">
        <v>1</v>
      </c>
      <c r="BD5" s="1">
        <v>1</v>
      </c>
      <c r="BE5" s="1">
        <v>1</v>
      </c>
      <c r="BF5" s="1">
        <v>1</v>
      </c>
      <c r="BG5" s="1">
        <v>1</v>
      </c>
      <c r="BH5" s="1">
        <v>1</v>
      </c>
      <c r="BI5" s="1">
        <v>1</v>
      </c>
      <c r="BJ5" s="1">
        <v>1</v>
      </c>
      <c r="BK5" s="1">
        <v>1</v>
      </c>
      <c r="BL5" s="1">
        <v>1</v>
      </c>
      <c r="BM5" s="1">
        <v>1</v>
      </c>
      <c r="BN5" s="1">
        <v>1</v>
      </c>
      <c r="BO5" s="1">
        <v>1</v>
      </c>
      <c r="BP5" s="1">
        <v>1</v>
      </c>
      <c r="BQ5" s="1">
        <v>1</v>
      </c>
      <c r="BR5" s="1">
        <v>1</v>
      </c>
      <c r="BS5" s="1">
        <v>1</v>
      </c>
      <c r="BT5" s="1">
        <v>1</v>
      </c>
      <c r="BU5" s="1">
        <v>1</v>
      </c>
      <c r="BV5" s="1">
        <v>1</v>
      </c>
      <c r="BW5" s="1">
        <v>1</v>
      </c>
      <c r="BX5" s="1">
        <v>1</v>
      </c>
      <c r="BY5" s="1">
        <v>1</v>
      </c>
      <c r="BZ5" s="1">
        <v>1</v>
      </c>
      <c r="CA5" s="1">
        <v>1</v>
      </c>
      <c r="CB5" s="1">
        <v>1</v>
      </c>
      <c r="CC5" s="1">
        <v>1</v>
      </c>
      <c r="CD5" s="1">
        <v>1</v>
      </c>
      <c r="CE5" s="1">
        <v>1</v>
      </c>
      <c r="CF5" s="1">
        <v>1</v>
      </c>
      <c r="CG5" s="1">
        <v>1</v>
      </c>
      <c r="CH5" s="1">
        <v>1</v>
      </c>
      <c r="CI5" s="1">
        <v>1</v>
      </c>
      <c r="CJ5" s="1">
        <v>1</v>
      </c>
      <c r="CK5" s="1">
        <v>1</v>
      </c>
      <c r="CL5" s="1">
        <v>1</v>
      </c>
      <c r="CM5" s="1">
        <v>1</v>
      </c>
      <c r="CN5" s="1">
        <v>1</v>
      </c>
      <c r="CO5" s="1">
        <v>1</v>
      </c>
      <c r="CP5" s="17">
        <f t="shared" si="0"/>
        <v>1</v>
      </c>
      <c r="CQ5" s="7" t="s">
        <v>126</v>
      </c>
      <c r="CR5" s="11"/>
      <c r="CS5" s="11"/>
      <c r="CT5" s="11"/>
      <c r="CU5" s="1">
        <f t="shared" si="1"/>
        <v>1</v>
      </c>
      <c r="CV5" s="1">
        <f t="shared" si="2"/>
        <v>1</v>
      </c>
      <c r="CW5" s="1">
        <f t="shared" si="3"/>
        <v>1</v>
      </c>
      <c r="CX5" s="1">
        <f t="shared" si="4"/>
        <v>1</v>
      </c>
      <c r="CY5" s="1">
        <f t="shared" si="5"/>
        <v>1</v>
      </c>
      <c r="CZ5" s="1">
        <f t="shared" si="6"/>
        <v>1</v>
      </c>
      <c r="DA5" s="1">
        <f t="shared" si="7"/>
        <v>1</v>
      </c>
      <c r="DB5" s="1">
        <f t="shared" si="8"/>
        <v>1</v>
      </c>
    </row>
    <row r="6" spans="1:106">
      <c r="A6" s="7" t="s">
        <v>127</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c r="Z6" s="1">
        <v>1</v>
      </c>
      <c r="AA6" s="1">
        <v>1</v>
      </c>
      <c r="AB6" s="1">
        <v>1</v>
      </c>
      <c r="AC6" s="1">
        <v>1</v>
      </c>
      <c r="AD6" s="1">
        <v>1</v>
      </c>
      <c r="AE6" s="1">
        <v>1</v>
      </c>
      <c r="AF6" s="1">
        <v>1</v>
      </c>
      <c r="AG6" s="1">
        <v>1</v>
      </c>
      <c r="AH6" s="1">
        <v>1</v>
      </c>
      <c r="AI6" s="1">
        <v>1</v>
      </c>
      <c r="AJ6" s="1">
        <v>1</v>
      </c>
      <c r="AK6" s="1">
        <v>1</v>
      </c>
      <c r="AL6" s="1">
        <v>1</v>
      </c>
      <c r="AM6" s="1">
        <v>1</v>
      </c>
      <c r="AN6" s="1">
        <v>1</v>
      </c>
      <c r="AO6" s="1">
        <v>1</v>
      </c>
      <c r="AP6" s="1">
        <v>1</v>
      </c>
      <c r="AQ6" s="1">
        <v>1</v>
      </c>
      <c r="AR6" s="1">
        <v>1</v>
      </c>
      <c r="AS6" s="1">
        <v>1</v>
      </c>
      <c r="AT6" s="1">
        <v>1</v>
      </c>
      <c r="AU6" s="1">
        <v>1</v>
      </c>
      <c r="AV6" s="1">
        <v>1</v>
      </c>
      <c r="AW6" s="1">
        <v>1</v>
      </c>
      <c r="AX6" s="1">
        <v>1</v>
      </c>
      <c r="AY6" s="1">
        <v>1</v>
      </c>
      <c r="AZ6" s="1">
        <v>1</v>
      </c>
      <c r="BA6" s="1">
        <v>1</v>
      </c>
      <c r="BB6" s="1">
        <v>1</v>
      </c>
      <c r="BC6" s="1">
        <v>1</v>
      </c>
      <c r="BD6" s="1">
        <v>1</v>
      </c>
      <c r="BE6" s="1">
        <v>1</v>
      </c>
      <c r="BF6" s="1">
        <v>1</v>
      </c>
      <c r="BG6" s="1">
        <v>1</v>
      </c>
      <c r="BH6" s="1">
        <v>1</v>
      </c>
      <c r="BI6" s="1">
        <v>1</v>
      </c>
      <c r="BJ6" s="1">
        <v>1</v>
      </c>
      <c r="BK6" s="1">
        <v>1</v>
      </c>
      <c r="BL6" s="1">
        <v>1</v>
      </c>
      <c r="BM6" s="1">
        <v>1</v>
      </c>
      <c r="BN6" s="1">
        <v>1</v>
      </c>
      <c r="BO6" s="1">
        <v>1</v>
      </c>
      <c r="BP6" s="1">
        <v>1</v>
      </c>
      <c r="BQ6" s="1">
        <v>1</v>
      </c>
      <c r="BR6" s="1">
        <v>1</v>
      </c>
      <c r="BS6" s="1">
        <v>1</v>
      </c>
      <c r="BT6" s="1">
        <v>1</v>
      </c>
      <c r="BU6" s="1">
        <v>1</v>
      </c>
      <c r="BV6" s="1">
        <v>1</v>
      </c>
      <c r="BW6" s="1">
        <v>1</v>
      </c>
      <c r="BX6" s="1">
        <v>1</v>
      </c>
      <c r="BY6" s="1">
        <v>1</v>
      </c>
      <c r="BZ6" s="1">
        <v>1</v>
      </c>
      <c r="CA6" s="1">
        <v>1</v>
      </c>
      <c r="CB6" s="1">
        <v>1</v>
      </c>
      <c r="CC6" s="1">
        <v>1</v>
      </c>
      <c r="CD6" s="1">
        <v>1</v>
      </c>
      <c r="CE6" s="1">
        <v>1</v>
      </c>
      <c r="CF6" s="1">
        <v>1</v>
      </c>
      <c r="CG6" s="1">
        <v>1</v>
      </c>
      <c r="CH6" s="1">
        <v>1</v>
      </c>
      <c r="CI6" s="1">
        <v>1</v>
      </c>
      <c r="CJ6" s="1">
        <v>1</v>
      </c>
      <c r="CK6" s="1">
        <v>1</v>
      </c>
      <c r="CL6" s="1">
        <v>1</v>
      </c>
      <c r="CM6" s="1">
        <v>1</v>
      </c>
      <c r="CN6" s="1">
        <v>1</v>
      </c>
      <c r="CO6" s="1">
        <v>1</v>
      </c>
      <c r="CP6" s="17">
        <f t="shared" si="0"/>
        <v>1</v>
      </c>
      <c r="CQ6" s="7" t="s">
        <v>127</v>
      </c>
      <c r="CR6" s="11"/>
      <c r="CS6" s="11"/>
      <c r="CT6" s="11"/>
      <c r="CU6" s="1">
        <f t="shared" si="1"/>
        <v>1</v>
      </c>
      <c r="CV6" s="1">
        <f t="shared" si="2"/>
        <v>1</v>
      </c>
      <c r="CW6" s="1">
        <f t="shared" si="3"/>
        <v>1</v>
      </c>
      <c r="CX6" s="1">
        <f t="shared" si="4"/>
        <v>1</v>
      </c>
      <c r="CY6" s="1">
        <f t="shared" si="5"/>
        <v>1</v>
      </c>
      <c r="CZ6" s="1">
        <f t="shared" si="6"/>
        <v>1</v>
      </c>
      <c r="DA6" s="1">
        <f t="shared" si="7"/>
        <v>1</v>
      </c>
      <c r="DB6" s="1">
        <f t="shared" si="8"/>
        <v>1</v>
      </c>
    </row>
    <row r="7" spans="1:106">
      <c r="A7" s="7" t="s">
        <v>107</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c r="Z7" s="1">
        <v>1</v>
      </c>
      <c r="AA7" s="1">
        <v>1</v>
      </c>
      <c r="AB7" s="1">
        <v>1</v>
      </c>
      <c r="AC7" s="1">
        <v>1</v>
      </c>
      <c r="AD7" s="1">
        <v>1</v>
      </c>
      <c r="AE7" s="1">
        <v>1</v>
      </c>
      <c r="AF7" s="1">
        <v>1</v>
      </c>
      <c r="AG7" s="1">
        <v>1</v>
      </c>
      <c r="AH7" s="1">
        <v>1</v>
      </c>
      <c r="AI7" s="1">
        <v>1</v>
      </c>
      <c r="AJ7" s="1">
        <v>1</v>
      </c>
      <c r="AK7" s="1">
        <v>1</v>
      </c>
      <c r="AL7" s="1">
        <v>1</v>
      </c>
      <c r="AM7" s="1">
        <v>1</v>
      </c>
      <c r="AN7" s="1">
        <v>1</v>
      </c>
      <c r="AO7" s="1">
        <v>1</v>
      </c>
      <c r="AP7" s="1">
        <v>1</v>
      </c>
      <c r="AQ7" s="1">
        <v>1</v>
      </c>
      <c r="AR7" s="1">
        <v>1</v>
      </c>
      <c r="AS7" s="1">
        <v>1</v>
      </c>
      <c r="AT7" s="1">
        <v>1</v>
      </c>
      <c r="AU7" s="1">
        <v>1</v>
      </c>
      <c r="AV7" s="1">
        <v>1</v>
      </c>
      <c r="AW7" s="1">
        <v>1</v>
      </c>
      <c r="AX7" s="1">
        <v>1</v>
      </c>
      <c r="AY7" s="1">
        <v>1</v>
      </c>
      <c r="AZ7" s="1">
        <v>1</v>
      </c>
      <c r="BA7" s="1">
        <v>1</v>
      </c>
      <c r="BB7" s="1">
        <v>1</v>
      </c>
      <c r="BC7" s="1">
        <v>1</v>
      </c>
      <c r="BD7" s="1">
        <v>1</v>
      </c>
      <c r="BE7" s="1">
        <v>1</v>
      </c>
      <c r="BF7" s="1">
        <v>1</v>
      </c>
      <c r="BG7" s="1">
        <v>1</v>
      </c>
      <c r="BH7" s="1">
        <v>1</v>
      </c>
      <c r="BI7" s="1">
        <v>1</v>
      </c>
      <c r="BJ7" s="1">
        <v>1</v>
      </c>
      <c r="BK7" s="1">
        <v>1</v>
      </c>
      <c r="BL7" s="1">
        <v>1</v>
      </c>
      <c r="BM7" s="1">
        <v>1</v>
      </c>
      <c r="BN7" s="1">
        <v>1</v>
      </c>
      <c r="BO7" s="1">
        <v>1</v>
      </c>
      <c r="BP7" s="1">
        <v>1</v>
      </c>
      <c r="BQ7" s="1">
        <v>1</v>
      </c>
      <c r="BR7" s="1">
        <v>1</v>
      </c>
      <c r="BS7" s="1">
        <v>1</v>
      </c>
      <c r="BT7" s="1">
        <v>1</v>
      </c>
      <c r="BU7" s="1">
        <v>1</v>
      </c>
      <c r="BV7" s="1">
        <v>1</v>
      </c>
      <c r="BW7" s="1">
        <v>1</v>
      </c>
      <c r="BX7" s="1">
        <v>1</v>
      </c>
      <c r="BY7" s="1">
        <v>1</v>
      </c>
      <c r="BZ7" s="1">
        <v>1</v>
      </c>
      <c r="CA7" s="1">
        <v>1</v>
      </c>
      <c r="CB7" s="1">
        <v>1</v>
      </c>
      <c r="CC7" s="1">
        <v>1</v>
      </c>
      <c r="CD7" s="1">
        <v>1</v>
      </c>
      <c r="CE7" s="1">
        <v>1</v>
      </c>
      <c r="CF7" s="1">
        <v>1</v>
      </c>
      <c r="CG7" s="1">
        <v>1</v>
      </c>
      <c r="CH7" s="1">
        <v>1</v>
      </c>
      <c r="CI7" s="1">
        <v>1</v>
      </c>
      <c r="CJ7" s="1">
        <v>1</v>
      </c>
      <c r="CK7" s="1">
        <v>1</v>
      </c>
      <c r="CL7" s="1">
        <v>1</v>
      </c>
      <c r="CM7" s="1">
        <v>1</v>
      </c>
      <c r="CN7" s="1">
        <v>1</v>
      </c>
      <c r="CO7" s="1">
        <v>1</v>
      </c>
      <c r="CP7" s="17">
        <f t="shared" si="0"/>
        <v>1</v>
      </c>
      <c r="CQ7" s="7" t="s">
        <v>107</v>
      </c>
      <c r="CR7" s="11"/>
      <c r="CS7" s="11"/>
      <c r="CT7" s="11"/>
      <c r="CU7" s="1">
        <f t="shared" si="1"/>
        <v>1</v>
      </c>
      <c r="CV7" s="1">
        <f t="shared" si="2"/>
        <v>1</v>
      </c>
      <c r="CW7" s="1">
        <f t="shared" si="3"/>
        <v>1</v>
      </c>
      <c r="CX7" s="1">
        <f t="shared" si="4"/>
        <v>1</v>
      </c>
      <c r="CY7" s="1">
        <f t="shared" si="5"/>
        <v>1</v>
      </c>
      <c r="CZ7" s="1">
        <f t="shared" si="6"/>
        <v>1</v>
      </c>
      <c r="DA7" s="1">
        <f t="shared" si="7"/>
        <v>1</v>
      </c>
      <c r="DB7" s="1">
        <f t="shared" si="8"/>
        <v>1</v>
      </c>
    </row>
    <row r="8" spans="1:106">
      <c r="A8" s="7" t="s">
        <v>129</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v>1</v>
      </c>
      <c r="AY8" s="1">
        <v>1</v>
      </c>
      <c r="AZ8" s="1">
        <v>1</v>
      </c>
      <c r="BA8" s="1">
        <v>1</v>
      </c>
      <c r="BB8" s="1">
        <v>1</v>
      </c>
      <c r="BC8" s="1">
        <v>1</v>
      </c>
      <c r="BD8" s="1">
        <v>1</v>
      </c>
      <c r="BE8" s="1">
        <v>1</v>
      </c>
      <c r="BF8" s="1">
        <v>1</v>
      </c>
      <c r="BG8" s="1">
        <v>1</v>
      </c>
      <c r="BH8" s="1">
        <v>1</v>
      </c>
      <c r="BI8" s="1">
        <v>1</v>
      </c>
      <c r="BJ8" s="1">
        <v>1</v>
      </c>
      <c r="BK8" s="1">
        <v>1</v>
      </c>
      <c r="BL8" s="1">
        <v>1</v>
      </c>
      <c r="BM8" s="1">
        <v>1</v>
      </c>
      <c r="BN8" s="1">
        <v>1</v>
      </c>
      <c r="BO8" s="1">
        <v>1</v>
      </c>
      <c r="BP8" s="1">
        <v>1</v>
      </c>
      <c r="BQ8" s="1">
        <v>1</v>
      </c>
      <c r="BR8" s="1">
        <v>1</v>
      </c>
      <c r="BS8" s="1">
        <v>1</v>
      </c>
      <c r="BT8" s="1">
        <v>1</v>
      </c>
      <c r="BU8" s="1">
        <v>1</v>
      </c>
      <c r="BV8" s="1">
        <v>1</v>
      </c>
      <c r="BW8" s="1">
        <v>1</v>
      </c>
      <c r="BX8" s="1">
        <v>1</v>
      </c>
      <c r="BY8" s="1">
        <v>1</v>
      </c>
      <c r="BZ8" s="1">
        <v>1</v>
      </c>
      <c r="CA8" s="1">
        <v>1</v>
      </c>
      <c r="CB8" s="1">
        <v>1</v>
      </c>
      <c r="CC8" s="1">
        <v>1</v>
      </c>
      <c r="CD8" s="1">
        <v>1</v>
      </c>
      <c r="CE8" s="1">
        <v>1</v>
      </c>
      <c r="CF8" s="1">
        <v>1</v>
      </c>
      <c r="CG8" s="1">
        <v>1</v>
      </c>
      <c r="CH8" s="1">
        <v>1</v>
      </c>
      <c r="CI8" s="1">
        <v>1</v>
      </c>
      <c r="CJ8" s="1">
        <v>1</v>
      </c>
      <c r="CK8" s="1">
        <v>1</v>
      </c>
      <c r="CL8" s="1">
        <v>1</v>
      </c>
      <c r="CM8" s="1">
        <v>1</v>
      </c>
      <c r="CN8" s="1">
        <v>1</v>
      </c>
      <c r="CO8" s="1">
        <v>1</v>
      </c>
      <c r="CP8" s="17">
        <f t="shared" si="0"/>
        <v>1</v>
      </c>
      <c r="CQ8" s="7" t="s">
        <v>129</v>
      </c>
      <c r="CR8" s="11"/>
      <c r="CS8" s="11"/>
      <c r="CT8" s="11"/>
      <c r="CU8" s="1">
        <f t="shared" si="1"/>
        <v>1</v>
      </c>
      <c r="CV8" s="1">
        <f t="shared" si="2"/>
        <v>1</v>
      </c>
      <c r="CW8" s="1">
        <f t="shared" si="3"/>
        <v>1</v>
      </c>
      <c r="CX8" s="1">
        <f t="shared" si="4"/>
        <v>1</v>
      </c>
      <c r="CY8" s="1">
        <f t="shared" si="5"/>
        <v>1</v>
      </c>
      <c r="CZ8" s="1">
        <f t="shared" si="6"/>
        <v>1</v>
      </c>
      <c r="DA8" s="1">
        <f t="shared" si="7"/>
        <v>1</v>
      </c>
      <c r="DB8" s="1">
        <f t="shared" si="8"/>
        <v>1</v>
      </c>
    </row>
    <row r="9" spans="1:106">
      <c r="A9" s="7" t="s">
        <v>81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c r="Z9" s="1">
        <v>1</v>
      </c>
      <c r="AA9" s="1">
        <v>1</v>
      </c>
      <c r="AB9" s="1">
        <v>1</v>
      </c>
      <c r="AC9" s="1">
        <v>1</v>
      </c>
      <c r="AD9" s="1">
        <v>1</v>
      </c>
      <c r="AE9" s="1">
        <v>1</v>
      </c>
      <c r="AF9" s="1">
        <v>1</v>
      </c>
      <c r="AG9" s="1">
        <v>1</v>
      </c>
      <c r="AH9" s="1">
        <v>1</v>
      </c>
      <c r="AI9" s="1">
        <v>1</v>
      </c>
      <c r="AJ9" s="1">
        <v>1</v>
      </c>
      <c r="AK9" s="1">
        <v>1</v>
      </c>
      <c r="AL9" s="1">
        <v>1</v>
      </c>
      <c r="AM9" s="1">
        <v>1</v>
      </c>
      <c r="AN9" s="1">
        <v>1</v>
      </c>
      <c r="AO9" s="1">
        <v>1</v>
      </c>
      <c r="AP9" s="1">
        <v>1</v>
      </c>
      <c r="AQ9" s="1">
        <v>1</v>
      </c>
      <c r="AR9" s="1">
        <v>1</v>
      </c>
      <c r="AS9" s="1">
        <v>1</v>
      </c>
      <c r="AT9" s="1">
        <v>1</v>
      </c>
      <c r="AU9" s="1">
        <v>1</v>
      </c>
      <c r="AV9" s="1">
        <v>1</v>
      </c>
      <c r="AW9" s="1">
        <v>1</v>
      </c>
      <c r="AX9" s="1">
        <v>1</v>
      </c>
      <c r="AY9" s="1">
        <v>1</v>
      </c>
      <c r="AZ9" s="1">
        <v>1</v>
      </c>
      <c r="BA9" s="1">
        <v>1</v>
      </c>
      <c r="BB9" s="1">
        <v>1</v>
      </c>
      <c r="BC9" s="1">
        <v>1</v>
      </c>
      <c r="BD9" s="1">
        <v>1</v>
      </c>
      <c r="BE9" s="1">
        <v>1</v>
      </c>
      <c r="BF9" s="1">
        <v>1</v>
      </c>
      <c r="BG9" s="1">
        <v>1</v>
      </c>
      <c r="BH9" s="1">
        <v>1</v>
      </c>
      <c r="BI9" s="1">
        <v>1</v>
      </c>
      <c r="BJ9" s="1">
        <v>1</v>
      </c>
      <c r="BK9" s="1">
        <v>1</v>
      </c>
      <c r="BL9" s="1">
        <v>1</v>
      </c>
      <c r="BM9" s="1">
        <v>1</v>
      </c>
      <c r="BN9" s="1">
        <v>1</v>
      </c>
      <c r="BO9" s="1">
        <v>1</v>
      </c>
      <c r="BP9" s="1">
        <v>1</v>
      </c>
      <c r="BQ9" s="1">
        <v>1</v>
      </c>
      <c r="BR9" s="1">
        <v>1</v>
      </c>
      <c r="BS9" s="1">
        <v>1</v>
      </c>
      <c r="BT9" s="1">
        <v>1</v>
      </c>
      <c r="BU9" s="1">
        <v>1</v>
      </c>
      <c r="BV9" s="1">
        <v>1</v>
      </c>
      <c r="BW9" s="1">
        <v>1</v>
      </c>
      <c r="BX9" s="1">
        <v>1</v>
      </c>
      <c r="BY9" s="1">
        <v>1</v>
      </c>
      <c r="BZ9" s="1">
        <v>1</v>
      </c>
      <c r="CA9" s="1">
        <v>1</v>
      </c>
      <c r="CB9" s="1">
        <v>1</v>
      </c>
      <c r="CC9" s="1">
        <v>1</v>
      </c>
      <c r="CD9" s="1">
        <v>1</v>
      </c>
      <c r="CE9" s="1">
        <v>1</v>
      </c>
      <c r="CF9" s="1">
        <v>1</v>
      </c>
      <c r="CG9" s="1">
        <v>1</v>
      </c>
      <c r="CH9" s="1">
        <v>1</v>
      </c>
      <c r="CI9" s="1">
        <v>1</v>
      </c>
      <c r="CJ9" s="1">
        <v>1</v>
      </c>
      <c r="CK9" s="1">
        <v>1</v>
      </c>
      <c r="CL9" s="1">
        <v>1</v>
      </c>
      <c r="CM9" s="1">
        <v>1</v>
      </c>
      <c r="CN9" s="1">
        <v>1</v>
      </c>
      <c r="CO9" s="1">
        <v>1</v>
      </c>
      <c r="CP9" s="17">
        <f t="shared" si="0"/>
        <v>1</v>
      </c>
      <c r="CQ9" s="7" t="s">
        <v>81</v>
      </c>
      <c r="CR9" s="11"/>
      <c r="CS9" s="11"/>
      <c r="CT9" s="11"/>
      <c r="CU9" s="1">
        <f t="shared" si="1"/>
        <v>1</v>
      </c>
      <c r="CV9" s="1">
        <f t="shared" si="2"/>
        <v>1</v>
      </c>
      <c r="CW9" s="1">
        <f t="shared" si="3"/>
        <v>1</v>
      </c>
      <c r="CX9" s="1">
        <f t="shared" si="4"/>
        <v>1</v>
      </c>
      <c r="CY9" s="1">
        <f t="shared" si="5"/>
        <v>1</v>
      </c>
      <c r="CZ9" s="1">
        <f t="shared" si="6"/>
        <v>1</v>
      </c>
      <c r="DA9" s="1">
        <f t="shared" si="7"/>
        <v>1</v>
      </c>
      <c r="DB9" s="1">
        <f t="shared" si="8"/>
        <v>1</v>
      </c>
    </row>
    <row r="10" spans="1:106">
      <c r="A10" s="7" t="s">
        <v>130</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c r="Z10" s="1">
        <v>1</v>
      </c>
      <c r="AA10" s="1">
        <v>1</v>
      </c>
      <c r="AB10" s="1">
        <v>1</v>
      </c>
      <c r="AC10" s="1">
        <v>1</v>
      </c>
      <c r="AD10" s="1">
        <v>1</v>
      </c>
      <c r="AE10" s="1">
        <v>1</v>
      </c>
      <c r="AF10" s="1">
        <v>1</v>
      </c>
      <c r="AG10" s="1">
        <v>1</v>
      </c>
      <c r="AH10" s="1">
        <v>1</v>
      </c>
      <c r="AI10" s="1">
        <v>1</v>
      </c>
      <c r="AJ10" s="1">
        <v>1</v>
      </c>
      <c r="AK10" s="1">
        <v>1</v>
      </c>
      <c r="AL10" s="1">
        <v>1</v>
      </c>
      <c r="AM10" s="1">
        <v>1</v>
      </c>
      <c r="AN10" s="1">
        <v>1</v>
      </c>
      <c r="AO10" s="1">
        <v>1</v>
      </c>
      <c r="AP10" s="1">
        <v>1</v>
      </c>
      <c r="AQ10" s="1">
        <v>1</v>
      </c>
      <c r="AR10" s="1">
        <v>1</v>
      </c>
      <c r="AS10" s="1">
        <v>1</v>
      </c>
      <c r="AT10" s="1">
        <v>1</v>
      </c>
      <c r="AU10" s="1">
        <v>1</v>
      </c>
      <c r="AV10" s="1">
        <v>1</v>
      </c>
      <c r="AW10" s="1">
        <v>1</v>
      </c>
      <c r="AX10" s="1">
        <v>1</v>
      </c>
      <c r="AY10" s="1">
        <v>1</v>
      </c>
      <c r="AZ10" s="1">
        <v>1</v>
      </c>
      <c r="BA10" s="1">
        <v>1</v>
      </c>
      <c r="BB10" s="1">
        <v>1</v>
      </c>
      <c r="BC10" s="1">
        <v>1</v>
      </c>
      <c r="BD10" s="1">
        <v>1</v>
      </c>
      <c r="BE10" s="1">
        <v>1</v>
      </c>
      <c r="BF10" s="1">
        <v>1</v>
      </c>
      <c r="BG10" s="1">
        <v>1</v>
      </c>
      <c r="BH10" s="1">
        <v>1</v>
      </c>
      <c r="BI10" s="1">
        <v>1</v>
      </c>
      <c r="BJ10" s="1">
        <v>1</v>
      </c>
      <c r="BK10" s="1">
        <v>1</v>
      </c>
      <c r="BL10" s="1">
        <v>1</v>
      </c>
      <c r="BM10" s="1">
        <v>1</v>
      </c>
      <c r="BN10" s="1">
        <v>1</v>
      </c>
      <c r="BO10" s="1">
        <v>1</v>
      </c>
      <c r="BP10" s="1">
        <v>1</v>
      </c>
      <c r="BQ10" s="1">
        <v>1</v>
      </c>
      <c r="BR10" s="1">
        <v>1</v>
      </c>
      <c r="BS10" s="1">
        <v>1</v>
      </c>
      <c r="BT10" s="1">
        <v>1</v>
      </c>
      <c r="BU10" s="1">
        <v>1</v>
      </c>
      <c r="BV10" s="1">
        <v>1</v>
      </c>
      <c r="BW10" s="1">
        <v>1</v>
      </c>
      <c r="BX10" s="1">
        <v>1</v>
      </c>
      <c r="BY10" s="1">
        <v>1</v>
      </c>
      <c r="BZ10" s="1">
        <v>1</v>
      </c>
      <c r="CA10" s="1">
        <v>1</v>
      </c>
      <c r="CB10" s="1">
        <v>1</v>
      </c>
      <c r="CC10" s="1">
        <v>1</v>
      </c>
      <c r="CD10" s="1">
        <v>1</v>
      </c>
      <c r="CE10" s="1">
        <v>1</v>
      </c>
      <c r="CF10" s="1">
        <v>1</v>
      </c>
      <c r="CG10" s="1">
        <v>1</v>
      </c>
      <c r="CH10" s="1">
        <v>1</v>
      </c>
      <c r="CI10" s="1">
        <v>1</v>
      </c>
      <c r="CJ10" s="1">
        <v>1</v>
      </c>
      <c r="CK10" s="1">
        <v>1</v>
      </c>
      <c r="CL10" s="1">
        <v>1</v>
      </c>
      <c r="CM10" s="1">
        <v>1</v>
      </c>
      <c r="CN10" s="1">
        <v>1</v>
      </c>
      <c r="CO10" s="1">
        <v>1</v>
      </c>
      <c r="CP10" s="17">
        <f t="shared" si="0"/>
        <v>1</v>
      </c>
      <c r="CQ10" s="7" t="s">
        <v>130</v>
      </c>
      <c r="CR10" s="11"/>
      <c r="CS10" s="11"/>
      <c r="CT10" s="11"/>
      <c r="CU10" s="1">
        <f t="shared" si="1"/>
        <v>1</v>
      </c>
      <c r="CV10" s="1">
        <f t="shared" si="2"/>
        <v>1</v>
      </c>
      <c r="CW10" s="1">
        <f t="shared" si="3"/>
        <v>1</v>
      </c>
      <c r="CX10" s="1">
        <f t="shared" si="4"/>
        <v>1</v>
      </c>
      <c r="CY10" s="1">
        <f t="shared" si="5"/>
        <v>1</v>
      </c>
      <c r="CZ10" s="1">
        <f t="shared" si="6"/>
        <v>1</v>
      </c>
      <c r="DA10" s="1">
        <f t="shared" si="7"/>
        <v>1</v>
      </c>
      <c r="DB10" s="1">
        <f t="shared" si="8"/>
        <v>1</v>
      </c>
    </row>
    <row r="11" spans="1:106">
      <c r="A11" s="7" t="s">
        <v>131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c r="Z11" s="1">
        <v>1</v>
      </c>
      <c r="AA11" s="1">
        <v>1</v>
      </c>
      <c r="AB11" s="1">
        <v>1</v>
      </c>
      <c r="AC11" s="1">
        <v>1</v>
      </c>
      <c r="AD11" s="1">
        <v>1</v>
      </c>
      <c r="AE11" s="1">
        <v>1</v>
      </c>
      <c r="AF11" s="1">
        <v>1</v>
      </c>
      <c r="AG11" s="1">
        <v>1</v>
      </c>
      <c r="AH11" s="1">
        <v>1</v>
      </c>
      <c r="AI11" s="1">
        <v>1</v>
      </c>
      <c r="AJ11" s="1">
        <v>1</v>
      </c>
      <c r="AK11" s="1">
        <v>1</v>
      </c>
      <c r="AL11" s="1">
        <v>1</v>
      </c>
      <c r="AM11" s="1">
        <v>1</v>
      </c>
      <c r="AN11" s="1">
        <v>1</v>
      </c>
      <c r="AO11" s="1">
        <v>1</v>
      </c>
      <c r="AP11" s="1">
        <v>1</v>
      </c>
      <c r="AQ11" s="1">
        <v>1</v>
      </c>
      <c r="AR11" s="1">
        <v>1</v>
      </c>
      <c r="AS11" s="1">
        <v>1</v>
      </c>
      <c r="AT11" s="1">
        <v>1</v>
      </c>
      <c r="AU11" s="1">
        <v>1</v>
      </c>
      <c r="AV11" s="1">
        <v>1</v>
      </c>
      <c r="AW11" s="1">
        <v>1</v>
      </c>
      <c r="AX11" s="1">
        <v>1</v>
      </c>
      <c r="AY11" s="1">
        <v>1</v>
      </c>
      <c r="AZ11" s="1">
        <v>1</v>
      </c>
      <c r="BA11" s="1">
        <v>1</v>
      </c>
      <c r="BB11" s="1">
        <v>1</v>
      </c>
      <c r="BC11" s="1">
        <v>1</v>
      </c>
      <c r="BD11" s="1">
        <v>1</v>
      </c>
      <c r="BE11" s="1">
        <v>1</v>
      </c>
      <c r="BF11" s="1">
        <v>1</v>
      </c>
      <c r="BG11" s="1">
        <v>1</v>
      </c>
      <c r="BH11" s="1">
        <v>1</v>
      </c>
      <c r="BI11" s="1">
        <v>1</v>
      </c>
      <c r="BJ11" s="1">
        <v>1</v>
      </c>
      <c r="BK11" s="1">
        <v>1</v>
      </c>
      <c r="BL11" s="1">
        <v>1</v>
      </c>
      <c r="BM11" s="1">
        <v>1</v>
      </c>
      <c r="BN11" s="1">
        <v>1</v>
      </c>
      <c r="BO11" s="1">
        <v>1</v>
      </c>
      <c r="BP11" s="1">
        <v>1</v>
      </c>
      <c r="BQ11" s="1">
        <v>1</v>
      </c>
      <c r="BR11" s="1">
        <v>1</v>
      </c>
      <c r="BS11" s="1">
        <v>1</v>
      </c>
      <c r="BT11" s="1">
        <v>1</v>
      </c>
      <c r="BU11" s="1">
        <v>1</v>
      </c>
      <c r="BV11" s="1">
        <v>1</v>
      </c>
      <c r="BW11" s="1">
        <v>1</v>
      </c>
      <c r="BX11" s="1">
        <v>1</v>
      </c>
      <c r="BY11" s="1">
        <v>1</v>
      </c>
      <c r="BZ11" s="1">
        <v>1</v>
      </c>
      <c r="CA11" s="1">
        <v>1</v>
      </c>
      <c r="CB11" s="1">
        <v>1</v>
      </c>
      <c r="CC11" s="1">
        <v>1</v>
      </c>
      <c r="CD11" s="1">
        <v>1</v>
      </c>
      <c r="CE11" s="1">
        <v>1</v>
      </c>
      <c r="CF11" s="1">
        <v>1</v>
      </c>
      <c r="CG11" s="1">
        <v>1</v>
      </c>
      <c r="CH11" s="1">
        <v>1</v>
      </c>
      <c r="CI11" s="1">
        <v>1</v>
      </c>
      <c r="CJ11" s="1">
        <v>1</v>
      </c>
      <c r="CK11" s="1">
        <v>1</v>
      </c>
      <c r="CL11" s="1">
        <v>1</v>
      </c>
      <c r="CM11" s="1">
        <v>1</v>
      </c>
      <c r="CN11" s="1">
        <v>1</v>
      </c>
      <c r="CO11" s="1">
        <v>1</v>
      </c>
      <c r="CP11" s="17">
        <f t="shared" si="0"/>
        <v>1</v>
      </c>
      <c r="CQ11" s="7" t="s">
        <v>131</v>
      </c>
      <c r="CR11" s="11"/>
      <c r="CS11" s="11"/>
      <c r="CT11" s="11"/>
      <c r="CU11" s="1">
        <f t="shared" si="1"/>
        <v>1</v>
      </c>
      <c r="CV11" s="1">
        <f t="shared" si="2"/>
        <v>1</v>
      </c>
      <c r="CW11" s="1">
        <f t="shared" si="3"/>
        <v>1</v>
      </c>
      <c r="CX11" s="1">
        <f t="shared" si="4"/>
        <v>1</v>
      </c>
      <c r="CY11" s="1">
        <f t="shared" si="5"/>
        <v>1</v>
      </c>
      <c r="CZ11" s="1">
        <f t="shared" si="6"/>
        <v>1</v>
      </c>
      <c r="DA11" s="1">
        <f t="shared" si="7"/>
        <v>1</v>
      </c>
      <c r="DB11" s="1">
        <f t="shared" si="8"/>
        <v>1</v>
      </c>
    </row>
    <row r="12" spans="1:106">
      <c r="A12" s="7" t="s">
        <v>132</v>
      </c>
      <c r="B12" s="1">
        <v>1</v>
      </c>
      <c r="C12" s="1">
        <v>1</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c r="Z12" s="1">
        <v>1</v>
      </c>
      <c r="AA12" s="1">
        <v>1</v>
      </c>
      <c r="AB12" s="1">
        <v>1</v>
      </c>
      <c r="AC12" s="1">
        <v>1</v>
      </c>
      <c r="AD12" s="1">
        <v>1</v>
      </c>
      <c r="AE12" s="1">
        <v>1</v>
      </c>
      <c r="AF12" s="1">
        <v>1</v>
      </c>
      <c r="AG12" s="1">
        <v>1</v>
      </c>
      <c r="AH12" s="1">
        <v>1</v>
      </c>
      <c r="AI12" s="1">
        <v>1</v>
      </c>
      <c r="AJ12" s="1">
        <v>1</v>
      </c>
      <c r="AK12" s="1">
        <v>1</v>
      </c>
      <c r="AL12" s="1">
        <v>1</v>
      </c>
      <c r="AM12" s="1">
        <v>1</v>
      </c>
      <c r="AN12" s="1">
        <v>1</v>
      </c>
      <c r="AO12" s="1">
        <v>1</v>
      </c>
      <c r="AP12" s="1">
        <v>1</v>
      </c>
      <c r="AQ12" s="1">
        <v>1</v>
      </c>
      <c r="AR12" s="1">
        <v>1</v>
      </c>
      <c r="AS12" s="1">
        <v>1</v>
      </c>
      <c r="AT12" s="1">
        <v>1</v>
      </c>
      <c r="AU12" s="1">
        <v>1</v>
      </c>
      <c r="AV12" s="1">
        <v>1</v>
      </c>
      <c r="AW12" s="1">
        <v>1</v>
      </c>
      <c r="AX12" s="1">
        <v>1</v>
      </c>
      <c r="AY12" s="1">
        <v>1</v>
      </c>
      <c r="AZ12" s="1">
        <v>1</v>
      </c>
      <c r="BA12" s="1">
        <v>1</v>
      </c>
      <c r="BB12" s="1">
        <v>1</v>
      </c>
      <c r="BC12" s="1">
        <v>1</v>
      </c>
      <c r="BD12" s="1">
        <v>1</v>
      </c>
      <c r="BE12" s="1">
        <v>1</v>
      </c>
      <c r="BF12" s="1">
        <v>1</v>
      </c>
      <c r="BG12" s="1">
        <v>1</v>
      </c>
      <c r="BH12" s="1">
        <v>1</v>
      </c>
      <c r="BI12" s="1">
        <v>1</v>
      </c>
      <c r="BJ12" s="1">
        <v>1</v>
      </c>
      <c r="BK12" s="1">
        <v>1</v>
      </c>
      <c r="BL12" s="1">
        <v>1</v>
      </c>
      <c r="BM12" s="1">
        <v>1</v>
      </c>
      <c r="BN12" s="1">
        <v>1</v>
      </c>
      <c r="BO12" s="1">
        <v>1</v>
      </c>
      <c r="BP12" s="1">
        <v>1</v>
      </c>
      <c r="BQ12" s="1">
        <v>1</v>
      </c>
      <c r="BR12" s="1">
        <v>1</v>
      </c>
      <c r="BS12" s="1">
        <v>1</v>
      </c>
      <c r="BT12" s="1">
        <v>1</v>
      </c>
      <c r="BU12" s="1">
        <v>1</v>
      </c>
      <c r="BV12" s="1">
        <v>1</v>
      </c>
      <c r="BW12" s="1">
        <v>1</v>
      </c>
      <c r="BX12" s="1">
        <v>1</v>
      </c>
      <c r="BY12" s="1">
        <v>1</v>
      </c>
      <c r="BZ12" s="1">
        <v>1</v>
      </c>
      <c r="CA12" s="1">
        <v>1</v>
      </c>
      <c r="CB12" s="1">
        <v>1</v>
      </c>
      <c r="CC12" s="1">
        <v>1</v>
      </c>
      <c r="CD12" s="1">
        <v>1</v>
      </c>
      <c r="CE12" s="1">
        <v>1</v>
      </c>
      <c r="CF12" s="1">
        <v>1</v>
      </c>
      <c r="CG12" s="1">
        <v>1</v>
      </c>
      <c r="CH12" s="1">
        <v>1</v>
      </c>
      <c r="CI12" s="1">
        <v>1</v>
      </c>
      <c r="CJ12" s="1">
        <v>1</v>
      </c>
      <c r="CK12" s="1">
        <v>1</v>
      </c>
      <c r="CL12" s="1">
        <v>1</v>
      </c>
      <c r="CM12" s="1">
        <v>1</v>
      </c>
      <c r="CN12" s="1">
        <v>1</v>
      </c>
      <c r="CO12" s="1">
        <v>1</v>
      </c>
      <c r="CP12" s="17">
        <f t="shared" si="0"/>
        <v>1</v>
      </c>
      <c r="CQ12" s="7" t="s">
        <v>132</v>
      </c>
      <c r="CR12" s="11"/>
      <c r="CS12" s="11"/>
      <c r="CT12" s="11"/>
      <c r="CU12" s="1">
        <f t="shared" si="1"/>
        <v>1</v>
      </c>
      <c r="CV12" s="1">
        <f t="shared" si="2"/>
        <v>1</v>
      </c>
      <c r="CW12" s="1">
        <f t="shared" si="3"/>
        <v>1</v>
      </c>
      <c r="CX12" s="1">
        <f t="shared" si="4"/>
        <v>1</v>
      </c>
      <c r="CY12" s="1">
        <f t="shared" si="5"/>
        <v>1</v>
      </c>
      <c r="CZ12" s="1">
        <f t="shared" si="6"/>
        <v>1</v>
      </c>
      <c r="DA12" s="1">
        <f t="shared" si="7"/>
        <v>1</v>
      </c>
      <c r="DB12" s="1">
        <f t="shared" si="8"/>
        <v>1</v>
      </c>
    </row>
    <row r="13" spans="1:106">
      <c r="A13" s="7" t="s">
        <v>116</v>
      </c>
      <c r="B13" s="1">
        <v>1</v>
      </c>
      <c r="C13" s="1">
        <v>1</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c r="Z13" s="1">
        <v>1</v>
      </c>
      <c r="AA13" s="1">
        <v>1</v>
      </c>
      <c r="AB13" s="1">
        <v>1</v>
      </c>
      <c r="AC13" s="1">
        <v>1</v>
      </c>
      <c r="AD13" s="1">
        <v>1</v>
      </c>
      <c r="AE13" s="1">
        <v>1</v>
      </c>
      <c r="AF13" s="1">
        <v>1</v>
      </c>
      <c r="AG13" s="1">
        <v>1</v>
      </c>
      <c r="AH13" s="1">
        <v>1</v>
      </c>
      <c r="AI13" s="1">
        <v>1</v>
      </c>
      <c r="AJ13" s="1">
        <v>1</v>
      </c>
      <c r="AK13" s="1">
        <v>1</v>
      </c>
      <c r="AL13" s="1">
        <v>1</v>
      </c>
      <c r="AM13" s="1">
        <v>1</v>
      </c>
      <c r="AN13" s="1">
        <v>1</v>
      </c>
      <c r="AO13" s="1">
        <v>1</v>
      </c>
      <c r="AP13" s="1">
        <v>1</v>
      </c>
      <c r="AQ13" s="1">
        <v>1</v>
      </c>
      <c r="AR13" s="1">
        <v>1</v>
      </c>
      <c r="AS13" s="1">
        <v>1</v>
      </c>
      <c r="AT13" s="1">
        <v>1</v>
      </c>
      <c r="AU13" s="1">
        <v>1</v>
      </c>
      <c r="AV13" s="1">
        <v>1</v>
      </c>
      <c r="AW13" s="1">
        <v>1</v>
      </c>
      <c r="AX13" s="1">
        <v>1</v>
      </c>
      <c r="AY13" s="1">
        <v>1</v>
      </c>
      <c r="AZ13" s="1">
        <v>1</v>
      </c>
      <c r="BA13" s="1">
        <v>1</v>
      </c>
      <c r="BB13" s="1">
        <v>1</v>
      </c>
      <c r="BC13" s="1">
        <v>1</v>
      </c>
      <c r="BD13" s="1">
        <v>1</v>
      </c>
      <c r="BE13" s="1">
        <v>1</v>
      </c>
      <c r="BF13" s="1">
        <v>1</v>
      </c>
      <c r="BG13" s="1">
        <v>1</v>
      </c>
      <c r="BH13" s="1">
        <v>1</v>
      </c>
      <c r="BI13" s="1">
        <v>1</v>
      </c>
      <c r="BJ13" s="1">
        <v>1</v>
      </c>
      <c r="BK13" s="1">
        <v>1</v>
      </c>
      <c r="BL13" s="1">
        <v>1</v>
      </c>
      <c r="BM13" s="1">
        <v>1</v>
      </c>
      <c r="BN13" s="1">
        <v>1</v>
      </c>
      <c r="BO13" s="1">
        <v>1</v>
      </c>
      <c r="BP13" s="1">
        <v>1</v>
      </c>
      <c r="BQ13" s="1">
        <v>1</v>
      </c>
      <c r="BR13" s="1">
        <v>1</v>
      </c>
      <c r="BS13" s="1">
        <v>1</v>
      </c>
      <c r="BT13" s="1">
        <v>1</v>
      </c>
      <c r="BU13" s="1">
        <v>1</v>
      </c>
      <c r="BV13" s="1">
        <v>1</v>
      </c>
      <c r="BW13" s="1">
        <v>1</v>
      </c>
      <c r="BX13" s="1">
        <v>1</v>
      </c>
      <c r="BY13" s="1">
        <v>1</v>
      </c>
      <c r="BZ13" s="1">
        <v>1</v>
      </c>
      <c r="CA13" s="1">
        <v>1</v>
      </c>
      <c r="CB13" s="1">
        <v>1</v>
      </c>
      <c r="CC13" s="1">
        <v>1</v>
      </c>
      <c r="CD13" s="1">
        <v>1</v>
      </c>
      <c r="CE13" s="1">
        <v>1</v>
      </c>
      <c r="CF13" s="1">
        <v>1</v>
      </c>
      <c r="CG13" s="1">
        <v>1</v>
      </c>
      <c r="CH13" s="1">
        <v>1</v>
      </c>
      <c r="CI13" s="1">
        <v>1</v>
      </c>
      <c r="CJ13" s="1">
        <v>1</v>
      </c>
      <c r="CK13" s="1">
        <v>1</v>
      </c>
      <c r="CL13" s="1">
        <v>1</v>
      </c>
      <c r="CM13" s="1">
        <v>1</v>
      </c>
      <c r="CN13" s="1">
        <v>1</v>
      </c>
      <c r="CO13" s="1">
        <v>1</v>
      </c>
      <c r="CP13" s="17">
        <f t="shared" si="0"/>
        <v>1</v>
      </c>
      <c r="CQ13" s="7" t="s">
        <v>116</v>
      </c>
      <c r="CR13" s="11"/>
      <c r="CS13" s="11"/>
      <c r="CT13" s="11"/>
      <c r="CU13" s="1">
        <f t="shared" si="1"/>
        <v>1</v>
      </c>
      <c r="CV13" s="1">
        <f t="shared" si="2"/>
        <v>1</v>
      </c>
      <c r="CW13" s="1">
        <f t="shared" si="3"/>
        <v>1</v>
      </c>
      <c r="CX13" s="1">
        <f t="shared" si="4"/>
        <v>1</v>
      </c>
      <c r="CY13" s="1">
        <f t="shared" si="5"/>
        <v>1</v>
      </c>
      <c r="CZ13" s="1">
        <f t="shared" si="6"/>
        <v>1</v>
      </c>
      <c r="DA13" s="1">
        <f t="shared" si="7"/>
        <v>1</v>
      </c>
      <c r="DB13" s="1">
        <f t="shared" si="8"/>
        <v>1</v>
      </c>
    </row>
    <row r="14" spans="1:106">
      <c r="A14" s="7" t="s">
        <v>133</v>
      </c>
      <c r="B14" s="1">
        <v>1</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c r="Z14" s="1">
        <v>1</v>
      </c>
      <c r="AA14" s="1">
        <v>1</v>
      </c>
      <c r="AB14" s="1">
        <v>1</v>
      </c>
      <c r="AC14" s="1">
        <v>1</v>
      </c>
      <c r="AD14" s="1">
        <v>1</v>
      </c>
      <c r="AE14" s="1">
        <v>1</v>
      </c>
      <c r="AF14" s="1">
        <v>1</v>
      </c>
      <c r="AG14" s="1">
        <v>1</v>
      </c>
      <c r="AH14" s="1">
        <v>1</v>
      </c>
      <c r="AI14" s="1">
        <v>1</v>
      </c>
      <c r="AJ14" s="1">
        <v>1</v>
      </c>
      <c r="AK14" s="1">
        <v>1</v>
      </c>
      <c r="AL14" s="1">
        <v>1</v>
      </c>
      <c r="AM14" s="1">
        <v>1</v>
      </c>
      <c r="AN14" s="1">
        <v>1</v>
      </c>
      <c r="AO14" s="1">
        <v>1</v>
      </c>
      <c r="AP14" s="1">
        <v>1</v>
      </c>
      <c r="AQ14" s="1">
        <v>1</v>
      </c>
      <c r="AR14" s="1">
        <v>1</v>
      </c>
      <c r="AS14" s="1">
        <v>1</v>
      </c>
      <c r="AT14" s="1">
        <v>1</v>
      </c>
      <c r="AU14" s="1">
        <v>1</v>
      </c>
      <c r="AV14" s="1">
        <v>1</v>
      </c>
      <c r="AW14" s="1">
        <v>1</v>
      </c>
      <c r="AX14" s="1">
        <v>1</v>
      </c>
      <c r="AY14" s="1">
        <v>1</v>
      </c>
      <c r="AZ14" s="1">
        <v>1</v>
      </c>
      <c r="BA14" s="1">
        <v>1</v>
      </c>
      <c r="BB14" s="1">
        <v>1</v>
      </c>
      <c r="BC14" s="1">
        <v>1</v>
      </c>
      <c r="BD14" s="1">
        <v>1</v>
      </c>
      <c r="BE14" s="1">
        <v>1</v>
      </c>
      <c r="BF14" s="1">
        <v>1</v>
      </c>
      <c r="BG14" s="1">
        <v>1</v>
      </c>
      <c r="BH14" s="1">
        <v>1</v>
      </c>
      <c r="BI14" s="1">
        <v>1</v>
      </c>
      <c r="BJ14" s="1">
        <v>1</v>
      </c>
      <c r="BK14" s="1">
        <v>1</v>
      </c>
      <c r="BL14" s="1">
        <v>1</v>
      </c>
      <c r="BM14" s="1">
        <v>1</v>
      </c>
      <c r="BN14" s="1">
        <v>1</v>
      </c>
      <c r="BO14" s="1">
        <v>1</v>
      </c>
      <c r="BP14" s="1">
        <v>1</v>
      </c>
      <c r="BQ14" s="1">
        <v>1</v>
      </c>
      <c r="BR14" s="1">
        <v>1</v>
      </c>
      <c r="BS14" s="1">
        <v>1</v>
      </c>
      <c r="BT14" s="1">
        <v>1</v>
      </c>
      <c r="BU14" s="1">
        <v>1</v>
      </c>
      <c r="BV14" s="1">
        <v>1</v>
      </c>
      <c r="BW14" s="1">
        <v>1</v>
      </c>
      <c r="BX14" s="1">
        <v>1</v>
      </c>
      <c r="BY14" s="1">
        <v>1</v>
      </c>
      <c r="BZ14" s="1">
        <v>1</v>
      </c>
      <c r="CA14" s="1">
        <v>1</v>
      </c>
      <c r="CB14" s="1">
        <v>1</v>
      </c>
      <c r="CC14" s="1">
        <v>1</v>
      </c>
      <c r="CD14" s="1">
        <v>1</v>
      </c>
      <c r="CE14" s="1">
        <v>1</v>
      </c>
      <c r="CF14" s="1">
        <v>1</v>
      </c>
      <c r="CG14" s="1">
        <v>1</v>
      </c>
      <c r="CH14" s="1">
        <v>1</v>
      </c>
      <c r="CI14" s="1">
        <v>1</v>
      </c>
      <c r="CJ14" s="1">
        <v>1</v>
      </c>
      <c r="CK14" s="1">
        <v>1</v>
      </c>
      <c r="CL14" s="1">
        <v>1</v>
      </c>
      <c r="CM14" s="1">
        <v>1</v>
      </c>
      <c r="CN14" s="1">
        <v>1</v>
      </c>
      <c r="CO14" s="1">
        <v>1</v>
      </c>
      <c r="CP14" s="17">
        <f t="shared" si="0"/>
        <v>1</v>
      </c>
      <c r="CQ14" s="7" t="s">
        <v>133</v>
      </c>
      <c r="CR14" s="11"/>
      <c r="CS14" s="11"/>
      <c r="CT14" s="11"/>
      <c r="CU14" s="1">
        <f t="shared" si="1"/>
        <v>1</v>
      </c>
      <c r="CV14" s="1">
        <f t="shared" si="2"/>
        <v>1</v>
      </c>
      <c r="CW14" s="1">
        <f t="shared" si="3"/>
        <v>1</v>
      </c>
      <c r="CX14" s="1">
        <f t="shared" si="4"/>
        <v>1</v>
      </c>
      <c r="CY14" s="1">
        <f t="shared" si="5"/>
        <v>1</v>
      </c>
      <c r="CZ14" s="1">
        <f t="shared" si="6"/>
        <v>1</v>
      </c>
      <c r="DA14" s="1">
        <f t="shared" si="7"/>
        <v>1</v>
      </c>
      <c r="DB14" s="1">
        <f t="shared" si="8"/>
        <v>1</v>
      </c>
    </row>
    <row r="15" spans="1:106">
      <c r="A15" s="7" t="s">
        <v>48</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c r="Z15" s="1">
        <v>1</v>
      </c>
      <c r="AA15" s="1">
        <v>1</v>
      </c>
      <c r="AB15" s="1">
        <v>1</v>
      </c>
      <c r="AC15" s="1">
        <v>1</v>
      </c>
      <c r="AD15" s="1">
        <v>1</v>
      </c>
      <c r="AE15" s="1">
        <v>1</v>
      </c>
      <c r="AF15" s="1">
        <v>1</v>
      </c>
      <c r="AG15" s="1">
        <v>1</v>
      </c>
      <c r="AH15" s="1">
        <v>1</v>
      </c>
      <c r="AI15" s="1">
        <v>1</v>
      </c>
      <c r="AJ15" s="1">
        <v>1</v>
      </c>
      <c r="AK15" s="1">
        <v>1</v>
      </c>
      <c r="AL15" s="1">
        <v>1</v>
      </c>
      <c r="AM15" s="1">
        <v>1</v>
      </c>
      <c r="AN15" s="1">
        <v>1</v>
      </c>
      <c r="AO15" s="1">
        <v>1</v>
      </c>
      <c r="AP15" s="1">
        <v>1</v>
      </c>
      <c r="AQ15" s="1">
        <v>1</v>
      </c>
      <c r="AR15" s="1">
        <v>1</v>
      </c>
      <c r="AS15" s="1">
        <v>1</v>
      </c>
      <c r="AT15" s="1">
        <v>1</v>
      </c>
      <c r="AU15" s="1">
        <v>1</v>
      </c>
      <c r="AV15" s="1">
        <v>1</v>
      </c>
      <c r="AW15" s="1">
        <v>1</v>
      </c>
      <c r="AX15" s="1">
        <v>1</v>
      </c>
      <c r="AY15" s="1">
        <v>1</v>
      </c>
      <c r="AZ15" s="1">
        <v>1</v>
      </c>
      <c r="BA15" s="1">
        <v>1</v>
      </c>
      <c r="BB15" s="1">
        <v>1</v>
      </c>
      <c r="BC15" s="1">
        <v>1</v>
      </c>
      <c r="BD15" s="1">
        <v>1</v>
      </c>
      <c r="BE15" s="1">
        <v>1</v>
      </c>
      <c r="BF15" s="1">
        <v>1</v>
      </c>
      <c r="BG15" s="1">
        <v>1</v>
      </c>
      <c r="BH15" s="1">
        <v>1</v>
      </c>
      <c r="BI15" s="1">
        <v>1</v>
      </c>
      <c r="BJ15" s="1">
        <v>1</v>
      </c>
      <c r="BK15" s="1">
        <v>1</v>
      </c>
      <c r="BL15" s="1">
        <v>1</v>
      </c>
      <c r="BM15" s="1">
        <v>1</v>
      </c>
      <c r="BN15" s="1">
        <v>1</v>
      </c>
      <c r="BO15" s="1">
        <v>1</v>
      </c>
      <c r="BP15" s="1">
        <v>1</v>
      </c>
      <c r="BQ15" s="1">
        <v>1</v>
      </c>
      <c r="BR15" s="1">
        <v>1</v>
      </c>
      <c r="BS15" s="1">
        <v>1</v>
      </c>
      <c r="BT15" s="1">
        <v>1</v>
      </c>
      <c r="BU15" s="1">
        <v>1</v>
      </c>
      <c r="BV15" s="1">
        <v>1</v>
      </c>
      <c r="BW15" s="1">
        <v>1</v>
      </c>
      <c r="BX15" s="1">
        <v>1</v>
      </c>
      <c r="BY15" s="1">
        <v>1</v>
      </c>
      <c r="BZ15" s="1">
        <v>1</v>
      </c>
      <c r="CA15" s="1">
        <v>1</v>
      </c>
      <c r="CB15" s="1">
        <v>1</v>
      </c>
      <c r="CC15" s="1">
        <v>1</v>
      </c>
      <c r="CD15" s="1">
        <v>1</v>
      </c>
      <c r="CE15" s="1">
        <v>1</v>
      </c>
      <c r="CF15" s="1">
        <v>1</v>
      </c>
      <c r="CG15" s="1">
        <v>1</v>
      </c>
      <c r="CH15" s="1">
        <v>1</v>
      </c>
      <c r="CI15" s="1">
        <v>1</v>
      </c>
      <c r="CJ15" s="1">
        <v>1</v>
      </c>
      <c r="CK15" s="1">
        <v>1</v>
      </c>
      <c r="CL15" s="1">
        <v>1</v>
      </c>
      <c r="CM15" s="1">
        <v>1</v>
      </c>
      <c r="CN15" s="1">
        <v>1</v>
      </c>
      <c r="CO15" s="1">
        <v>1</v>
      </c>
      <c r="CP15" s="17">
        <f t="shared" si="0"/>
        <v>1</v>
      </c>
      <c r="CQ15" s="7" t="s">
        <v>48</v>
      </c>
      <c r="CR15" s="11"/>
      <c r="CS15" s="11"/>
      <c r="CT15" s="11"/>
      <c r="CU15" s="1">
        <f t="shared" si="1"/>
        <v>1</v>
      </c>
      <c r="CV15" s="1">
        <f t="shared" si="2"/>
        <v>1</v>
      </c>
      <c r="CW15" s="1">
        <f t="shared" si="3"/>
        <v>1</v>
      </c>
      <c r="CX15" s="1">
        <f t="shared" si="4"/>
        <v>1</v>
      </c>
      <c r="CY15" s="1">
        <f t="shared" si="5"/>
        <v>1</v>
      </c>
      <c r="CZ15" s="1">
        <f t="shared" si="6"/>
        <v>1</v>
      </c>
      <c r="DA15" s="1">
        <f t="shared" si="7"/>
        <v>1</v>
      </c>
      <c r="DB15" s="1">
        <f t="shared" si="8"/>
        <v>1</v>
      </c>
    </row>
    <row r="16" spans="1:106">
      <c r="A16" s="7" t="s">
        <v>134</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c r="Z16" s="1">
        <v>1</v>
      </c>
      <c r="AA16" s="1">
        <v>1</v>
      </c>
      <c r="AB16" s="1">
        <v>1</v>
      </c>
      <c r="AC16" s="1">
        <v>1</v>
      </c>
      <c r="AD16" s="1">
        <v>1</v>
      </c>
      <c r="AE16" s="1">
        <v>1</v>
      </c>
      <c r="AF16" s="1">
        <v>1</v>
      </c>
      <c r="AG16" s="1">
        <v>1</v>
      </c>
      <c r="AH16" s="1">
        <v>1</v>
      </c>
      <c r="AI16" s="1">
        <v>1</v>
      </c>
      <c r="AJ16" s="1">
        <v>1</v>
      </c>
      <c r="AK16" s="1">
        <v>1</v>
      </c>
      <c r="AL16" s="1">
        <v>1</v>
      </c>
      <c r="AM16" s="1">
        <v>1</v>
      </c>
      <c r="AN16" s="1">
        <v>1</v>
      </c>
      <c r="AO16" s="1">
        <v>1</v>
      </c>
      <c r="AP16" s="1">
        <v>1</v>
      </c>
      <c r="AQ16" s="1">
        <v>1</v>
      </c>
      <c r="AR16" s="1">
        <v>1</v>
      </c>
      <c r="AS16" s="1">
        <v>1</v>
      </c>
      <c r="AT16" s="1">
        <v>1</v>
      </c>
      <c r="AU16" s="1">
        <v>1</v>
      </c>
      <c r="AV16" s="1">
        <v>1</v>
      </c>
      <c r="AW16" s="1">
        <v>1</v>
      </c>
      <c r="AX16" s="1">
        <v>1</v>
      </c>
      <c r="AY16" s="1">
        <v>1</v>
      </c>
      <c r="AZ16" s="1">
        <v>1</v>
      </c>
      <c r="BA16" s="1">
        <v>1</v>
      </c>
      <c r="BB16" s="1">
        <v>1</v>
      </c>
      <c r="BC16" s="1">
        <v>1</v>
      </c>
      <c r="BD16" s="1">
        <v>1</v>
      </c>
      <c r="BE16" s="1">
        <v>1</v>
      </c>
      <c r="BF16" s="1">
        <v>1</v>
      </c>
      <c r="BG16" s="1">
        <v>1</v>
      </c>
      <c r="BH16" s="1">
        <v>1</v>
      </c>
      <c r="BI16" s="1">
        <v>1</v>
      </c>
      <c r="BJ16" s="1">
        <v>1</v>
      </c>
      <c r="BK16" s="1">
        <v>1</v>
      </c>
      <c r="BL16" s="1">
        <v>1</v>
      </c>
      <c r="BM16" s="1">
        <v>1</v>
      </c>
      <c r="BN16" s="1">
        <v>1</v>
      </c>
      <c r="BO16" s="1">
        <v>1</v>
      </c>
      <c r="BP16" s="1">
        <v>1</v>
      </c>
      <c r="BQ16" s="1">
        <v>1</v>
      </c>
      <c r="BR16" s="1">
        <v>1</v>
      </c>
      <c r="BS16" s="1">
        <v>1</v>
      </c>
      <c r="BT16" s="1">
        <v>1</v>
      </c>
      <c r="BU16" s="1">
        <v>1</v>
      </c>
      <c r="BV16" s="1">
        <v>1</v>
      </c>
      <c r="BW16" s="1">
        <v>1</v>
      </c>
      <c r="BX16" s="1">
        <v>1</v>
      </c>
      <c r="BY16" s="1">
        <v>1</v>
      </c>
      <c r="BZ16" s="1">
        <v>1</v>
      </c>
      <c r="CA16" s="1">
        <v>1</v>
      </c>
      <c r="CB16" s="1">
        <v>1</v>
      </c>
      <c r="CC16" s="1">
        <v>1</v>
      </c>
      <c r="CD16" s="1">
        <v>1</v>
      </c>
      <c r="CE16" s="1">
        <v>1</v>
      </c>
      <c r="CF16" s="1">
        <v>1</v>
      </c>
      <c r="CG16" s="1">
        <v>1</v>
      </c>
      <c r="CH16" s="1">
        <v>1</v>
      </c>
      <c r="CI16" s="1">
        <v>1</v>
      </c>
      <c r="CJ16" s="1">
        <v>1</v>
      </c>
      <c r="CK16" s="1">
        <v>1</v>
      </c>
      <c r="CL16" s="1">
        <v>1</v>
      </c>
      <c r="CM16" s="1">
        <v>1</v>
      </c>
      <c r="CN16" s="1">
        <v>1</v>
      </c>
      <c r="CO16" s="1">
        <v>1</v>
      </c>
      <c r="CP16" s="17">
        <f t="shared" si="0"/>
        <v>1</v>
      </c>
      <c r="CQ16" s="7" t="s">
        <v>134</v>
      </c>
      <c r="CR16" s="11"/>
      <c r="CS16" s="11"/>
      <c r="CT16" s="11"/>
      <c r="CU16" s="1">
        <f t="shared" si="1"/>
        <v>1</v>
      </c>
      <c r="CV16" s="1">
        <f t="shared" si="2"/>
        <v>1</v>
      </c>
      <c r="CW16" s="1">
        <f t="shared" si="3"/>
        <v>1</v>
      </c>
      <c r="CX16" s="1">
        <f t="shared" si="4"/>
        <v>1</v>
      </c>
      <c r="CY16" s="1">
        <f t="shared" si="5"/>
        <v>1</v>
      </c>
      <c r="CZ16" s="1">
        <f t="shared" si="6"/>
        <v>1</v>
      </c>
      <c r="DA16" s="1">
        <f t="shared" si="7"/>
        <v>1</v>
      </c>
      <c r="DB16" s="1">
        <f t="shared" si="8"/>
        <v>1</v>
      </c>
    </row>
    <row r="17" spans="1:106">
      <c r="A17" s="7" t="s">
        <v>135</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c r="Z17" s="1">
        <v>1</v>
      </c>
      <c r="AA17" s="1">
        <v>1</v>
      </c>
      <c r="AB17" s="1">
        <v>1</v>
      </c>
      <c r="AC17" s="1">
        <v>1</v>
      </c>
      <c r="AD17" s="1">
        <v>1</v>
      </c>
      <c r="AE17" s="1">
        <v>1</v>
      </c>
      <c r="AF17" s="1">
        <v>1</v>
      </c>
      <c r="AG17" s="1">
        <v>1</v>
      </c>
      <c r="AH17" s="1">
        <v>1</v>
      </c>
      <c r="AI17" s="1">
        <v>1</v>
      </c>
      <c r="AJ17" s="1">
        <v>1</v>
      </c>
      <c r="AK17" s="1">
        <v>1</v>
      </c>
      <c r="AL17" s="1">
        <v>1</v>
      </c>
      <c r="AM17" s="1">
        <v>1</v>
      </c>
      <c r="AN17" s="1">
        <v>1</v>
      </c>
      <c r="AO17" s="1">
        <v>1</v>
      </c>
      <c r="AP17" s="1">
        <v>1</v>
      </c>
      <c r="AQ17" s="1">
        <v>1</v>
      </c>
      <c r="AR17" s="1">
        <v>1</v>
      </c>
      <c r="AS17" s="1">
        <v>1</v>
      </c>
      <c r="AT17" s="1">
        <v>1</v>
      </c>
      <c r="AU17" s="1">
        <v>1</v>
      </c>
      <c r="AV17" s="1">
        <v>1</v>
      </c>
      <c r="AW17" s="1">
        <v>1</v>
      </c>
      <c r="AX17" s="1">
        <v>1</v>
      </c>
      <c r="AY17" s="1">
        <v>1</v>
      </c>
      <c r="AZ17" s="1">
        <v>1</v>
      </c>
      <c r="BA17" s="1">
        <v>1</v>
      </c>
      <c r="BB17" s="1">
        <v>1</v>
      </c>
      <c r="BC17" s="1">
        <v>1</v>
      </c>
      <c r="BD17" s="1">
        <v>1</v>
      </c>
      <c r="BE17" s="1">
        <v>1</v>
      </c>
      <c r="BF17" s="1">
        <v>1</v>
      </c>
      <c r="BG17" s="1">
        <v>1</v>
      </c>
      <c r="BH17" s="1">
        <v>1</v>
      </c>
      <c r="BI17" s="1">
        <v>1</v>
      </c>
      <c r="BJ17" s="1">
        <v>1</v>
      </c>
      <c r="BK17" s="1">
        <v>1</v>
      </c>
      <c r="BL17" s="1">
        <v>1</v>
      </c>
      <c r="BM17" s="1">
        <v>1</v>
      </c>
      <c r="BN17" s="1">
        <v>1</v>
      </c>
      <c r="BO17" s="1">
        <v>1</v>
      </c>
      <c r="BP17" s="1">
        <v>1</v>
      </c>
      <c r="BQ17" s="1">
        <v>1</v>
      </c>
      <c r="BR17" s="1">
        <v>1</v>
      </c>
      <c r="BS17" s="1">
        <v>1</v>
      </c>
      <c r="BT17" s="1">
        <v>1</v>
      </c>
      <c r="BU17" s="1">
        <v>1</v>
      </c>
      <c r="BV17" s="1">
        <v>1</v>
      </c>
      <c r="BW17" s="1">
        <v>1</v>
      </c>
      <c r="BX17" s="1">
        <v>1</v>
      </c>
      <c r="BY17" s="1">
        <v>1</v>
      </c>
      <c r="BZ17" s="1">
        <v>1</v>
      </c>
      <c r="CA17" s="1">
        <v>1</v>
      </c>
      <c r="CB17" s="1">
        <v>1</v>
      </c>
      <c r="CC17" s="1">
        <v>1</v>
      </c>
      <c r="CD17" s="1">
        <v>1</v>
      </c>
      <c r="CE17" s="1">
        <v>1</v>
      </c>
      <c r="CF17" s="1">
        <v>1</v>
      </c>
      <c r="CG17" s="1">
        <v>1</v>
      </c>
      <c r="CH17" s="1">
        <v>1</v>
      </c>
      <c r="CI17" s="1">
        <v>1</v>
      </c>
      <c r="CJ17" s="1">
        <v>1</v>
      </c>
      <c r="CK17" s="1">
        <v>1</v>
      </c>
      <c r="CL17" s="1">
        <v>1</v>
      </c>
      <c r="CM17" s="1">
        <v>1</v>
      </c>
      <c r="CN17" s="1">
        <v>1</v>
      </c>
      <c r="CO17" s="1">
        <v>1</v>
      </c>
      <c r="CP17" s="17">
        <f t="shared" si="0"/>
        <v>1</v>
      </c>
      <c r="CQ17" s="7" t="s">
        <v>135</v>
      </c>
      <c r="CR17" s="11"/>
      <c r="CS17" s="11"/>
      <c r="CT17" s="11"/>
      <c r="CU17" s="1">
        <f t="shared" si="1"/>
        <v>1</v>
      </c>
      <c r="CV17" s="1">
        <f t="shared" si="2"/>
        <v>1</v>
      </c>
      <c r="CW17" s="1">
        <f t="shared" si="3"/>
        <v>1</v>
      </c>
      <c r="CX17" s="1">
        <f t="shared" si="4"/>
        <v>1</v>
      </c>
      <c r="CY17" s="1">
        <f t="shared" si="5"/>
        <v>1</v>
      </c>
      <c r="CZ17" s="1">
        <f t="shared" si="6"/>
        <v>1</v>
      </c>
      <c r="DA17" s="1">
        <f t="shared" si="7"/>
        <v>1</v>
      </c>
      <c r="DB17" s="1">
        <f t="shared" si="8"/>
        <v>1</v>
      </c>
    </row>
    <row r="18" spans="1:106" ht="15" thickBot="1">
      <c r="A18" s="8" t="s">
        <v>55</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c r="Z18" s="1">
        <v>1</v>
      </c>
      <c r="AA18" s="1">
        <v>1</v>
      </c>
      <c r="AB18" s="1">
        <v>1</v>
      </c>
      <c r="AC18" s="1">
        <v>1</v>
      </c>
      <c r="AD18" s="1">
        <v>1</v>
      </c>
      <c r="AE18" s="1">
        <v>1</v>
      </c>
      <c r="AF18" s="1">
        <v>1</v>
      </c>
      <c r="AG18" s="1">
        <v>1</v>
      </c>
      <c r="AH18" s="1">
        <v>1</v>
      </c>
      <c r="AI18" s="1">
        <v>1</v>
      </c>
      <c r="AJ18" s="1">
        <v>1</v>
      </c>
      <c r="AK18" s="1">
        <v>1</v>
      </c>
      <c r="AL18" s="1">
        <v>1</v>
      </c>
      <c r="AM18" s="1">
        <v>1</v>
      </c>
      <c r="AN18" s="1">
        <v>1</v>
      </c>
      <c r="AO18" s="1">
        <v>1</v>
      </c>
      <c r="AP18" s="1">
        <v>1</v>
      </c>
      <c r="AQ18" s="1">
        <v>1</v>
      </c>
      <c r="AR18" s="1">
        <v>1</v>
      </c>
      <c r="AS18" s="1">
        <v>1</v>
      </c>
      <c r="AT18" s="1">
        <v>1</v>
      </c>
      <c r="AU18" s="1">
        <v>1</v>
      </c>
      <c r="AV18" s="1">
        <v>1</v>
      </c>
      <c r="AW18" s="1">
        <v>1</v>
      </c>
      <c r="AX18" s="1">
        <v>1</v>
      </c>
      <c r="AY18" s="1">
        <v>1</v>
      </c>
      <c r="AZ18" s="1">
        <v>1</v>
      </c>
      <c r="BA18" s="1">
        <v>1</v>
      </c>
      <c r="BB18" s="1">
        <v>1</v>
      </c>
      <c r="BC18" s="1">
        <v>1</v>
      </c>
      <c r="BD18" s="1">
        <v>1</v>
      </c>
      <c r="BE18" s="1">
        <v>1</v>
      </c>
      <c r="BF18" s="1">
        <v>1</v>
      </c>
      <c r="BG18" s="1">
        <v>1</v>
      </c>
      <c r="BH18" s="1">
        <v>1</v>
      </c>
      <c r="BI18" s="1">
        <v>1</v>
      </c>
      <c r="BJ18" s="1">
        <v>1</v>
      </c>
      <c r="BK18" s="1">
        <v>1</v>
      </c>
      <c r="BL18" s="1">
        <v>1</v>
      </c>
      <c r="BM18" s="1">
        <v>1</v>
      </c>
      <c r="BN18" s="1">
        <v>1</v>
      </c>
      <c r="BO18" s="1">
        <v>1</v>
      </c>
      <c r="BP18" s="1">
        <v>1</v>
      </c>
      <c r="BQ18" s="1">
        <v>1</v>
      </c>
      <c r="BR18" s="1">
        <v>1</v>
      </c>
      <c r="BS18" s="1">
        <v>1</v>
      </c>
      <c r="BT18" s="1">
        <v>1</v>
      </c>
      <c r="BU18" s="1">
        <v>1</v>
      </c>
      <c r="BV18" s="1">
        <v>1</v>
      </c>
      <c r="BW18" s="1">
        <v>1</v>
      </c>
      <c r="BX18" s="1">
        <v>1</v>
      </c>
      <c r="BY18" s="1">
        <v>1</v>
      </c>
      <c r="BZ18" s="1">
        <v>1</v>
      </c>
      <c r="CA18" s="1">
        <v>1</v>
      </c>
      <c r="CB18" s="1">
        <v>1</v>
      </c>
      <c r="CC18" s="1">
        <v>1</v>
      </c>
      <c r="CD18" s="1">
        <v>1</v>
      </c>
      <c r="CE18" s="1">
        <v>1</v>
      </c>
      <c r="CF18" s="1">
        <v>1</v>
      </c>
      <c r="CG18" s="1">
        <v>1</v>
      </c>
      <c r="CH18" s="1">
        <v>1</v>
      </c>
      <c r="CI18" s="1">
        <v>1</v>
      </c>
      <c r="CJ18" s="1">
        <v>1</v>
      </c>
      <c r="CK18" s="1">
        <v>1</v>
      </c>
      <c r="CL18" s="1">
        <v>1</v>
      </c>
      <c r="CM18" s="1">
        <v>1</v>
      </c>
      <c r="CN18" s="1">
        <v>1</v>
      </c>
      <c r="CO18" s="1">
        <v>1</v>
      </c>
      <c r="CP18" s="17">
        <f t="shared" si="0"/>
        <v>1</v>
      </c>
      <c r="CQ18" s="12" t="s">
        <v>55</v>
      </c>
      <c r="CR18" s="11"/>
      <c r="CS18" s="11"/>
      <c r="CT18" s="11"/>
      <c r="CU18" s="1">
        <f t="shared" si="1"/>
        <v>1</v>
      </c>
      <c r="CV18" s="1">
        <f t="shared" si="2"/>
        <v>1</v>
      </c>
      <c r="CW18" s="1">
        <f t="shared" si="3"/>
        <v>1</v>
      </c>
      <c r="CX18" s="1">
        <f t="shared" si="4"/>
        <v>1</v>
      </c>
      <c r="CY18" s="1">
        <f t="shared" si="5"/>
        <v>1</v>
      </c>
      <c r="CZ18" s="1">
        <f t="shared" si="6"/>
        <v>1</v>
      </c>
      <c r="DA18" s="1">
        <f t="shared" si="7"/>
        <v>1</v>
      </c>
      <c r="DB18" s="1">
        <f t="shared" si="8"/>
        <v>1</v>
      </c>
    </row>
    <row r="19" spans="1:106" ht="15">
      <c r="A19" s="9" t="s">
        <v>144</v>
      </c>
      <c r="B19" s="17">
        <f>_xlfn.QUARTILE.EXC(B2:B18,1)</f>
        <v>1</v>
      </c>
      <c r="C19" s="17">
        <f t="shared" ref="C19:BN19" si="9">_xlfn.QUARTILE.EXC(C2:C18,1)</f>
        <v>1</v>
      </c>
      <c r="D19" s="17">
        <f t="shared" si="9"/>
        <v>1</v>
      </c>
      <c r="E19" s="17">
        <f t="shared" si="9"/>
        <v>1</v>
      </c>
      <c r="F19" s="17">
        <f t="shared" si="9"/>
        <v>1</v>
      </c>
      <c r="G19" s="17">
        <f t="shared" si="9"/>
        <v>1</v>
      </c>
      <c r="H19" s="17">
        <f t="shared" si="9"/>
        <v>1</v>
      </c>
      <c r="I19" s="17">
        <f t="shared" si="9"/>
        <v>1</v>
      </c>
      <c r="J19" s="17">
        <f t="shared" si="9"/>
        <v>1</v>
      </c>
      <c r="K19" s="17">
        <f t="shared" si="9"/>
        <v>1</v>
      </c>
      <c r="L19" s="17">
        <f t="shared" si="9"/>
        <v>1</v>
      </c>
      <c r="M19" s="17">
        <f t="shared" si="9"/>
        <v>1</v>
      </c>
      <c r="N19" s="17">
        <f t="shared" si="9"/>
        <v>1</v>
      </c>
      <c r="O19" s="17">
        <f t="shared" si="9"/>
        <v>1</v>
      </c>
      <c r="P19" s="17">
        <f t="shared" si="9"/>
        <v>1</v>
      </c>
      <c r="Q19" s="17">
        <f t="shared" si="9"/>
        <v>1</v>
      </c>
      <c r="R19" s="17">
        <f t="shared" si="9"/>
        <v>1</v>
      </c>
      <c r="S19" s="17">
        <f t="shared" si="9"/>
        <v>1</v>
      </c>
      <c r="T19" s="17">
        <f t="shared" si="9"/>
        <v>1</v>
      </c>
      <c r="U19" s="17">
        <f t="shared" si="9"/>
        <v>1</v>
      </c>
      <c r="V19" s="17">
        <f t="shared" si="9"/>
        <v>1</v>
      </c>
      <c r="W19" s="17">
        <f t="shared" si="9"/>
        <v>1</v>
      </c>
      <c r="X19" s="17">
        <f t="shared" si="9"/>
        <v>1</v>
      </c>
      <c r="Y19" s="17">
        <f t="shared" si="9"/>
        <v>1</v>
      </c>
      <c r="Z19" s="17">
        <f t="shared" si="9"/>
        <v>1</v>
      </c>
      <c r="AA19" s="17">
        <f t="shared" si="9"/>
        <v>1</v>
      </c>
      <c r="AB19" s="17">
        <f t="shared" si="9"/>
        <v>1</v>
      </c>
      <c r="AC19" s="17">
        <f t="shared" si="9"/>
        <v>1</v>
      </c>
      <c r="AD19" s="17">
        <f t="shared" si="9"/>
        <v>1</v>
      </c>
      <c r="AE19" s="17">
        <f t="shared" si="9"/>
        <v>1</v>
      </c>
      <c r="AF19" s="17">
        <f t="shared" si="9"/>
        <v>1</v>
      </c>
      <c r="AG19" s="17">
        <f t="shared" si="9"/>
        <v>1</v>
      </c>
      <c r="AH19" s="17">
        <f t="shared" si="9"/>
        <v>1</v>
      </c>
      <c r="AI19" s="17">
        <f t="shared" si="9"/>
        <v>1</v>
      </c>
      <c r="AJ19" s="17">
        <f t="shared" si="9"/>
        <v>1</v>
      </c>
      <c r="AK19" s="17">
        <f t="shared" si="9"/>
        <v>1</v>
      </c>
      <c r="AL19" s="17">
        <f t="shared" si="9"/>
        <v>1</v>
      </c>
      <c r="AM19" s="17">
        <f t="shared" si="9"/>
        <v>1</v>
      </c>
      <c r="AN19" s="17">
        <f t="shared" si="9"/>
        <v>1</v>
      </c>
      <c r="AO19" s="17">
        <f t="shared" si="9"/>
        <v>1</v>
      </c>
      <c r="AP19" s="17">
        <f t="shared" si="9"/>
        <v>1</v>
      </c>
      <c r="AQ19" s="17">
        <f t="shared" si="9"/>
        <v>1</v>
      </c>
      <c r="AR19" s="17">
        <f t="shared" si="9"/>
        <v>1</v>
      </c>
      <c r="AS19" s="17">
        <f t="shared" si="9"/>
        <v>1</v>
      </c>
      <c r="AT19" s="17">
        <f t="shared" si="9"/>
        <v>1</v>
      </c>
      <c r="AU19" s="17">
        <f t="shared" si="9"/>
        <v>1</v>
      </c>
      <c r="AV19" s="17">
        <f t="shared" si="9"/>
        <v>1</v>
      </c>
      <c r="AW19" s="17">
        <f t="shared" si="9"/>
        <v>1</v>
      </c>
      <c r="AX19" s="17">
        <f t="shared" si="9"/>
        <v>1</v>
      </c>
      <c r="AY19" s="17">
        <f t="shared" si="9"/>
        <v>1</v>
      </c>
      <c r="AZ19" s="17">
        <f t="shared" si="9"/>
        <v>1</v>
      </c>
      <c r="BA19" s="17">
        <f t="shared" si="9"/>
        <v>1</v>
      </c>
      <c r="BB19" s="17">
        <f t="shared" si="9"/>
        <v>1</v>
      </c>
      <c r="BC19" s="17">
        <f t="shared" si="9"/>
        <v>1</v>
      </c>
      <c r="BD19" s="17">
        <f t="shared" si="9"/>
        <v>1</v>
      </c>
      <c r="BE19" s="17">
        <f t="shared" si="9"/>
        <v>1</v>
      </c>
      <c r="BF19" s="17">
        <f t="shared" si="9"/>
        <v>1</v>
      </c>
      <c r="BG19" s="17">
        <f t="shared" si="9"/>
        <v>1</v>
      </c>
      <c r="BH19" s="17">
        <f t="shared" si="9"/>
        <v>1</v>
      </c>
      <c r="BI19" s="17">
        <f t="shared" si="9"/>
        <v>1</v>
      </c>
      <c r="BJ19" s="17">
        <f t="shared" si="9"/>
        <v>1</v>
      </c>
      <c r="BK19" s="17">
        <f t="shared" si="9"/>
        <v>1</v>
      </c>
      <c r="BL19" s="17">
        <f t="shared" si="9"/>
        <v>1</v>
      </c>
      <c r="BM19" s="17">
        <f t="shared" si="9"/>
        <v>1</v>
      </c>
      <c r="BN19" s="17">
        <f t="shared" si="9"/>
        <v>1</v>
      </c>
      <c r="BO19" s="17">
        <f t="shared" ref="BO19:CO19" si="10">_xlfn.QUARTILE.EXC(BO2:BO18,1)</f>
        <v>1</v>
      </c>
      <c r="BP19" s="17">
        <f t="shared" si="10"/>
        <v>1</v>
      </c>
      <c r="BQ19" s="17">
        <f t="shared" si="10"/>
        <v>1</v>
      </c>
      <c r="BR19" s="17">
        <f t="shared" si="10"/>
        <v>1</v>
      </c>
      <c r="BS19" s="17">
        <f t="shared" si="10"/>
        <v>1</v>
      </c>
      <c r="BT19" s="17">
        <f t="shared" si="10"/>
        <v>1</v>
      </c>
      <c r="BU19" s="17">
        <f t="shared" si="10"/>
        <v>1</v>
      </c>
      <c r="BV19" s="17">
        <f t="shared" si="10"/>
        <v>1</v>
      </c>
      <c r="BW19" s="17">
        <f t="shared" si="10"/>
        <v>1</v>
      </c>
      <c r="BX19" s="17">
        <f t="shared" si="10"/>
        <v>1</v>
      </c>
      <c r="BY19" s="17">
        <f t="shared" si="10"/>
        <v>1</v>
      </c>
      <c r="BZ19" s="17">
        <f t="shared" si="10"/>
        <v>1</v>
      </c>
      <c r="CA19" s="17">
        <f t="shared" si="10"/>
        <v>1</v>
      </c>
      <c r="CB19" s="17">
        <f t="shared" si="10"/>
        <v>1</v>
      </c>
      <c r="CC19" s="17">
        <f t="shared" si="10"/>
        <v>1</v>
      </c>
      <c r="CD19" s="17">
        <f t="shared" si="10"/>
        <v>1</v>
      </c>
      <c r="CE19" s="17">
        <f t="shared" si="10"/>
        <v>1</v>
      </c>
      <c r="CF19" s="17">
        <f t="shared" si="10"/>
        <v>1</v>
      </c>
      <c r="CG19" s="17">
        <f t="shared" si="10"/>
        <v>1</v>
      </c>
      <c r="CH19" s="17">
        <f t="shared" si="10"/>
        <v>1</v>
      </c>
      <c r="CI19" s="17">
        <f t="shared" si="10"/>
        <v>1</v>
      </c>
      <c r="CJ19" s="17">
        <f t="shared" si="10"/>
        <v>1</v>
      </c>
      <c r="CK19" s="17">
        <f t="shared" si="10"/>
        <v>1</v>
      </c>
      <c r="CL19" s="17">
        <f t="shared" si="10"/>
        <v>1</v>
      </c>
      <c r="CM19" s="17">
        <f t="shared" si="10"/>
        <v>1</v>
      </c>
      <c r="CN19" s="17">
        <f t="shared" si="10"/>
        <v>1</v>
      </c>
      <c r="CO19" s="17">
        <f t="shared" si="10"/>
        <v>1</v>
      </c>
      <c r="CP19" s="11"/>
      <c r="CQ19" s="11"/>
      <c r="CR19" s="11"/>
      <c r="CS19" s="11"/>
      <c r="CT19" s="11"/>
    </row>
    <row r="20" spans="1:106">
      <c r="A20" s="11"/>
      <c r="B20" s="11"/>
      <c r="C20" s="11"/>
      <c r="D20" s="11"/>
      <c r="E20" s="11"/>
      <c r="G20" s="11"/>
      <c r="H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row>
    <row r="21" spans="1:106" ht="18">
      <c r="A21" s="15" t="s">
        <v>145</v>
      </c>
    </row>
    <row r="22" spans="1:106">
      <c r="A22" t="s">
        <v>146</v>
      </c>
    </row>
  </sheetData>
  <sortState xmlns:xlrd2="http://schemas.microsoft.com/office/spreadsheetml/2017/richdata2" columnSort="1" ref="B1:CO19">
    <sortCondition ref="B1:CO1"/>
  </sortState>
  <conditionalFormatting sqref="B19:CO19 CP2:CP18">
    <cfRule type="cellIs" dxfId="108" priority="28" operator="greaterThan">
      <formula>0.66</formula>
    </cfRule>
    <cfRule type="cellIs" dxfId="107" priority="30" operator="between">
      <formula>33%</formula>
      <formula>66%</formula>
    </cfRule>
    <cfRule type="cellIs" dxfId="106" priority="31" operator="lessThan">
      <formula>33%</formula>
    </cfRule>
  </conditionalFormatting>
  <conditionalFormatting sqref="B2:CO18">
    <cfRule type="colorScale" priority="328">
      <colorScale>
        <cfvo type="min"/>
        <cfvo type="percentile" val="50"/>
        <cfvo type="max"/>
        <color rgb="FF63BE7B"/>
        <color rgb="FFFFEB84"/>
        <color rgb="FFF8696B"/>
      </colorScale>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14" id="{0F5490DA-8FEC-443D-BDBE-5E172F8B917D}">
            <xm:f>COUNTIF(Info!$F$9:$F$13,A2)&gt;0</xm:f>
            <x14:dxf>
              <font>
                <b/>
                <i val="0"/>
                <color theme="9" tint="-0.499984740745262"/>
              </font>
            </x14:dxf>
          </x14:cfRule>
          <x14:cfRule type="expression" priority="15" id="{CCB7CA7A-F0ED-48DF-A436-86AEDFE4875C}">
            <xm:f>COUNTIF(Info!$F$14:$F$25,A2)&gt;0</xm:f>
            <x14:dxf>
              <font>
                <b/>
                <i val="0"/>
                <color theme="1" tint="0.499984740745262"/>
              </font>
            </x14:dxf>
          </x14:cfRule>
          <xm:sqref>A2:A18</xm:sqref>
        </x14:conditionalFormatting>
        <x14:conditionalFormatting xmlns:xm="http://schemas.microsoft.com/office/excel/2006/main">
          <x14:cfRule type="expression" priority="16" id="{91CE64CD-CC39-4B01-8C96-DD0CDFB229D0}">
            <xm:f>COUNTIF(Info!$L$16:$S$16,B1)&gt;0</xm:f>
            <x14:dxf>
              <font>
                <b/>
                <i val="0"/>
                <color theme="8" tint="-0.24994659260841701"/>
              </font>
            </x14:dxf>
          </x14:cfRule>
          <x14:cfRule type="expression" priority="17" id="{3FA059E6-1236-499D-ACB7-2B0C46CAF327}">
            <xm:f>COUNTIF(Info!$L$15:$R$15,B1)&gt;0</xm:f>
            <x14:dxf>
              <font>
                <b/>
                <i val="0"/>
                <color theme="4" tint="-0.24994659260841701"/>
              </font>
            </x14:dxf>
          </x14:cfRule>
          <x14:cfRule type="expression" priority="18" id="{95F6697A-98CB-440F-91AA-3E2CC0351A29}">
            <xm:f>COUNTIF(Info!$L$14:$P$14,B1)&gt;0</xm:f>
            <x14:dxf>
              <font>
                <b/>
                <i val="0"/>
                <color rgb="FF663300"/>
              </font>
            </x14:dxf>
          </x14:cfRule>
          <x14:cfRule type="expression" priority="19" id="{7B2995FB-AF4E-4332-9AE9-B3AF97E7AA7F}">
            <xm:f>COUNTIF(Info!$L$13:$Y$13,B1)&gt;0</xm:f>
            <x14:dxf>
              <font>
                <b/>
                <i val="0"/>
                <color theme="4" tint="0.39994506668294322"/>
              </font>
            </x14:dxf>
          </x14:cfRule>
          <x14:cfRule type="expression" priority="20" id="{9C6B6265-6307-4DF5-95BA-BADBF7E15C26}">
            <xm:f>COUNTIF(Info!$L$11:$O$11,B1)&gt;0</xm:f>
            <x14:dxf>
              <font>
                <b/>
                <i val="0"/>
                <color rgb="FF996633"/>
              </font>
            </x14:dxf>
          </x14:cfRule>
          <x14:cfRule type="expression" priority="21" id="{DDE814EB-C145-4B47-9426-053DEE24BD16}">
            <xm:f>COUNTIF(Info!$L$12:$AG$12,B1)&gt;0</xm:f>
            <x14:dxf>
              <font>
                <b/>
                <i val="0"/>
                <color theme="8" tint="0.39991454817346722"/>
              </font>
            </x14:dxf>
          </x14:cfRule>
          <x14:cfRule type="expression" priority="22" id="{14E99877-18E4-4B16-B0A8-B7E211B1003D}">
            <xm:f>COUNTIF(Info!$L$10:$AQ$10,B1)&gt;0</xm:f>
            <x14:dxf>
              <font>
                <b/>
                <i val="0"/>
                <color theme="3" tint="0.499984740745262"/>
              </font>
            </x14:dxf>
          </x14:cfRule>
          <xm:sqref>B1:CO1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B22"/>
  <sheetViews>
    <sheetView zoomScale="85" zoomScaleNormal="85" workbookViewId="0">
      <selection activeCell="B2" sqref="B2:CO18"/>
    </sheetView>
  </sheetViews>
  <sheetFormatPr defaultRowHeight="14.25"/>
  <cols>
    <col min="1" max="1" width="36.140625" customWidth="1"/>
    <col min="2" max="93" width="18.7109375" customWidth="1"/>
  </cols>
  <sheetData>
    <row r="1" spans="1:106" ht="30">
      <c r="A1" s="76" t="str">
        <f>Info!B11</f>
        <v>1940_1969</v>
      </c>
      <c r="B1" s="20" t="s">
        <v>15</v>
      </c>
      <c r="C1" s="21" t="s">
        <v>57</v>
      </c>
      <c r="D1" s="21" t="s">
        <v>58</v>
      </c>
      <c r="E1" s="21" t="s">
        <v>118</v>
      </c>
      <c r="F1" s="11" t="s">
        <v>16</v>
      </c>
      <c r="G1" s="21" t="s">
        <v>119</v>
      </c>
      <c r="H1" s="22" t="s">
        <v>59</v>
      </c>
      <c r="I1" s="11" t="s">
        <v>17</v>
      </c>
      <c r="J1" s="23" t="s">
        <v>101</v>
      </c>
      <c r="K1" s="21" t="s">
        <v>83</v>
      </c>
      <c r="L1" s="22" t="s">
        <v>60</v>
      </c>
      <c r="M1" s="22" t="s">
        <v>102</v>
      </c>
      <c r="N1" s="23" t="s">
        <v>84</v>
      </c>
      <c r="O1" s="20" t="s">
        <v>18</v>
      </c>
      <c r="P1" s="20" t="s">
        <v>109</v>
      </c>
      <c r="Q1" s="21" t="s">
        <v>19</v>
      </c>
      <c r="R1" s="21" t="s">
        <v>85</v>
      </c>
      <c r="S1" s="20" t="s">
        <v>20</v>
      </c>
      <c r="T1" s="20" t="s">
        <v>110</v>
      </c>
      <c r="U1" s="20" t="s">
        <v>61</v>
      </c>
      <c r="V1" s="20" t="s">
        <v>62</v>
      </c>
      <c r="W1" s="20" t="s">
        <v>111</v>
      </c>
      <c r="X1" s="20" t="s">
        <v>120</v>
      </c>
      <c r="Y1" s="22" t="s">
        <v>21</v>
      </c>
      <c r="Z1" s="20" t="s">
        <v>86</v>
      </c>
      <c r="AA1" s="20" t="s">
        <v>103</v>
      </c>
      <c r="AB1" s="21" t="s">
        <v>87</v>
      </c>
      <c r="AC1" s="21" t="s">
        <v>22</v>
      </c>
      <c r="AD1" s="21" t="s">
        <v>50</v>
      </c>
      <c r="AE1" s="21" t="s">
        <v>88</v>
      </c>
      <c r="AF1" s="21" t="s">
        <v>23</v>
      </c>
      <c r="AG1" s="20" t="s">
        <v>63</v>
      </c>
      <c r="AH1" s="20" t="s">
        <v>24</v>
      </c>
      <c r="AI1" s="22" t="s">
        <v>64</v>
      </c>
      <c r="AJ1" s="23" t="s">
        <v>65</v>
      </c>
      <c r="AK1" s="23" t="s">
        <v>25</v>
      </c>
      <c r="AL1" s="23" t="s">
        <v>26</v>
      </c>
      <c r="AM1" s="20" t="s">
        <v>27</v>
      </c>
      <c r="AN1" s="21" t="s">
        <v>28</v>
      </c>
      <c r="AO1" s="20" t="s">
        <v>121</v>
      </c>
      <c r="AP1" s="20" t="s">
        <v>51</v>
      </c>
      <c r="AQ1" s="21" t="s">
        <v>66</v>
      </c>
      <c r="AR1" s="21" t="s">
        <v>89</v>
      </c>
      <c r="AS1" s="20" t="s">
        <v>67</v>
      </c>
      <c r="AT1" s="21" t="s">
        <v>29</v>
      </c>
      <c r="AU1" s="21" t="s">
        <v>30</v>
      </c>
      <c r="AV1" s="20" t="s">
        <v>90</v>
      </c>
      <c r="AW1" s="20" t="s">
        <v>91</v>
      </c>
      <c r="AX1" s="20" t="s">
        <v>31</v>
      </c>
      <c r="AY1" s="20" t="s">
        <v>92</v>
      </c>
      <c r="AZ1" s="21" t="s">
        <v>32</v>
      </c>
      <c r="BA1" s="21" t="s">
        <v>68</v>
      </c>
      <c r="BB1" s="21" t="s">
        <v>33</v>
      </c>
      <c r="BC1" s="21" t="s">
        <v>122</v>
      </c>
      <c r="BD1" s="21" t="s">
        <v>123</v>
      </c>
      <c r="BE1" s="21" t="s">
        <v>104</v>
      </c>
      <c r="BF1" s="21" t="s">
        <v>34</v>
      </c>
      <c r="BG1" s="21" t="s">
        <v>93</v>
      </c>
      <c r="BH1" s="20" t="s">
        <v>52</v>
      </c>
      <c r="BI1" s="20" t="s">
        <v>35</v>
      </c>
      <c r="BJ1" s="21" t="s">
        <v>36</v>
      </c>
      <c r="BK1" s="21" t="s">
        <v>37</v>
      </c>
      <c r="BL1" s="21" t="s">
        <v>69</v>
      </c>
      <c r="BM1" s="20" t="s">
        <v>94</v>
      </c>
      <c r="BN1" s="21" t="s">
        <v>95</v>
      </c>
      <c r="BO1" s="21" t="s">
        <v>38</v>
      </c>
      <c r="BP1" s="20" t="s">
        <v>124</v>
      </c>
      <c r="BQ1" s="20" t="s">
        <v>39</v>
      </c>
      <c r="BR1" s="24" t="s">
        <v>112</v>
      </c>
      <c r="BS1" s="21" t="s">
        <v>40</v>
      </c>
      <c r="BT1" s="21" t="s">
        <v>70</v>
      </c>
      <c r="BU1" s="21" t="s">
        <v>71</v>
      </c>
      <c r="BV1" s="21" t="s">
        <v>41</v>
      </c>
      <c r="BW1" s="20" t="s">
        <v>42</v>
      </c>
      <c r="BX1" s="21" t="s">
        <v>113</v>
      </c>
      <c r="BY1" s="20" t="s">
        <v>43</v>
      </c>
      <c r="BZ1" s="25" t="s">
        <v>72</v>
      </c>
      <c r="CA1" s="23" t="s">
        <v>96</v>
      </c>
      <c r="CB1" s="20" t="s">
        <v>114</v>
      </c>
      <c r="CC1" s="21" t="s">
        <v>44</v>
      </c>
      <c r="CD1" s="21" t="s">
        <v>73</v>
      </c>
      <c r="CE1" s="21" t="s">
        <v>125</v>
      </c>
      <c r="CF1" s="21" t="s">
        <v>74</v>
      </c>
      <c r="CG1" s="21" t="s">
        <v>45</v>
      </c>
      <c r="CH1" s="22" t="s">
        <v>75</v>
      </c>
      <c r="CI1" s="23" t="s">
        <v>53</v>
      </c>
      <c r="CJ1" s="22" t="s">
        <v>76</v>
      </c>
      <c r="CK1" s="23" t="s">
        <v>77</v>
      </c>
      <c r="CL1" s="20" t="s">
        <v>115</v>
      </c>
      <c r="CM1" s="20" t="s">
        <v>78</v>
      </c>
      <c r="CN1" s="20" t="s">
        <v>46</v>
      </c>
      <c r="CO1" s="20" t="s">
        <v>105</v>
      </c>
      <c r="CP1" s="26" t="s">
        <v>136</v>
      </c>
      <c r="CQ1" s="11"/>
      <c r="CR1" s="11"/>
      <c r="CS1" s="11"/>
      <c r="CT1" s="11"/>
      <c r="CU1" t="s">
        <v>137</v>
      </c>
      <c r="CV1" t="s">
        <v>136</v>
      </c>
      <c r="CW1" t="s">
        <v>138</v>
      </c>
      <c r="CX1" t="s">
        <v>139</v>
      </c>
      <c r="CY1" t="s">
        <v>140</v>
      </c>
      <c r="CZ1" t="s">
        <v>141</v>
      </c>
      <c r="DA1" t="s">
        <v>142</v>
      </c>
      <c r="DB1" t="s">
        <v>143</v>
      </c>
    </row>
    <row r="2" spans="1:106">
      <c r="A2" s="7" t="s">
        <v>9</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c r="Z2" s="1">
        <v>1</v>
      </c>
      <c r="AA2" s="1">
        <v>1</v>
      </c>
      <c r="AB2" s="1">
        <v>1</v>
      </c>
      <c r="AC2" s="1">
        <v>1</v>
      </c>
      <c r="AD2" s="1">
        <v>1</v>
      </c>
      <c r="AE2" s="1">
        <v>1</v>
      </c>
      <c r="AF2" s="1">
        <v>1</v>
      </c>
      <c r="AG2" s="1">
        <v>1</v>
      </c>
      <c r="AH2" s="1">
        <v>1</v>
      </c>
      <c r="AI2" s="1">
        <v>1</v>
      </c>
      <c r="AJ2" s="1">
        <v>1</v>
      </c>
      <c r="AK2" s="1">
        <v>1</v>
      </c>
      <c r="AL2" s="1">
        <v>1</v>
      </c>
      <c r="AM2" s="1">
        <v>1</v>
      </c>
      <c r="AN2" s="1">
        <v>1</v>
      </c>
      <c r="AO2" s="1">
        <v>1</v>
      </c>
      <c r="AP2" s="1">
        <v>1</v>
      </c>
      <c r="AQ2" s="1">
        <v>1</v>
      </c>
      <c r="AR2" s="1">
        <v>1</v>
      </c>
      <c r="AS2" s="1">
        <v>1</v>
      </c>
      <c r="AT2" s="1">
        <v>1</v>
      </c>
      <c r="AU2" s="1">
        <v>1</v>
      </c>
      <c r="AV2" s="1">
        <v>1</v>
      </c>
      <c r="AW2" s="1">
        <v>1</v>
      </c>
      <c r="AX2" s="1">
        <v>1</v>
      </c>
      <c r="AY2" s="1">
        <v>1</v>
      </c>
      <c r="AZ2" s="1">
        <v>1</v>
      </c>
      <c r="BA2" s="1">
        <v>1</v>
      </c>
      <c r="BB2" s="1">
        <v>1</v>
      </c>
      <c r="BC2" s="1">
        <v>1</v>
      </c>
      <c r="BD2" s="1">
        <v>1</v>
      </c>
      <c r="BE2" s="1">
        <v>1</v>
      </c>
      <c r="BF2" s="1">
        <v>1</v>
      </c>
      <c r="BG2" s="1">
        <v>1</v>
      </c>
      <c r="BH2" s="1">
        <v>1</v>
      </c>
      <c r="BI2" s="1">
        <v>1</v>
      </c>
      <c r="BJ2" s="1">
        <v>1</v>
      </c>
      <c r="BK2" s="1">
        <v>1</v>
      </c>
      <c r="BL2" s="1">
        <v>1</v>
      </c>
      <c r="BM2" s="1">
        <v>1</v>
      </c>
      <c r="BN2" s="1">
        <v>1</v>
      </c>
      <c r="BO2" s="1">
        <v>1</v>
      </c>
      <c r="BP2" s="1">
        <v>1</v>
      </c>
      <c r="BQ2" s="1">
        <v>1</v>
      </c>
      <c r="BR2" s="1">
        <v>1</v>
      </c>
      <c r="BS2" s="1">
        <v>1</v>
      </c>
      <c r="BT2" s="1">
        <v>1</v>
      </c>
      <c r="BU2" s="1">
        <v>1</v>
      </c>
      <c r="BV2" s="1">
        <v>1</v>
      </c>
      <c r="BW2" s="1">
        <v>1</v>
      </c>
      <c r="BX2" s="1">
        <v>1</v>
      </c>
      <c r="BY2" s="1">
        <v>1</v>
      </c>
      <c r="BZ2" s="1">
        <v>1</v>
      </c>
      <c r="CA2" s="1">
        <v>1</v>
      </c>
      <c r="CB2" s="1">
        <v>1</v>
      </c>
      <c r="CC2" s="1">
        <v>1</v>
      </c>
      <c r="CD2" s="1">
        <v>1</v>
      </c>
      <c r="CE2" s="1">
        <v>1</v>
      </c>
      <c r="CF2" s="1">
        <v>1</v>
      </c>
      <c r="CG2" s="1">
        <v>1</v>
      </c>
      <c r="CH2" s="1">
        <v>1</v>
      </c>
      <c r="CI2" s="1">
        <v>1</v>
      </c>
      <c r="CJ2" s="1">
        <v>1</v>
      </c>
      <c r="CK2" s="1">
        <v>1</v>
      </c>
      <c r="CL2" s="1">
        <v>1</v>
      </c>
      <c r="CM2" s="1">
        <v>1</v>
      </c>
      <c r="CN2" s="1">
        <v>1</v>
      </c>
      <c r="CO2" s="1">
        <v>1</v>
      </c>
      <c r="CP2" s="17">
        <f t="shared" ref="CP2:CP18" si="0">_xlfn.QUARTILE.EXC(B2:CO2,1)</f>
        <v>1</v>
      </c>
      <c r="CQ2" s="7" t="s">
        <v>9</v>
      </c>
      <c r="CR2" s="11"/>
      <c r="CS2" s="11"/>
      <c r="CT2" s="11"/>
      <c r="CU2" s="1">
        <f t="shared" ref="CU2:CU18" si="1">MIN(B2:CO2)</f>
        <v>1</v>
      </c>
      <c r="CV2" s="1">
        <f t="shared" ref="CV2:CV18" si="2">_xlfn.QUARTILE.EXC(B2:CO2,1)</f>
        <v>1</v>
      </c>
      <c r="CW2" s="1">
        <f t="shared" ref="CW2:CW18" si="3">_xlfn.QUARTILE.EXC(B2:CO2,2)</f>
        <v>1</v>
      </c>
      <c r="CX2" s="1">
        <f t="shared" ref="CX2:CX18" si="4">_xlfn.QUARTILE.EXC(B2:CO2,3)</f>
        <v>1</v>
      </c>
      <c r="CY2" s="1">
        <f t="shared" ref="CY2:CY18" si="5">MAX(B2:CO2)</f>
        <v>1</v>
      </c>
      <c r="CZ2" s="1">
        <f t="shared" ref="CZ2:CZ18" si="6">_xlfn.PERCENTILE.EXC(B2:CO2,33%)</f>
        <v>1</v>
      </c>
      <c r="DA2" s="1">
        <f t="shared" ref="DA2:DA18" si="7">_xlfn.PERCENTILE.EXC(B2:CO2,66%)</f>
        <v>1</v>
      </c>
      <c r="DB2" s="1">
        <f>AVERAGE(B2:CO2)</f>
        <v>1</v>
      </c>
    </row>
    <row r="3" spans="1:106">
      <c r="A3" s="7" t="s">
        <v>13</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c r="Z3" s="1">
        <v>1</v>
      </c>
      <c r="AA3" s="1">
        <v>1</v>
      </c>
      <c r="AB3" s="1">
        <v>1</v>
      </c>
      <c r="AC3" s="1">
        <v>1</v>
      </c>
      <c r="AD3" s="1">
        <v>1</v>
      </c>
      <c r="AE3" s="1">
        <v>1</v>
      </c>
      <c r="AF3" s="1">
        <v>1</v>
      </c>
      <c r="AG3" s="1">
        <v>1</v>
      </c>
      <c r="AH3" s="1">
        <v>1</v>
      </c>
      <c r="AI3" s="1">
        <v>1</v>
      </c>
      <c r="AJ3" s="1">
        <v>1</v>
      </c>
      <c r="AK3" s="1">
        <v>1</v>
      </c>
      <c r="AL3" s="1">
        <v>1</v>
      </c>
      <c r="AM3" s="1">
        <v>1</v>
      </c>
      <c r="AN3" s="1">
        <v>1</v>
      </c>
      <c r="AO3" s="1">
        <v>1</v>
      </c>
      <c r="AP3" s="1">
        <v>1</v>
      </c>
      <c r="AQ3" s="1">
        <v>1</v>
      </c>
      <c r="AR3" s="1">
        <v>1</v>
      </c>
      <c r="AS3" s="1">
        <v>1</v>
      </c>
      <c r="AT3" s="1">
        <v>1</v>
      </c>
      <c r="AU3" s="1">
        <v>1</v>
      </c>
      <c r="AV3" s="1">
        <v>1</v>
      </c>
      <c r="AW3" s="1">
        <v>1</v>
      </c>
      <c r="AX3" s="1">
        <v>1</v>
      </c>
      <c r="AY3" s="1">
        <v>1</v>
      </c>
      <c r="AZ3" s="1">
        <v>1</v>
      </c>
      <c r="BA3" s="1">
        <v>1</v>
      </c>
      <c r="BB3" s="1">
        <v>1</v>
      </c>
      <c r="BC3" s="1">
        <v>1</v>
      </c>
      <c r="BD3" s="1">
        <v>1</v>
      </c>
      <c r="BE3" s="1">
        <v>1</v>
      </c>
      <c r="BF3" s="1">
        <v>1</v>
      </c>
      <c r="BG3" s="1">
        <v>1</v>
      </c>
      <c r="BH3" s="1">
        <v>1</v>
      </c>
      <c r="BI3" s="1">
        <v>1</v>
      </c>
      <c r="BJ3" s="1">
        <v>1</v>
      </c>
      <c r="BK3" s="1">
        <v>1</v>
      </c>
      <c r="BL3" s="1">
        <v>1</v>
      </c>
      <c r="BM3" s="1">
        <v>1</v>
      </c>
      <c r="BN3" s="1">
        <v>1</v>
      </c>
      <c r="BO3" s="1">
        <v>1</v>
      </c>
      <c r="BP3" s="1">
        <v>1</v>
      </c>
      <c r="BQ3" s="1">
        <v>1</v>
      </c>
      <c r="BR3" s="1">
        <v>1</v>
      </c>
      <c r="BS3" s="1">
        <v>1</v>
      </c>
      <c r="BT3" s="1">
        <v>1</v>
      </c>
      <c r="BU3" s="1">
        <v>1</v>
      </c>
      <c r="BV3" s="1">
        <v>1</v>
      </c>
      <c r="BW3" s="1">
        <v>1</v>
      </c>
      <c r="BX3" s="1">
        <v>1</v>
      </c>
      <c r="BY3" s="1">
        <v>1</v>
      </c>
      <c r="BZ3" s="1">
        <v>1</v>
      </c>
      <c r="CA3" s="1">
        <v>1</v>
      </c>
      <c r="CB3" s="1">
        <v>1</v>
      </c>
      <c r="CC3" s="1">
        <v>1</v>
      </c>
      <c r="CD3" s="1">
        <v>1</v>
      </c>
      <c r="CE3" s="1">
        <v>1</v>
      </c>
      <c r="CF3" s="1">
        <v>1</v>
      </c>
      <c r="CG3" s="1">
        <v>1</v>
      </c>
      <c r="CH3" s="1">
        <v>1</v>
      </c>
      <c r="CI3" s="1">
        <v>1</v>
      </c>
      <c r="CJ3" s="1">
        <v>1</v>
      </c>
      <c r="CK3" s="1">
        <v>1</v>
      </c>
      <c r="CL3" s="1">
        <v>1</v>
      </c>
      <c r="CM3" s="1">
        <v>1</v>
      </c>
      <c r="CN3" s="1">
        <v>1</v>
      </c>
      <c r="CO3" s="1">
        <v>1</v>
      </c>
      <c r="CP3" s="17">
        <f t="shared" si="0"/>
        <v>1</v>
      </c>
      <c r="CQ3" s="7" t="s">
        <v>13</v>
      </c>
      <c r="CR3" s="11"/>
      <c r="CS3" s="11"/>
      <c r="CT3" s="11"/>
      <c r="CU3" s="1">
        <f t="shared" si="1"/>
        <v>1</v>
      </c>
      <c r="CV3" s="1">
        <f t="shared" si="2"/>
        <v>1</v>
      </c>
      <c r="CW3" s="1">
        <f t="shared" si="3"/>
        <v>1</v>
      </c>
      <c r="CX3" s="1">
        <f t="shared" si="4"/>
        <v>1</v>
      </c>
      <c r="CY3" s="1">
        <f t="shared" si="5"/>
        <v>1</v>
      </c>
      <c r="CZ3" s="1">
        <f t="shared" si="6"/>
        <v>1</v>
      </c>
      <c r="DA3" s="1">
        <f t="shared" si="7"/>
        <v>1</v>
      </c>
      <c r="DB3" s="1">
        <f t="shared" ref="DB3:DB18" si="8">AVERAGE(B3:CO3)</f>
        <v>1</v>
      </c>
    </row>
    <row r="4" spans="1:106">
      <c r="A4" s="7" t="s">
        <v>99</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c r="Z4" s="1">
        <v>1</v>
      </c>
      <c r="AA4" s="1">
        <v>1</v>
      </c>
      <c r="AB4" s="1">
        <v>1</v>
      </c>
      <c r="AC4" s="1">
        <v>1</v>
      </c>
      <c r="AD4" s="1">
        <v>1</v>
      </c>
      <c r="AE4" s="1">
        <v>1</v>
      </c>
      <c r="AF4" s="1">
        <v>1</v>
      </c>
      <c r="AG4" s="1">
        <v>1</v>
      </c>
      <c r="AH4" s="1">
        <v>1</v>
      </c>
      <c r="AI4" s="1">
        <v>1</v>
      </c>
      <c r="AJ4" s="1">
        <v>1</v>
      </c>
      <c r="AK4" s="1">
        <v>1</v>
      </c>
      <c r="AL4" s="1">
        <v>1</v>
      </c>
      <c r="AM4" s="1">
        <v>1</v>
      </c>
      <c r="AN4" s="1">
        <v>1</v>
      </c>
      <c r="AO4" s="1">
        <v>1</v>
      </c>
      <c r="AP4" s="1">
        <v>1</v>
      </c>
      <c r="AQ4" s="1">
        <v>1</v>
      </c>
      <c r="AR4" s="1">
        <v>1</v>
      </c>
      <c r="AS4" s="1">
        <v>1</v>
      </c>
      <c r="AT4" s="1">
        <v>1</v>
      </c>
      <c r="AU4" s="1">
        <v>1</v>
      </c>
      <c r="AV4" s="1">
        <v>1</v>
      </c>
      <c r="AW4" s="1">
        <v>1</v>
      </c>
      <c r="AX4" s="1">
        <v>1</v>
      </c>
      <c r="AY4" s="1">
        <v>1</v>
      </c>
      <c r="AZ4" s="1">
        <v>1</v>
      </c>
      <c r="BA4" s="1">
        <v>1</v>
      </c>
      <c r="BB4" s="1">
        <v>1</v>
      </c>
      <c r="BC4" s="1">
        <v>1</v>
      </c>
      <c r="BD4" s="1">
        <v>1</v>
      </c>
      <c r="BE4" s="1">
        <v>1</v>
      </c>
      <c r="BF4" s="1">
        <v>1</v>
      </c>
      <c r="BG4" s="1">
        <v>1</v>
      </c>
      <c r="BH4" s="1">
        <v>1</v>
      </c>
      <c r="BI4" s="1">
        <v>1</v>
      </c>
      <c r="BJ4" s="1">
        <v>1</v>
      </c>
      <c r="BK4" s="1">
        <v>1</v>
      </c>
      <c r="BL4" s="1">
        <v>1</v>
      </c>
      <c r="BM4" s="1">
        <v>1</v>
      </c>
      <c r="BN4" s="1">
        <v>1</v>
      </c>
      <c r="BO4" s="1">
        <v>1</v>
      </c>
      <c r="BP4" s="1">
        <v>1</v>
      </c>
      <c r="BQ4" s="1">
        <v>1</v>
      </c>
      <c r="BR4" s="1">
        <v>1</v>
      </c>
      <c r="BS4" s="1">
        <v>1</v>
      </c>
      <c r="BT4" s="1">
        <v>1</v>
      </c>
      <c r="BU4" s="1">
        <v>1</v>
      </c>
      <c r="BV4" s="1">
        <v>1</v>
      </c>
      <c r="BW4" s="1">
        <v>1</v>
      </c>
      <c r="BX4" s="1">
        <v>1</v>
      </c>
      <c r="BY4" s="1">
        <v>1</v>
      </c>
      <c r="BZ4" s="1">
        <v>1</v>
      </c>
      <c r="CA4" s="1">
        <v>1</v>
      </c>
      <c r="CB4" s="1">
        <v>1</v>
      </c>
      <c r="CC4" s="1">
        <v>1</v>
      </c>
      <c r="CD4" s="1">
        <v>1</v>
      </c>
      <c r="CE4" s="1">
        <v>1</v>
      </c>
      <c r="CF4" s="1">
        <v>1</v>
      </c>
      <c r="CG4" s="1">
        <v>1</v>
      </c>
      <c r="CH4" s="1">
        <v>1</v>
      </c>
      <c r="CI4" s="1">
        <v>1</v>
      </c>
      <c r="CJ4" s="1">
        <v>1</v>
      </c>
      <c r="CK4" s="1">
        <v>1</v>
      </c>
      <c r="CL4" s="1">
        <v>1</v>
      </c>
      <c r="CM4" s="1">
        <v>1</v>
      </c>
      <c r="CN4" s="1">
        <v>1</v>
      </c>
      <c r="CO4" s="1">
        <v>1</v>
      </c>
      <c r="CP4" s="17">
        <f t="shared" si="0"/>
        <v>1</v>
      </c>
      <c r="CQ4" s="7" t="s">
        <v>99</v>
      </c>
      <c r="CR4" s="11"/>
      <c r="CS4" s="11"/>
      <c r="CT4" s="11"/>
      <c r="CU4" s="1">
        <f t="shared" si="1"/>
        <v>1</v>
      </c>
      <c r="CV4" s="1">
        <f t="shared" si="2"/>
        <v>1</v>
      </c>
      <c r="CW4" s="1">
        <f t="shared" si="3"/>
        <v>1</v>
      </c>
      <c r="CX4" s="1">
        <f t="shared" si="4"/>
        <v>1</v>
      </c>
      <c r="CY4" s="1">
        <f t="shared" si="5"/>
        <v>1</v>
      </c>
      <c r="CZ4" s="1">
        <f t="shared" si="6"/>
        <v>1</v>
      </c>
      <c r="DA4" s="1">
        <f t="shared" si="7"/>
        <v>1</v>
      </c>
      <c r="DB4" s="1">
        <f t="shared" si="8"/>
        <v>1</v>
      </c>
    </row>
    <row r="5" spans="1:106">
      <c r="A5" s="7" t="s">
        <v>126</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c r="Z5" s="1">
        <v>1</v>
      </c>
      <c r="AA5" s="1">
        <v>1</v>
      </c>
      <c r="AB5" s="1">
        <v>1</v>
      </c>
      <c r="AC5" s="1">
        <v>1</v>
      </c>
      <c r="AD5" s="1">
        <v>1</v>
      </c>
      <c r="AE5" s="1">
        <v>1</v>
      </c>
      <c r="AF5" s="1">
        <v>1</v>
      </c>
      <c r="AG5" s="1">
        <v>1</v>
      </c>
      <c r="AH5" s="1">
        <v>1</v>
      </c>
      <c r="AI5" s="1">
        <v>1</v>
      </c>
      <c r="AJ5" s="1">
        <v>1</v>
      </c>
      <c r="AK5" s="1">
        <v>1</v>
      </c>
      <c r="AL5" s="1">
        <v>1</v>
      </c>
      <c r="AM5" s="1">
        <v>1</v>
      </c>
      <c r="AN5" s="1">
        <v>1</v>
      </c>
      <c r="AO5" s="1">
        <v>1</v>
      </c>
      <c r="AP5" s="1">
        <v>1</v>
      </c>
      <c r="AQ5" s="1">
        <v>1</v>
      </c>
      <c r="AR5" s="1">
        <v>1</v>
      </c>
      <c r="AS5" s="1">
        <v>1</v>
      </c>
      <c r="AT5" s="1">
        <v>1</v>
      </c>
      <c r="AU5" s="1">
        <v>1</v>
      </c>
      <c r="AV5" s="1">
        <v>1</v>
      </c>
      <c r="AW5" s="1">
        <v>1</v>
      </c>
      <c r="AX5" s="1">
        <v>1</v>
      </c>
      <c r="AY5" s="1">
        <v>1</v>
      </c>
      <c r="AZ5" s="1">
        <v>1</v>
      </c>
      <c r="BA5" s="1">
        <v>1</v>
      </c>
      <c r="BB5" s="1">
        <v>1</v>
      </c>
      <c r="BC5" s="1">
        <v>1</v>
      </c>
      <c r="BD5" s="1">
        <v>1</v>
      </c>
      <c r="BE5" s="1">
        <v>1</v>
      </c>
      <c r="BF5" s="1">
        <v>1</v>
      </c>
      <c r="BG5" s="1">
        <v>1</v>
      </c>
      <c r="BH5" s="1">
        <v>1</v>
      </c>
      <c r="BI5" s="1">
        <v>1</v>
      </c>
      <c r="BJ5" s="1">
        <v>1</v>
      </c>
      <c r="BK5" s="1">
        <v>1</v>
      </c>
      <c r="BL5" s="1">
        <v>1</v>
      </c>
      <c r="BM5" s="1">
        <v>1</v>
      </c>
      <c r="BN5" s="1">
        <v>1</v>
      </c>
      <c r="BO5" s="1">
        <v>1</v>
      </c>
      <c r="BP5" s="1">
        <v>1</v>
      </c>
      <c r="BQ5" s="1">
        <v>1</v>
      </c>
      <c r="BR5" s="1">
        <v>1</v>
      </c>
      <c r="BS5" s="1">
        <v>1</v>
      </c>
      <c r="BT5" s="1">
        <v>1</v>
      </c>
      <c r="BU5" s="1">
        <v>1</v>
      </c>
      <c r="BV5" s="1">
        <v>1</v>
      </c>
      <c r="BW5" s="1">
        <v>1</v>
      </c>
      <c r="BX5" s="1">
        <v>1</v>
      </c>
      <c r="BY5" s="1">
        <v>1</v>
      </c>
      <c r="BZ5" s="1">
        <v>1</v>
      </c>
      <c r="CA5" s="1">
        <v>1</v>
      </c>
      <c r="CB5" s="1">
        <v>1</v>
      </c>
      <c r="CC5" s="1">
        <v>1</v>
      </c>
      <c r="CD5" s="1">
        <v>1</v>
      </c>
      <c r="CE5" s="1">
        <v>1</v>
      </c>
      <c r="CF5" s="1">
        <v>1</v>
      </c>
      <c r="CG5" s="1">
        <v>1</v>
      </c>
      <c r="CH5" s="1">
        <v>1</v>
      </c>
      <c r="CI5" s="1">
        <v>1</v>
      </c>
      <c r="CJ5" s="1">
        <v>1</v>
      </c>
      <c r="CK5" s="1">
        <v>1</v>
      </c>
      <c r="CL5" s="1">
        <v>1</v>
      </c>
      <c r="CM5" s="1">
        <v>1</v>
      </c>
      <c r="CN5" s="1">
        <v>1</v>
      </c>
      <c r="CO5" s="1">
        <v>1</v>
      </c>
      <c r="CP5" s="17">
        <f t="shared" si="0"/>
        <v>1</v>
      </c>
      <c r="CQ5" s="7" t="s">
        <v>126</v>
      </c>
      <c r="CR5" s="11"/>
      <c r="CS5" s="11"/>
      <c r="CT5" s="11"/>
      <c r="CU5" s="1">
        <f t="shared" si="1"/>
        <v>1</v>
      </c>
      <c r="CV5" s="1">
        <f t="shared" si="2"/>
        <v>1</v>
      </c>
      <c r="CW5" s="1">
        <f t="shared" si="3"/>
        <v>1</v>
      </c>
      <c r="CX5" s="1">
        <f t="shared" si="4"/>
        <v>1</v>
      </c>
      <c r="CY5" s="1">
        <f t="shared" si="5"/>
        <v>1</v>
      </c>
      <c r="CZ5" s="1">
        <f t="shared" si="6"/>
        <v>1</v>
      </c>
      <c r="DA5" s="1">
        <f t="shared" si="7"/>
        <v>1</v>
      </c>
      <c r="DB5" s="1">
        <f t="shared" si="8"/>
        <v>1</v>
      </c>
    </row>
    <row r="6" spans="1:106">
      <c r="A6" s="7" t="s">
        <v>127</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c r="Z6" s="1">
        <v>1</v>
      </c>
      <c r="AA6" s="1">
        <v>1</v>
      </c>
      <c r="AB6" s="1">
        <v>1</v>
      </c>
      <c r="AC6" s="1">
        <v>1</v>
      </c>
      <c r="AD6" s="1">
        <v>1</v>
      </c>
      <c r="AE6" s="1">
        <v>1</v>
      </c>
      <c r="AF6" s="1">
        <v>1</v>
      </c>
      <c r="AG6" s="1">
        <v>1</v>
      </c>
      <c r="AH6" s="1">
        <v>1</v>
      </c>
      <c r="AI6" s="1">
        <v>1</v>
      </c>
      <c r="AJ6" s="1">
        <v>1</v>
      </c>
      <c r="AK6" s="1">
        <v>1</v>
      </c>
      <c r="AL6" s="1">
        <v>1</v>
      </c>
      <c r="AM6" s="1">
        <v>1</v>
      </c>
      <c r="AN6" s="1">
        <v>1</v>
      </c>
      <c r="AO6" s="1">
        <v>1</v>
      </c>
      <c r="AP6" s="1">
        <v>1</v>
      </c>
      <c r="AQ6" s="1">
        <v>1</v>
      </c>
      <c r="AR6" s="1">
        <v>1</v>
      </c>
      <c r="AS6" s="1">
        <v>1</v>
      </c>
      <c r="AT6" s="1">
        <v>1</v>
      </c>
      <c r="AU6" s="1">
        <v>1</v>
      </c>
      <c r="AV6" s="1">
        <v>1</v>
      </c>
      <c r="AW6" s="1">
        <v>1</v>
      </c>
      <c r="AX6" s="1">
        <v>1</v>
      </c>
      <c r="AY6" s="1">
        <v>1</v>
      </c>
      <c r="AZ6" s="1">
        <v>1</v>
      </c>
      <c r="BA6" s="1">
        <v>1</v>
      </c>
      <c r="BB6" s="1">
        <v>1</v>
      </c>
      <c r="BC6" s="1">
        <v>1</v>
      </c>
      <c r="BD6" s="1">
        <v>1</v>
      </c>
      <c r="BE6" s="1">
        <v>1</v>
      </c>
      <c r="BF6" s="1">
        <v>1</v>
      </c>
      <c r="BG6" s="1">
        <v>1</v>
      </c>
      <c r="BH6" s="1">
        <v>1</v>
      </c>
      <c r="BI6" s="1">
        <v>1</v>
      </c>
      <c r="BJ6" s="1">
        <v>1</v>
      </c>
      <c r="BK6" s="1">
        <v>1</v>
      </c>
      <c r="BL6" s="1">
        <v>1</v>
      </c>
      <c r="BM6" s="1">
        <v>1</v>
      </c>
      <c r="BN6" s="1">
        <v>1</v>
      </c>
      <c r="BO6" s="1">
        <v>1</v>
      </c>
      <c r="BP6" s="1">
        <v>1</v>
      </c>
      <c r="BQ6" s="1">
        <v>1</v>
      </c>
      <c r="BR6" s="1">
        <v>1</v>
      </c>
      <c r="BS6" s="1">
        <v>1</v>
      </c>
      <c r="BT6" s="1">
        <v>1</v>
      </c>
      <c r="BU6" s="1">
        <v>1</v>
      </c>
      <c r="BV6" s="1">
        <v>1</v>
      </c>
      <c r="BW6" s="1">
        <v>1</v>
      </c>
      <c r="BX6" s="1">
        <v>1</v>
      </c>
      <c r="BY6" s="1">
        <v>1</v>
      </c>
      <c r="BZ6" s="1">
        <v>1</v>
      </c>
      <c r="CA6" s="1">
        <v>1</v>
      </c>
      <c r="CB6" s="1">
        <v>1</v>
      </c>
      <c r="CC6" s="1">
        <v>1</v>
      </c>
      <c r="CD6" s="1">
        <v>1</v>
      </c>
      <c r="CE6" s="1">
        <v>1</v>
      </c>
      <c r="CF6" s="1">
        <v>1</v>
      </c>
      <c r="CG6" s="1">
        <v>1</v>
      </c>
      <c r="CH6" s="1">
        <v>1</v>
      </c>
      <c r="CI6" s="1">
        <v>1</v>
      </c>
      <c r="CJ6" s="1">
        <v>1</v>
      </c>
      <c r="CK6" s="1">
        <v>1</v>
      </c>
      <c r="CL6" s="1">
        <v>1</v>
      </c>
      <c r="CM6" s="1">
        <v>1</v>
      </c>
      <c r="CN6" s="1">
        <v>1</v>
      </c>
      <c r="CO6" s="1">
        <v>1</v>
      </c>
      <c r="CP6" s="17">
        <f t="shared" si="0"/>
        <v>1</v>
      </c>
      <c r="CQ6" s="7" t="s">
        <v>127</v>
      </c>
      <c r="CR6" s="11"/>
      <c r="CS6" s="11"/>
      <c r="CT6" s="11"/>
      <c r="CU6" s="1">
        <f t="shared" si="1"/>
        <v>1</v>
      </c>
      <c r="CV6" s="1">
        <f t="shared" si="2"/>
        <v>1</v>
      </c>
      <c r="CW6" s="1">
        <f t="shared" si="3"/>
        <v>1</v>
      </c>
      <c r="CX6" s="1">
        <f t="shared" si="4"/>
        <v>1</v>
      </c>
      <c r="CY6" s="1">
        <f t="shared" si="5"/>
        <v>1</v>
      </c>
      <c r="CZ6" s="1">
        <f t="shared" si="6"/>
        <v>1</v>
      </c>
      <c r="DA6" s="1">
        <f t="shared" si="7"/>
        <v>1</v>
      </c>
      <c r="DB6" s="1">
        <f t="shared" si="8"/>
        <v>1</v>
      </c>
    </row>
    <row r="7" spans="1:106">
      <c r="A7" s="7" t="s">
        <v>107</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c r="Z7" s="1">
        <v>1</v>
      </c>
      <c r="AA7" s="1">
        <v>1</v>
      </c>
      <c r="AB7" s="1">
        <v>1</v>
      </c>
      <c r="AC7" s="1">
        <v>1</v>
      </c>
      <c r="AD7" s="1">
        <v>1</v>
      </c>
      <c r="AE7" s="1">
        <v>1</v>
      </c>
      <c r="AF7" s="1">
        <v>1</v>
      </c>
      <c r="AG7" s="1">
        <v>1</v>
      </c>
      <c r="AH7" s="1">
        <v>1</v>
      </c>
      <c r="AI7" s="1">
        <v>1</v>
      </c>
      <c r="AJ7" s="1">
        <v>1</v>
      </c>
      <c r="AK7" s="1">
        <v>1</v>
      </c>
      <c r="AL7" s="1">
        <v>1</v>
      </c>
      <c r="AM7" s="1">
        <v>1</v>
      </c>
      <c r="AN7" s="1">
        <v>1</v>
      </c>
      <c r="AO7" s="1">
        <v>1</v>
      </c>
      <c r="AP7" s="1">
        <v>1</v>
      </c>
      <c r="AQ7" s="1">
        <v>1</v>
      </c>
      <c r="AR7" s="1">
        <v>1</v>
      </c>
      <c r="AS7" s="1">
        <v>1</v>
      </c>
      <c r="AT7" s="1">
        <v>1</v>
      </c>
      <c r="AU7" s="1">
        <v>1</v>
      </c>
      <c r="AV7" s="1">
        <v>1</v>
      </c>
      <c r="AW7" s="1">
        <v>1</v>
      </c>
      <c r="AX7" s="1">
        <v>1</v>
      </c>
      <c r="AY7" s="1">
        <v>1</v>
      </c>
      <c r="AZ7" s="1">
        <v>1</v>
      </c>
      <c r="BA7" s="1">
        <v>1</v>
      </c>
      <c r="BB7" s="1">
        <v>1</v>
      </c>
      <c r="BC7" s="1">
        <v>1</v>
      </c>
      <c r="BD7" s="1">
        <v>1</v>
      </c>
      <c r="BE7" s="1">
        <v>1</v>
      </c>
      <c r="BF7" s="1">
        <v>1</v>
      </c>
      <c r="BG7" s="1">
        <v>1</v>
      </c>
      <c r="BH7" s="1">
        <v>1</v>
      </c>
      <c r="BI7" s="1">
        <v>1</v>
      </c>
      <c r="BJ7" s="1">
        <v>1</v>
      </c>
      <c r="BK7" s="1">
        <v>1</v>
      </c>
      <c r="BL7" s="1">
        <v>1</v>
      </c>
      <c r="BM7" s="1">
        <v>1</v>
      </c>
      <c r="BN7" s="1">
        <v>1</v>
      </c>
      <c r="BO7" s="1">
        <v>1</v>
      </c>
      <c r="BP7" s="1">
        <v>1</v>
      </c>
      <c r="BQ7" s="1">
        <v>1</v>
      </c>
      <c r="BR7" s="1">
        <v>1</v>
      </c>
      <c r="BS7" s="1">
        <v>1</v>
      </c>
      <c r="BT7" s="1">
        <v>1</v>
      </c>
      <c r="BU7" s="1">
        <v>1</v>
      </c>
      <c r="BV7" s="1">
        <v>1</v>
      </c>
      <c r="BW7" s="1">
        <v>1</v>
      </c>
      <c r="BX7" s="1">
        <v>1</v>
      </c>
      <c r="BY7" s="1">
        <v>1</v>
      </c>
      <c r="BZ7" s="1">
        <v>1</v>
      </c>
      <c r="CA7" s="1">
        <v>1</v>
      </c>
      <c r="CB7" s="1">
        <v>1</v>
      </c>
      <c r="CC7" s="1">
        <v>1</v>
      </c>
      <c r="CD7" s="1">
        <v>1</v>
      </c>
      <c r="CE7" s="1">
        <v>1</v>
      </c>
      <c r="CF7" s="1">
        <v>1</v>
      </c>
      <c r="CG7" s="1">
        <v>1</v>
      </c>
      <c r="CH7" s="1">
        <v>1</v>
      </c>
      <c r="CI7" s="1">
        <v>1</v>
      </c>
      <c r="CJ7" s="1">
        <v>1</v>
      </c>
      <c r="CK7" s="1">
        <v>1</v>
      </c>
      <c r="CL7" s="1">
        <v>1</v>
      </c>
      <c r="CM7" s="1">
        <v>1</v>
      </c>
      <c r="CN7" s="1">
        <v>1</v>
      </c>
      <c r="CO7" s="1">
        <v>1</v>
      </c>
      <c r="CP7" s="17">
        <f t="shared" si="0"/>
        <v>1</v>
      </c>
      <c r="CQ7" s="7" t="s">
        <v>107</v>
      </c>
      <c r="CR7" s="11"/>
      <c r="CS7" s="11"/>
      <c r="CT7" s="11"/>
      <c r="CU7" s="1">
        <f t="shared" si="1"/>
        <v>1</v>
      </c>
      <c r="CV7" s="1">
        <f t="shared" si="2"/>
        <v>1</v>
      </c>
      <c r="CW7" s="1">
        <f t="shared" si="3"/>
        <v>1</v>
      </c>
      <c r="CX7" s="1">
        <f t="shared" si="4"/>
        <v>1</v>
      </c>
      <c r="CY7" s="1">
        <f t="shared" si="5"/>
        <v>1</v>
      </c>
      <c r="CZ7" s="1">
        <f t="shared" si="6"/>
        <v>1</v>
      </c>
      <c r="DA7" s="1">
        <f t="shared" si="7"/>
        <v>1</v>
      </c>
      <c r="DB7" s="1">
        <f t="shared" si="8"/>
        <v>1</v>
      </c>
    </row>
    <row r="8" spans="1:106">
      <c r="A8" s="7" t="s">
        <v>129</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v>1</v>
      </c>
      <c r="AY8" s="1">
        <v>1</v>
      </c>
      <c r="AZ8" s="1">
        <v>1</v>
      </c>
      <c r="BA8" s="1">
        <v>1</v>
      </c>
      <c r="BB8" s="1">
        <v>1</v>
      </c>
      <c r="BC8" s="1">
        <v>1</v>
      </c>
      <c r="BD8" s="1">
        <v>1</v>
      </c>
      <c r="BE8" s="1">
        <v>1</v>
      </c>
      <c r="BF8" s="1">
        <v>1</v>
      </c>
      <c r="BG8" s="1">
        <v>1</v>
      </c>
      <c r="BH8" s="1">
        <v>1</v>
      </c>
      <c r="BI8" s="1">
        <v>1</v>
      </c>
      <c r="BJ8" s="1">
        <v>1</v>
      </c>
      <c r="BK8" s="1">
        <v>1</v>
      </c>
      <c r="BL8" s="1">
        <v>1</v>
      </c>
      <c r="BM8" s="1">
        <v>1</v>
      </c>
      <c r="BN8" s="1">
        <v>1</v>
      </c>
      <c r="BO8" s="1">
        <v>1</v>
      </c>
      <c r="BP8" s="1">
        <v>1</v>
      </c>
      <c r="BQ8" s="1">
        <v>1</v>
      </c>
      <c r="BR8" s="1">
        <v>1</v>
      </c>
      <c r="BS8" s="1">
        <v>1</v>
      </c>
      <c r="BT8" s="1">
        <v>1</v>
      </c>
      <c r="BU8" s="1">
        <v>1</v>
      </c>
      <c r="BV8" s="1">
        <v>1</v>
      </c>
      <c r="BW8" s="1">
        <v>1</v>
      </c>
      <c r="BX8" s="1">
        <v>1</v>
      </c>
      <c r="BY8" s="1">
        <v>1</v>
      </c>
      <c r="BZ8" s="1">
        <v>1</v>
      </c>
      <c r="CA8" s="1">
        <v>1</v>
      </c>
      <c r="CB8" s="1">
        <v>1</v>
      </c>
      <c r="CC8" s="1">
        <v>1</v>
      </c>
      <c r="CD8" s="1">
        <v>1</v>
      </c>
      <c r="CE8" s="1">
        <v>1</v>
      </c>
      <c r="CF8" s="1">
        <v>1</v>
      </c>
      <c r="CG8" s="1">
        <v>1</v>
      </c>
      <c r="CH8" s="1">
        <v>1</v>
      </c>
      <c r="CI8" s="1">
        <v>1</v>
      </c>
      <c r="CJ8" s="1">
        <v>1</v>
      </c>
      <c r="CK8" s="1">
        <v>1</v>
      </c>
      <c r="CL8" s="1">
        <v>1</v>
      </c>
      <c r="CM8" s="1">
        <v>1</v>
      </c>
      <c r="CN8" s="1">
        <v>1</v>
      </c>
      <c r="CO8" s="1">
        <v>1</v>
      </c>
      <c r="CP8" s="17">
        <f t="shared" si="0"/>
        <v>1</v>
      </c>
      <c r="CQ8" s="7" t="s">
        <v>129</v>
      </c>
      <c r="CR8" s="11"/>
      <c r="CS8" s="11"/>
      <c r="CT8" s="11"/>
      <c r="CU8" s="1">
        <f t="shared" si="1"/>
        <v>1</v>
      </c>
      <c r="CV8" s="1">
        <f t="shared" si="2"/>
        <v>1</v>
      </c>
      <c r="CW8" s="1">
        <f t="shared" si="3"/>
        <v>1</v>
      </c>
      <c r="CX8" s="1">
        <f t="shared" si="4"/>
        <v>1</v>
      </c>
      <c r="CY8" s="1">
        <f t="shared" si="5"/>
        <v>1</v>
      </c>
      <c r="CZ8" s="1">
        <f t="shared" si="6"/>
        <v>1</v>
      </c>
      <c r="DA8" s="1">
        <f t="shared" si="7"/>
        <v>1</v>
      </c>
      <c r="DB8" s="1">
        <f t="shared" si="8"/>
        <v>1</v>
      </c>
    </row>
    <row r="9" spans="1:106">
      <c r="A9" s="7" t="s">
        <v>81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c r="Z9" s="1">
        <v>1</v>
      </c>
      <c r="AA9" s="1">
        <v>1</v>
      </c>
      <c r="AB9" s="1">
        <v>1</v>
      </c>
      <c r="AC9" s="1">
        <v>1</v>
      </c>
      <c r="AD9" s="1">
        <v>1</v>
      </c>
      <c r="AE9" s="1">
        <v>1</v>
      </c>
      <c r="AF9" s="1">
        <v>1</v>
      </c>
      <c r="AG9" s="1">
        <v>1</v>
      </c>
      <c r="AH9" s="1">
        <v>1</v>
      </c>
      <c r="AI9" s="1">
        <v>1</v>
      </c>
      <c r="AJ9" s="1">
        <v>1</v>
      </c>
      <c r="AK9" s="1">
        <v>1</v>
      </c>
      <c r="AL9" s="1">
        <v>1</v>
      </c>
      <c r="AM9" s="1">
        <v>1</v>
      </c>
      <c r="AN9" s="1">
        <v>1</v>
      </c>
      <c r="AO9" s="1">
        <v>1</v>
      </c>
      <c r="AP9" s="1">
        <v>1</v>
      </c>
      <c r="AQ9" s="1">
        <v>1</v>
      </c>
      <c r="AR9" s="1">
        <v>1</v>
      </c>
      <c r="AS9" s="1">
        <v>1</v>
      </c>
      <c r="AT9" s="1">
        <v>1</v>
      </c>
      <c r="AU9" s="1">
        <v>1</v>
      </c>
      <c r="AV9" s="1">
        <v>1</v>
      </c>
      <c r="AW9" s="1">
        <v>1</v>
      </c>
      <c r="AX9" s="1">
        <v>1</v>
      </c>
      <c r="AY9" s="1">
        <v>1</v>
      </c>
      <c r="AZ9" s="1">
        <v>1</v>
      </c>
      <c r="BA9" s="1">
        <v>1</v>
      </c>
      <c r="BB9" s="1">
        <v>1</v>
      </c>
      <c r="BC9" s="1">
        <v>1</v>
      </c>
      <c r="BD9" s="1">
        <v>1</v>
      </c>
      <c r="BE9" s="1">
        <v>1</v>
      </c>
      <c r="BF9" s="1">
        <v>1</v>
      </c>
      <c r="BG9" s="1">
        <v>1</v>
      </c>
      <c r="BH9" s="1">
        <v>1</v>
      </c>
      <c r="BI9" s="1">
        <v>1</v>
      </c>
      <c r="BJ9" s="1">
        <v>1</v>
      </c>
      <c r="BK9" s="1">
        <v>1</v>
      </c>
      <c r="BL9" s="1">
        <v>1</v>
      </c>
      <c r="BM9" s="1">
        <v>1</v>
      </c>
      <c r="BN9" s="1">
        <v>1</v>
      </c>
      <c r="BO9" s="1">
        <v>1</v>
      </c>
      <c r="BP9" s="1">
        <v>1</v>
      </c>
      <c r="BQ9" s="1">
        <v>1</v>
      </c>
      <c r="BR9" s="1">
        <v>1</v>
      </c>
      <c r="BS9" s="1">
        <v>1</v>
      </c>
      <c r="BT9" s="1">
        <v>1</v>
      </c>
      <c r="BU9" s="1">
        <v>1</v>
      </c>
      <c r="BV9" s="1">
        <v>1</v>
      </c>
      <c r="BW9" s="1">
        <v>1</v>
      </c>
      <c r="BX9" s="1">
        <v>1</v>
      </c>
      <c r="BY9" s="1">
        <v>1</v>
      </c>
      <c r="BZ9" s="1">
        <v>1</v>
      </c>
      <c r="CA9" s="1">
        <v>1</v>
      </c>
      <c r="CB9" s="1">
        <v>1</v>
      </c>
      <c r="CC9" s="1">
        <v>1</v>
      </c>
      <c r="CD9" s="1">
        <v>1</v>
      </c>
      <c r="CE9" s="1">
        <v>1</v>
      </c>
      <c r="CF9" s="1">
        <v>1</v>
      </c>
      <c r="CG9" s="1">
        <v>1</v>
      </c>
      <c r="CH9" s="1">
        <v>1</v>
      </c>
      <c r="CI9" s="1">
        <v>1</v>
      </c>
      <c r="CJ9" s="1">
        <v>1</v>
      </c>
      <c r="CK9" s="1">
        <v>1</v>
      </c>
      <c r="CL9" s="1">
        <v>1</v>
      </c>
      <c r="CM9" s="1">
        <v>1</v>
      </c>
      <c r="CN9" s="1">
        <v>1</v>
      </c>
      <c r="CO9" s="1">
        <v>1</v>
      </c>
      <c r="CP9" s="17">
        <f t="shared" si="0"/>
        <v>1</v>
      </c>
      <c r="CQ9" s="7" t="s">
        <v>81</v>
      </c>
      <c r="CR9" s="11"/>
      <c r="CS9" s="11"/>
      <c r="CT9" s="11"/>
      <c r="CU9" s="1">
        <f t="shared" si="1"/>
        <v>1</v>
      </c>
      <c r="CV9" s="1">
        <f t="shared" si="2"/>
        <v>1</v>
      </c>
      <c r="CW9" s="1">
        <f t="shared" si="3"/>
        <v>1</v>
      </c>
      <c r="CX9" s="1">
        <f t="shared" si="4"/>
        <v>1</v>
      </c>
      <c r="CY9" s="1">
        <f t="shared" si="5"/>
        <v>1</v>
      </c>
      <c r="CZ9" s="1">
        <f t="shared" si="6"/>
        <v>1</v>
      </c>
      <c r="DA9" s="1">
        <f t="shared" si="7"/>
        <v>1</v>
      </c>
      <c r="DB9" s="1">
        <f t="shared" si="8"/>
        <v>1</v>
      </c>
    </row>
    <row r="10" spans="1:106">
      <c r="A10" s="7" t="s">
        <v>130</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c r="Z10" s="1">
        <v>1</v>
      </c>
      <c r="AA10" s="1">
        <v>1</v>
      </c>
      <c r="AB10" s="1">
        <v>1</v>
      </c>
      <c r="AC10" s="1">
        <v>1</v>
      </c>
      <c r="AD10" s="1">
        <v>1</v>
      </c>
      <c r="AE10" s="1">
        <v>1</v>
      </c>
      <c r="AF10" s="1">
        <v>1</v>
      </c>
      <c r="AG10" s="1">
        <v>1</v>
      </c>
      <c r="AH10" s="1">
        <v>1</v>
      </c>
      <c r="AI10" s="1">
        <v>1</v>
      </c>
      <c r="AJ10" s="1">
        <v>1</v>
      </c>
      <c r="AK10" s="1">
        <v>1</v>
      </c>
      <c r="AL10" s="1">
        <v>1</v>
      </c>
      <c r="AM10" s="1">
        <v>1</v>
      </c>
      <c r="AN10" s="1">
        <v>1</v>
      </c>
      <c r="AO10" s="1">
        <v>1</v>
      </c>
      <c r="AP10" s="1">
        <v>1</v>
      </c>
      <c r="AQ10" s="1">
        <v>1</v>
      </c>
      <c r="AR10" s="1">
        <v>1</v>
      </c>
      <c r="AS10" s="1">
        <v>1</v>
      </c>
      <c r="AT10" s="1">
        <v>1</v>
      </c>
      <c r="AU10" s="1">
        <v>1</v>
      </c>
      <c r="AV10" s="1">
        <v>1</v>
      </c>
      <c r="AW10" s="1">
        <v>1</v>
      </c>
      <c r="AX10" s="1">
        <v>1</v>
      </c>
      <c r="AY10" s="1">
        <v>1</v>
      </c>
      <c r="AZ10" s="1">
        <v>1</v>
      </c>
      <c r="BA10" s="1">
        <v>1</v>
      </c>
      <c r="BB10" s="1">
        <v>1</v>
      </c>
      <c r="BC10" s="1">
        <v>1</v>
      </c>
      <c r="BD10" s="1">
        <v>1</v>
      </c>
      <c r="BE10" s="1">
        <v>1</v>
      </c>
      <c r="BF10" s="1">
        <v>1</v>
      </c>
      <c r="BG10" s="1">
        <v>1</v>
      </c>
      <c r="BH10" s="1">
        <v>1</v>
      </c>
      <c r="BI10" s="1">
        <v>1</v>
      </c>
      <c r="BJ10" s="1">
        <v>1</v>
      </c>
      <c r="BK10" s="1">
        <v>1</v>
      </c>
      <c r="BL10" s="1">
        <v>1</v>
      </c>
      <c r="BM10" s="1">
        <v>1</v>
      </c>
      <c r="BN10" s="1">
        <v>1</v>
      </c>
      <c r="BO10" s="1">
        <v>1</v>
      </c>
      <c r="BP10" s="1">
        <v>1</v>
      </c>
      <c r="BQ10" s="1">
        <v>1</v>
      </c>
      <c r="BR10" s="1">
        <v>1</v>
      </c>
      <c r="BS10" s="1">
        <v>1</v>
      </c>
      <c r="BT10" s="1">
        <v>1</v>
      </c>
      <c r="BU10" s="1">
        <v>1</v>
      </c>
      <c r="BV10" s="1">
        <v>1</v>
      </c>
      <c r="BW10" s="1">
        <v>1</v>
      </c>
      <c r="BX10" s="1">
        <v>1</v>
      </c>
      <c r="BY10" s="1">
        <v>1</v>
      </c>
      <c r="BZ10" s="1">
        <v>1</v>
      </c>
      <c r="CA10" s="1">
        <v>1</v>
      </c>
      <c r="CB10" s="1">
        <v>1</v>
      </c>
      <c r="CC10" s="1">
        <v>1</v>
      </c>
      <c r="CD10" s="1">
        <v>1</v>
      </c>
      <c r="CE10" s="1">
        <v>1</v>
      </c>
      <c r="CF10" s="1">
        <v>1</v>
      </c>
      <c r="CG10" s="1">
        <v>1</v>
      </c>
      <c r="CH10" s="1">
        <v>1</v>
      </c>
      <c r="CI10" s="1">
        <v>1</v>
      </c>
      <c r="CJ10" s="1">
        <v>1</v>
      </c>
      <c r="CK10" s="1">
        <v>1</v>
      </c>
      <c r="CL10" s="1">
        <v>1</v>
      </c>
      <c r="CM10" s="1">
        <v>1</v>
      </c>
      <c r="CN10" s="1">
        <v>1</v>
      </c>
      <c r="CO10" s="1">
        <v>1</v>
      </c>
      <c r="CP10" s="17">
        <f t="shared" si="0"/>
        <v>1</v>
      </c>
      <c r="CQ10" s="7" t="s">
        <v>130</v>
      </c>
      <c r="CR10" s="11"/>
      <c r="CS10" s="11"/>
      <c r="CT10" s="11"/>
      <c r="CU10" s="1">
        <f t="shared" si="1"/>
        <v>1</v>
      </c>
      <c r="CV10" s="1">
        <f t="shared" si="2"/>
        <v>1</v>
      </c>
      <c r="CW10" s="1">
        <f t="shared" si="3"/>
        <v>1</v>
      </c>
      <c r="CX10" s="1">
        <f t="shared" si="4"/>
        <v>1</v>
      </c>
      <c r="CY10" s="1">
        <f t="shared" si="5"/>
        <v>1</v>
      </c>
      <c r="CZ10" s="1">
        <f t="shared" si="6"/>
        <v>1</v>
      </c>
      <c r="DA10" s="1">
        <f t="shared" si="7"/>
        <v>1</v>
      </c>
      <c r="DB10" s="1">
        <f t="shared" si="8"/>
        <v>1</v>
      </c>
    </row>
    <row r="11" spans="1:106">
      <c r="A11" s="7" t="s">
        <v>131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c r="Z11" s="1">
        <v>1</v>
      </c>
      <c r="AA11" s="1">
        <v>1</v>
      </c>
      <c r="AB11" s="1">
        <v>1</v>
      </c>
      <c r="AC11" s="1">
        <v>1</v>
      </c>
      <c r="AD11" s="1">
        <v>1</v>
      </c>
      <c r="AE11" s="1">
        <v>1</v>
      </c>
      <c r="AF11" s="1">
        <v>1</v>
      </c>
      <c r="AG11" s="1">
        <v>1</v>
      </c>
      <c r="AH11" s="1">
        <v>1</v>
      </c>
      <c r="AI11" s="1">
        <v>1</v>
      </c>
      <c r="AJ11" s="1">
        <v>1</v>
      </c>
      <c r="AK11" s="1">
        <v>1</v>
      </c>
      <c r="AL11" s="1">
        <v>1</v>
      </c>
      <c r="AM11" s="1">
        <v>1</v>
      </c>
      <c r="AN11" s="1">
        <v>1</v>
      </c>
      <c r="AO11" s="1">
        <v>1</v>
      </c>
      <c r="AP11" s="1">
        <v>1</v>
      </c>
      <c r="AQ11" s="1">
        <v>1</v>
      </c>
      <c r="AR11" s="1">
        <v>1</v>
      </c>
      <c r="AS11" s="1">
        <v>1</v>
      </c>
      <c r="AT11" s="1">
        <v>1</v>
      </c>
      <c r="AU11" s="1">
        <v>1</v>
      </c>
      <c r="AV11" s="1">
        <v>1</v>
      </c>
      <c r="AW11" s="1">
        <v>1</v>
      </c>
      <c r="AX11" s="1">
        <v>1</v>
      </c>
      <c r="AY11" s="1">
        <v>1</v>
      </c>
      <c r="AZ11" s="1">
        <v>1</v>
      </c>
      <c r="BA11" s="1">
        <v>1</v>
      </c>
      <c r="BB11" s="1">
        <v>1</v>
      </c>
      <c r="BC11" s="1">
        <v>1</v>
      </c>
      <c r="BD11" s="1">
        <v>1</v>
      </c>
      <c r="BE11" s="1">
        <v>1</v>
      </c>
      <c r="BF11" s="1">
        <v>1</v>
      </c>
      <c r="BG11" s="1">
        <v>1</v>
      </c>
      <c r="BH11" s="1">
        <v>1</v>
      </c>
      <c r="BI11" s="1">
        <v>1</v>
      </c>
      <c r="BJ11" s="1">
        <v>1</v>
      </c>
      <c r="BK11" s="1">
        <v>1</v>
      </c>
      <c r="BL11" s="1">
        <v>1</v>
      </c>
      <c r="BM11" s="1">
        <v>1</v>
      </c>
      <c r="BN11" s="1">
        <v>1</v>
      </c>
      <c r="BO11" s="1">
        <v>1</v>
      </c>
      <c r="BP11" s="1">
        <v>1</v>
      </c>
      <c r="BQ11" s="1">
        <v>1</v>
      </c>
      <c r="BR11" s="1">
        <v>1</v>
      </c>
      <c r="BS11" s="1">
        <v>1</v>
      </c>
      <c r="BT11" s="1">
        <v>1</v>
      </c>
      <c r="BU11" s="1">
        <v>1</v>
      </c>
      <c r="BV11" s="1">
        <v>1</v>
      </c>
      <c r="BW11" s="1">
        <v>1</v>
      </c>
      <c r="BX11" s="1">
        <v>1</v>
      </c>
      <c r="BY11" s="1">
        <v>1</v>
      </c>
      <c r="BZ11" s="1">
        <v>1</v>
      </c>
      <c r="CA11" s="1">
        <v>1</v>
      </c>
      <c r="CB11" s="1">
        <v>1</v>
      </c>
      <c r="CC11" s="1">
        <v>1</v>
      </c>
      <c r="CD11" s="1">
        <v>1</v>
      </c>
      <c r="CE11" s="1">
        <v>1</v>
      </c>
      <c r="CF11" s="1">
        <v>1</v>
      </c>
      <c r="CG11" s="1">
        <v>1</v>
      </c>
      <c r="CH11" s="1">
        <v>1</v>
      </c>
      <c r="CI11" s="1">
        <v>1</v>
      </c>
      <c r="CJ11" s="1">
        <v>1</v>
      </c>
      <c r="CK11" s="1">
        <v>1</v>
      </c>
      <c r="CL11" s="1">
        <v>1</v>
      </c>
      <c r="CM11" s="1">
        <v>1</v>
      </c>
      <c r="CN11" s="1">
        <v>1</v>
      </c>
      <c r="CO11" s="1">
        <v>1</v>
      </c>
      <c r="CP11" s="17">
        <f t="shared" si="0"/>
        <v>1</v>
      </c>
      <c r="CQ11" s="7" t="s">
        <v>131</v>
      </c>
      <c r="CR11" s="11"/>
      <c r="CS11" s="11"/>
      <c r="CT11" s="11"/>
      <c r="CU11" s="1">
        <f t="shared" si="1"/>
        <v>1</v>
      </c>
      <c r="CV11" s="1">
        <f t="shared" si="2"/>
        <v>1</v>
      </c>
      <c r="CW11" s="1">
        <f t="shared" si="3"/>
        <v>1</v>
      </c>
      <c r="CX11" s="1">
        <f t="shared" si="4"/>
        <v>1</v>
      </c>
      <c r="CY11" s="1">
        <f t="shared" si="5"/>
        <v>1</v>
      </c>
      <c r="CZ11" s="1">
        <f t="shared" si="6"/>
        <v>1</v>
      </c>
      <c r="DA11" s="1">
        <f t="shared" si="7"/>
        <v>1</v>
      </c>
      <c r="DB11" s="1">
        <f t="shared" si="8"/>
        <v>1</v>
      </c>
    </row>
    <row r="12" spans="1:106">
      <c r="A12" s="7" t="s">
        <v>132</v>
      </c>
      <c r="B12" s="1">
        <v>1</v>
      </c>
      <c r="C12" s="1">
        <v>1</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c r="Z12" s="1">
        <v>1</v>
      </c>
      <c r="AA12" s="1">
        <v>1</v>
      </c>
      <c r="AB12" s="1">
        <v>1</v>
      </c>
      <c r="AC12" s="1">
        <v>1</v>
      </c>
      <c r="AD12" s="1">
        <v>1</v>
      </c>
      <c r="AE12" s="1">
        <v>1</v>
      </c>
      <c r="AF12" s="1">
        <v>1</v>
      </c>
      <c r="AG12" s="1">
        <v>1</v>
      </c>
      <c r="AH12" s="1">
        <v>1</v>
      </c>
      <c r="AI12" s="1">
        <v>1</v>
      </c>
      <c r="AJ12" s="1">
        <v>1</v>
      </c>
      <c r="AK12" s="1">
        <v>1</v>
      </c>
      <c r="AL12" s="1">
        <v>1</v>
      </c>
      <c r="AM12" s="1">
        <v>1</v>
      </c>
      <c r="AN12" s="1">
        <v>1</v>
      </c>
      <c r="AO12" s="1">
        <v>1</v>
      </c>
      <c r="AP12" s="1">
        <v>1</v>
      </c>
      <c r="AQ12" s="1">
        <v>1</v>
      </c>
      <c r="AR12" s="1">
        <v>1</v>
      </c>
      <c r="AS12" s="1">
        <v>1</v>
      </c>
      <c r="AT12" s="1">
        <v>1</v>
      </c>
      <c r="AU12" s="1">
        <v>1</v>
      </c>
      <c r="AV12" s="1">
        <v>1</v>
      </c>
      <c r="AW12" s="1">
        <v>1</v>
      </c>
      <c r="AX12" s="1">
        <v>1</v>
      </c>
      <c r="AY12" s="1">
        <v>1</v>
      </c>
      <c r="AZ12" s="1">
        <v>1</v>
      </c>
      <c r="BA12" s="1">
        <v>1</v>
      </c>
      <c r="BB12" s="1">
        <v>1</v>
      </c>
      <c r="BC12" s="1">
        <v>1</v>
      </c>
      <c r="BD12" s="1">
        <v>1</v>
      </c>
      <c r="BE12" s="1">
        <v>1</v>
      </c>
      <c r="BF12" s="1">
        <v>1</v>
      </c>
      <c r="BG12" s="1">
        <v>1</v>
      </c>
      <c r="BH12" s="1">
        <v>1</v>
      </c>
      <c r="BI12" s="1">
        <v>1</v>
      </c>
      <c r="BJ12" s="1">
        <v>1</v>
      </c>
      <c r="BK12" s="1">
        <v>1</v>
      </c>
      <c r="BL12" s="1">
        <v>1</v>
      </c>
      <c r="BM12" s="1">
        <v>1</v>
      </c>
      <c r="BN12" s="1">
        <v>1</v>
      </c>
      <c r="BO12" s="1">
        <v>1</v>
      </c>
      <c r="BP12" s="1">
        <v>1</v>
      </c>
      <c r="BQ12" s="1">
        <v>1</v>
      </c>
      <c r="BR12" s="1">
        <v>1</v>
      </c>
      <c r="BS12" s="1">
        <v>1</v>
      </c>
      <c r="BT12" s="1">
        <v>1</v>
      </c>
      <c r="BU12" s="1">
        <v>1</v>
      </c>
      <c r="BV12" s="1">
        <v>1</v>
      </c>
      <c r="BW12" s="1">
        <v>1</v>
      </c>
      <c r="BX12" s="1">
        <v>1</v>
      </c>
      <c r="BY12" s="1">
        <v>1</v>
      </c>
      <c r="BZ12" s="1">
        <v>1</v>
      </c>
      <c r="CA12" s="1">
        <v>1</v>
      </c>
      <c r="CB12" s="1">
        <v>1</v>
      </c>
      <c r="CC12" s="1">
        <v>1</v>
      </c>
      <c r="CD12" s="1">
        <v>1</v>
      </c>
      <c r="CE12" s="1">
        <v>1</v>
      </c>
      <c r="CF12" s="1">
        <v>1</v>
      </c>
      <c r="CG12" s="1">
        <v>1</v>
      </c>
      <c r="CH12" s="1">
        <v>1</v>
      </c>
      <c r="CI12" s="1">
        <v>1</v>
      </c>
      <c r="CJ12" s="1">
        <v>1</v>
      </c>
      <c r="CK12" s="1">
        <v>1</v>
      </c>
      <c r="CL12" s="1">
        <v>1</v>
      </c>
      <c r="CM12" s="1">
        <v>1</v>
      </c>
      <c r="CN12" s="1">
        <v>1</v>
      </c>
      <c r="CO12" s="1">
        <v>1</v>
      </c>
      <c r="CP12" s="17">
        <f t="shared" si="0"/>
        <v>1</v>
      </c>
      <c r="CQ12" s="7" t="s">
        <v>132</v>
      </c>
      <c r="CR12" s="11"/>
      <c r="CS12" s="11"/>
      <c r="CT12" s="11"/>
      <c r="CU12" s="1">
        <f t="shared" si="1"/>
        <v>1</v>
      </c>
      <c r="CV12" s="1">
        <f t="shared" si="2"/>
        <v>1</v>
      </c>
      <c r="CW12" s="1">
        <f t="shared" si="3"/>
        <v>1</v>
      </c>
      <c r="CX12" s="1">
        <f t="shared" si="4"/>
        <v>1</v>
      </c>
      <c r="CY12" s="1">
        <f t="shared" si="5"/>
        <v>1</v>
      </c>
      <c r="CZ12" s="1">
        <f t="shared" si="6"/>
        <v>1</v>
      </c>
      <c r="DA12" s="1">
        <f t="shared" si="7"/>
        <v>1</v>
      </c>
      <c r="DB12" s="1">
        <f t="shared" si="8"/>
        <v>1</v>
      </c>
    </row>
    <row r="13" spans="1:106">
      <c r="A13" s="7" t="s">
        <v>116</v>
      </c>
      <c r="B13" s="1">
        <v>1</v>
      </c>
      <c r="C13" s="1">
        <v>1</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c r="Z13" s="1">
        <v>1</v>
      </c>
      <c r="AA13" s="1">
        <v>1</v>
      </c>
      <c r="AB13" s="1">
        <v>1</v>
      </c>
      <c r="AC13" s="1">
        <v>1</v>
      </c>
      <c r="AD13" s="1">
        <v>1</v>
      </c>
      <c r="AE13" s="1">
        <v>1</v>
      </c>
      <c r="AF13" s="1">
        <v>1</v>
      </c>
      <c r="AG13" s="1">
        <v>1</v>
      </c>
      <c r="AH13" s="1">
        <v>1</v>
      </c>
      <c r="AI13" s="1">
        <v>1</v>
      </c>
      <c r="AJ13" s="1">
        <v>1</v>
      </c>
      <c r="AK13" s="1">
        <v>1</v>
      </c>
      <c r="AL13" s="1">
        <v>1</v>
      </c>
      <c r="AM13" s="1">
        <v>1</v>
      </c>
      <c r="AN13" s="1">
        <v>1</v>
      </c>
      <c r="AO13" s="1">
        <v>1</v>
      </c>
      <c r="AP13" s="1">
        <v>1</v>
      </c>
      <c r="AQ13" s="1">
        <v>1</v>
      </c>
      <c r="AR13" s="1">
        <v>1</v>
      </c>
      <c r="AS13" s="1">
        <v>1</v>
      </c>
      <c r="AT13" s="1">
        <v>1</v>
      </c>
      <c r="AU13" s="1">
        <v>1</v>
      </c>
      <c r="AV13" s="1">
        <v>1</v>
      </c>
      <c r="AW13" s="1">
        <v>1</v>
      </c>
      <c r="AX13" s="1">
        <v>1</v>
      </c>
      <c r="AY13" s="1">
        <v>1</v>
      </c>
      <c r="AZ13" s="1">
        <v>1</v>
      </c>
      <c r="BA13" s="1">
        <v>1</v>
      </c>
      <c r="BB13" s="1">
        <v>1</v>
      </c>
      <c r="BC13" s="1">
        <v>1</v>
      </c>
      <c r="BD13" s="1">
        <v>1</v>
      </c>
      <c r="BE13" s="1">
        <v>1</v>
      </c>
      <c r="BF13" s="1">
        <v>1</v>
      </c>
      <c r="BG13" s="1">
        <v>1</v>
      </c>
      <c r="BH13" s="1">
        <v>1</v>
      </c>
      <c r="BI13" s="1">
        <v>1</v>
      </c>
      <c r="BJ13" s="1">
        <v>1</v>
      </c>
      <c r="BK13" s="1">
        <v>1</v>
      </c>
      <c r="BL13" s="1">
        <v>1</v>
      </c>
      <c r="BM13" s="1">
        <v>1</v>
      </c>
      <c r="BN13" s="1">
        <v>1</v>
      </c>
      <c r="BO13" s="1">
        <v>1</v>
      </c>
      <c r="BP13" s="1">
        <v>1</v>
      </c>
      <c r="BQ13" s="1">
        <v>1</v>
      </c>
      <c r="BR13" s="1">
        <v>1</v>
      </c>
      <c r="BS13" s="1">
        <v>1</v>
      </c>
      <c r="BT13" s="1">
        <v>1</v>
      </c>
      <c r="BU13" s="1">
        <v>1</v>
      </c>
      <c r="BV13" s="1">
        <v>1</v>
      </c>
      <c r="BW13" s="1">
        <v>1</v>
      </c>
      <c r="BX13" s="1">
        <v>1</v>
      </c>
      <c r="BY13" s="1">
        <v>1</v>
      </c>
      <c r="BZ13" s="1">
        <v>1</v>
      </c>
      <c r="CA13" s="1">
        <v>1</v>
      </c>
      <c r="CB13" s="1">
        <v>1</v>
      </c>
      <c r="CC13" s="1">
        <v>1</v>
      </c>
      <c r="CD13" s="1">
        <v>1</v>
      </c>
      <c r="CE13" s="1">
        <v>1</v>
      </c>
      <c r="CF13" s="1">
        <v>1</v>
      </c>
      <c r="CG13" s="1">
        <v>1</v>
      </c>
      <c r="CH13" s="1">
        <v>1</v>
      </c>
      <c r="CI13" s="1">
        <v>1</v>
      </c>
      <c r="CJ13" s="1">
        <v>1</v>
      </c>
      <c r="CK13" s="1">
        <v>1</v>
      </c>
      <c r="CL13" s="1">
        <v>1</v>
      </c>
      <c r="CM13" s="1">
        <v>1</v>
      </c>
      <c r="CN13" s="1">
        <v>1</v>
      </c>
      <c r="CO13" s="1">
        <v>1</v>
      </c>
      <c r="CP13" s="17">
        <f t="shared" si="0"/>
        <v>1</v>
      </c>
      <c r="CQ13" s="7" t="s">
        <v>116</v>
      </c>
      <c r="CR13" s="11"/>
      <c r="CS13" s="11"/>
      <c r="CT13" s="11"/>
      <c r="CU13" s="1">
        <f t="shared" si="1"/>
        <v>1</v>
      </c>
      <c r="CV13" s="1">
        <f t="shared" si="2"/>
        <v>1</v>
      </c>
      <c r="CW13" s="1">
        <f t="shared" si="3"/>
        <v>1</v>
      </c>
      <c r="CX13" s="1">
        <f t="shared" si="4"/>
        <v>1</v>
      </c>
      <c r="CY13" s="1">
        <f t="shared" si="5"/>
        <v>1</v>
      </c>
      <c r="CZ13" s="1">
        <f t="shared" si="6"/>
        <v>1</v>
      </c>
      <c r="DA13" s="1">
        <f t="shared" si="7"/>
        <v>1</v>
      </c>
      <c r="DB13" s="1">
        <f t="shared" si="8"/>
        <v>1</v>
      </c>
    </row>
    <row r="14" spans="1:106">
      <c r="A14" s="7" t="s">
        <v>133</v>
      </c>
      <c r="B14" s="1">
        <v>1</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c r="Z14" s="1">
        <v>1</v>
      </c>
      <c r="AA14" s="1">
        <v>1</v>
      </c>
      <c r="AB14" s="1">
        <v>1</v>
      </c>
      <c r="AC14" s="1">
        <v>1</v>
      </c>
      <c r="AD14" s="1">
        <v>1</v>
      </c>
      <c r="AE14" s="1">
        <v>1</v>
      </c>
      <c r="AF14" s="1">
        <v>1</v>
      </c>
      <c r="AG14" s="1">
        <v>1</v>
      </c>
      <c r="AH14" s="1">
        <v>1</v>
      </c>
      <c r="AI14" s="1">
        <v>1</v>
      </c>
      <c r="AJ14" s="1">
        <v>1</v>
      </c>
      <c r="AK14" s="1">
        <v>1</v>
      </c>
      <c r="AL14" s="1">
        <v>1</v>
      </c>
      <c r="AM14" s="1">
        <v>1</v>
      </c>
      <c r="AN14" s="1">
        <v>1</v>
      </c>
      <c r="AO14" s="1">
        <v>1</v>
      </c>
      <c r="AP14" s="1">
        <v>1</v>
      </c>
      <c r="AQ14" s="1">
        <v>1</v>
      </c>
      <c r="AR14" s="1">
        <v>1</v>
      </c>
      <c r="AS14" s="1">
        <v>1</v>
      </c>
      <c r="AT14" s="1">
        <v>1</v>
      </c>
      <c r="AU14" s="1">
        <v>1</v>
      </c>
      <c r="AV14" s="1">
        <v>1</v>
      </c>
      <c r="AW14" s="1">
        <v>1</v>
      </c>
      <c r="AX14" s="1">
        <v>1</v>
      </c>
      <c r="AY14" s="1">
        <v>1</v>
      </c>
      <c r="AZ14" s="1">
        <v>1</v>
      </c>
      <c r="BA14" s="1">
        <v>1</v>
      </c>
      <c r="BB14" s="1">
        <v>1</v>
      </c>
      <c r="BC14" s="1">
        <v>1</v>
      </c>
      <c r="BD14" s="1">
        <v>1</v>
      </c>
      <c r="BE14" s="1">
        <v>1</v>
      </c>
      <c r="BF14" s="1">
        <v>1</v>
      </c>
      <c r="BG14" s="1">
        <v>1</v>
      </c>
      <c r="BH14" s="1">
        <v>1</v>
      </c>
      <c r="BI14" s="1">
        <v>1</v>
      </c>
      <c r="BJ14" s="1">
        <v>1</v>
      </c>
      <c r="BK14" s="1">
        <v>1</v>
      </c>
      <c r="BL14" s="1">
        <v>1</v>
      </c>
      <c r="BM14" s="1">
        <v>1</v>
      </c>
      <c r="BN14" s="1">
        <v>1</v>
      </c>
      <c r="BO14" s="1">
        <v>1</v>
      </c>
      <c r="BP14" s="1">
        <v>1</v>
      </c>
      <c r="BQ14" s="1">
        <v>1</v>
      </c>
      <c r="BR14" s="1">
        <v>1</v>
      </c>
      <c r="BS14" s="1">
        <v>1</v>
      </c>
      <c r="BT14" s="1">
        <v>1</v>
      </c>
      <c r="BU14" s="1">
        <v>1</v>
      </c>
      <c r="BV14" s="1">
        <v>1</v>
      </c>
      <c r="BW14" s="1">
        <v>1</v>
      </c>
      <c r="BX14" s="1">
        <v>1</v>
      </c>
      <c r="BY14" s="1">
        <v>1</v>
      </c>
      <c r="BZ14" s="1">
        <v>1</v>
      </c>
      <c r="CA14" s="1">
        <v>1</v>
      </c>
      <c r="CB14" s="1">
        <v>1</v>
      </c>
      <c r="CC14" s="1">
        <v>1</v>
      </c>
      <c r="CD14" s="1">
        <v>1</v>
      </c>
      <c r="CE14" s="1">
        <v>1</v>
      </c>
      <c r="CF14" s="1">
        <v>1</v>
      </c>
      <c r="CG14" s="1">
        <v>1</v>
      </c>
      <c r="CH14" s="1">
        <v>1</v>
      </c>
      <c r="CI14" s="1">
        <v>1</v>
      </c>
      <c r="CJ14" s="1">
        <v>1</v>
      </c>
      <c r="CK14" s="1">
        <v>1</v>
      </c>
      <c r="CL14" s="1">
        <v>1</v>
      </c>
      <c r="CM14" s="1">
        <v>1</v>
      </c>
      <c r="CN14" s="1">
        <v>1</v>
      </c>
      <c r="CO14" s="1">
        <v>1</v>
      </c>
      <c r="CP14" s="17">
        <f t="shared" si="0"/>
        <v>1</v>
      </c>
      <c r="CQ14" s="7" t="s">
        <v>133</v>
      </c>
      <c r="CR14" s="11"/>
      <c r="CS14" s="11"/>
      <c r="CT14" s="11"/>
      <c r="CU14" s="1">
        <f t="shared" si="1"/>
        <v>1</v>
      </c>
      <c r="CV14" s="1">
        <f t="shared" si="2"/>
        <v>1</v>
      </c>
      <c r="CW14" s="1">
        <f t="shared" si="3"/>
        <v>1</v>
      </c>
      <c r="CX14" s="1">
        <f t="shared" si="4"/>
        <v>1</v>
      </c>
      <c r="CY14" s="1">
        <f t="shared" si="5"/>
        <v>1</v>
      </c>
      <c r="CZ14" s="1">
        <f t="shared" si="6"/>
        <v>1</v>
      </c>
      <c r="DA14" s="1">
        <f t="shared" si="7"/>
        <v>1</v>
      </c>
      <c r="DB14" s="1">
        <f t="shared" si="8"/>
        <v>1</v>
      </c>
    </row>
    <row r="15" spans="1:106">
      <c r="A15" s="7" t="s">
        <v>48</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c r="Z15" s="1">
        <v>1</v>
      </c>
      <c r="AA15" s="1">
        <v>1</v>
      </c>
      <c r="AB15" s="1">
        <v>1</v>
      </c>
      <c r="AC15" s="1">
        <v>1</v>
      </c>
      <c r="AD15" s="1">
        <v>1</v>
      </c>
      <c r="AE15" s="1">
        <v>1</v>
      </c>
      <c r="AF15" s="1">
        <v>1</v>
      </c>
      <c r="AG15" s="1">
        <v>1</v>
      </c>
      <c r="AH15" s="1">
        <v>1</v>
      </c>
      <c r="AI15" s="1">
        <v>1</v>
      </c>
      <c r="AJ15" s="1">
        <v>1</v>
      </c>
      <c r="AK15" s="1">
        <v>1</v>
      </c>
      <c r="AL15" s="1">
        <v>1</v>
      </c>
      <c r="AM15" s="1">
        <v>1</v>
      </c>
      <c r="AN15" s="1">
        <v>1</v>
      </c>
      <c r="AO15" s="1">
        <v>1</v>
      </c>
      <c r="AP15" s="1">
        <v>1</v>
      </c>
      <c r="AQ15" s="1">
        <v>1</v>
      </c>
      <c r="AR15" s="1">
        <v>1</v>
      </c>
      <c r="AS15" s="1">
        <v>1</v>
      </c>
      <c r="AT15" s="1">
        <v>1</v>
      </c>
      <c r="AU15" s="1">
        <v>1</v>
      </c>
      <c r="AV15" s="1">
        <v>1</v>
      </c>
      <c r="AW15" s="1">
        <v>1</v>
      </c>
      <c r="AX15" s="1">
        <v>1</v>
      </c>
      <c r="AY15" s="1">
        <v>1</v>
      </c>
      <c r="AZ15" s="1">
        <v>1</v>
      </c>
      <c r="BA15" s="1">
        <v>1</v>
      </c>
      <c r="BB15" s="1">
        <v>1</v>
      </c>
      <c r="BC15" s="1">
        <v>1</v>
      </c>
      <c r="BD15" s="1">
        <v>1</v>
      </c>
      <c r="BE15" s="1">
        <v>1</v>
      </c>
      <c r="BF15" s="1">
        <v>1</v>
      </c>
      <c r="BG15" s="1">
        <v>1</v>
      </c>
      <c r="BH15" s="1">
        <v>1</v>
      </c>
      <c r="BI15" s="1">
        <v>1</v>
      </c>
      <c r="BJ15" s="1">
        <v>1</v>
      </c>
      <c r="BK15" s="1">
        <v>1</v>
      </c>
      <c r="BL15" s="1">
        <v>1</v>
      </c>
      <c r="BM15" s="1">
        <v>1</v>
      </c>
      <c r="BN15" s="1">
        <v>1</v>
      </c>
      <c r="BO15" s="1">
        <v>1</v>
      </c>
      <c r="BP15" s="1">
        <v>1</v>
      </c>
      <c r="BQ15" s="1">
        <v>1</v>
      </c>
      <c r="BR15" s="1">
        <v>1</v>
      </c>
      <c r="BS15" s="1">
        <v>1</v>
      </c>
      <c r="BT15" s="1">
        <v>1</v>
      </c>
      <c r="BU15" s="1">
        <v>1</v>
      </c>
      <c r="BV15" s="1">
        <v>1</v>
      </c>
      <c r="BW15" s="1">
        <v>1</v>
      </c>
      <c r="BX15" s="1">
        <v>1</v>
      </c>
      <c r="BY15" s="1">
        <v>1</v>
      </c>
      <c r="BZ15" s="1">
        <v>1</v>
      </c>
      <c r="CA15" s="1">
        <v>1</v>
      </c>
      <c r="CB15" s="1">
        <v>1</v>
      </c>
      <c r="CC15" s="1">
        <v>1</v>
      </c>
      <c r="CD15" s="1">
        <v>1</v>
      </c>
      <c r="CE15" s="1">
        <v>1</v>
      </c>
      <c r="CF15" s="1">
        <v>1</v>
      </c>
      <c r="CG15" s="1">
        <v>1</v>
      </c>
      <c r="CH15" s="1">
        <v>1</v>
      </c>
      <c r="CI15" s="1">
        <v>1</v>
      </c>
      <c r="CJ15" s="1">
        <v>1</v>
      </c>
      <c r="CK15" s="1">
        <v>1</v>
      </c>
      <c r="CL15" s="1">
        <v>1</v>
      </c>
      <c r="CM15" s="1">
        <v>1</v>
      </c>
      <c r="CN15" s="1">
        <v>1</v>
      </c>
      <c r="CO15" s="1">
        <v>1</v>
      </c>
      <c r="CP15" s="17">
        <f t="shared" si="0"/>
        <v>1</v>
      </c>
      <c r="CQ15" s="7" t="s">
        <v>48</v>
      </c>
      <c r="CR15" s="11"/>
      <c r="CS15" s="11"/>
      <c r="CT15" s="11"/>
      <c r="CU15" s="1">
        <f t="shared" si="1"/>
        <v>1</v>
      </c>
      <c r="CV15" s="1">
        <f t="shared" si="2"/>
        <v>1</v>
      </c>
      <c r="CW15" s="1">
        <f t="shared" si="3"/>
        <v>1</v>
      </c>
      <c r="CX15" s="1">
        <f t="shared" si="4"/>
        <v>1</v>
      </c>
      <c r="CY15" s="1">
        <f t="shared" si="5"/>
        <v>1</v>
      </c>
      <c r="CZ15" s="1">
        <f t="shared" si="6"/>
        <v>1</v>
      </c>
      <c r="DA15" s="1">
        <f t="shared" si="7"/>
        <v>1</v>
      </c>
      <c r="DB15" s="1">
        <f t="shared" si="8"/>
        <v>1</v>
      </c>
    </row>
    <row r="16" spans="1:106">
      <c r="A16" s="7" t="s">
        <v>134</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c r="Z16" s="1">
        <v>1</v>
      </c>
      <c r="AA16" s="1">
        <v>1</v>
      </c>
      <c r="AB16" s="1">
        <v>1</v>
      </c>
      <c r="AC16" s="1">
        <v>1</v>
      </c>
      <c r="AD16" s="1">
        <v>1</v>
      </c>
      <c r="AE16" s="1">
        <v>1</v>
      </c>
      <c r="AF16" s="1">
        <v>1</v>
      </c>
      <c r="AG16" s="1">
        <v>1</v>
      </c>
      <c r="AH16" s="1">
        <v>1</v>
      </c>
      <c r="AI16" s="1">
        <v>1</v>
      </c>
      <c r="AJ16" s="1">
        <v>1</v>
      </c>
      <c r="AK16" s="1">
        <v>1</v>
      </c>
      <c r="AL16" s="1">
        <v>1</v>
      </c>
      <c r="AM16" s="1">
        <v>1</v>
      </c>
      <c r="AN16" s="1">
        <v>1</v>
      </c>
      <c r="AO16" s="1">
        <v>1</v>
      </c>
      <c r="AP16" s="1">
        <v>1</v>
      </c>
      <c r="AQ16" s="1">
        <v>1</v>
      </c>
      <c r="AR16" s="1">
        <v>1</v>
      </c>
      <c r="AS16" s="1">
        <v>1</v>
      </c>
      <c r="AT16" s="1">
        <v>1</v>
      </c>
      <c r="AU16" s="1">
        <v>1</v>
      </c>
      <c r="AV16" s="1">
        <v>1</v>
      </c>
      <c r="AW16" s="1">
        <v>1</v>
      </c>
      <c r="AX16" s="1">
        <v>1</v>
      </c>
      <c r="AY16" s="1">
        <v>1</v>
      </c>
      <c r="AZ16" s="1">
        <v>1</v>
      </c>
      <c r="BA16" s="1">
        <v>1</v>
      </c>
      <c r="BB16" s="1">
        <v>1</v>
      </c>
      <c r="BC16" s="1">
        <v>1</v>
      </c>
      <c r="BD16" s="1">
        <v>1</v>
      </c>
      <c r="BE16" s="1">
        <v>1</v>
      </c>
      <c r="BF16" s="1">
        <v>1</v>
      </c>
      <c r="BG16" s="1">
        <v>1</v>
      </c>
      <c r="BH16" s="1">
        <v>1</v>
      </c>
      <c r="BI16" s="1">
        <v>1</v>
      </c>
      <c r="BJ16" s="1">
        <v>1</v>
      </c>
      <c r="BK16" s="1">
        <v>1</v>
      </c>
      <c r="BL16" s="1">
        <v>1</v>
      </c>
      <c r="BM16" s="1">
        <v>1</v>
      </c>
      <c r="BN16" s="1">
        <v>1</v>
      </c>
      <c r="BO16" s="1">
        <v>1</v>
      </c>
      <c r="BP16" s="1">
        <v>1</v>
      </c>
      <c r="BQ16" s="1">
        <v>1</v>
      </c>
      <c r="BR16" s="1">
        <v>1</v>
      </c>
      <c r="BS16" s="1">
        <v>1</v>
      </c>
      <c r="BT16" s="1">
        <v>1</v>
      </c>
      <c r="BU16" s="1">
        <v>1</v>
      </c>
      <c r="BV16" s="1">
        <v>1</v>
      </c>
      <c r="BW16" s="1">
        <v>1</v>
      </c>
      <c r="BX16" s="1">
        <v>1</v>
      </c>
      <c r="BY16" s="1">
        <v>1</v>
      </c>
      <c r="BZ16" s="1">
        <v>1</v>
      </c>
      <c r="CA16" s="1">
        <v>1</v>
      </c>
      <c r="CB16" s="1">
        <v>1</v>
      </c>
      <c r="CC16" s="1">
        <v>1</v>
      </c>
      <c r="CD16" s="1">
        <v>1</v>
      </c>
      <c r="CE16" s="1">
        <v>1</v>
      </c>
      <c r="CF16" s="1">
        <v>1</v>
      </c>
      <c r="CG16" s="1">
        <v>1</v>
      </c>
      <c r="CH16" s="1">
        <v>1</v>
      </c>
      <c r="CI16" s="1">
        <v>1</v>
      </c>
      <c r="CJ16" s="1">
        <v>1</v>
      </c>
      <c r="CK16" s="1">
        <v>1</v>
      </c>
      <c r="CL16" s="1">
        <v>1</v>
      </c>
      <c r="CM16" s="1">
        <v>1</v>
      </c>
      <c r="CN16" s="1">
        <v>1</v>
      </c>
      <c r="CO16" s="1">
        <v>1</v>
      </c>
      <c r="CP16" s="17">
        <f t="shared" si="0"/>
        <v>1</v>
      </c>
      <c r="CQ16" s="7" t="s">
        <v>134</v>
      </c>
      <c r="CR16" s="11"/>
      <c r="CS16" s="11"/>
      <c r="CT16" s="11"/>
      <c r="CU16" s="1">
        <f t="shared" si="1"/>
        <v>1</v>
      </c>
      <c r="CV16" s="1">
        <f t="shared" si="2"/>
        <v>1</v>
      </c>
      <c r="CW16" s="1">
        <f t="shared" si="3"/>
        <v>1</v>
      </c>
      <c r="CX16" s="1">
        <f t="shared" si="4"/>
        <v>1</v>
      </c>
      <c r="CY16" s="1">
        <f t="shared" si="5"/>
        <v>1</v>
      </c>
      <c r="CZ16" s="1">
        <f t="shared" si="6"/>
        <v>1</v>
      </c>
      <c r="DA16" s="1">
        <f t="shared" si="7"/>
        <v>1</v>
      </c>
      <c r="DB16" s="1">
        <f t="shared" si="8"/>
        <v>1</v>
      </c>
    </row>
    <row r="17" spans="1:106">
      <c r="A17" s="7" t="s">
        <v>135</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c r="Z17" s="1">
        <v>1</v>
      </c>
      <c r="AA17" s="1">
        <v>1</v>
      </c>
      <c r="AB17" s="1">
        <v>1</v>
      </c>
      <c r="AC17" s="1">
        <v>1</v>
      </c>
      <c r="AD17" s="1">
        <v>1</v>
      </c>
      <c r="AE17" s="1">
        <v>1</v>
      </c>
      <c r="AF17" s="1">
        <v>1</v>
      </c>
      <c r="AG17" s="1">
        <v>1</v>
      </c>
      <c r="AH17" s="1">
        <v>1</v>
      </c>
      <c r="AI17" s="1">
        <v>1</v>
      </c>
      <c r="AJ17" s="1">
        <v>1</v>
      </c>
      <c r="AK17" s="1">
        <v>1</v>
      </c>
      <c r="AL17" s="1">
        <v>1</v>
      </c>
      <c r="AM17" s="1">
        <v>1</v>
      </c>
      <c r="AN17" s="1">
        <v>1</v>
      </c>
      <c r="AO17" s="1">
        <v>1</v>
      </c>
      <c r="AP17" s="1">
        <v>1</v>
      </c>
      <c r="AQ17" s="1">
        <v>1</v>
      </c>
      <c r="AR17" s="1">
        <v>1</v>
      </c>
      <c r="AS17" s="1">
        <v>1</v>
      </c>
      <c r="AT17" s="1">
        <v>1</v>
      </c>
      <c r="AU17" s="1">
        <v>1</v>
      </c>
      <c r="AV17" s="1">
        <v>1</v>
      </c>
      <c r="AW17" s="1">
        <v>1</v>
      </c>
      <c r="AX17" s="1">
        <v>1</v>
      </c>
      <c r="AY17" s="1">
        <v>1</v>
      </c>
      <c r="AZ17" s="1">
        <v>1</v>
      </c>
      <c r="BA17" s="1">
        <v>1</v>
      </c>
      <c r="BB17" s="1">
        <v>1</v>
      </c>
      <c r="BC17" s="1">
        <v>1</v>
      </c>
      <c r="BD17" s="1">
        <v>1</v>
      </c>
      <c r="BE17" s="1">
        <v>1</v>
      </c>
      <c r="BF17" s="1">
        <v>1</v>
      </c>
      <c r="BG17" s="1">
        <v>1</v>
      </c>
      <c r="BH17" s="1">
        <v>1</v>
      </c>
      <c r="BI17" s="1">
        <v>1</v>
      </c>
      <c r="BJ17" s="1">
        <v>1</v>
      </c>
      <c r="BK17" s="1">
        <v>1</v>
      </c>
      <c r="BL17" s="1">
        <v>1</v>
      </c>
      <c r="BM17" s="1">
        <v>1</v>
      </c>
      <c r="BN17" s="1">
        <v>1</v>
      </c>
      <c r="BO17" s="1">
        <v>1</v>
      </c>
      <c r="BP17" s="1">
        <v>1</v>
      </c>
      <c r="BQ17" s="1">
        <v>1</v>
      </c>
      <c r="BR17" s="1">
        <v>1</v>
      </c>
      <c r="BS17" s="1">
        <v>1</v>
      </c>
      <c r="BT17" s="1">
        <v>1</v>
      </c>
      <c r="BU17" s="1">
        <v>1</v>
      </c>
      <c r="BV17" s="1">
        <v>1</v>
      </c>
      <c r="BW17" s="1">
        <v>1</v>
      </c>
      <c r="BX17" s="1">
        <v>1</v>
      </c>
      <c r="BY17" s="1">
        <v>1</v>
      </c>
      <c r="BZ17" s="1">
        <v>1</v>
      </c>
      <c r="CA17" s="1">
        <v>1</v>
      </c>
      <c r="CB17" s="1">
        <v>1</v>
      </c>
      <c r="CC17" s="1">
        <v>1</v>
      </c>
      <c r="CD17" s="1">
        <v>1</v>
      </c>
      <c r="CE17" s="1">
        <v>1</v>
      </c>
      <c r="CF17" s="1">
        <v>1</v>
      </c>
      <c r="CG17" s="1">
        <v>1</v>
      </c>
      <c r="CH17" s="1">
        <v>1</v>
      </c>
      <c r="CI17" s="1">
        <v>1</v>
      </c>
      <c r="CJ17" s="1">
        <v>1</v>
      </c>
      <c r="CK17" s="1">
        <v>1</v>
      </c>
      <c r="CL17" s="1">
        <v>1</v>
      </c>
      <c r="CM17" s="1">
        <v>1</v>
      </c>
      <c r="CN17" s="1">
        <v>1</v>
      </c>
      <c r="CO17" s="1">
        <v>1</v>
      </c>
      <c r="CP17" s="17">
        <f t="shared" si="0"/>
        <v>1</v>
      </c>
      <c r="CQ17" s="7" t="s">
        <v>135</v>
      </c>
      <c r="CR17" s="11"/>
      <c r="CS17" s="11"/>
      <c r="CT17" s="11"/>
      <c r="CU17" s="1">
        <f t="shared" si="1"/>
        <v>1</v>
      </c>
      <c r="CV17" s="1">
        <f t="shared" si="2"/>
        <v>1</v>
      </c>
      <c r="CW17" s="1">
        <f t="shared" si="3"/>
        <v>1</v>
      </c>
      <c r="CX17" s="1">
        <f t="shared" si="4"/>
        <v>1</v>
      </c>
      <c r="CY17" s="1">
        <f t="shared" si="5"/>
        <v>1</v>
      </c>
      <c r="CZ17" s="1">
        <f t="shared" si="6"/>
        <v>1</v>
      </c>
      <c r="DA17" s="1">
        <f t="shared" si="7"/>
        <v>1</v>
      </c>
      <c r="DB17" s="1">
        <f t="shared" si="8"/>
        <v>1</v>
      </c>
    </row>
    <row r="18" spans="1:106" ht="15" thickBot="1">
      <c r="A18" s="8" t="s">
        <v>55</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c r="Z18" s="1">
        <v>1</v>
      </c>
      <c r="AA18" s="1">
        <v>1</v>
      </c>
      <c r="AB18" s="1">
        <v>1</v>
      </c>
      <c r="AC18" s="1">
        <v>1</v>
      </c>
      <c r="AD18" s="1">
        <v>1</v>
      </c>
      <c r="AE18" s="1">
        <v>1</v>
      </c>
      <c r="AF18" s="1">
        <v>1</v>
      </c>
      <c r="AG18" s="1">
        <v>1</v>
      </c>
      <c r="AH18" s="1">
        <v>1</v>
      </c>
      <c r="AI18" s="1">
        <v>1</v>
      </c>
      <c r="AJ18" s="1">
        <v>1</v>
      </c>
      <c r="AK18" s="1">
        <v>1</v>
      </c>
      <c r="AL18" s="1">
        <v>1</v>
      </c>
      <c r="AM18" s="1">
        <v>1</v>
      </c>
      <c r="AN18" s="1">
        <v>1</v>
      </c>
      <c r="AO18" s="1">
        <v>1</v>
      </c>
      <c r="AP18" s="1">
        <v>1</v>
      </c>
      <c r="AQ18" s="1">
        <v>1</v>
      </c>
      <c r="AR18" s="1">
        <v>1</v>
      </c>
      <c r="AS18" s="1">
        <v>1</v>
      </c>
      <c r="AT18" s="1">
        <v>1</v>
      </c>
      <c r="AU18" s="1">
        <v>1</v>
      </c>
      <c r="AV18" s="1">
        <v>1</v>
      </c>
      <c r="AW18" s="1">
        <v>1</v>
      </c>
      <c r="AX18" s="1">
        <v>1</v>
      </c>
      <c r="AY18" s="1">
        <v>1</v>
      </c>
      <c r="AZ18" s="1">
        <v>1</v>
      </c>
      <c r="BA18" s="1">
        <v>1</v>
      </c>
      <c r="BB18" s="1">
        <v>1</v>
      </c>
      <c r="BC18" s="1">
        <v>1</v>
      </c>
      <c r="BD18" s="1">
        <v>1</v>
      </c>
      <c r="BE18" s="1">
        <v>1</v>
      </c>
      <c r="BF18" s="1">
        <v>1</v>
      </c>
      <c r="BG18" s="1">
        <v>1</v>
      </c>
      <c r="BH18" s="1">
        <v>1</v>
      </c>
      <c r="BI18" s="1">
        <v>1</v>
      </c>
      <c r="BJ18" s="1">
        <v>1</v>
      </c>
      <c r="BK18" s="1">
        <v>1</v>
      </c>
      <c r="BL18" s="1">
        <v>1</v>
      </c>
      <c r="BM18" s="1">
        <v>1</v>
      </c>
      <c r="BN18" s="1">
        <v>1</v>
      </c>
      <c r="BO18" s="1">
        <v>1</v>
      </c>
      <c r="BP18" s="1">
        <v>1</v>
      </c>
      <c r="BQ18" s="1">
        <v>1</v>
      </c>
      <c r="BR18" s="1">
        <v>1</v>
      </c>
      <c r="BS18" s="1">
        <v>1</v>
      </c>
      <c r="BT18" s="1">
        <v>1</v>
      </c>
      <c r="BU18" s="1">
        <v>1</v>
      </c>
      <c r="BV18" s="1">
        <v>1</v>
      </c>
      <c r="BW18" s="1">
        <v>1</v>
      </c>
      <c r="BX18" s="1">
        <v>1</v>
      </c>
      <c r="BY18" s="1">
        <v>1</v>
      </c>
      <c r="BZ18" s="1">
        <v>1</v>
      </c>
      <c r="CA18" s="1">
        <v>1</v>
      </c>
      <c r="CB18" s="1">
        <v>1</v>
      </c>
      <c r="CC18" s="1">
        <v>1</v>
      </c>
      <c r="CD18" s="1">
        <v>1</v>
      </c>
      <c r="CE18" s="1">
        <v>1</v>
      </c>
      <c r="CF18" s="1">
        <v>1</v>
      </c>
      <c r="CG18" s="1">
        <v>1</v>
      </c>
      <c r="CH18" s="1">
        <v>1</v>
      </c>
      <c r="CI18" s="1">
        <v>1</v>
      </c>
      <c r="CJ18" s="1">
        <v>1</v>
      </c>
      <c r="CK18" s="1">
        <v>1</v>
      </c>
      <c r="CL18" s="1">
        <v>1</v>
      </c>
      <c r="CM18" s="1">
        <v>1</v>
      </c>
      <c r="CN18" s="1">
        <v>1</v>
      </c>
      <c r="CO18" s="1">
        <v>1</v>
      </c>
      <c r="CP18" s="18">
        <f t="shared" si="0"/>
        <v>1</v>
      </c>
      <c r="CQ18" s="12" t="s">
        <v>55</v>
      </c>
      <c r="CR18" s="11"/>
      <c r="CS18" s="11"/>
      <c r="CT18" s="11"/>
      <c r="CU18" s="1">
        <f t="shared" si="1"/>
        <v>1</v>
      </c>
      <c r="CV18" s="1">
        <f t="shared" si="2"/>
        <v>1</v>
      </c>
      <c r="CW18" s="1">
        <f t="shared" si="3"/>
        <v>1</v>
      </c>
      <c r="CX18" s="1">
        <f t="shared" si="4"/>
        <v>1</v>
      </c>
      <c r="CY18" s="1">
        <f t="shared" si="5"/>
        <v>1</v>
      </c>
      <c r="CZ18" s="1">
        <f t="shared" si="6"/>
        <v>1</v>
      </c>
      <c r="DA18" s="1">
        <f t="shared" si="7"/>
        <v>1</v>
      </c>
      <c r="DB18" s="1">
        <f t="shared" si="8"/>
        <v>1</v>
      </c>
    </row>
    <row r="19" spans="1:106" ht="15">
      <c r="A19" s="9" t="s">
        <v>144</v>
      </c>
      <c r="B19" s="17">
        <f>_xlfn.QUARTILE.EXC(B2:B18,1)</f>
        <v>1</v>
      </c>
      <c r="C19" s="17">
        <f t="shared" ref="C19:BN19" si="9">_xlfn.QUARTILE.EXC(C2:C18,1)</f>
        <v>1</v>
      </c>
      <c r="D19" s="17">
        <f t="shared" si="9"/>
        <v>1</v>
      </c>
      <c r="E19" s="17">
        <f t="shared" si="9"/>
        <v>1</v>
      </c>
      <c r="F19" s="17">
        <f t="shared" si="9"/>
        <v>1</v>
      </c>
      <c r="G19" s="17">
        <f t="shared" si="9"/>
        <v>1</v>
      </c>
      <c r="H19" s="17">
        <f t="shared" si="9"/>
        <v>1</v>
      </c>
      <c r="I19" s="17">
        <f t="shared" si="9"/>
        <v>1</v>
      </c>
      <c r="J19" s="17">
        <f t="shared" si="9"/>
        <v>1</v>
      </c>
      <c r="K19" s="17">
        <f t="shared" si="9"/>
        <v>1</v>
      </c>
      <c r="L19" s="17">
        <f t="shared" si="9"/>
        <v>1</v>
      </c>
      <c r="M19" s="17">
        <f t="shared" si="9"/>
        <v>1</v>
      </c>
      <c r="N19" s="17">
        <f t="shared" si="9"/>
        <v>1</v>
      </c>
      <c r="O19" s="17">
        <f t="shared" si="9"/>
        <v>1</v>
      </c>
      <c r="P19" s="17">
        <f t="shared" si="9"/>
        <v>1</v>
      </c>
      <c r="Q19" s="17">
        <f t="shared" si="9"/>
        <v>1</v>
      </c>
      <c r="R19" s="17">
        <f t="shared" si="9"/>
        <v>1</v>
      </c>
      <c r="S19" s="17">
        <f t="shared" si="9"/>
        <v>1</v>
      </c>
      <c r="T19" s="17">
        <f t="shared" si="9"/>
        <v>1</v>
      </c>
      <c r="U19" s="17">
        <f t="shared" si="9"/>
        <v>1</v>
      </c>
      <c r="V19" s="17">
        <f t="shared" si="9"/>
        <v>1</v>
      </c>
      <c r="W19" s="17">
        <f t="shared" si="9"/>
        <v>1</v>
      </c>
      <c r="X19" s="17">
        <f t="shared" si="9"/>
        <v>1</v>
      </c>
      <c r="Y19" s="17">
        <f t="shared" si="9"/>
        <v>1</v>
      </c>
      <c r="Z19" s="17">
        <f t="shared" si="9"/>
        <v>1</v>
      </c>
      <c r="AA19" s="17">
        <f t="shared" si="9"/>
        <v>1</v>
      </c>
      <c r="AB19" s="17">
        <f t="shared" si="9"/>
        <v>1</v>
      </c>
      <c r="AC19" s="17">
        <f t="shared" si="9"/>
        <v>1</v>
      </c>
      <c r="AD19" s="17">
        <f t="shared" si="9"/>
        <v>1</v>
      </c>
      <c r="AE19" s="17">
        <f t="shared" si="9"/>
        <v>1</v>
      </c>
      <c r="AF19" s="17">
        <f t="shared" si="9"/>
        <v>1</v>
      </c>
      <c r="AG19" s="17">
        <f t="shared" si="9"/>
        <v>1</v>
      </c>
      <c r="AH19" s="17">
        <f t="shared" si="9"/>
        <v>1</v>
      </c>
      <c r="AI19" s="17">
        <f t="shared" si="9"/>
        <v>1</v>
      </c>
      <c r="AJ19" s="17">
        <f t="shared" si="9"/>
        <v>1</v>
      </c>
      <c r="AK19" s="17">
        <f t="shared" si="9"/>
        <v>1</v>
      </c>
      <c r="AL19" s="17">
        <f t="shared" si="9"/>
        <v>1</v>
      </c>
      <c r="AM19" s="17">
        <f t="shared" si="9"/>
        <v>1</v>
      </c>
      <c r="AN19" s="17">
        <f t="shared" si="9"/>
        <v>1</v>
      </c>
      <c r="AO19" s="17">
        <f t="shared" si="9"/>
        <v>1</v>
      </c>
      <c r="AP19" s="17">
        <f t="shared" si="9"/>
        <v>1</v>
      </c>
      <c r="AQ19" s="17">
        <f t="shared" si="9"/>
        <v>1</v>
      </c>
      <c r="AR19" s="17">
        <f t="shared" si="9"/>
        <v>1</v>
      </c>
      <c r="AS19" s="17">
        <f t="shared" si="9"/>
        <v>1</v>
      </c>
      <c r="AT19" s="17">
        <f t="shared" si="9"/>
        <v>1</v>
      </c>
      <c r="AU19" s="17">
        <f t="shared" si="9"/>
        <v>1</v>
      </c>
      <c r="AV19" s="17">
        <f t="shared" si="9"/>
        <v>1</v>
      </c>
      <c r="AW19" s="17">
        <f t="shared" si="9"/>
        <v>1</v>
      </c>
      <c r="AX19" s="17">
        <f t="shared" si="9"/>
        <v>1</v>
      </c>
      <c r="AY19" s="17">
        <f t="shared" si="9"/>
        <v>1</v>
      </c>
      <c r="AZ19" s="17">
        <f t="shared" si="9"/>
        <v>1</v>
      </c>
      <c r="BA19" s="17">
        <f t="shared" si="9"/>
        <v>1</v>
      </c>
      <c r="BB19" s="17">
        <f t="shared" si="9"/>
        <v>1</v>
      </c>
      <c r="BC19" s="17">
        <f t="shared" si="9"/>
        <v>1</v>
      </c>
      <c r="BD19" s="17">
        <f t="shared" si="9"/>
        <v>1</v>
      </c>
      <c r="BE19" s="17">
        <f t="shared" si="9"/>
        <v>1</v>
      </c>
      <c r="BF19" s="17">
        <f t="shared" si="9"/>
        <v>1</v>
      </c>
      <c r="BG19" s="17">
        <f t="shared" si="9"/>
        <v>1</v>
      </c>
      <c r="BH19" s="17">
        <f t="shared" si="9"/>
        <v>1</v>
      </c>
      <c r="BI19" s="17">
        <f t="shared" si="9"/>
        <v>1</v>
      </c>
      <c r="BJ19" s="17">
        <f t="shared" si="9"/>
        <v>1</v>
      </c>
      <c r="BK19" s="17">
        <f t="shared" si="9"/>
        <v>1</v>
      </c>
      <c r="BL19" s="17">
        <f t="shared" si="9"/>
        <v>1</v>
      </c>
      <c r="BM19" s="17">
        <f t="shared" si="9"/>
        <v>1</v>
      </c>
      <c r="BN19" s="17">
        <f t="shared" si="9"/>
        <v>1</v>
      </c>
      <c r="BO19" s="17">
        <f t="shared" ref="BO19:CO19" si="10">_xlfn.QUARTILE.EXC(BO2:BO18,1)</f>
        <v>1</v>
      </c>
      <c r="BP19" s="17">
        <f t="shared" si="10"/>
        <v>1</v>
      </c>
      <c r="BQ19" s="17">
        <f t="shared" si="10"/>
        <v>1</v>
      </c>
      <c r="BR19" s="17">
        <f t="shared" si="10"/>
        <v>1</v>
      </c>
      <c r="BS19" s="17">
        <f t="shared" si="10"/>
        <v>1</v>
      </c>
      <c r="BT19" s="17">
        <f t="shared" si="10"/>
        <v>1</v>
      </c>
      <c r="BU19" s="17">
        <f t="shared" si="10"/>
        <v>1</v>
      </c>
      <c r="BV19" s="17">
        <f t="shared" si="10"/>
        <v>1</v>
      </c>
      <c r="BW19" s="17">
        <f t="shared" si="10"/>
        <v>1</v>
      </c>
      <c r="BX19" s="17">
        <f t="shared" si="10"/>
        <v>1</v>
      </c>
      <c r="BY19" s="17">
        <f t="shared" si="10"/>
        <v>1</v>
      </c>
      <c r="BZ19" s="17">
        <f t="shared" si="10"/>
        <v>1</v>
      </c>
      <c r="CA19" s="17">
        <f t="shared" si="10"/>
        <v>1</v>
      </c>
      <c r="CB19" s="17">
        <f t="shared" si="10"/>
        <v>1</v>
      </c>
      <c r="CC19" s="17">
        <f t="shared" si="10"/>
        <v>1</v>
      </c>
      <c r="CD19" s="17">
        <f t="shared" si="10"/>
        <v>1</v>
      </c>
      <c r="CE19" s="17">
        <f t="shared" si="10"/>
        <v>1</v>
      </c>
      <c r="CF19" s="17">
        <f t="shared" si="10"/>
        <v>1</v>
      </c>
      <c r="CG19" s="17">
        <f t="shared" si="10"/>
        <v>1</v>
      </c>
      <c r="CH19" s="17">
        <f t="shared" si="10"/>
        <v>1</v>
      </c>
      <c r="CI19" s="17">
        <f t="shared" si="10"/>
        <v>1</v>
      </c>
      <c r="CJ19" s="17">
        <f t="shared" si="10"/>
        <v>1</v>
      </c>
      <c r="CK19" s="17">
        <f t="shared" si="10"/>
        <v>1</v>
      </c>
      <c r="CL19" s="17">
        <f t="shared" si="10"/>
        <v>1</v>
      </c>
      <c r="CM19" s="17">
        <f t="shared" si="10"/>
        <v>1</v>
      </c>
      <c r="CN19" s="17">
        <f t="shared" si="10"/>
        <v>1</v>
      </c>
      <c r="CO19" s="17">
        <f t="shared" si="10"/>
        <v>1</v>
      </c>
      <c r="CP19" s="19"/>
      <c r="CQ19" s="11"/>
      <c r="CR19" s="11"/>
      <c r="CS19" s="11"/>
      <c r="CT19" s="11"/>
    </row>
    <row r="20" spans="1:106">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row>
    <row r="21" spans="1:106" ht="18">
      <c r="A21" s="15" t="s">
        <v>145</v>
      </c>
    </row>
    <row r="22" spans="1:106">
      <c r="A22" t="s">
        <v>146</v>
      </c>
    </row>
  </sheetData>
  <sortState xmlns:xlrd2="http://schemas.microsoft.com/office/spreadsheetml/2017/richdata2" columnSort="1" ref="B1:CO19">
    <sortCondition ref="B1:CO1"/>
  </sortState>
  <conditionalFormatting sqref="CP2:CP18 B19:CO19">
    <cfRule type="cellIs" dxfId="96" priority="18" operator="lessThan">
      <formula>66%</formula>
    </cfRule>
  </conditionalFormatting>
  <conditionalFormatting sqref="CP2:CP18 B19:CO19">
    <cfRule type="cellIs" dxfId="95" priority="17" operator="between">
      <formula>33%</formula>
      <formula>66%</formula>
    </cfRule>
  </conditionalFormatting>
  <conditionalFormatting sqref="CP2:CP18 B19:CO19">
    <cfRule type="cellIs" dxfId="94" priority="15" operator="greaterThan">
      <formula>0.66</formula>
    </cfRule>
  </conditionalFormatting>
  <conditionalFormatting sqref="B2:CO18">
    <cfRule type="colorScale" priority="329">
      <colorScale>
        <cfvo type="min"/>
        <cfvo type="percentile" val="50"/>
        <cfvo type="max"/>
        <color rgb="FF63BE7B"/>
        <color rgb="FFFFEB84"/>
        <color rgb="FFF8696B"/>
      </colorScale>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3" id="{23008557-6D83-42AC-BF68-99095E341026}">
            <xm:f>COUNTIF(Info!$L$16:$S$16,B1)&gt;0</xm:f>
            <x14:dxf>
              <font>
                <b/>
                <i val="0"/>
                <color theme="8" tint="-0.24994659260841701"/>
              </font>
            </x14:dxf>
          </x14:cfRule>
          <x14:cfRule type="expression" priority="4" id="{78A98D9A-54B9-46BA-92FB-7B0F9EB854DC}">
            <xm:f>COUNTIF(Info!$L$15:$R$15,B1)&gt;0</xm:f>
            <x14:dxf>
              <font>
                <b/>
                <i val="0"/>
                <color theme="4" tint="-0.24994659260841701"/>
              </font>
            </x14:dxf>
          </x14:cfRule>
          <x14:cfRule type="expression" priority="5" id="{2B67731C-F68B-4E27-8682-C4210FF637A7}">
            <xm:f>COUNTIF(Info!$L$14:$P$14,B1)&gt;0</xm:f>
            <x14:dxf>
              <font>
                <b/>
                <i val="0"/>
                <color rgb="FF663300"/>
              </font>
            </x14:dxf>
          </x14:cfRule>
          <x14:cfRule type="expression" priority="6" id="{4B9B5EC7-A838-481E-98D3-254CCE7C3D0E}">
            <xm:f>COUNTIF(Info!$L$13:$Y$13,B1)&gt;0</xm:f>
            <x14:dxf>
              <font>
                <b/>
                <i val="0"/>
                <color theme="4" tint="0.39994506668294322"/>
              </font>
            </x14:dxf>
          </x14:cfRule>
          <x14:cfRule type="expression" priority="7" id="{F4FF89FF-C35C-4A36-82B4-CC79F1B24379}">
            <xm:f>COUNTIF(Info!$L$11:$O$11,B1)&gt;0</xm:f>
            <x14:dxf>
              <font>
                <b/>
                <i val="0"/>
                <color rgb="FF996633"/>
              </font>
            </x14:dxf>
          </x14:cfRule>
          <x14:cfRule type="expression" priority="8" id="{1D69DE84-25AE-4305-8FCF-6B9184D99A41}">
            <xm:f>COUNTIF(Info!$L$12:$AG$12,B1)&gt;0</xm:f>
            <x14:dxf>
              <font>
                <b/>
                <i val="0"/>
                <color theme="8" tint="0.39991454817346722"/>
              </font>
            </x14:dxf>
          </x14:cfRule>
          <x14:cfRule type="expression" priority="9" id="{4C158903-6D91-45B7-8F36-786E967C009D}">
            <xm:f>COUNTIF(Info!$L$10:$AQ$10,B1)&gt;0</xm:f>
            <x14:dxf>
              <font>
                <b/>
                <i val="0"/>
                <color theme="3" tint="0.499984740745262"/>
              </font>
            </x14:dxf>
          </x14:cfRule>
          <xm:sqref>B1:CO1</xm:sqref>
        </x14:conditionalFormatting>
        <x14:conditionalFormatting xmlns:xm="http://schemas.microsoft.com/office/excel/2006/main">
          <x14:cfRule type="expression" priority="1" id="{41A55072-C0A6-44CB-BAA2-2D15EF58266D}">
            <xm:f>COUNTIF(Info!$F$9:$F$13,A2)&gt;0</xm:f>
            <x14:dxf>
              <font>
                <b/>
                <i val="0"/>
                <color theme="9" tint="-0.499984740745262"/>
              </font>
            </x14:dxf>
          </x14:cfRule>
          <x14:cfRule type="expression" priority="2" id="{8F89DA61-B963-4DC9-B150-FBAEC763FC73}">
            <xm:f>COUNTIF(Info!$F$14:$F$25,A2)&gt;0</xm:f>
            <x14:dxf>
              <font>
                <b/>
                <i val="0"/>
                <color theme="1" tint="0.499984740745262"/>
              </font>
            </x14:dxf>
          </x14:cfRule>
          <xm:sqref>A2:A18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B22"/>
  <sheetViews>
    <sheetView zoomScale="85" zoomScaleNormal="85" workbookViewId="0">
      <selection activeCell="B2" sqref="B2:CO18"/>
    </sheetView>
  </sheetViews>
  <sheetFormatPr defaultRowHeight="15" customHeight="1"/>
  <cols>
    <col min="1" max="1" width="36" customWidth="1"/>
    <col min="2" max="93" width="18.7109375" customWidth="1"/>
    <col min="101" max="101" width="9"/>
    <col min="102" max="102" width="14.140625" customWidth="1"/>
  </cols>
  <sheetData>
    <row r="1" spans="1:106" ht="30">
      <c r="A1" s="76" t="str">
        <f>Info!B12</f>
        <v>1970_1999</v>
      </c>
      <c r="B1" s="20" t="s">
        <v>15</v>
      </c>
      <c r="C1" s="21" t="s">
        <v>57</v>
      </c>
      <c r="D1" s="21" t="s">
        <v>58</v>
      </c>
      <c r="E1" s="21" t="s">
        <v>118</v>
      </c>
      <c r="F1" s="11" t="s">
        <v>16</v>
      </c>
      <c r="G1" s="21" t="s">
        <v>119</v>
      </c>
      <c r="H1" s="22" t="s">
        <v>59</v>
      </c>
      <c r="I1" s="11" t="s">
        <v>17</v>
      </c>
      <c r="J1" s="23" t="s">
        <v>101</v>
      </c>
      <c r="K1" s="21" t="s">
        <v>83</v>
      </c>
      <c r="L1" s="22" t="s">
        <v>60</v>
      </c>
      <c r="M1" s="22" t="s">
        <v>102</v>
      </c>
      <c r="N1" s="23" t="s">
        <v>84</v>
      </c>
      <c r="O1" s="20" t="s">
        <v>18</v>
      </c>
      <c r="P1" s="20" t="s">
        <v>109</v>
      </c>
      <c r="Q1" s="21" t="s">
        <v>19</v>
      </c>
      <c r="R1" s="21" t="s">
        <v>85</v>
      </c>
      <c r="S1" s="20" t="s">
        <v>20</v>
      </c>
      <c r="T1" s="20" t="s">
        <v>110</v>
      </c>
      <c r="U1" s="20" t="s">
        <v>61</v>
      </c>
      <c r="V1" s="20" t="s">
        <v>62</v>
      </c>
      <c r="W1" s="20" t="s">
        <v>111</v>
      </c>
      <c r="X1" s="20" t="s">
        <v>120</v>
      </c>
      <c r="Y1" s="22" t="s">
        <v>21</v>
      </c>
      <c r="Z1" s="20" t="s">
        <v>86</v>
      </c>
      <c r="AA1" s="20" t="s">
        <v>103</v>
      </c>
      <c r="AB1" s="21" t="s">
        <v>87</v>
      </c>
      <c r="AC1" s="21" t="s">
        <v>22</v>
      </c>
      <c r="AD1" s="21" t="s">
        <v>50</v>
      </c>
      <c r="AE1" s="21" t="s">
        <v>88</v>
      </c>
      <c r="AF1" s="21" t="s">
        <v>23</v>
      </c>
      <c r="AG1" s="20" t="s">
        <v>63</v>
      </c>
      <c r="AH1" s="20" t="s">
        <v>24</v>
      </c>
      <c r="AI1" s="22" t="s">
        <v>64</v>
      </c>
      <c r="AJ1" s="23" t="s">
        <v>65</v>
      </c>
      <c r="AK1" s="23" t="s">
        <v>25</v>
      </c>
      <c r="AL1" s="23" t="s">
        <v>26</v>
      </c>
      <c r="AM1" s="20" t="s">
        <v>27</v>
      </c>
      <c r="AN1" s="21" t="s">
        <v>28</v>
      </c>
      <c r="AO1" s="20" t="s">
        <v>121</v>
      </c>
      <c r="AP1" s="20" t="s">
        <v>51</v>
      </c>
      <c r="AQ1" s="21" t="s">
        <v>66</v>
      </c>
      <c r="AR1" s="21" t="s">
        <v>89</v>
      </c>
      <c r="AS1" s="20" t="s">
        <v>67</v>
      </c>
      <c r="AT1" s="21" t="s">
        <v>29</v>
      </c>
      <c r="AU1" s="21" t="s">
        <v>30</v>
      </c>
      <c r="AV1" s="20" t="s">
        <v>90</v>
      </c>
      <c r="AW1" s="20" t="s">
        <v>91</v>
      </c>
      <c r="AX1" s="20" t="s">
        <v>31</v>
      </c>
      <c r="AY1" s="20" t="s">
        <v>92</v>
      </c>
      <c r="AZ1" s="21" t="s">
        <v>32</v>
      </c>
      <c r="BA1" s="21" t="s">
        <v>68</v>
      </c>
      <c r="BB1" s="21" t="s">
        <v>33</v>
      </c>
      <c r="BC1" s="21" t="s">
        <v>122</v>
      </c>
      <c r="BD1" s="21" t="s">
        <v>123</v>
      </c>
      <c r="BE1" s="21" t="s">
        <v>104</v>
      </c>
      <c r="BF1" s="21" t="s">
        <v>34</v>
      </c>
      <c r="BG1" s="21" t="s">
        <v>93</v>
      </c>
      <c r="BH1" s="20" t="s">
        <v>52</v>
      </c>
      <c r="BI1" s="20" t="s">
        <v>35</v>
      </c>
      <c r="BJ1" s="21" t="s">
        <v>36</v>
      </c>
      <c r="BK1" s="21" t="s">
        <v>37</v>
      </c>
      <c r="BL1" s="21" t="s">
        <v>69</v>
      </c>
      <c r="BM1" s="20" t="s">
        <v>94</v>
      </c>
      <c r="BN1" s="21" t="s">
        <v>95</v>
      </c>
      <c r="BO1" s="21" t="s">
        <v>38</v>
      </c>
      <c r="BP1" s="20" t="s">
        <v>124</v>
      </c>
      <c r="BQ1" s="20" t="s">
        <v>39</v>
      </c>
      <c r="BR1" s="24" t="s">
        <v>112</v>
      </c>
      <c r="BS1" s="21" t="s">
        <v>40</v>
      </c>
      <c r="BT1" s="21" t="s">
        <v>70</v>
      </c>
      <c r="BU1" s="21" t="s">
        <v>71</v>
      </c>
      <c r="BV1" s="21" t="s">
        <v>41</v>
      </c>
      <c r="BW1" s="20" t="s">
        <v>42</v>
      </c>
      <c r="BX1" s="21" t="s">
        <v>113</v>
      </c>
      <c r="BY1" s="20" t="s">
        <v>43</v>
      </c>
      <c r="BZ1" s="25" t="s">
        <v>72</v>
      </c>
      <c r="CA1" s="23" t="s">
        <v>96</v>
      </c>
      <c r="CB1" s="20" t="s">
        <v>114</v>
      </c>
      <c r="CC1" s="21" t="s">
        <v>44</v>
      </c>
      <c r="CD1" s="21" t="s">
        <v>73</v>
      </c>
      <c r="CE1" s="21" t="s">
        <v>125</v>
      </c>
      <c r="CF1" s="21" t="s">
        <v>74</v>
      </c>
      <c r="CG1" s="21" t="s">
        <v>45</v>
      </c>
      <c r="CH1" s="22" t="s">
        <v>75</v>
      </c>
      <c r="CI1" s="23" t="s">
        <v>53</v>
      </c>
      <c r="CJ1" s="22" t="s">
        <v>76</v>
      </c>
      <c r="CK1" s="23" t="s">
        <v>77</v>
      </c>
      <c r="CL1" s="20" t="s">
        <v>115</v>
      </c>
      <c r="CM1" s="20" t="s">
        <v>78</v>
      </c>
      <c r="CN1" s="20" t="s">
        <v>46</v>
      </c>
      <c r="CO1" s="20" t="s">
        <v>105</v>
      </c>
      <c r="CP1" s="26" t="s">
        <v>136</v>
      </c>
      <c r="CQ1" s="11"/>
      <c r="CR1" s="11"/>
      <c r="CS1" s="11"/>
      <c r="CT1" s="11"/>
      <c r="CU1" t="s">
        <v>137</v>
      </c>
      <c r="CV1" t="s">
        <v>136</v>
      </c>
      <c r="CW1" t="s">
        <v>138</v>
      </c>
      <c r="CX1" t="s">
        <v>139</v>
      </c>
      <c r="CY1" t="s">
        <v>140</v>
      </c>
      <c r="CZ1" t="s">
        <v>141</v>
      </c>
      <c r="DA1" t="s">
        <v>142</v>
      </c>
      <c r="DB1" t="s">
        <v>143</v>
      </c>
    </row>
    <row r="2" spans="1:106" ht="14.25">
      <c r="A2" s="77" t="s">
        <v>9</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c r="Z2" s="1">
        <v>1</v>
      </c>
      <c r="AA2" s="1">
        <v>1</v>
      </c>
      <c r="AB2" s="1">
        <v>1</v>
      </c>
      <c r="AC2" s="1">
        <v>1</v>
      </c>
      <c r="AD2" s="1">
        <v>1</v>
      </c>
      <c r="AE2" s="1">
        <v>1</v>
      </c>
      <c r="AF2" s="1">
        <v>1</v>
      </c>
      <c r="AG2" s="1">
        <v>1</v>
      </c>
      <c r="AH2" s="1">
        <v>1</v>
      </c>
      <c r="AI2" s="1">
        <v>1</v>
      </c>
      <c r="AJ2" s="1">
        <v>1</v>
      </c>
      <c r="AK2" s="1">
        <v>1</v>
      </c>
      <c r="AL2" s="1">
        <v>1</v>
      </c>
      <c r="AM2" s="1">
        <v>1</v>
      </c>
      <c r="AN2" s="1">
        <v>1</v>
      </c>
      <c r="AO2" s="1">
        <v>1</v>
      </c>
      <c r="AP2" s="1">
        <v>1</v>
      </c>
      <c r="AQ2" s="1">
        <v>1</v>
      </c>
      <c r="AR2" s="1">
        <v>1</v>
      </c>
      <c r="AS2" s="1">
        <v>1</v>
      </c>
      <c r="AT2" s="1">
        <v>1</v>
      </c>
      <c r="AU2" s="1">
        <v>1</v>
      </c>
      <c r="AV2" s="1">
        <v>1</v>
      </c>
      <c r="AW2" s="1">
        <v>1</v>
      </c>
      <c r="AX2" s="1">
        <v>1</v>
      </c>
      <c r="AY2" s="1">
        <v>1</v>
      </c>
      <c r="AZ2" s="1">
        <v>1</v>
      </c>
      <c r="BA2" s="1">
        <v>1</v>
      </c>
      <c r="BB2" s="1">
        <v>1</v>
      </c>
      <c r="BC2" s="1">
        <v>1</v>
      </c>
      <c r="BD2" s="1">
        <v>1</v>
      </c>
      <c r="BE2" s="1">
        <v>1</v>
      </c>
      <c r="BF2" s="1">
        <v>1</v>
      </c>
      <c r="BG2" s="1">
        <v>1</v>
      </c>
      <c r="BH2" s="1">
        <v>1</v>
      </c>
      <c r="BI2" s="1">
        <v>1</v>
      </c>
      <c r="BJ2" s="1">
        <v>1</v>
      </c>
      <c r="BK2" s="1">
        <v>1</v>
      </c>
      <c r="BL2" s="1">
        <v>1</v>
      </c>
      <c r="BM2" s="1">
        <v>1</v>
      </c>
      <c r="BN2" s="1">
        <v>1</v>
      </c>
      <c r="BO2" s="1">
        <v>1</v>
      </c>
      <c r="BP2" s="1">
        <v>1</v>
      </c>
      <c r="BQ2" s="1">
        <v>1</v>
      </c>
      <c r="BR2" s="1">
        <v>1</v>
      </c>
      <c r="BS2" s="1">
        <v>1</v>
      </c>
      <c r="BT2" s="1">
        <v>1</v>
      </c>
      <c r="BU2" s="1">
        <v>1</v>
      </c>
      <c r="BV2" s="1">
        <v>1</v>
      </c>
      <c r="BW2" s="1">
        <v>1</v>
      </c>
      <c r="BX2" s="1">
        <v>1</v>
      </c>
      <c r="BY2" s="1">
        <v>1</v>
      </c>
      <c r="BZ2" s="1">
        <v>1</v>
      </c>
      <c r="CA2" s="1">
        <v>1</v>
      </c>
      <c r="CB2" s="1">
        <v>1</v>
      </c>
      <c r="CC2" s="1">
        <v>1</v>
      </c>
      <c r="CD2" s="1">
        <v>1</v>
      </c>
      <c r="CE2" s="1">
        <v>1</v>
      </c>
      <c r="CF2" s="1">
        <v>1</v>
      </c>
      <c r="CG2" s="1">
        <v>1</v>
      </c>
      <c r="CH2" s="1">
        <v>1</v>
      </c>
      <c r="CI2" s="1">
        <v>1</v>
      </c>
      <c r="CJ2" s="1">
        <v>1</v>
      </c>
      <c r="CK2" s="1">
        <v>1</v>
      </c>
      <c r="CL2" s="1">
        <v>1</v>
      </c>
      <c r="CM2" s="1">
        <v>1</v>
      </c>
      <c r="CN2" s="1">
        <v>1</v>
      </c>
      <c r="CO2" s="1">
        <v>1</v>
      </c>
      <c r="CP2" s="17">
        <f t="shared" ref="CP2:CP18" si="0">_xlfn.QUARTILE.EXC(B2:CO2,1)</f>
        <v>1</v>
      </c>
      <c r="CQ2" s="7" t="s">
        <v>9</v>
      </c>
      <c r="CR2" s="11"/>
      <c r="CS2" s="11"/>
      <c r="CT2" s="11"/>
      <c r="CU2" s="1">
        <f t="shared" ref="CU2:CU18" si="1">MIN(B2:CO2)</f>
        <v>1</v>
      </c>
      <c r="CV2" s="1">
        <f t="shared" ref="CV2:CV18" si="2">_xlfn.QUARTILE.EXC(B2:CO2,1)</f>
        <v>1</v>
      </c>
      <c r="CW2" s="1">
        <f t="shared" ref="CW2:CW18" si="3">_xlfn.QUARTILE.EXC(B2:CO2,2)</f>
        <v>1</v>
      </c>
      <c r="CX2" s="1">
        <f t="shared" ref="CX2:CX18" si="4">_xlfn.QUARTILE.EXC(B2:CO2,3)</f>
        <v>1</v>
      </c>
      <c r="CY2" s="1">
        <f t="shared" ref="CY2:CY18" si="5">MAX(B2:CO2)</f>
        <v>1</v>
      </c>
      <c r="CZ2" s="1">
        <f t="shared" ref="CZ2:CZ18" si="6">_xlfn.PERCENTILE.EXC(B2:CO2,33%)</f>
        <v>1</v>
      </c>
      <c r="DA2" s="1">
        <f t="shared" ref="DA2:DA18" si="7">_xlfn.PERCENTILE.EXC(B2:CO2,66%)</f>
        <v>1</v>
      </c>
      <c r="DB2" s="1">
        <f>AVERAGE(B2:CO2)</f>
        <v>1</v>
      </c>
    </row>
    <row r="3" spans="1:106" ht="14.25">
      <c r="A3" s="7" t="s">
        <v>13</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c r="Z3" s="1">
        <v>1</v>
      </c>
      <c r="AA3" s="1">
        <v>1</v>
      </c>
      <c r="AB3" s="1">
        <v>1</v>
      </c>
      <c r="AC3" s="1">
        <v>1</v>
      </c>
      <c r="AD3" s="1">
        <v>1</v>
      </c>
      <c r="AE3" s="1">
        <v>1</v>
      </c>
      <c r="AF3" s="1">
        <v>1</v>
      </c>
      <c r="AG3" s="1">
        <v>1</v>
      </c>
      <c r="AH3" s="1">
        <v>1</v>
      </c>
      <c r="AI3" s="1">
        <v>1</v>
      </c>
      <c r="AJ3" s="1">
        <v>1</v>
      </c>
      <c r="AK3" s="1">
        <v>1</v>
      </c>
      <c r="AL3" s="1">
        <v>1</v>
      </c>
      <c r="AM3" s="1">
        <v>1</v>
      </c>
      <c r="AN3" s="1">
        <v>1</v>
      </c>
      <c r="AO3" s="1">
        <v>1</v>
      </c>
      <c r="AP3" s="1">
        <v>1</v>
      </c>
      <c r="AQ3" s="1">
        <v>1</v>
      </c>
      <c r="AR3" s="1">
        <v>1</v>
      </c>
      <c r="AS3" s="1">
        <v>1</v>
      </c>
      <c r="AT3" s="1">
        <v>1</v>
      </c>
      <c r="AU3" s="1">
        <v>1</v>
      </c>
      <c r="AV3" s="1">
        <v>1</v>
      </c>
      <c r="AW3" s="1">
        <v>1</v>
      </c>
      <c r="AX3" s="1">
        <v>1</v>
      </c>
      <c r="AY3" s="1">
        <v>1</v>
      </c>
      <c r="AZ3" s="1">
        <v>1</v>
      </c>
      <c r="BA3" s="1">
        <v>1</v>
      </c>
      <c r="BB3" s="1">
        <v>1</v>
      </c>
      <c r="BC3" s="1">
        <v>1</v>
      </c>
      <c r="BD3" s="1">
        <v>1</v>
      </c>
      <c r="BE3" s="1">
        <v>1</v>
      </c>
      <c r="BF3" s="1">
        <v>1</v>
      </c>
      <c r="BG3" s="1">
        <v>1</v>
      </c>
      <c r="BH3" s="1">
        <v>1</v>
      </c>
      <c r="BI3" s="1">
        <v>1</v>
      </c>
      <c r="BJ3" s="1">
        <v>1</v>
      </c>
      <c r="BK3" s="1">
        <v>1</v>
      </c>
      <c r="BL3" s="1">
        <v>1</v>
      </c>
      <c r="BM3" s="1">
        <v>1</v>
      </c>
      <c r="BN3" s="1">
        <v>1</v>
      </c>
      <c r="BO3" s="1">
        <v>1</v>
      </c>
      <c r="BP3" s="1">
        <v>1</v>
      </c>
      <c r="BQ3" s="1">
        <v>1</v>
      </c>
      <c r="BR3" s="1">
        <v>1</v>
      </c>
      <c r="BS3" s="1">
        <v>1</v>
      </c>
      <c r="BT3" s="1">
        <v>1</v>
      </c>
      <c r="BU3" s="1">
        <v>1</v>
      </c>
      <c r="BV3" s="1">
        <v>1</v>
      </c>
      <c r="BW3" s="1">
        <v>1</v>
      </c>
      <c r="BX3" s="1">
        <v>1</v>
      </c>
      <c r="BY3" s="1">
        <v>1</v>
      </c>
      <c r="BZ3" s="1">
        <v>1</v>
      </c>
      <c r="CA3" s="1">
        <v>1</v>
      </c>
      <c r="CB3" s="1">
        <v>1</v>
      </c>
      <c r="CC3" s="1">
        <v>1</v>
      </c>
      <c r="CD3" s="1">
        <v>1</v>
      </c>
      <c r="CE3" s="1">
        <v>1</v>
      </c>
      <c r="CF3" s="1">
        <v>1</v>
      </c>
      <c r="CG3" s="1">
        <v>1</v>
      </c>
      <c r="CH3" s="1">
        <v>1</v>
      </c>
      <c r="CI3" s="1">
        <v>1</v>
      </c>
      <c r="CJ3" s="1">
        <v>1</v>
      </c>
      <c r="CK3" s="1">
        <v>1</v>
      </c>
      <c r="CL3" s="1">
        <v>1</v>
      </c>
      <c r="CM3" s="1">
        <v>1</v>
      </c>
      <c r="CN3" s="1">
        <v>1</v>
      </c>
      <c r="CO3" s="1">
        <v>1</v>
      </c>
      <c r="CP3" s="17">
        <f t="shared" si="0"/>
        <v>1</v>
      </c>
      <c r="CQ3" s="7" t="s">
        <v>13</v>
      </c>
      <c r="CR3" s="11"/>
      <c r="CS3" s="11"/>
      <c r="CT3" s="11"/>
      <c r="CU3" s="1">
        <f t="shared" si="1"/>
        <v>1</v>
      </c>
      <c r="CV3" s="1">
        <f t="shared" si="2"/>
        <v>1</v>
      </c>
      <c r="CW3" s="1">
        <f t="shared" si="3"/>
        <v>1</v>
      </c>
      <c r="CX3" s="1">
        <f t="shared" si="4"/>
        <v>1</v>
      </c>
      <c r="CY3" s="1">
        <f t="shared" si="5"/>
        <v>1</v>
      </c>
      <c r="CZ3" s="1">
        <f t="shared" si="6"/>
        <v>1</v>
      </c>
      <c r="DA3" s="1">
        <f t="shared" si="7"/>
        <v>1</v>
      </c>
      <c r="DB3" s="1">
        <f t="shared" ref="DB3:DB18" si="8">AVERAGE(B3:CO3)</f>
        <v>1</v>
      </c>
    </row>
    <row r="4" spans="1:106" ht="14.25">
      <c r="A4" s="7" t="s">
        <v>99</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c r="Z4" s="1">
        <v>1</v>
      </c>
      <c r="AA4" s="1">
        <v>1</v>
      </c>
      <c r="AB4" s="1">
        <v>1</v>
      </c>
      <c r="AC4" s="1">
        <v>1</v>
      </c>
      <c r="AD4" s="1">
        <v>1</v>
      </c>
      <c r="AE4" s="1">
        <v>1</v>
      </c>
      <c r="AF4" s="1">
        <v>1</v>
      </c>
      <c r="AG4" s="1">
        <v>1</v>
      </c>
      <c r="AH4" s="1">
        <v>1</v>
      </c>
      <c r="AI4" s="1">
        <v>1</v>
      </c>
      <c r="AJ4" s="1">
        <v>1</v>
      </c>
      <c r="AK4" s="1">
        <v>1</v>
      </c>
      <c r="AL4" s="1">
        <v>1</v>
      </c>
      <c r="AM4" s="1">
        <v>1</v>
      </c>
      <c r="AN4" s="1">
        <v>1</v>
      </c>
      <c r="AO4" s="1">
        <v>1</v>
      </c>
      <c r="AP4" s="1">
        <v>1</v>
      </c>
      <c r="AQ4" s="1">
        <v>1</v>
      </c>
      <c r="AR4" s="1">
        <v>1</v>
      </c>
      <c r="AS4" s="1">
        <v>1</v>
      </c>
      <c r="AT4" s="1">
        <v>1</v>
      </c>
      <c r="AU4" s="1">
        <v>1</v>
      </c>
      <c r="AV4" s="1">
        <v>1</v>
      </c>
      <c r="AW4" s="1">
        <v>1</v>
      </c>
      <c r="AX4" s="1">
        <v>1</v>
      </c>
      <c r="AY4" s="1">
        <v>1</v>
      </c>
      <c r="AZ4" s="1">
        <v>1</v>
      </c>
      <c r="BA4" s="1">
        <v>1</v>
      </c>
      <c r="BB4" s="1">
        <v>1</v>
      </c>
      <c r="BC4" s="1">
        <v>1</v>
      </c>
      <c r="BD4" s="1">
        <v>1</v>
      </c>
      <c r="BE4" s="1">
        <v>1</v>
      </c>
      <c r="BF4" s="1">
        <v>1</v>
      </c>
      <c r="BG4" s="1">
        <v>1</v>
      </c>
      <c r="BH4" s="1">
        <v>1</v>
      </c>
      <c r="BI4" s="1">
        <v>1</v>
      </c>
      <c r="BJ4" s="1">
        <v>1</v>
      </c>
      <c r="BK4" s="1">
        <v>1</v>
      </c>
      <c r="BL4" s="1">
        <v>1</v>
      </c>
      <c r="BM4" s="1">
        <v>1</v>
      </c>
      <c r="BN4" s="1">
        <v>1</v>
      </c>
      <c r="BO4" s="1">
        <v>1</v>
      </c>
      <c r="BP4" s="1">
        <v>1</v>
      </c>
      <c r="BQ4" s="1">
        <v>1</v>
      </c>
      <c r="BR4" s="1">
        <v>1</v>
      </c>
      <c r="BS4" s="1">
        <v>1</v>
      </c>
      <c r="BT4" s="1">
        <v>1</v>
      </c>
      <c r="BU4" s="1">
        <v>1</v>
      </c>
      <c r="BV4" s="1">
        <v>1</v>
      </c>
      <c r="BW4" s="1">
        <v>1</v>
      </c>
      <c r="BX4" s="1">
        <v>1</v>
      </c>
      <c r="BY4" s="1">
        <v>1</v>
      </c>
      <c r="BZ4" s="1">
        <v>1</v>
      </c>
      <c r="CA4" s="1">
        <v>1</v>
      </c>
      <c r="CB4" s="1">
        <v>1</v>
      </c>
      <c r="CC4" s="1">
        <v>1</v>
      </c>
      <c r="CD4" s="1">
        <v>1</v>
      </c>
      <c r="CE4" s="1">
        <v>1</v>
      </c>
      <c r="CF4" s="1">
        <v>1</v>
      </c>
      <c r="CG4" s="1">
        <v>1</v>
      </c>
      <c r="CH4" s="1">
        <v>1</v>
      </c>
      <c r="CI4" s="1">
        <v>1</v>
      </c>
      <c r="CJ4" s="1">
        <v>1</v>
      </c>
      <c r="CK4" s="1">
        <v>1</v>
      </c>
      <c r="CL4" s="1">
        <v>1</v>
      </c>
      <c r="CM4" s="1">
        <v>1</v>
      </c>
      <c r="CN4" s="1">
        <v>1</v>
      </c>
      <c r="CO4" s="1">
        <v>1</v>
      </c>
      <c r="CP4" s="17">
        <f t="shared" si="0"/>
        <v>1</v>
      </c>
      <c r="CQ4" s="7" t="s">
        <v>99</v>
      </c>
      <c r="CR4" s="11"/>
      <c r="CS4" s="11"/>
      <c r="CT4" s="11"/>
      <c r="CU4" s="1">
        <f t="shared" si="1"/>
        <v>1</v>
      </c>
      <c r="CV4" s="1">
        <f t="shared" si="2"/>
        <v>1</v>
      </c>
      <c r="CW4" s="1">
        <f t="shared" si="3"/>
        <v>1</v>
      </c>
      <c r="CX4" s="1">
        <f t="shared" si="4"/>
        <v>1</v>
      </c>
      <c r="CY4" s="1">
        <f t="shared" si="5"/>
        <v>1</v>
      </c>
      <c r="CZ4" s="1">
        <f t="shared" si="6"/>
        <v>1</v>
      </c>
      <c r="DA4" s="1">
        <f t="shared" si="7"/>
        <v>1</v>
      </c>
      <c r="DB4" s="1">
        <f t="shared" si="8"/>
        <v>1</v>
      </c>
    </row>
    <row r="5" spans="1:106" ht="14.25">
      <c r="A5" s="7" t="s">
        <v>126</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c r="Z5" s="1">
        <v>1</v>
      </c>
      <c r="AA5" s="1">
        <v>1</v>
      </c>
      <c r="AB5" s="1">
        <v>1</v>
      </c>
      <c r="AC5" s="1">
        <v>1</v>
      </c>
      <c r="AD5" s="1">
        <v>1</v>
      </c>
      <c r="AE5" s="1">
        <v>1</v>
      </c>
      <c r="AF5" s="1">
        <v>1</v>
      </c>
      <c r="AG5" s="1">
        <v>1</v>
      </c>
      <c r="AH5" s="1">
        <v>1</v>
      </c>
      <c r="AI5" s="1">
        <v>1</v>
      </c>
      <c r="AJ5" s="1">
        <v>1</v>
      </c>
      <c r="AK5" s="1">
        <v>1</v>
      </c>
      <c r="AL5" s="1">
        <v>1</v>
      </c>
      <c r="AM5" s="1">
        <v>1</v>
      </c>
      <c r="AN5" s="1">
        <v>1</v>
      </c>
      <c r="AO5" s="1">
        <v>1</v>
      </c>
      <c r="AP5" s="1">
        <v>1</v>
      </c>
      <c r="AQ5" s="1">
        <v>1</v>
      </c>
      <c r="AR5" s="1">
        <v>1</v>
      </c>
      <c r="AS5" s="1">
        <v>1</v>
      </c>
      <c r="AT5" s="1">
        <v>1</v>
      </c>
      <c r="AU5" s="1">
        <v>1</v>
      </c>
      <c r="AV5" s="1">
        <v>1</v>
      </c>
      <c r="AW5" s="1">
        <v>1</v>
      </c>
      <c r="AX5" s="1">
        <v>1</v>
      </c>
      <c r="AY5" s="1">
        <v>1</v>
      </c>
      <c r="AZ5" s="1">
        <v>1</v>
      </c>
      <c r="BA5" s="1">
        <v>1</v>
      </c>
      <c r="BB5" s="1">
        <v>1</v>
      </c>
      <c r="BC5" s="1">
        <v>1</v>
      </c>
      <c r="BD5" s="1">
        <v>1</v>
      </c>
      <c r="BE5" s="1">
        <v>1</v>
      </c>
      <c r="BF5" s="1">
        <v>1</v>
      </c>
      <c r="BG5" s="1">
        <v>1</v>
      </c>
      <c r="BH5" s="1">
        <v>1</v>
      </c>
      <c r="BI5" s="1">
        <v>1</v>
      </c>
      <c r="BJ5" s="1">
        <v>1</v>
      </c>
      <c r="BK5" s="1">
        <v>1</v>
      </c>
      <c r="BL5" s="1">
        <v>1</v>
      </c>
      <c r="BM5" s="1">
        <v>1</v>
      </c>
      <c r="BN5" s="1">
        <v>1</v>
      </c>
      <c r="BO5" s="1">
        <v>1</v>
      </c>
      <c r="BP5" s="1">
        <v>1</v>
      </c>
      <c r="BQ5" s="1">
        <v>1</v>
      </c>
      <c r="BR5" s="1">
        <v>1</v>
      </c>
      <c r="BS5" s="1">
        <v>1</v>
      </c>
      <c r="BT5" s="1">
        <v>1</v>
      </c>
      <c r="BU5" s="1">
        <v>1</v>
      </c>
      <c r="BV5" s="1">
        <v>1</v>
      </c>
      <c r="BW5" s="1">
        <v>1</v>
      </c>
      <c r="BX5" s="1">
        <v>1</v>
      </c>
      <c r="BY5" s="1">
        <v>1</v>
      </c>
      <c r="BZ5" s="1">
        <v>1</v>
      </c>
      <c r="CA5" s="1">
        <v>1</v>
      </c>
      <c r="CB5" s="1">
        <v>1</v>
      </c>
      <c r="CC5" s="1">
        <v>1</v>
      </c>
      <c r="CD5" s="1">
        <v>1</v>
      </c>
      <c r="CE5" s="1">
        <v>1</v>
      </c>
      <c r="CF5" s="1">
        <v>1</v>
      </c>
      <c r="CG5" s="1">
        <v>1</v>
      </c>
      <c r="CH5" s="1">
        <v>1</v>
      </c>
      <c r="CI5" s="1">
        <v>1</v>
      </c>
      <c r="CJ5" s="1">
        <v>1</v>
      </c>
      <c r="CK5" s="1">
        <v>1</v>
      </c>
      <c r="CL5" s="1">
        <v>1</v>
      </c>
      <c r="CM5" s="1">
        <v>1</v>
      </c>
      <c r="CN5" s="1">
        <v>1</v>
      </c>
      <c r="CO5" s="1">
        <v>1</v>
      </c>
      <c r="CP5" s="17">
        <f t="shared" si="0"/>
        <v>1</v>
      </c>
      <c r="CQ5" s="7" t="s">
        <v>126</v>
      </c>
      <c r="CR5" s="11"/>
      <c r="CS5" s="11"/>
      <c r="CT5" s="11"/>
      <c r="CU5" s="1">
        <f t="shared" si="1"/>
        <v>1</v>
      </c>
      <c r="CV5" s="1">
        <f t="shared" si="2"/>
        <v>1</v>
      </c>
      <c r="CW5" s="1">
        <f t="shared" si="3"/>
        <v>1</v>
      </c>
      <c r="CX5" s="1">
        <f t="shared" si="4"/>
        <v>1</v>
      </c>
      <c r="CY5" s="1">
        <f t="shared" si="5"/>
        <v>1</v>
      </c>
      <c r="CZ5" s="1">
        <f t="shared" si="6"/>
        <v>1</v>
      </c>
      <c r="DA5" s="1">
        <f t="shared" si="7"/>
        <v>1</v>
      </c>
      <c r="DB5" s="1">
        <f t="shared" si="8"/>
        <v>1</v>
      </c>
    </row>
    <row r="6" spans="1:106" ht="14.25">
      <c r="A6" s="7" t="s">
        <v>127</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c r="Z6" s="1">
        <v>1</v>
      </c>
      <c r="AA6" s="1">
        <v>1</v>
      </c>
      <c r="AB6" s="1">
        <v>1</v>
      </c>
      <c r="AC6" s="1">
        <v>1</v>
      </c>
      <c r="AD6" s="1">
        <v>1</v>
      </c>
      <c r="AE6" s="1">
        <v>1</v>
      </c>
      <c r="AF6" s="1">
        <v>1</v>
      </c>
      <c r="AG6" s="1">
        <v>1</v>
      </c>
      <c r="AH6" s="1">
        <v>1</v>
      </c>
      <c r="AI6" s="1">
        <v>1</v>
      </c>
      <c r="AJ6" s="1">
        <v>1</v>
      </c>
      <c r="AK6" s="1">
        <v>1</v>
      </c>
      <c r="AL6" s="1">
        <v>1</v>
      </c>
      <c r="AM6" s="1">
        <v>1</v>
      </c>
      <c r="AN6" s="1">
        <v>1</v>
      </c>
      <c r="AO6" s="1">
        <v>1</v>
      </c>
      <c r="AP6" s="1">
        <v>1</v>
      </c>
      <c r="AQ6" s="1">
        <v>1</v>
      </c>
      <c r="AR6" s="1">
        <v>1</v>
      </c>
      <c r="AS6" s="1">
        <v>1</v>
      </c>
      <c r="AT6" s="1">
        <v>1</v>
      </c>
      <c r="AU6" s="1">
        <v>1</v>
      </c>
      <c r="AV6" s="1">
        <v>1</v>
      </c>
      <c r="AW6" s="1">
        <v>1</v>
      </c>
      <c r="AX6" s="1">
        <v>1</v>
      </c>
      <c r="AY6" s="1">
        <v>1</v>
      </c>
      <c r="AZ6" s="1">
        <v>1</v>
      </c>
      <c r="BA6" s="1">
        <v>1</v>
      </c>
      <c r="BB6" s="1">
        <v>1</v>
      </c>
      <c r="BC6" s="1">
        <v>1</v>
      </c>
      <c r="BD6" s="1">
        <v>1</v>
      </c>
      <c r="BE6" s="1">
        <v>1</v>
      </c>
      <c r="BF6" s="1">
        <v>1</v>
      </c>
      <c r="BG6" s="1">
        <v>1</v>
      </c>
      <c r="BH6" s="1">
        <v>1</v>
      </c>
      <c r="BI6" s="1">
        <v>1</v>
      </c>
      <c r="BJ6" s="1">
        <v>1</v>
      </c>
      <c r="BK6" s="1">
        <v>1</v>
      </c>
      <c r="BL6" s="1">
        <v>1</v>
      </c>
      <c r="BM6" s="1">
        <v>1</v>
      </c>
      <c r="BN6" s="1">
        <v>1</v>
      </c>
      <c r="BO6" s="1">
        <v>1</v>
      </c>
      <c r="BP6" s="1">
        <v>1</v>
      </c>
      <c r="BQ6" s="1">
        <v>1</v>
      </c>
      <c r="BR6" s="1">
        <v>1</v>
      </c>
      <c r="BS6" s="1">
        <v>1</v>
      </c>
      <c r="BT6" s="1">
        <v>1</v>
      </c>
      <c r="BU6" s="1">
        <v>1</v>
      </c>
      <c r="BV6" s="1">
        <v>1</v>
      </c>
      <c r="BW6" s="1">
        <v>1</v>
      </c>
      <c r="BX6" s="1">
        <v>1</v>
      </c>
      <c r="BY6" s="1">
        <v>1</v>
      </c>
      <c r="BZ6" s="1">
        <v>1</v>
      </c>
      <c r="CA6" s="1">
        <v>1</v>
      </c>
      <c r="CB6" s="1">
        <v>1</v>
      </c>
      <c r="CC6" s="1">
        <v>1</v>
      </c>
      <c r="CD6" s="1">
        <v>1</v>
      </c>
      <c r="CE6" s="1">
        <v>1</v>
      </c>
      <c r="CF6" s="1">
        <v>1</v>
      </c>
      <c r="CG6" s="1">
        <v>1</v>
      </c>
      <c r="CH6" s="1">
        <v>1</v>
      </c>
      <c r="CI6" s="1">
        <v>1</v>
      </c>
      <c r="CJ6" s="1">
        <v>1</v>
      </c>
      <c r="CK6" s="1">
        <v>1</v>
      </c>
      <c r="CL6" s="1">
        <v>1</v>
      </c>
      <c r="CM6" s="1">
        <v>1</v>
      </c>
      <c r="CN6" s="1">
        <v>1</v>
      </c>
      <c r="CO6" s="1">
        <v>1</v>
      </c>
      <c r="CP6" s="17">
        <f t="shared" si="0"/>
        <v>1</v>
      </c>
      <c r="CQ6" s="7" t="s">
        <v>127</v>
      </c>
      <c r="CR6" s="11"/>
      <c r="CS6" s="11"/>
      <c r="CT6" s="11"/>
      <c r="CU6" s="1">
        <f t="shared" si="1"/>
        <v>1</v>
      </c>
      <c r="CV6" s="1">
        <f t="shared" si="2"/>
        <v>1</v>
      </c>
      <c r="CW6" s="1">
        <f t="shared" si="3"/>
        <v>1</v>
      </c>
      <c r="CX6" s="1">
        <f t="shared" si="4"/>
        <v>1</v>
      </c>
      <c r="CY6" s="1">
        <f t="shared" si="5"/>
        <v>1</v>
      </c>
      <c r="CZ6" s="1">
        <f t="shared" si="6"/>
        <v>1</v>
      </c>
      <c r="DA6" s="1">
        <f t="shared" si="7"/>
        <v>1</v>
      </c>
      <c r="DB6" s="1">
        <f t="shared" si="8"/>
        <v>1</v>
      </c>
    </row>
    <row r="7" spans="1:106" ht="14.25">
      <c r="A7" s="7" t="s">
        <v>107</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c r="Z7" s="1">
        <v>1</v>
      </c>
      <c r="AA7" s="1">
        <v>1</v>
      </c>
      <c r="AB7" s="1">
        <v>1</v>
      </c>
      <c r="AC7" s="1">
        <v>1</v>
      </c>
      <c r="AD7" s="1">
        <v>1</v>
      </c>
      <c r="AE7" s="1">
        <v>1</v>
      </c>
      <c r="AF7" s="1">
        <v>1</v>
      </c>
      <c r="AG7" s="1">
        <v>1</v>
      </c>
      <c r="AH7" s="1">
        <v>1</v>
      </c>
      <c r="AI7" s="1">
        <v>1</v>
      </c>
      <c r="AJ7" s="1">
        <v>1</v>
      </c>
      <c r="AK7" s="1">
        <v>1</v>
      </c>
      <c r="AL7" s="1">
        <v>1</v>
      </c>
      <c r="AM7" s="1">
        <v>1</v>
      </c>
      <c r="AN7" s="1">
        <v>1</v>
      </c>
      <c r="AO7" s="1">
        <v>1</v>
      </c>
      <c r="AP7" s="1">
        <v>1</v>
      </c>
      <c r="AQ7" s="1">
        <v>1</v>
      </c>
      <c r="AR7" s="1">
        <v>1</v>
      </c>
      <c r="AS7" s="1">
        <v>1</v>
      </c>
      <c r="AT7" s="1">
        <v>1</v>
      </c>
      <c r="AU7" s="1">
        <v>1</v>
      </c>
      <c r="AV7" s="1">
        <v>1</v>
      </c>
      <c r="AW7" s="1">
        <v>1</v>
      </c>
      <c r="AX7" s="1">
        <v>1</v>
      </c>
      <c r="AY7" s="1">
        <v>1</v>
      </c>
      <c r="AZ7" s="1">
        <v>1</v>
      </c>
      <c r="BA7" s="1">
        <v>1</v>
      </c>
      <c r="BB7" s="1">
        <v>1</v>
      </c>
      <c r="BC7" s="1">
        <v>1</v>
      </c>
      <c r="BD7" s="1">
        <v>1</v>
      </c>
      <c r="BE7" s="1">
        <v>1</v>
      </c>
      <c r="BF7" s="1">
        <v>1</v>
      </c>
      <c r="BG7" s="1">
        <v>1</v>
      </c>
      <c r="BH7" s="1">
        <v>1</v>
      </c>
      <c r="BI7" s="1">
        <v>1</v>
      </c>
      <c r="BJ7" s="1">
        <v>1</v>
      </c>
      <c r="BK7" s="1">
        <v>1</v>
      </c>
      <c r="BL7" s="1">
        <v>1</v>
      </c>
      <c r="BM7" s="1">
        <v>1</v>
      </c>
      <c r="BN7" s="1">
        <v>1</v>
      </c>
      <c r="BO7" s="1">
        <v>1</v>
      </c>
      <c r="BP7" s="1">
        <v>1</v>
      </c>
      <c r="BQ7" s="1">
        <v>1</v>
      </c>
      <c r="BR7" s="1">
        <v>1</v>
      </c>
      <c r="BS7" s="1">
        <v>1</v>
      </c>
      <c r="BT7" s="1">
        <v>1</v>
      </c>
      <c r="BU7" s="1">
        <v>1</v>
      </c>
      <c r="BV7" s="1">
        <v>1</v>
      </c>
      <c r="BW7" s="1">
        <v>1</v>
      </c>
      <c r="BX7" s="1">
        <v>1</v>
      </c>
      <c r="BY7" s="1">
        <v>1</v>
      </c>
      <c r="BZ7" s="1">
        <v>1</v>
      </c>
      <c r="CA7" s="1">
        <v>1</v>
      </c>
      <c r="CB7" s="1">
        <v>1</v>
      </c>
      <c r="CC7" s="1">
        <v>1</v>
      </c>
      <c r="CD7" s="1">
        <v>1</v>
      </c>
      <c r="CE7" s="1">
        <v>1</v>
      </c>
      <c r="CF7" s="1">
        <v>1</v>
      </c>
      <c r="CG7" s="1">
        <v>1</v>
      </c>
      <c r="CH7" s="1">
        <v>1</v>
      </c>
      <c r="CI7" s="1">
        <v>1</v>
      </c>
      <c r="CJ7" s="1">
        <v>1</v>
      </c>
      <c r="CK7" s="1">
        <v>1</v>
      </c>
      <c r="CL7" s="1">
        <v>1</v>
      </c>
      <c r="CM7" s="1">
        <v>1</v>
      </c>
      <c r="CN7" s="1">
        <v>1</v>
      </c>
      <c r="CO7" s="1">
        <v>1</v>
      </c>
      <c r="CP7" s="17">
        <f t="shared" si="0"/>
        <v>1</v>
      </c>
      <c r="CQ7" s="7" t="s">
        <v>107</v>
      </c>
      <c r="CR7" s="11"/>
      <c r="CS7" s="11"/>
      <c r="CT7" s="11"/>
      <c r="CU7" s="1">
        <f t="shared" si="1"/>
        <v>1</v>
      </c>
      <c r="CV7" s="1">
        <f t="shared" si="2"/>
        <v>1</v>
      </c>
      <c r="CW7" s="1">
        <f t="shared" si="3"/>
        <v>1</v>
      </c>
      <c r="CX7" s="1">
        <f t="shared" si="4"/>
        <v>1</v>
      </c>
      <c r="CY7" s="1">
        <f t="shared" si="5"/>
        <v>1</v>
      </c>
      <c r="CZ7" s="1">
        <f t="shared" si="6"/>
        <v>1</v>
      </c>
      <c r="DA7" s="1">
        <f t="shared" si="7"/>
        <v>1</v>
      </c>
      <c r="DB7" s="1">
        <f t="shared" si="8"/>
        <v>1</v>
      </c>
    </row>
    <row r="8" spans="1:106" ht="14.25">
      <c r="A8" s="7" t="s">
        <v>129</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v>1</v>
      </c>
      <c r="AY8" s="1">
        <v>1</v>
      </c>
      <c r="AZ8" s="1">
        <v>1</v>
      </c>
      <c r="BA8" s="1">
        <v>1</v>
      </c>
      <c r="BB8" s="1">
        <v>1</v>
      </c>
      <c r="BC8" s="1">
        <v>1</v>
      </c>
      <c r="BD8" s="1">
        <v>1</v>
      </c>
      <c r="BE8" s="1">
        <v>1</v>
      </c>
      <c r="BF8" s="1">
        <v>1</v>
      </c>
      <c r="BG8" s="1">
        <v>1</v>
      </c>
      <c r="BH8" s="1">
        <v>1</v>
      </c>
      <c r="BI8" s="1">
        <v>1</v>
      </c>
      <c r="BJ8" s="1">
        <v>1</v>
      </c>
      <c r="BK8" s="1">
        <v>1</v>
      </c>
      <c r="BL8" s="1">
        <v>1</v>
      </c>
      <c r="BM8" s="1">
        <v>1</v>
      </c>
      <c r="BN8" s="1">
        <v>1</v>
      </c>
      <c r="BO8" s="1">
        <v>1</v>
      </c>
      <c r="BP8" s="1">
        <v>1</v>
      </c>
      <c r="BQ8" s="1">
        <v>1</v>
      </c>
      <c r="BR8" s="1">
        <v>1</v>
      </c>
      <c r="BS8" s="1">
        <v>1</v>
      </c>
      <c r="BT8" s="1">
        <v>1</v>
      </c>
      <c r="BU8" s="1">
        <v>1</v>
      </c>
      <c r="BV8" s="1">
        <v>1</v>
      </c>
      <c r="BW8" s="1">
        <v>1</v>
      </c>
      <c r="BX8" s="1">
        <v>1</v>
      </c>
      <c r="BY8" s="1">
        <v>1</v>
      </c>
      <c r="BZ8" s="1">
        <v>1</v>
      </c>
      <c r="CA8" s="1">
        <v>1</v>
      </c>
      <c r="CB8" s="1">
        <v>1</v>
      </c>
      <c r="CC8" s="1">
        <v>1</v>
      </c>
      <c r="CD8" s="1">
        <v>1</v>
      </c>
      <c r="CE8" s="1">
        <v>1</v>
      </c>
      <c r="CF8" s="1">
        <v>1</v>
      </c>
      <c r="CG8" s="1">
        <v>1</v>
      </c>
      <c r="CH8" s="1">
        <v>1</v>
      </c>
      <c r="CI8" s="1">
        <v>1</v>
      </c>
      <c r="CJ8" s="1">
        <v>1</v>
      </c>
      <c r="CK8" s="1">
        <v>1</v>
      </c>
      <c r="CL8" s="1">
        <v>1</v>
      </c>
      <c r="CM8" s="1">
        <v>1</v>
      </c>
      <c r="CN8" s="1">
        <v>1</v>
      </c>
      <c r="CO8" s="1">
        <v>1</v>
      </c>
      <c r="CP8" s="17">
        <f t="shared" si="0"/>
        <v>1</v>
      </c>
      <c r="CQ8" s="7" t="s">
        <v>129</v>
      </c>
      <c r="CR8" s="11"/>
      <c r="CS8" s="11"/>
      <c r="CT8" s="11"/>
      <c r="CU8" s="1">
        <f t="shared" si="1"/>
        <v>1</v>
      </c>
      <c r="CV8" s="1">
        <f t="shared" si="2"/>
        <v>1</v>
      </c>
      <c r="CW8" s="1">
        <f t="shared" si="3"/>
        <v>1</v>
      </c>
      <c r="CX8" s="1">
        <f t="shared" si="4"/>
        <v>1</v>
      </c>
      <c r="CY8" s="1">
        <f t="shared" si="5"/>
        <v>1</v>
      </c>
      <c r="CZ8" s="1">
        <f t="shared" si="6"/>
        <v>1</v>
      </c>
      <c r="DA8" s="1">
        <f t="shared" si="7"/>
        <v>1</v>
      </c>
      <c r="DB8" s="1">
        <f t="shared" si="8"/>
        <v>1</v>
      </c>
    </row>
    <row r="9" spans="1:106" ht="14.25">
      <c r="A9" s="7" t="s">
        <v>81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c r="Z9" s="1">
        <v>1</v>
      </c>
      <c r="AA9" s="1">
        <v>1</v>
      </c>
      <c r="AB9" s="1">
        <v>1</v>
      </c>
      <c r="AC9" s="1">
        <v>1</v>
      </c>
      <c r="AD9" s="1">
        <v>1</v>
      </c>
      <c r="AE9" s="1">
        <v>1</v>
      </c>
      <c r="AF9" s="1">
        <v>1</v>
      </c>
      <c r="AG9" s="1">
        <v>1</v>
      </c>
      <c r="AH9" s="1">
        <v>1</v>
      </c>
      <c r="AI9" s="1">
        <v>1</v>
      </c>
      <c r="AJ9" s="1">
        <v>1</v>
      </c>
      <c r="AK9" s="1">
        <v>1</v>
      </c>
      <c r="AL9" s="1">
        <v>1</v>
      </c>
      <c r="AM9" s="1">
        <v>1</v>
      </c>
      <c r="AN9" s="1">
        <v>1</v>
      </c>
      <c r="AO9" s="1">
        <v>1</v>
      </c>
      <c r="AP9" s="1">
        <v>1</v>
      </c>
      <c r="AQ9" s="1">
        <v>1</v>
      </c>
      <c r="AR9" s="1">
        <v>1</v>
      </c>
      <c r="AS9" s="1">
        <v>1</v>
      </c>
      <c r="AT9" s="1">
        <v>1</v>
      </c>
      <c r="AU9" s="1">
        <v>1</v>
      </c>
      <c r="AV9" s="1">
        <v>1</v>
      </c>
      <c r="AW9" s="1">
        <v>1</v>
      </c>
      <c r="AX9" s="1">
        <v>1</v>
      </c>
      <c r="AY9" s="1">
        <v>1</v>
      </c>
      <c r="AZ9" s="1">
        <v>1</v>
      </c>
      <c r="BA9" s="1">
        <v>1</v>
      </c>
      <c r="BB9" s="1">
        <v>1</v>
      </c>
      <c r="BC9" s="1">
        <v>1</v>
      </c>
      <c r="BD9" s="1">
        <v>1</v>
      </c>
      <c r="BE9" s="1">
        <v>1</v>
      </c>
      <c r="BF9" s="1">
        <v>1</v>
      </c>
      <c r="BG9" s="1">
        <v>1</v>
      </c>
      <c r="BH9" s="1">
        <v>1</v>
      </c>
      <c r="BI9" s="1">
        <v>1</v>
      </c>
      <c r="BJ9" s="1">
        <v>1</v>
      </c>
      <c r="BK9" s="1">
        <v>1</v>
      </c>
      <c r="BL9" s="1">
        <v>1</v>
      </c>
      <c r="BM9" s="1">
        <v>1</v>
      </c>
      <c r="BN9" s="1">
        <v>1</v>
      </c>
      <c r="BO9" s="1">
        <v>1</v>
      </c>
      <c r="BP9" s="1">
        <v>1</v>
      </c>
      <c r="BQ9" s="1">
        <v>1</v>
      </c>
      <c r="BR9" s="1">
        <v>1</v>
      </c>
      <c r="BS9" s="1">
        <v>1</v>
      </c>
      <c r="BT9" s="1">
        <v>1</v>
      </c>
      <c r="BU9" s="1">
        <v>1</v>
      </c>
      <c r="BV9" s="1">
        <v>1</v>
      </c>
      <c r="BW9" s="1">
        <v>1</v>
      </c>
      <c r="BX9" s="1">
        <v>1</v>
      </c>
      <c r="BY9" s="1">
        <v>1</v>
      </c>
      <c r="BZ9" s="1">
        <v>1</v>
      </c>
      <c r="CA9" s="1">
        <v>1</v>
      </c>
      <c r="CB9" s="1">
        <v>1</v>
      </c>
      <c r="CC9" s="1">
        <v>1</v>
      </c>
      <c r="CD9" s="1">
        <v>1</v>
      </c>
      <c r="CE9" s="1">
        <v>1</v>
      </c>
      <c r="CF9" s="1">
        <v>1</v>
      </c>
      <c r="CG9" s="1">
        <v>1</v>
      </c>
      <c r="CH9" s="1">
        <v>1</v>
      </c>
      <c r="CI9" s="1">
        <v>1</v>
      </c>
      <c r="CJ9" s="1">
        <v>1</v>
      </c>
      <c r="CK9" s="1">
        <v>1</v>
      </c>
      <c r="CL9" s="1">
        <v>1</v>
      </c>
      <c r="CM9" s="1">
        <v>1</v>
      </c>
      <c r="CN9" s="1">
        <v>1</v>
      </c>
      <c r="CO9" s="1">
        <v>1</v>
      </c>
      <c r="CP9" s="17">
        <f t="shared" si="0"/>
        <v>1</v>
      </c>
      <c r="CQ9" s="7" t="s">
        <v>81</v>
      </c>
      <c r="CR9" s="11"/>
      <c r="CS9" s="11"/>
      <c r="CT9" s="11"/>
      <c r="CU9" s="1">
        <f t="shared" si="1"/>
        <v>1</v>
      </c>
      <c r="CV9" s="1">
        <f t="shared" si="2"/>
        <v>1</v>
      </c>
      <c r="CW9" s="1">
        <f t="shared" si="3"/>
        <v>1</v>
      </c>
      <c r="CX9" s="1">
        <f t="shared" si="4"/>
        <v>1</v>
      </c>
      <c r="CY9" s="1">
        <f t="shared" si="5"/>
        <v>1</v>
      </c>
      <c r="CZ9" s="1">
        <f t="shared" si="6"/>
        <v>1</v>
      </c>
      <c r="DA9" s="1">
        <f t="shared" si="7"/>
        <v>1</v>
      </c>
      <c r="DB9" s="1">
        <f t="shared" si="8"/>
        <v>1</v>
      </c>
    </row>
    <row r="10" spans="1:106" ht="14.25">
      <c r="A10" s="7" t="s">
        <v>130</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c r="Z10" s="1">
        <v>1</v>
      </c>
      <c r="AA10" s="1">
        <v>1</v>
      </c>
      <c r="AB10" s="1">
        <v>1</v>
      </c>
      <c r="AC10" s="1">
        <v>1</v>
      </c>
      <c r="AD10" s="1">
        <v>1</v>
      </c>
      <c r="AE10" s="1">
        <v>1</v>
      </c>
      <c r="AF10" s="1">
        <v>1</v>
      </c>
      <c r="AG10" s="1">
        <v>1</v>
      </c>
      <c r="AH10" s="1">
        <v>1</v>
      </c>
      <c r="AI10" s="1">
        <v>1</v>
      </c>
      <c r="AJ10" s="1">
        <v>1</v>
      </c>
      <c r="AK10" s="1">
        <v>1</v>
      </c>
      <c r="AL10" s="1">
        <v>1</v>
      </c>
      <c r="AM10" s="1">
        <v>1</v>
      </c>
      <c r="AN10" s="1">
        <v>1</v>
      </c>
      <c r="AO10" s="1">
        <v>1</v>
      </c>
      <c r="AP10" s="1">
        <v>1</v>
      </c>
      <c r="AQ10" s="1">
        <v>1</v>
      </c>
      <c r="AR10" s="1">
        <v>1</v>
      </c>
      <c r="AS10" s="1">
        <v>1</v>
      </c>
      <c r="AT10" s="1">
        <v>1</v>
      </c>
      <c r="AU10" s="1">
        <v>1</v>
      </c>
      <c r="AV10" s="1">
        <v>1</v>
      </c>
      <c r="AW10" s="1">
        <v>1</v>
      </c>
      <c r="AX10" s="1">
        <v>1</v>
      </c>
      <c r="AY10" s="1">
        <v>1</v>
      </c>
      <c r="AZ10" s="1">
        <v>1</v>
      </c>
      <c r="BA10" s="1">
        <v>1</v>
      </c>
      <c r="BB10" s="1">
        <v>1</v>
      </c>
      <c r="BC10" s="1">
        <v>1</v>
      </c>
      <c r="BD10" s="1">
        <v>1</v>
      </c>
      <c r="BE10" s="1">
        <v>1</v>
      </c>
      <c r="BF10" s="1">
        <v>1</v>
      </c>
      <c r="BG10" s="1">
        <v>1</v>
      </c>
      <c r="BH10" s="1">
        <v>1</v>
      </c>
      <c r="BI10" s="1">
        <v>1</v>
      </c>
      <c r="BJ10" s="1">
        <v>1</v>
      </c>
      <c r="BK10" s="1">
        <v>1</v>
      </c>
      <c r="BL10" s="1">
        <v>1</v>
      </c>
      <c r="BM10" s="1">
        <v>1</v>
      </c>
      <c r="BN10" s="1">
        <v>1</v>
      </c>
      <c r="BO10" s="1">
        <v>1</v>
      </c>
      <c r="BP10" s="1">
        <v>1</v>
      </c>
      <c r="BQ10" s="1">
        <v>1</v>
      </c>
      <c r="BR10" s="1">
        <v>1</v>
      </c>
      <c r="BS10" s="1">
        <v>1</v>
      </c>
      <c r="BT10" s="1">
        <v>1</v>
      </c>
      <c r="BU10" s="1">
        <v>1</v>
      </c>
      <c r="BV10" s="1">
        <v>1</v>
      </c>
      <c r="BW10" s="1">
        <v>1</v>
      </c>
      <c r="BX10" s="1">
        <v>1</v>
      </c>
      <c r="BY10" s="1">
        <v>1</v>
      </c>
      <c r="BZ10" s="1">
        <v>1</v>
      </c>
      <c r="CA10" s="1">
        <v>1</v>
      </c>
      <c r="CB10" s="1">
        <v>1</v>
      </c>
      <c r="CC10" s="1">
        <v>1</v>
      </c>
      <c r="CD10" s="1">
        <v>1</v>
      </c>
      <c r="CE10" s="1">
        <v>1</v>
      </c>
      <c r="CF10" s="1">
        <v>1</v>
      </c>
      <c r="CG10" s="1">
        <v>1</v>
      </c>
      <c r="CH10" s="1">
        <v>1</v>
      </c>
      <c r="CI10" s="1">
        <v>1</v>
      </c>
      <c r="CJ10" s="1">
        <v>1</v>
      </c>
      <c r="CK10" s="1">
        <v>1</v>
      </c>
      <c r="CL10" s="1">
        <v>1</v>
      </c>
      <c r="CM10" s="1">
        <v>1</v>
      </c>
      <c r="CN10" s="1">
        <v>1</v>
      </c>
      <c r="CO10" s="1">
        <v>1</v>
      </c>
      <c r="CP10" s="17">
        <f t="shared" si="0"/>
        <v>1</v>
      </c>
      <c r="CQ10" s="7" t="s">
        <v>130</v>
      </c>
      <c r="CR10" s="11"/>
      <c r="CS10" s="11"/>
      <c r="CT10" s="11"/>
      <c r="CU10" s="1">
        <f t="shared" si="1"/>
        <v>1</v>
      </c>
      <c r="CV10" s="78">
        <f t="shared" si="2"/>
        <v>1</v>
      </c>
      <c r="CW10" s="1">
        <f t="shared" si="3"/>
        <v>1</v>
      </c>
      <c r="CX10" s="1">
        <f t="shared" si="4"/>
        <v>1</v>
      </c>
      <c r="CY10" s="1">
        <f t="shared" si="5"/>
        <v>1</v>
      </c>
      <c r="CZ10" s="1">
        <f t="shared" si="6"/>
        <v>1</v>
      </c>
      <c r="DA10" s="1">
        <f t="shared" si="7"/>
        <v>1</v>
      </c>
      <c r="DB10" s="1">
        <f t="shared" si="8"/>
        <v>1</v>
      </c>
    </row>
    <row r="11" spans="1:106" ht="14.25">
      <c r="A11" s="7" t="s">
        <v>131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c r="Z11" s="1">
        <v>1</v>
      </c>
      <c r="AA11" s="1">
        <v>1</v>
      </c>
      <c r="AB11" s="1">
        <v>1</v>
      </c>
      <c r="AC11" s="1">
        <v>1</v>
      </c>
      <c r="AD11" s="1">
        <v>1</v>
      </c>
      <c r="AE11" s="1">
        <v>1</v>
      </c>
      <c r="AF11" s="1">
        <v>1</v>
      </c>
      <c r="AG11" s="1">
        <v>1</v>
      </c>
      <c r="AH11" s="1">
        <v>1</v>
      </c>
      <c r="AI11" s="1">
        <v>1</v>
      </c>
      <c r="AJ11" s="1">
        <v>1</v>
      </c>
      <c r="AK11" s="1">
        <v>1</v>
      </c>
      <c r="AL11" s="1">
        <v>1</v>
      </c>
      <c r="AM11" s="1">
        <v>1</v>
      </c>
      <c r="AN11" s="1">
        <v>1</v>
      </c>
      <c r="AO11" s="1">
        <v>1</v>
      </c>
      <c r="AP11" s="1">
        <v>1</v>
      </c>
      <c r="AQ11" s="1">
        <v>1</v>
      </c>
      <c r="AR11" s="1">
        <v>1</v>
      </c>
      <c r="AS11" s="1">
        <v>1</v>
      </c>
      <c r="AT11" s="1">
        <v>1</v>
      </c>
      <c r="AU11" s="1">
        <v>1</v>
      </c>
      <c r="AV11" s="1">
        <v>1</v>
      </c>
      <c r="AW11" s="1">
        <v>1</v>
      </c>
      <c r="AX11" s="1">
        <v>1</v>
      </c>
      <c r="AY11" s="1">
        <v>1</v>
      </c>
      <c r="AZ11" s="1">
        <v>1</v>
      </c>
      <c r="BA11" s="1">
        <v>1</v>
      </c>
      <c r="BB11" s="1">
        <v>1</v>
      </c>
      <c r="BC11" s="1">
        <v>1</v>
      </c>
      <c r="BD11" s="1">
        <v>1</v>
      </c>
      <c r="BE11" s="1">
        <v>1</v>
      </c>
      <c r="BF11" s="1">
        <v>1</v>
      </c>
      <c r="BG11" s="1">
        <v>1</v>
      </c>
      <c r="BH11" s="1">
        <v>1</v>
      </c>
      <c r="BI11" s="1">
        <v>1</v>
      </c>
      <c r="BJ11" s="1">
        <v>1</v>
      </c>
      <c r="BK11" s="1">
        <v>1</v>
      </c>
      <c r="BL11" s="1">
        <v>1</v>
      </c>
      <c r="BM11" s="1">
        <v>1</v>
      </c>
      <c r="BN11" s="1">
        <v>1</v>
      </c>
      <c r="BO11" s="1">
        <v>1</v>
      </c>
      <c r="BP11" s="1">
        <v>1</v>
      </c>
      <c r="BQ11" s="1">
        <v>1</v>
      </c>
      <c r="BR11" s="1">
        <v>1</v>
      </c>
      <c r="BS11" s="1">
        <v>1</v>
      </c>
      <c r="BT11" s="1">
        <v>1</v>
      </c>
      <c r="BU11" s="1">
        <v>1</v>
      </c>
      <c r="BV11" s="1">
        <v>1</v>
      </c>
      <c r="BW11" s="1">
        <v>1</v>
      </c>
      <c r="BX11" s="1">
        <v>1</v>
      </c>
      <c r="BY11" s="1">
        <v>1</v>
      </c>
      <c r="BZ11" s="1">
        <v>1</v>
      </c>
      <c r="CA11" s="1">
        <v>1</v>
      </c>
      <c r="CB11" s="1">
        <v>1</v>
      </c>
      <c r="CC11" s="1">
        <v>1</v>
      </c>
      <c r="CD11" s="1">
        <v>1</v>
      </c>
      <c r="CE11" s="1">
        <v>1</v>
      </c>
      <c r="CF11" s="1">
        <v>1</v>
      </c>
      <c r="CG11" s="1">
        <v>1</v>
      </c>
      <c r="CH11" s="1">
        <v>1</v>
      </c>
      <c r="CI11" s="1">
        <v>1</v>
      </c>
      <c r="CJ11" s="1">
        <v>1</v>
      </c>
      <c r="CK11" s="1">
        <v>1</v>
      </c>
      <c r="CL11" s="1">
        <v>1</v>
      </c>
      <c r="CM11" s="1">
        <v>1</v>
      </c>
      <c r="CN11" s="1">
        <v>1</v>
      </c>
      <c r="CO11" s="1">
        <v>1</v>
      </c>
      <c r="CP11" s="17">
        <f t="shared" si="0"/>
        <v>1</v>
      </c>
      <c r="CQ11" s="7" t="s">
        <v>131</v>
      </c>
      <c r="CR11" s="11"/>
      <c r="CS11" s="11"/>
      <c r="CT11" s="11"/>
      <c r="CU11" s="1">
        <f t="shared" si="1"/>
        <v>1</v>
      </c>
      <c r="CV11" s="1">
        <f t="shared" si="2"/>
        <v>1</v>
      </c>
      <c r="CW11" s="1">
        <f t="shared" si="3"/>
        <v>1</v>
      </c>
      <c r="CX11" s="1">
        <f t="shared" si="4"/>
        <v>1</v>
      </c>
      <c r="CY11" s="1">
        <f t="shared" si="5"/>
        <v>1</v>
      </c>
      <c r="CZ11" s="1">
        <f t="shared" si="6"/>
        <v>1</v>
      </c>
      <c r="DA11" s="1">
        <f t="shared" si="7"/>
        <v>1</v>
      </c>
      <c r="DB11" s="1">
        <f t="shared" si="8"/>
        <v>1</v>
      </c>
    </row>
    <row r="12" spans="1:106" ht="14.25">
      <c r="A12" s="7" t="s">
        <v>132</v>
      </c>
      <c r="B12" s="1">
        <v>1</v>
      </c>
      <c r="C12" s="1">
        <v>1</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c r="Z12" s="1">
        <v>1</v>
      </c>
      <c r="AA12" s="1">
        <v>1</v>
      </c>
      <c r="AB12" s="1">
        <v>1</v>
      </c>
      <c r="AC12" s="1">
        <v>1</v>
      </c>
      <c r="AD12" s="1">
        <v>1</v>
      </c>
      <c r="AE12" s="1">
        <v>1</v>
      </c>
      <c r="AF12" s="1">
        <v>1</v>
      </c>
      <c r="AG12" s="1">
        <v>1</v>
      </c>
      <c r="AH12" s="1">
        <v>1</v>
      </c>
      <c r="AI12" s="1">
        <v>1</v>
      </c>
      <c r="AJ12" s="1">
        <v>1</v>
      </c>
      <c r="AK12" s="1">
        <v>1</v>
      </c>
      <c r="AL12" s="1">
        <v>1</v>
      </c>
      <c r="AM12" s="1">
        <v>1</v>
      </c>
      <c r="AN12" s="1">
        <v>1</v>
      </c>
      <c r="AO12" s="1">
        <v>1</v>
      </c>
      <c r="AP12" s="1">
        <v>1</v>
      </c>
      <c r="AQ12" s="1">
        <v>1</v>
      </c>
      <c r="AR12" s="1">
        <v>1</v>
      </c>
      <c r="AS12" s="1">
        <v>1</v>
      </c>
      <c r="AT12" s="1">
        <v>1</v>
      </c>
      <c r="AU12" s="1">
        <v>1</v>
      </c>
      <c r="AV12" s="1">
        <v>1</v>
      </c>
      <c r="AW12" s="1">
        <v>1</v>
      </c>
      <c r="AX12" s="1">
        <v>1</v>
      </c>
      <c r="AY12" s="1">
        <v>1</v>
      </c>
      <c r="AZ12" s="1">
        <v>1</v>
      </c>
      <c r="BA12" s="1">
        <v>1</v>
      </c>
      <c r="BB12" s="1">
        <v>1</v>
      </c>
      <c r="BC12" s="1">
        <v>1</v>
      </c>
      <c r="BD12" s="1">
        <v>1</v>
      </c>
      <c r="BE12" s="1">
        <v>1</v>
      </c>
      <c r="BF12" s="1">
        <v>1</v>
      </c>
      <c r="BG12" s="1">
        <v>1</v>
      </c>
      <c r="BH12" s="1">
        <v>1</v>
      </c>
      <c r="BI12" s="1">
        <v>1</v>
      </c>
      <c r="BJ12" s="1">
        <v>1</v>
      </c>
      <c r="BK12" s="1">
        <v>1</v>
      </c>
      <c r="BL12" s="1">
        <v>1</v>
      </c>
      <c r="BM12" s="1">
        <v>1</v>
      </c>
      <c r="BN12" s="1">
        <v>1</v>
      </c>
      <c r="BO12" s="1">
        <v>1</v>
      </c>
      <c r="BP12" s="1">
        <v>1</v>
      </c>
      <c r="BQ12" s="1">
        <v>1</v>
      </c>
      <c r="BR12" s="1">
        <v>1</v>
      </c>
      <c r="BS12" s="1">
        <v>1</v>
      </c>
      <c r="BT12" s="1">
        <v>1</v>
      </c>
      <c r="BU12" s="1">
        <v>1</v>
      </c>
      <c r="BV12" s="1">
        <v>1</v>
      </c>
      <c r="BW12" s="1">
        <v>1</v>
      </c>
      <c r="BX12" s="1">
        <v>1</v>
      </c>
      <c r="BY12" s="1">
        <v>1</v>
      </c>
      <c r="BZ12" s="1">
        <v>1</v>
      </c>
      <c r="CA12" s="1">
        <v>1</v>
      </c>
      <c r="CB12" s="1">
        <v>1</v>
      </c>
      <c r="CC12" s="1">
        <v>1</v>
      </c>
      <c r="CD12" s="1">
        <v>1</v>
      </c>
      <c r="CE12" s="1">
        <v>1</v>
      </c>
      <c r="CF12" s="1">
        <v>1</v>
      </c>
      <c r="CG12" s="1">
        <v>1</v>
      </c>
      <c r="CH12" s="1">
        <v>1</v>
      </c>
      <c r="CI12" s="1">
        <v>1</v>
      </c>
      <c r="CJ12" s="1">
        <v>1</v>
      </c>
      <c r="CK12" s="1">
        <v>1</v>
      </c>
      <c r="CL12" s="1">
        <v>1</v>
      </c>
      <c r="CM12" s="1">
        <v>1</v>
      </c>
      <c r="CN12" s="1">
        <v>1</v>
      </c>
      <c r="CO12" s="1">
        <v>1</v>
      </c>
      <c r="CP12" s="17">
        <f t="shared" si="0"/>
        <v>1</v>
      </c>
      <c r="CQ12" s="7" t="s">
        <v>132</v>
      </c>
      <c r="CR12" s="11"/>
      <c r="CS12" s="11"/>
      <c r="CT12" s="11"/>
      <c r="CU12" s="1">
        <f t="shared" si="1"/>
        <v>1</v>
      </c>
      <c r="CV12" s="1">
        <f t="shared" si="2"/>
        <v>1</v>
      </c>
      <c r="CW12" s="1">
        <f t="shared" si="3"/>
        <v>1</v>
      </c>
      <c r="CX12" s="1">
        <f t="shared" si="4"/>
        <v>1</v>
      </c>
      <c r="CY12" s="1">
        <f t="shared" si="5"/>
        <v>1</v>
      </c>
      <c r="CZ12" s="1">
        <f t="shared" si="6"/>
        <v>1</v>
      </c>
      <c r="DA12" s="1">
        <f t="shared" si="7"/>
        <v>1</v>
      </c>
      <c r="DB12" s="1">
        <f t="shared" si="8"/>
        <v>1</v>
      </c>
    </row>
    <row r="13" spans="1:106" ht="14.25">
      <c r="A13" s="7" t="s">
        <v>116</v>
      </c>
      <c r="B13" s="1">
        <v>1</v>
      </c>
      <c r="C13" s="1">
        <v>1</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c r="Z13" s="1">
        <v>1</v>
      </c>
      <c r="AA13" s="1">
        <v>1</v>
      </c>
      <c r="AB13" s="1">
        <v>1</v>
      </c>
      <c r="AC13" s="1">
        <v>1</v>
      </c>
      <c r="AD13" s="1">
        <v>1</v>
      </c>
      <c r="AE13" s="1">
        <v>1</v>
      </c>
      <c r="AF13" s="1">
        <v>1</v>
      </c>
      <c r="AG13" s="1">
        <v>1</v>
      </c>
      <c r="AH13" s="1">
        <v>1</v>
      </c>
      <c r="AI13" s="1">
        <v>1</v>
      </c>
      <c r="AJ13" s="1">
        <v>1</v>
      </c>
      <c r="AK13" s="1">
        <v>1</v>
      </c>
      <c r="AL13" s="1">
        <v>1</v>
      </c>
      <c r="AM13" s="1">
        <v>1</v>
      </c>
      <c r="AN13" s="1">
        <v>1</v>
      </c>
      <c r="AO13" s="1">
        <v>1</v>
      </c>
      <c r="AP13" s="1">
        <v>1</v>
      </c>
      <c r="AQ13" s="1">
        <v>1</v>
      </c>
      <c r="AR13" s="1">
        <v>1</v>
      </c>
      <c r="AS13" s="1">
        <v>1</v>
      </c>
      <c r="AT13" s="1">
        <v>1</v>
      </c>
      <c r="AU13" s="1">
        <v>1</v>
      </c>
      <c r="AV13" s="1">
        <v>1</v>
      </c>
      <c r="AW13" s="1">
        <v>1</v>
      </c>
      <c r="AX13" s="1">
        <v>1</v>
      </c>
      <c r="AY13" s="1">
        <v>1</v>
      </c>
      <c r="AZ13" s="1">
        <v>1</v>
      </c>
      <c r="BA13" s="1">
        <v>1</v>
      </c>
      <c r="BB13" s="1">
        <v>1</v>
      </c>
      <c r="BC13" s="1">
        <v>1</v>
      </c>
      <c r="BD13" s="1">
        <v>1</v>
      </c>
      <c r="BE13" s="1">
        <v>1</v>
      </c>
      <c r="BF13" s="1">
        <v>1</v>
      </c>
      <c r="BG13" s="1">
        <v>1</v>
      </c>
      <c r="BH13" s="1">
        <v>1</v>
      </c>
      <c r="BI13" s="1">
        <v>1</v>
      </c>
      <c r="BJ13" s="1">
        <v>1</v>
      </c>
      <c r="BK13" s="1">
        <v>1</v>
      </c>
      <c r="BL13" s="1">
        <v>1</v>
      </c>
      <c r="BM13" s="1">
        <v>1</v>
      </c>
      <c r="BN13" s="1">
        <v>1</v>
      </c>
      <c r="BO13" s="1">
        <v>1</v>
      </c>
      <c r="BP13" s="1">
        <v>1</v>
      </c>
      <c r="BQ13" s="1">
        <v>1</v>
      </c>
      <c r="BR13" s="1">
        <v>1</v>
      </c>
      <c r="BS13" s="1">
        <v>1</v>
      </c>
      <c r="BT13" s="1">
        <v>1</v>
      </c>
      <c r="BU13" s="1">
        <v>1</v>
      </c>
      <c r="BV13" s="1">
        <v>1</v>
      </c>
      <c r="BW13" s="1">
        <v>1</v>
      </c>
      <c r="BX13" s="1">
        <v>1</v>
      </c>
      <c r="BY13" s="1">
        <v>1</v>
      </c>
      <c r="BZ13" s="1">
        <v>1</v>
      </c>
      <c r="CA13" s="1">
        <v>1</v>
      </c>
      <c r="CB13" s="1">
        <v>1</v>
      </c>
      <c r="CC13" s="1">
        <v>1</v>
      </c>
      <c r="CD13" s="1">
        <v>1</v>
      </c>
      <c r="CE13" s="1">
        <v>1</v>
      </c>
      <c r="CF13" s="1">
        <v>1</v>
      </c>
      <c r="CG13" s="1">
        <v>1</v>
      </c>
      <c r="CH13" s="1">
        <v>1</v>
      </c>
      <c r="CI13" s="1">
        <v>1</v>
      </c>
      <c r="CJ13" s="1">
        <v>1</v>
      </c>
      <c r="CK13" s="1">
        <v>1</v>
      </c>
      <c r="CL13" s="1">
        <v>1</v>
      </c>
      <c r="CM13" s="1">
        <v>1</v>
      </c>
      <c r="CN13" s="1">
        <v>1</v>
      </c>
      <c r="CO13" s="1">
        <v>1</v>
      </c>
      <c r="CP13" s="17">
        <f t="shared" si="0"/>
        <v>1</v>
      </c>
      <c r="CQ13" s="7" t="s">
        <v>116</v>
      </c>
      <c r="CR13" s="11"/>
      <c r="CS13" s="11"/>
      <c r="CT13" s="11"/>
      <c r="CU13" s="1">
        <f t="shared" si="1"/>
        <v>1</v>
      </c>
      <c r="CV13" s="1">
        <f t="shared" si="2"/>
        <v>1</v>
      </c>
      <c r="CW13" s="1">
        <f t="shared" si="3"/>
        <v>1</v>
      </c>
      <c r="CX13" s="1">
        <f t="shared" si="4"/>
        <v>1</v>
      </c>
      <c r="CY13" s="1">
        <f t="shared" si="5"/>
        <v>1</v>
      </c>
      <c r="CZ13" s="1">
        <f t="shared" si="6"/>
        <v>1</v>
      </c>
      <c r="DA13" s="1">
        <f t="shared" si="7"/>
        <v>1</v>
      </c>
      <c r="DB13" s="1">
        <f t="shared" si="8"/>
        <v>1</v>
      </c>
    </row>
    <row r="14" spans="1:106" ht="14.25">
      <c r="A14" s="7" t="s">
        <v>133</v>
      </c>
      <c r="B14" s="1">
        <v>1</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c r="Z14" s="1">
        <v>1</v>
      </c>
      <c r="AA14" s="1">
        <v>1</v>
      </c>
      <c r="AB14" s="1">
        <v>1</v>
      </c>
      <c r="AC14" s="1">
        <v>1</v>
      </c>
      <c r="AD14" s="1">
        <v>1</v>
      </c>
      <c r="AE14" s="1">
        <v>1</v>
      </c>
      <c r="AF14" s="1">
        <v>1</v>
      </c>
      <c r="AG14" s="1">
        <v>1</v>
      </c>
      <c r="AH14" s="1">
        <v>1</v>
      </c>
      <c r="AI14" s="1">
        <v>1</v>
      </c>
      <c r="AJ14" s="1">
        <v>1</v>
      </c>
      <c r="AK14" s="1">
        <v>1</v>
      </c>
      <c r="AL14" s="1">
        <v>1</v>
      </c>
      <c r="AM14" s="1">
        <v>1</v>
      </c>
      <c r="AN14" s="1">
        <v>1</v>
      </c>
      <c r="AO14" s="1">
        <v>1</v>
      </c>
      <c r="AP14" s="1">
        <v>1</v>
      </c>
      <c r="AQ14" s="1">
        <v>1</v>
      </c>
      <c r="AR14" s="1">
        <v>1</v>
      </c>
      <c r="AS14" s="1">
        <v>1</v>
      </c>
      <c r="AT14" s="1">
        <v>1</v>
      </c>
      <c r="AU14" s="1">
        <v>1</v>
      </c>
      <c r="AV14" s="1">
        <v>1</v>
      </c>
      <c r="AW14" s="1">
        <v>1</v>
      </c>
      <c r="AX14" s="1">
        <v>1</v>
      </c>
      <c r="AY14" s="1">
        <v>1</v>
      </c>
      <c r="AZ14" s="1">
        <v>1</v>
      </c>
      <c r="BA14" s="1">
        <v>1</v>
      </c>
      <c r="BB14" s="1">
        <v>1</v>
      </c>
      <c r="BC14" s="1">
        <v>1</v>
      </c>
      <c r="BD14" s="1">
        <v>1</v>
      </c>
      <c r="BE14" s="1">
        <v>1</v>
      </c>
      <c r="BF14" s="1">
        <v>1</v>
      </c>
      <c r="BG14" s="1">
        <v>1</v>
      </c>
      <c r="BH14" s="1">
        <v>1</v>
      </c>
      <c r="BI14" s="1">
        <v>1</v>
      </c>
      <c r="BJ14" s="1">
        <v>1</v>
      </c>
      <c r="BK14" s="1">
        <v>1</v>
      </c>
      <c r="BL14" s="1">
        <v>1</v>
      </c>
      <c r="BM14" s="1">
        <v>1</v>
      </c>
      <c r="BN14" s="1">
        <v>1</v>
      </c>
      <c r="BO14" s="1">
        <v>1</v>
      </c>
      <c r="BP14" s="1">
        <v>1</v>
      </c>
      <c r="BQ14" s="1">
        <v>1</v>
      </c>
      <c r="BR14" s="1">
        <v>1</v>
      </c>
      <c r="BS14" s="1">
        <v>1</v>
      </c>
      <c r="BT14" s="1">
        <v>1</v>
      </c>
      <c r="BU14" s="1">
        <v>1</v>
      </c>
      <c r="BV14" s="1">
        <v>1</v>
      </c>
      <c r="BW14" s="1">
        <v>1</v>
      </c>
      <c r="BX14" s="1">
        <v>1</v>
      </c>
      <c r="BY14" s="1">
        <v>1</v>
      </c>
      <c r="BZ14" s="1">
        <v>1</v>
      </c>
      <c r="CA14" s="1">
        <v>1</v>
      </c>
      <c r="CB14" s="1">
        <v>1</v>
      </c>
      <c r="CC14" s="1">
        <v>1</v>
      </c>
      <c r="CD14" s="1">
        <v>1</v>
      </c>
      <c r="CE14" s="1">
        <v>1</v>
      </c>
      <c r="CF14" s="1">
        <v>1</v>
      </c>
      <c r="CG14" s="1">
        <v>1</v>
      </c>
      <c r="CH14" s="1">
        <v>1</v>
      </c>
      <c r="CI14" s="1">
        <v>1</v>
      </c>
      <c r="CJ14" s="1">
        <v>1</v>
      </c>
      <c r="CK14" s="1">
        <v>1</v>
      </c>
      <c r="CL14" s="1">
        <v>1</v>
      </c>
      <c r="CM14" s="1">
        <v>1</v>
      </c>
      <c r="CN14" s="1">
        <v>1</v>
      </c>
      <c r="CO14" s="1">
        <v>1</v>
      </c>
      <c r="CP14" s="17">
        <f t="shared" si="0"/>
        <v>1</v>
      </c>
      <c r="CQ14" s="7" t="s">
        <v>133</v>
      </c>
      <c r="CR14" s="11"/>
      <c r="CS14" s="11"/>
      <c r="CT14" s="11"/>
      <c r="CU14" s="1">
        <f t="shared" si="1"/>
        <v>1</v>
      </c>
      <c r="CV14" s="1">
        <f t="shared" si="2"/>
        <v>1</v>
      </c>
      <c r="CW14" s="1">
        <f t="shared" si="3"/>
        <v>1</v>
      </c>
      <c r="CX14" s="1">
        <f t="shared" si="4"/>
        <v>1</v>
      </c>
      <c r="CY14" s="1">
        <f t="shared" si="5"/>
        <v>1</v>
      </c>
      <c r="CZ14" s="1">
        <f t="shared" si="6"/>
        <v>1</v>
      </c>
      <c r="DA14" s="1">
        <f t="shared" si="7"/>
        <v>1</v>
      </c>
      <c r="DB14" s="1">
        <f t="shared" si="8"/>
        <v>1</v>
      </c>
    </row>
    <row r="15" spans="1:106" ht="14.25">
      <c r="A15" s="7" t="s">
        <v>48</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c r="Z15" s="1">
        <v>1</v>
      </c>
      <c r="AA15" s="1">
        <v>1</v>
      </c>
      <c r="AB15" s="1">
        <v>1</v>
      </c>
      <c r="AC15" s="1">
        <v>1</v>
      </c>
      <c r="AD15" s="1">
        <v>1</v>
      </c>
      <c r="AE15" s="1">
        <v>1</v>
      </c>
      <c r="AF15" s="1">
        <v>1</v>
      </c>
      <c r="AG15" s="1">
        <v>1</v>
      </c>
      <c r="AH15" s="1">
        <v>1</v>
      </c>
      <c r="AI15" s="1">
        <v>1</v>
      </c>
      <c r="AJ15" s="1">
        <v>1</v>
      </c>
      <c r="AK15" s="1">
        <v>1</v>
      </c>
      <c r="AL15" s="1">
        <v>1</v>
      </c>
      <c r="AM15" s="1">
        <v>1</v>
      </c>
      <c r="AN15" s="1">
        <v>1</v>
      </c>
      <c r="AO15" s="1">
        <v>1</v>
      </c>
      <c r="AP15" s="1">
        <v>1</v>
      </c>
      <c r="AQ15" s="1">
        <v>1</v>
      </c>
      <c r="AR15" s="1">
        <v>1</v>
      </c>
      <c r="AS15" s="1">
        <v>1</v>
      </c>
      <c r="AT15" s="1">
        <v>1</v>
      </c>
      <c r="AU15" s="1">
        <v>1</v>
      </c>
      <c r="AV15" s="1">
        <v>1</v>
      </c>
      <c r="AW15" s="1">
        <v>1</v>
      </c>
      <c r="AX15" s="1">
        <v>1</v>
      </c>
      <c r="AY15" s="1">
        <v>1</v>
      </c>
      <c r="AZ15" s="1">
        <v>1</v>
      </c>
      <c r="BA15" s="1">
        <v>1</v>
      </c>
      <c r="BB15" s="1">
        <v>1</v>
      </c>
      <c r="BC15" s="1">
        <v>1</v>
      </c>
      <c r="BD15" s="1">
        <v>1</v>
      </c>
      <c r="BE15" s="1">
        <v>1</v>
      </c>
      <c r="BF15" s="1">
        <v>1</v>
      </c>
      <c r="BG15" s="1">
        <v>1</v>
      </c>
      <c r="BH15" s="1">
        <v>1</v>
      </c>
      <c r="BI15" s="1">
        <v>1</v>
      </c>
      <c r="BJ15" s="1">
        <v>1</v>
      </c>
      <c r="BK15" s="1">
        <v>1</v>
      </c>
      <c r="BL15" s="1">
        <v>1</v>
      </c>
      <c r="BM15" s="1">
        <v>1</v>
      </c>
      <c r="BN15" s="1">
        <v>1</v>
      </c>
      <c r="BO15" s="1">
        <v>1</v>
      </c>
      <c r="BP15" s="1">
        <v>1</v>
      </c>
      <c r="BQ15" s="1">
        <v>1</v>
      </c>
      <c r="BR15" s="1">
        <v>1</v>
      </c>
      <c r="BS15" s="1">
        <v>1</v>
      </c>
      <c r="BT15" s="1">
        <v>1</v>
      </c>
      <c r="BU15" s="1">
        <v>1</v>
      </c>
      <c r="BV15" s="1">
        <v>1</v>
      </c>
      <c r="BW15" s="1">
        <v>1</v>
      </c>
      <c r="BX15" s="1">
        <v>1</v>
      </c>
      <c r="BY15" s="1">
        <v>1</v>
      </c>
      <c r="BZ15" s="1">
        <v>1</v>
      </c>
      <c r="CA15" s="1">
        <v>1</v>
      </c>
      <c r="CB15" s="1">
        <v>1</v>
      </c>
      <c r="CC15" s="1">
        <v>1</v>
      </c>
      <c r="CD15" s="1">
        <v>1</v>
      </c>
      <c r="CE15" s="1">
        <v>1</v>
      </c>
      <c r="CF15" s="1">
        <v>1</v>
      </c>
      <c r="CG15" s="1">
        <v>1</v>
      </c>
      <c r="CH15" s="1">
        <v>1</v>
      </c>
      <c r="CI15" s="1">
        <v>1</v>
      </c>
      <c r="CJ15" s="1">
        <v>1</v>
      </c>
      <c r="CK15" s="1">
        <v>1</v>
      </c>
      <c r="CL15" s="1">
        <v>1</v>
      </c>
      <c r="CM15" s="1">
        <v>1</v>
      </c>
      <c r="CN15" s="1">
        <v>1</v>
      </c>
      <c r="CO15" s="1">
        <v>1</v>
      </c>
      <c r="CP15" s="17">
        <f t="shared" si="0"/>
        <v>1</v>
      </c>
      <c r="CQ15" s="7" t="s">
        <v>48</v>
      </c>
      <c r="CR15" s="11"/>
      <c r="CS15" s="11"/>
      <c r="CT15" s="11"/>
      <c r="CU15" s="1">
        <f t="shared" si="1"/>
        <v>1</v>
      </c>
      <c r="CV15" s="1">
        <f t="shared" si="2"/>
        <v>1</v>
      </c>
      <c r="CW15" s="1">
        <f t="shared" si="3"/>
        <v>1</v>
      </c>
      <c r="CX15" s="1">
        <f t="shared" si="4"/>
        <v>1</v>
      </c>
      <c r="CY15" s="1">
        <f t="shared" si="5"/>
        <v>1</v>
      </c>
      <c r="CZ15" s="1">
        <f t="shared" si="6"/>
        <v>1</v>
      </c>
      <c r="DA15" s="1">
        <f t="shared" si="7"/>
        <v>1</v>
      </c>
      <c r="DB15" s="1">
        <f t="shared" si="8"/>
        <v>1</v>
      </c>
    </row>
    <row r="16" spans="1:106" ht="14.25">
      <c r="A16" s="7" t="s">
        <v>134</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c r="Z16" s="1">
        <v>1</v>
      </c>
      <c r="AA16" s="1">
        <v>1</v>
      </c>
      <c r="AB16" s="1">
        <v>1</v>
      </c>
      <c r="AC16" s="1">
        <v>1</v>
      </c>
      <c r="AD16" s="1">
        <v>1</v>
      </c>
      <c r="AE16" s="1">
        <v>1</v>
      </c>
      <c r="AF16" s="1">
        <v>1</v>
      </c>
      <c r="AG16" s="1">
        <v>1</v>
      </c>
      <c r="AH16" s="1">
        <v>1</v>
      </c>
      <c r="AI16" s="1">
        <v>1</v>
      </c>
      <c r="AJ16" s="1">
        <v>1</v>
      </c>
      <c r="AK16" s="1">
        <v>1</v>
      </c>
      <c r="AL16" s="1">
        <v>1</v>
      </c>
      <c r="AM16" s="1">
        <v>1</v>
      </c>
      <c r="AN16" s="1">
        <v>1</v>
      </c>
      <c r="AO16" s="1">
        <v>1</v>
      </c>
      <c r="AP16" s="1">
        <v>1</v>
      </c>
      <c r="AQ16" s="1">
        <v>1</v>
      </c>
      <c r="AR16" s="1">
        <v>1</v>
      </c>
      <c r="AS16" s="1">
        <v>1</v>
      </c>
      <c r="AT16" s="1">
        <v>1</v>
      </c>
      <c r="AU16" s="1">
        <v>1</v>
      </c>
      <c r="AV16" s="1">
        <v>1</v>
      </c>
      <c r="AW16" s="1">
        <v>1</v>
      </c>
      <c r="AX16" s="1">
        <v>1</v>
      </c>
      <c r="AY16" s="1">
        <v>1</v>
      </c>
      <c r="AZ16" s="1">
        <v>1</v>
      </c>
      <c r="BA16" s="1">
        <v>1</v>
      </c>
      <c r="BB16" s="1">
        <v>1</v>
      </c>
      <c r="BC16" s="1">
        <v>1</v>
      </c>
      <c r="BD16" s="1">
        <v>1</v>
      </c>
      <c r="BE16" s="1">
        <v>1</v>
      </c>
      <c r="BF16" s="1">
        <v>1</v>
      </c>
      <c r="BG16" s="1">
        <v>1</v>
      </c>
      <c r="BH16" s="1">
        <v>1</v>
      </c>
      <c r="BI16" s="1">
        <v>1</v>
      </c>
      <c r="BJ16" s="1">
        <v>1</v>
      </c>
      <c r="BK16" s="1">
        <v>1</v>
      </c>
      <c r="BL16" s="1">
        <v>1</v>
      </c>
      <c r="BM16" s="1">
        <v>1</v>
      </c>
      <c r="BN16" s="1">
        <v>1</v>
      </c>
      <c r="BO16" s="1">
        <v>1</v>
      </c>
      <c r="BP16" s="1">
        <v>1</v>
      </c>
      <c r="BQ16" s="1">
        <v>1</v>
      </c>
      <c r="BR16" s="1">
        <v>1</v>
      </c>
      <c r="BS16" s="1">
        <v>1</v>
      </c>
      <c r="BT16" s="1">
        <v>1</v>
      </c>
      <c r="BU16" s="1">
        <v>1</v>
      </c>
      <c r="BV16" s="1">
        <v>1</v>
      </c>
      <c r="BW16" s="1">
        <v>1</v>
      </c>
      <c r="BX16" s="1">
        <v>1</v>
      </c>
      <c r="BY16" s="1">
        <v>1</v>
      </c>
      <c r="BZ16" s="1">
        <v>1</v>
      </c>
      <c r="CA16" s="1">
        <v>1</v>
      </c>
      <c r="CB16" s="1">
        <v>1</v>
      </c>
      <c r="CC16" s="1">
        <v>1</v>
      </c>
      <c r="CD16" s="1">
        <v>1</v>
      </c>
      <c r="CE16" s="1">
        <v>1</v>
      </c>
      <c r="CF16" s="1">
        <v>1</v>
      </c>
      <c r="CG16" s="1">
        <v>1</v>
      </c>
      <c r="CH16" s="1">
        <v>1</v>
      </c>
      <c r="CI16" s="1">
        <v>1</v>
      </c>
      <c r="CJ16" s="1">
        <v>1</v>
      </c>
      <c r="CK16" s="1">
        <v>1</v>
      </c>
      <c r="CL16" s="1">
        <v>1</v>
      </c>
      <c r="CM16" s="1">
        <v>1</v>
      </c>
      <c r="CN16" s="1">
        <v>1</v>
      </c>
      <c r="CO16" s="1">
        <v>1</v>
      </c>
      <c r="CP16" s="17">
        <f t="shared" si="0"/>
        <v>1</v>
      </c>
      <c r="CQ16" s="7" t="s">
        <v>134</v>
      </c>
      <c r="CR16" s="11"/>
      <c r="CS16" s="11"/>
      <c r="CT16" s="11"/>
      <c r="CU16" s="1">
        <f t="shared" si="1"/>
        <v>1</v>
      </c>
      <c r="CV16" s="1">
        <f t="shared" si="2"/>
        <v>1</v>
      </c>
      <c r="CW16" s="1">
        <f t="shared" si="3"/>
        <v>1</v>
      </c>
      <c r="CX16" s="1">
        <f t="shared" si="4"/>
        <v>1</v>
      </c>
      <c r="CY16" s="1">
        <f t="shared" si="5"/>
        <v>1</v>
      </c>
      <c r="CZ16" s="1">
        <f t="shared" si="6"/>
        <v>1</v>
      </c>
      <c r="DA16" s="1">
        <f t="shared" si="7"/>
        <v>1</v>
      </c>
      <c r="DB16" s="1">
        <f t="shared" si="8"/>
        <v>1</v>
      </c>
    </row>
    <row r="17" spans="1:106" ht="14.25">
      <c r="A17" s="7" t="s">
        <v>135</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c r="Z17" s="1">
        <v>1</v>
      </c>
      <c r="AA17" s="1">
        <v>1</v>
      </c>
      <c r="AB17" s="1">
        <v>1</v>
      </c>
      <c r="AC17" s="1">
        <v>1</v>
      </c>
      <c r="AD17" s="1">
        <v>1</v>
      </c>
      <c r="AE17" s="1">
        <v>1</v>
      </c>
      <c r="AF17" s="1">
        <v>1</v>
      </c>
      <c r="AG17" s="1">
        <v>1</v>
      </c>
      <c r="AH17" s="1">
        <v>1</v>
      </c>
      <c r="AI17" s="1">
        <v>1</v>
      </c>
      <c r="AJ17" s="1">
        <v>1</v>
      </c>
      <c r="AK17" s="1">
        <v>1</v>
      </c>
      <c r="AL17" s="1">
        <v>1</v>
      </c>
      <c r="AM17" s="1">
        <v>1</v>
      </c>
      <c r="AN17" s="1">
        <v>1</v>
      </c>
      <c r="AO17" s="1">
        <v>1</v>
      </c>
      <c r="AP17" s="1">
        <v>1</v>
      </c>
      <c r="AQ17" s="1">
        <v>1</v>
      </c>
      <c r="AR17" s="1">
        <v>1</v>
      </c>
      <c r="AS17" s="1">
        <v>1</v>
      </c>
      <c r="AT17" s="1">
        <v>1</v>
      </c>
      <c r="AU17" s="1">
        <v>1</v>
      </c>
      <c r="AV17" s="1">
        <v>1</v>
      </c>
      <c r="AW17" s="1">
        <v>1</v>
      </c>
      <c r="AX17" s="1">
        <v>1</v>
      </c>
      <c r="AY17" s="1">
        <v>1</v>
      </c>
      <c r="AZ17" s="1">
        <v>1</v>
      </c>
      <c r="BA17" s="1">
        <v>1</v>
      </c>
      <c r="BB17" s="1">
        <v>1</v>
      </c>
      <c r="BC17" s="1">
        <v>1</v>
      </c>
      <c r="BD17" s="1">
        <v>1</v>
      </c>
      <c r="BE17" s="1">
        <v>1</v>
      </c>
      <c r="BF17" s="1">
        <v>1</v>
      </c>
      <c r="BG17" s="1">
        <v>1</v>
      </c>
      <c r="BH17" s="1">
        <v>1</v>
      </c>
      <c r="BI17" s="1">
        <v>1</v>
      </c>
      <c r="BJ17" s="1">
        <v>1</v>
      </c>
      <c r="BK17" s="1">
        <v>1</v>
      </c>
      <c r="BL17" s="1">
        <v>1</v>
      </c>
      <c r="BM17" s="1">
        <v>1</v>
      </c>
      <c r="BN17" s="1">
        <v>1</v>
      </c>
      <c r="BO17" s="1">
        <v>1</v>
      </c>
      <c r="BP17" s="1">
        <v>1</v>
      </c>
      <c r="BQ17" s="1">
        <v>1</v>
      </c>
      <c r="BR17" s="1">
        <v>1</v>
      </c>
      <c r="BS17" s="1">
        <v>1</v>
      </c>
      <c r="BT17" s="1">
        <v>1</v>
      </c>
      <c r="BU17" s="1">
        <v>1</v>
      </c>
      <c r="BV17" s="1">
        <v>1</v>
      </c>
      <c r="BW17" s="1">
        <v>1</v>
      </c>
      <c r="BX17" s="1">
        <v>1</v>
      </c>
      <c r="BY17" s="1">
        <v>1</v>
      </c>
      <c r="BZ17" s="1">
        <v>1</v>
      </c>
      <c r="CA17" s="1">
        <v>1</v>
      </c>
      <c r="CB17" s="1">
        <v>1</v>
      </c>
      <c r="CC17" s="1">
        <v>1</v>
      </c>
      <c r="CD17" s="1">
        <v>1</v>
      </c>
      <c r="CE17" s="1">
        <v>1</v>
      </c>
      <c r="CF17" s="1">
        <v>1</v>
      </c>
      <c r="CG17" s="1">
        <v>1</v>
      </c>
      <c r="CH17" s="1">
        <v>1</v>
      </c>
      <c r="CI17" s="1">
        <v>1</v>
      </c>
      <c r="CJ17" s="1">
        <v>1</v>
      </c>
      <c r="CK17" s="1">
        <v>1</v>
      </c>
      <c r="CL17" s="1">
        <v>1</v>
      </c>
      <c r="CM17" s="1">
        <v>1</v>
      </c>
      <c r="CN17" s="1">
        <v>1</v>
      </c>
      <c r="CO17" s="1">
        <v>1</v>
      </c>
      <c r="CP17" s="17">
        <f t="shared" si="0"/>
        <v>1</v>
      </c>
      <c r="CQ17" s="7" t="s">
        <v>135</v>
      </c>
      <c r="CR17" s="11"/>
      <c r="CS17" s="11"/>
      <c r="CT17" s="11"/>
      <c r="CU17" s="1">
        <f t="shared" si="1"/>
        <v>1</v>
      </c>
      <c r="CV17" s="1">
        <f t="shared" si="2"/>
        <v>1</v>
      </c>
      <c r="CW17" s="1">
        <f t="shared" si="3"/>
        <v>1</v>
      </c>
      <c r="CX17" s="1">
        <f t="shared" si="4"/>
        <v>1</v>
      </c>
      <c r="CY17" s="1">
        <f t="shared" si="5"/>
        <v>1</v>
      </c>
      <c r="CZ17" s="1">
        <f t="shared" si="6"/>
        <v>1</v>
      </c>
      <c r="DA17" s="1">
        <f t="shared" si="7"/>
        <v>1</v>
      </c>
      <c r="DB17" s="1">
        <f t="shared" si="8"/>
        <v>1</v>
      </c>
    </row>
    <row r="18" spans="1:106" thickBot="1">
      <c r="A18" s="8" t="s">
        <v>55</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c r="Z18" s="1">
        <v>1</v>
      </c>
      <c r="AA18" s="1">
        <v>1</v>
      </c>
      <c r="AB18" s="1">
        <v>1</v>
      </c>
      <c r="AC18" s="1">
        <v>1</v>
      </c>
      <c r="AD18" s="1">
        <v>1</v>
      </c>
      <c r="AE18" s="1">
        <v>1</v>
      </c>
      <c r="AF18" s="1">
        <v>1</v>
      </c>
      <c r="AG18" s="1">
        <v>1</v>
      </c>
      <c r="AH18" s="1">
        <v>1</v>
      </c>
      <c r="AI18" s="1">
        <v>1</v>
      </c>
      <c r="AJ18" s="1">
        <v>1</v>
      </c>
      <c r="AK18" s="1">
        <v>1</v>
      </c>
      <c r="AL18" s="1">
        <v>1</v>
      </c>
      <c r="AM18" s="1">
        <v>1</v>
      </c>
      <c r="AN18" s="1">
        <v>1</v>
      </c>
      <c r="AO18" s="1">
        <v>1</v>
      </c>
      <c r="AP18" s="1">
        <v>1</v>
      </c>
      <c r="AQ18" s="1">
        <v>1</v>
      </c>
      <c r="AR18" s="1">
        <v>1</v>
      </c>
      <c r="AS18" s="1">
        <v>1</v>
      </c>
      <c r="AT18" s="1">
        <v>1</v>
      </c>
      <c r="AU18" s="1">
        <v>1</v>
      </c>
      <c r="AV18" s="1">
        <v>1</v>
      </c>
      <c r="AW18" s="1">
        <v>1</v>
      </c>
      <c r="AX18" s="1">
        <v>1</v>
      </c>
      <c r="AY18" s="1">
        <v>1</v>
      </c>
      <c r="AZ18" s="1">
        <v>1</v>
      </c>
      <c r="BA18" s="1">
        <v>1</v>
      </c>
      <c r="BB18" s="1">
        <v>1</v>
      </c>
      <c r="BC18" s="1">
        <v>1</v>
      </c>
      <c r="BD18" s="1">
        <v>1</v>
      </c>
      <c r="BE18" s="1">
        <v>1</v>
      </c>
      <c r="BF18" s="1">
        <v>1</v>
      </c>
      <c r="BG18" s="1">
        <v>1</v>
      </c>
      <c r="BH18" s="1">
        <v>1</v>
      </c>
      <c r="BI18" s="1">
        <v>1</v>
      </c>
      <c r="BJ18" s="1">
        <v>1</v>
      </c>
      <c r="BK18" s="1">
        <v>1</v>
      </c>
      <c r="BL18" s="1">
        <v>1</v>
      </c>
      <c r="BM18" s="1">
        <v>1</v>
      </c>
      <c r="BN18" s="1">
        <v>1</v>
      </c>
      <c r="BO18" s="1">
        <v>1</v>
      </c>
      <c r="BP18" s="1">
        <v>1</v>
      </c>
      <c r="BQ18" s="1">
        <v>1</v>
      </c>
      <c r="BR18" s="1">
        <v>1</v>
      </c>
      <c r="BS18" s="1">
        <v>1</v>
      </c>
      <c r="BT18" s="1">
        <v>1</v>
      </c>
      <c r="BU18" s="1">
        <v>1</v>
      </c>
      <c r="BV18" s="1">
        <v>1</v>
      </c>
      <c r="BW18" s="1">
        <v>1</v>
      </c>
      <c r="BX18" s="1">
        <v>1</v>
      </c>
      <c r="BY18" s="1">
        <v>1</v>
      </c>
      <c r="BZ18" s="1">
        <v>1</v>
      </c>
      <c r="CA18" s="1">
        <v>1</v>
      </c>
      <c r="CB18" s="1">
        <v>1</v>
      </c>
      <c r="CC18" s="1">
        <v>1</v>
      </c>
      <c r="CD18" s="1">
        <v>1</v>
      </c>
      <c r="CE18" s="1">
        <v>1</v>
      </c>
      <c r="CF18" s="1">
        <v>1</v>
      </c>
      <c r="CG18" s="1">
        <v>1</v>
      </c>
      <c r="CH18" s="1">
        <v>1</v>
      </c>
      <c r="CI18" s="1">
        <v>1</v>
      </c>
      <c r="CJ18" s="1">
        <v>1</v>
      </c>
      <c r="CK18" s="1">
        <v>1</v>
      </c>
      <c r="CL18" s="1">
        <v>1</v>
      </c>
      <c r="CM18" s="1">
        <v>1</v>
      </c>
      <c r="CN18" s="1">
        <v>1</v>
      </c>
      <c r="CO18" s="1">
        <v>1</v>
      </c>
      <c r="CP18" s="17">
        <f t="shared" si="0"/>
        <v>1</v>
      </c>
      <c r="CQ18" s="12" t="s">
        <v>55</v>
      </c>
      <c r="CR18" s="11"/>
      <c r="CS18" s="11"/>
      <c r="CT18" s="11"/>
      <c r="CU18" s="1">
        <f t="shared" si="1"/>
        <v>1</v>
      </c>
      <c r="CV18" s="1">
        <f t="shared" si="2"/>
        <v>1</v>
      </c>
      <c r="CW18" s="1">
        <f t="shared" si="3"/>
        <v>1</v>
      </c>
      <c r="CX18" s="1">
        <f t="shared" si="4"/>
        <v>1</v>
      </c>
      <c r="CY18" s="1">
        <f t="shared" si="5"/>
        <v>1</v>
      </c>
      <c r="CZ18" s="1">
        <f t="shared" si="6"/>
        <v>1</v>
      </c>
      <c r="DA18" s="1">
        <f t="shared" si="7"/>
        <v>1</v>
      </c>
      <c r="DB18" s="1">
        <f t="shared" si="8"/>
        <v>1</v>
      </c>
    </row>
    <row r="19" spans="1:106">
      <c r="A19" s="9" t="s">
        <v>144</v>
      </c>
      <c r="B19" s="17">
        <f>_xlfn.QUARTILE.EXC(B2:B18,1)</f>
        <v>1</v>
      </c>
      <c r="C19" s="17">
        <f t="shared" ref="C19:BN19" si="9">_xlfn.QUARTILE.EXC(C2:C18,1)</f>
        <v>1</v>
      </c>
      <c r="D19" s="17">
        <f t="shared" si="9"/>
        <v>1</v>
      </c>
      <c r="E19" s="17">
        <f t="shared" si="9"/>
        <v>1</v>
      </c>
      <c r="F19" s="17">
        <f t="shared" si="9"/>
        <v>1</v>
      </c>
      <c r="G19" s="17">
        <f t="shared" si="9"/>
        <v>1</v>
      </c>
      <c r="H19" s="17">
        <f t="shared" si="9"/>
        <v>1</v>
      </c>
      <c r="I19" s="17">
        <f t="shared" si="9"/>
        <v>1</v>
      </c>
      <c r="J19" s="17">
        <f t="shared" si="9"/>
        <v>1</v>
      </c>
      <c r="K19" s="17">
        <f t="shared" si="9"/>
        <v>1</v>
      </c>
      <c r="L19" s="17">
        <f t="shared" si="9"/>
        <v>1</v>
      </c>
      <c r="M19" s="17">
        <f t="shared" si="9"/>
        <v>1</v>
      </c>
      <c r="N19" s="17">
        <f t="shared" si="9"/>
        <v>1</v>
      </c>
      <c r="O19" s="17">
        <f t="shared" si="9"/>
        <v>1</v>
      </c>
      <c r="P19" s="17">
        <f t="shared" si="9"/>
        <v>1</v>
      </c>
      <c r="Q19" s="17">
        <f t="shared" si="9"/>
        <v>1</v>
      </c>
      <c r="R19" s="17">
        <f t="shared" si="9"/>
        <v>1</v>
      </c>
      <c r="S19" s="17">
        <f t="shared" si="9"/>
        <v>1</v>
      </c>
      <c r="T19" s="17">
        <f t="shared" si="9"/>
        <v>1</v>
      </c>
      <c r="U19" s="17">
        <f t="shared" si="9"/>
        <v>1</v>
      </c>
      <c r="V19" s="17">
        <f t="shared" si="9"/>
        <v>1</v>
      </c>
      <c r="W19" s="17">
        <f t="shared" si="9"/>
        <v>1</v>
      </c>
      <c r="X19" s="17">
        <f t="shared" si="9"/>
        <v>1</v>
      </c>
      <c r="Y19" s="17">
        <f t="shared" si="9"/>
        <v>1</v>
      </c>
      <c r="Z19" s="17">
        <f t="shared" si="9"/>
        <v>1</v>
      </c>
      <c r="AA19" s="17">
        <f t="shared" si="9"/>
        <v>1</v>
      </c>
      <c r="AB19" s="17">
        <f t="shared" si="9"/>
        <v>1</v>
      </c>
      <c r="AC19" s="17">
        <f t="shared" si="9"/>
        <v>1</v>
      </c>
      <c r="AD19" s="17">
        <f t="shared" si="9"/>
        <v>1</v>
      </c>
      <c r="AE19" s="17">
        <f t="shared" si="9"/>
        <v>1</v>
      </c>
      <c r="AF19" s="17">
        <f t="shared" si="9"/>
        <v>1</v>
      </c>
      <c r="AG19" s="17">
        <f t="shared" si="9"/>
        <v>1</v>
      </c>
      <c r="AH19" s="17">
        <f t="shared" si="9"/>
        <v>1</v>
      </c>
      <c r="AI19" s="17">
        <f t="shared" si="9"/>
        <v>1</v>
      </c>
      <c r="AJ19" s="17">
        <f t="shared" si="9"/>
        <v>1</v>
      </c>
      <c r="AK19" s="17">
        <f t="shared" si="9"/>
        <v>1</v>
      </c>
      <c r="AL19" s="17">
        <f t="shared" si="9"/>
        <v>1</v>
      </c>
      <c r="AM19" s="17">
        <f t="shared" si="9"/>
        <v>1</v>
      </c>
      <c r="AN19" s="17">
        <f t="shared" si="9"/>
        <v>1</v>
      </c>
      <c r="AO19" s="17">
        <f t="shared" si="9"/>
        <v>1</v>
      </c>
      <c r="AP19" s="17">
        <f t="shared" si="9"/>
        <v>1</v>
      </c>
      <c r="AQ19" s="17">
        <f t="shared" si="9"/>
        <v>1</v>
      </c>
      <c r="AR19" s="17">
        <f t="shared" si="9"/>
        <v>1</v>
      </c>
      <c r="AS19" s="17">
        <f t="shared" si="9"/>
        <v>1</v>
      </c>
      <c r="AT19" s="17">
        <f t="shared" si="9"/>
        <v>1</v>
      </c>
      <c r="AU19" s="17">
        <f t="shared" si="9"/>
        <v>1</v>
      </c>
      <c r="AV19" s="17">
        <f t="shared" si="9"/>
        <v>1</v>
      </c>
      <c r="AW19" s="17">
        <f t="shared" si="9"/>
        <v>1</v>
      </c>
      <c r="AX19" s="17">
        <f t="shared" si="9"/>
        <v>1</v>
      </c>
      <c r="AY19" s="17">
        <f t="shared" si="9"/>
        <v>1</v>
      </c>
      <c r="AZ19" s="17">
        <f t="shared" si="9"/>
        <v>1</v>
      </c>
      <c r="BA19" s="17">
        <f t="shared" si="9"/>
        <v>1</v>
      </c>
      <c r="BB19" s="17">
        <f t="shared" si="9"/>
        <v>1</v>
      </c>
      <c r="BC19" s="17">
        <f t="shared" si="9"/>
        <v>1</v>
      </c>
      <c r="BD19" s="17">
        <f t="shared" si="9"/>
        <v>1</v>
      </c>
      <c r="BE19" s="17">
        <f t="shared" si="9"/>
        <v>1</v>
      </c>
      <c r="BF19" s="17">
        <f t="shared" si="9"/>
        <v>1</v>
      </c>
      <c r="BG19" s="17">
        <f t="shared" si="9"/>
        <v>1</v>
      </c>
      <c r="BH19" s="17">
        <f t="shared" si="9"/>
        <v>1</v>
      </c>
      <c r="BI19" s="17">
        <f t="shared" si="9"/>
        <v>1</v>
      </c>
      <c r="BJ19" s="17">
        <f t="shared" si="9"/>
        <v>1</v>
      </c>
      <c r="BK19" s="17">
        <f t="shared" si="9"/>
        <v>1</v>
      </c>
      <c r="BL19" s="17">
        <f t="shared" si="9"/>
        <v>1</v>
      </c>
      <c r="BM19" s="17">
        <f t="shared" si="9"/>
        <v>1</v>
      </c>
      <c r="BN19" s="17">
        <f t="shared" si="9"/>
        <v>1</v>
      </c>
      <c r="BO19" s="17">
        <f t="shared" ref="BO19:CO19" si="10">_xlfn.QUARTILE.EXC(BO2:BO18,1)</f>
        <v>1</v>
      </c>
      <c r="BP19" s="17">
        <f t="shared" si="10"/>
        <v>1</v>
      </c>
      <c r="BQ19" s="17">
        <f t="shared" si="10"/>
        <v>1</v>
      </c>
      <c r="BR19" s="17">
        <f t="shared" si="10"/>
        <v>1</v>
      </c>
      <c r="BS19" s="17">
        <f t="shared" si="10"/>
        <v>1</v>
      </c>
      <c r="BT19" s="17">
        <f t="shared" si="10"/>
        <v>1</v>
      </c>
      <c r="BU19" s="17">
        <f t="shared" si="10"/>
        <v>1</v>
      </c>
      <c r="BV19" s="17">
        <f t="shared" si="10"/>
        <v>1</v>
      </c>
      <c r="BW19" s="17">
        <f t="shared" si="10"/>
        <v>1</v>
      </c>
      <c r="BX19" s="17">
        <f t="shared" si="10"/>
        <v>1</v>
      </c>
      <c r="BY19" s="17">
        <f t="shared" si="10"/>
        <v>1</v>
      </c>
      <c r="BZ19" s="17">
        <f t="shared" si="10"/>
        <v>1</v>
      </c>
      <c r="CA19" s="17">
        <f t="shared" si="10"/>
        <v>1</v>
      </c>
      <c r="CB19" s="17">
        <f t="shared" si="10"/>
        <v>1</v>
      </c>
      <c r="CC19" s="17">
        <f t="shared" si="10"/>
        <v>1</v>
      </c>
      <c r="CD19" s="17">
        <f t="shared" si="10"/>
        <v>1</v>
      </c>
      <c r="CE19" s="17">
        <f t="shared" si="10"/>
        <v>1</v>
      </c>
      <c r="CF19" s="17">
        <f t="shared" si="10"/>
        <v>1</v>
      </c>
      <c r="CG19" s="17">
        <f t="shared" si="10"/>
        <v>1</v>
      </c>
      <c r="CH19" s="17">
        <f t="shared" si="10"/>
        <v>1</v>
      </c>
      <c r="CI19" s="17">
        <f t="shared" si="10"/>
        <v>1</v>
      </c>
      <c r="CJ19" s="17">
        <f t="shared" si="10"/>
        <v>1</v>
      </c>
      <c r="CK19" s="17">
        <f t="shared" si="10"/>
        <v>1</v>
      </c>
      <c r="CL19" s="17">
        <f t="shared" si="10"/>
        <v>1</v>
      </c>
      <c r="CM19" s="17">
        <f t="shared" si="10"/>
        <v>1</v>
      </c>
      <c r="CN19" s="17">
        <f t="shared" si="10"/>
        <v>1</v>
      </c>
      <c r="CO19" s="17">
        <f t="shared" si="10"/>
        <v>1</v>
      </c>
      <c r="CP19" s="27"/>
      <c r="CQ19" s="11"/>
      <c r="CR19" s="11"/>
      <c r="CS19" s="11"/>
      <c r="CT19" s="11"/>
      <c r="DB19" s="1"/>
    </row>
    <row r="20" spans="1:106" ht="14.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DB20" s="1"/>
    </row>
    <row r="21" spans="1:106" ht="18">
      <c r="A21" s="15" t="s">
        <v>147</v>
      </c>
    </row>
    <row r="22" spans="1:106" ht="14.25">
      <c r="A22" t="s">
        <v>146</v>
      </c>
    </row>
  </sheetData>
  <sortState xmlns:xlrd2="http://schemas.microsoft.com/office/spreadsheetml/2017/richdata2" columnSort="1" ref="B1:CO19">
    <sortCondition ref="B1:CO1"/>
  </sortState>
  <conditionalFormatting sqref="CP2:CP18 B19:CO19">
    <cfRule type="cellIs" dxfId="84" priority="10" operator="greaterThan">
      <formula>0.66</formula>
    </cfRule>
    <cfRule type="cellIs" dxfId="83" priority="12" operator="between">
      <formula>33%</formula>
      <formula>66%</formula>
    </cfRule>
    <cfRule type="cellIs" dxfId="82" priority="13" operator="lessThan">
      <formula>33%</formula>
    </cfRule>
  </conditionalFormatting>
  <conditionalFormatting sqref="B2:CO18">
    <cfRule type="colorScale" priority="330">
      <colorScale>
        <cfvo type="min"/>
        <cfvo type="percentile" val="50"/>
        <cfvo type="max"/>
        <color rgb="FF63BE7B"/>
        <color rgb="FFFFEB84"/>
        <color rgb="FFF8696B"/>
      </colorScale>
    </cfRule>
  </conditionalFormatting>
  <conditionalFormatting sqref="B19:CO19">
    <cfRule type="colorScale" priority="331">
      <colorScale>
        <cfvo type="min"/>
        <cfvo type="percentile" val="50"/>
        <cfvo type="max"/>
        <color rgb="FF63BE7B"/>
        <color rgb="FFFFEB84"/>
        <color rgb="FFF8696B"/>
      </colorScale>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3" id="{079E467E-B499-4358-9428-6A827492DF98}">
            <xm:f>COUNTIF(Info!$L$16:$S$16,B1)&gt;0</xm:f>
            <x14:dxf>
              <font>
                <b/>
                <i val="0"/>
                <color theme="8" tint="-0.24994659260841701"/>
              </font>
            </x14:dxf>
          </x14:cfRule>
          <x14:cfRule type="expression" priority="4" id="{BFE0CFD8-E09B-4D39-B8DD-AA68984944F7}">
            <xm:f>COUNTIF(Info!$L$15:$R$15,B1)&gt;0</xm:f>
            <x14:dxf>
              <font>
                <b/>
                <i val="0"/>
                <color theme="4" tint="-0.24994659260841701"/>
              </font>
            </x14:dxf>
          </x14:cfRule>
          <x14:cfRule type="expression" priority="5" id="{FCF81E5D-AA09-423A-B5A7-A5D2F9D514CE}">
            <xm:f>COUNTIF(Info!$L$14:$P$14,B1)&gt;0</xm:f>
            <x14:dxf>
              <font>
                <b/>
                <i val="0"/>
                <color rgb="FF663300"/>
              </font>
            </x14:dxf>
          </x14:cfRule>
          <x14:cfRule type="expression" priority="6" id="{518A003C-2E06-41F5-B1C7-0552CBE2FD11}">
            <xm:f>COUNTIF(Info!$L$13:$Y$13,B1)&gt;0</xm:f>
            <x14:dxf>
              <font>
                <b/>
                <i val="0"/>
                <color theme="4" tint="0.39994506668294322"/>
              </font>
            </x14:dxf>
          </x14:cfRule>
          <x14:cfRule type="expression" priority="7" id="{D4A7CBBA-A895-4F12-8481-F024F9327F42}">
            <xm:f>COUNTIF(Info!$L$11:$O$11,B1)&gt;0</xm:f>
            <x14:dxf>
              <font>
                <b/>
                <i val="0"/>
                <color rgb="FF996633"/>
              </font>
            </x14:dxf>
          </x14:cfRule>
          <x14:cfRule type="expression" priority="8" id="{928FD1A0-A726-490E-BDAF-A503C271EE99}">
            <xm:f>COUNTIF(Info!$L$12:$AG$12,B1)&gt;0</xm:f>
            <x14:dxf>
              <font>
                <b/>
                <i val="0"/>
                <color theme="8" tint="0.39991454817346722"/>
              </font>
            </x14:dxf>
          </x14:cfRule>
          <x14:cfRule type="expression" priority="9" id="{B9D907F9-28C0-473D-B985-FAA4CF0C4FE9}">
            <xm:f>COUNTIF(Info!$L$10:$AQ$10,B1)&gt;0</xm:f>
            <x14:dxf>
              <font>
                <b/>
                <i val="0"/>
                <color theme="3" tint="0.499984740745262"/>
              </font>
            </x14:dxf>
          </x14:cfRule>
          <xm:sqref>B1:CO1</xm:sqref>
        </x14:conditionalFormatting>
        <x14:conditionalFormatting xmlns:xm="http://schemas.microsoft.com/office/excel/2006/main">
          <x14:cfRule type="expression" priority="1" id="{AEF993CE-F684-4155-9F7F-CE97D73C991A}">
            <xm:f>COUNTIF(Info!$F$9:$F$13,A2)&gt;0</xm:f>
            <x14:dxf>
              <font>
                <b/>
                <i val="0"/>
                <color theme="9" tint="-0.499984740745262"/>
              </font>
            </x14:dxf>
          </x14:cfRule>
          <x14:cfRule type="expression" priority="2" id="{A350F50B-409B-4648-BBC7-22CB66EEE8DF}">
            <xm:f>COUNTIF(Info!$F$14:$F$25,A2)&gt;0</xm:f>
            <x14:dxf>
              <font>
                <b/>
                <i val="0"/>
                <color theme="1" tint="0.499984740745262"/>
              </font>
            </x14:dxf>
          </x14:cfRule>
          <xm:sqref>A2:A18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A22"/>
  <sheetViews>
    <sheetView zoomScale="85" zoomScaleNormal="85" workbookViewId="0">
      <selection activeCell="B2" sqref="B2:CO18"/>
    </sheetView>
  </sheetViews>
  <sheetFormatPr defaultRowHeight="14.25"/>
  <cols>
    <col min="1" max="1" width="36.28515625" customWidth="1"/>
    <col min="2" max="93" width="18.7109375" customWidth="1"/>
  </cols>
  <sheetData>
    <row r="1" spans="1:105" ht="30">
      <c r="A1" s="76" t="str">
        <f>Info!B13</f>
        <v>2000_2009</v>
      </c>
      <c r="B1" s="20" t="s">
        <v>15</v>
      </c>
      <c r="C1" s="21" t="s">
        <v>57</v>
      </c>
      <c r="D1" s="21" t="s">
        <v>58</v>
      </c>
      <c r="E1" s="21" t="s">
        <v>118</v>
      </c>
      <c r="F1" s="21" t="s">
        <v>16</v>
      </c>
      <c r="G1" s="21" t="s">
        <v>119</v>
      </c>
      <c r="H1" s="22" t="s">
        <v>59</v>
      </c>
      <c r="I1" s="11" t="s">
        <v>17</v>
      </c>
      <c r="J1" s="23" t="s">
        <v>101</v>
      </c>
      <c r="K1" s="21" t="s">
        <v>83</v>
      </c>
      <c r="L1" s="22" t="s">
        <v>60</v>
      </c>
      <c r="M1" s="22" t="s">
        <v>102</v>
      </c>
      <c r="N1" s="23" t="s">
        <v>84</v>
      </c>
      <c r="O1" s="20" t="s">
        <v>18</v>
      </c>
      <c r="P1" s="20" t="s">
        <v>109</v>
      </c>
      <c r="Q1" s="21" t="s">
        <v>19</v>
      </c>
      <c r="R1" s="21" t="s">
        <v>85</v>
      </c>
      <c r="S1" s="20" t="s">
        <v>20</v>
      </c>
      <c r="T1" s="20" t="s">
        <v>110</v>
      </c>
      <c r="U1" s="20" t="s">
        <v>61</v>
      </c>
      <c r="V1" s="20" t="s">
        <v>62</v>
      </c>
      <c r="W1" s="20" t="s">
        <v>111</v>
      </c>
      <c r="X1" s="22" t="s">
        <v>21</v>
      </c>
      <c r="Y1" s="20" t="s">
        <v>120</v>
      </c>
      <c r="Z1" s="20" t="s">
        <v>86</v>
      </c>
      <c r="AA1" s="20" t="s">
        <v>103</v>
      </c>
      <c r="AB1" s="21" t="s">
        <v>87</v>
      </c>
      <c r="AC1" s="21" t="s">
        <v>22</v>
      </c>
      <c r="AD1" s="21" t="s">
        <v>50</v>
      </c>
      <c r="AE1" s="21" t="s">
        <v>88</v>
      </c>
      <c r="AF1" s="21" t="s">
        <v>23</v>
      </c>
      <c r="AG1" s="20" t="s">
        <v>63</v>
      </c>
      <c r="AH1" s="20" t="s">
        <v>24</v>
      </c>
      <c r="AI1" s="22" t="s">
        <v>64</v>
      </c>
      <c r="AJ1" s="23" t="s">
        <v>65</v>
      </c>
      <c r="AK1" s="23" t="s">
        <v>25</v>
      </c>
      <c r="AL1" s="23" t="s">
        <v>26</v>
      </c>
      <c r="AM1" s="20" t="s">
        <v>27</v>
      </c>
      <c r="AN1" s="21" t="s">
        <v>28</v>
      </c>
      <c r="AO1" s="20" t="s">
        <v>121</v>
      </c>
      <c r="AP1" s="20" t="s">
        <v>51</v>
      </c>
      <c r="AQ1" s="21" t="s">
        <v>66</v>
      </c>
      <c r="AR1" s="21" t="s">
        <v>89</v>
      </c>
      <c r="AS1" s="20" t="s">
        <v>67</v>
      </c>
      <c r="AT1" s="21" t="s">
        <v>29</v>
      </c>
      <c r="AU1" s="21" t="s">
        <v>30</v>
      </c>
      <c r="AV1" s="20" t="s">
        <v>90</v>
      </c>
      <c r="AW1" s="20" t="s">
        <v>91</v>
      </c>
      <c r="AX1" s="20" t="s">
        <v>31</v>
      </c>
      <c r="AY1" s="20" t="s">
        <v>92</v>
      </c>
      <c r="AZ1" s="21" t="s">
        <v>32</v>
      </c>
      <c r="BA1" s="21" t="s">
        <v>68</v>
      </c>
      <c r="BB1" s="21" t="s">
        <v>33</v>
      </c>
      <c r="BC1" s="21" t="s">
        <v>122</v>
      </c>
      <c r="BD1" s="21" t="s">
        <v>123</v>
      </c>
      <c r="BE1" s="21" t="s">
        <v>104</v>
      </c>
      <c r="BF1" s="21" t="s">
        <v>34</v>
      </c>
      <c r="BG1" s="21" t="s">
        <v>93</v>
      </c>
      <c r="BH1" s="20" t="s">
        <v>52</v>
      </c>
      <c r="BI1" s="20" t="s">
        <v>35</v>
      </c>
      <c r="BJ1" s="21" t="s">
        <v>36</v>
      </c>
      <c r="BK1" s="21" t="s">
        <v>37</v>
      </c>
      <c r="BL1" s="21" t="s">
        <v>69</v>
      </c>
      <c r="BM1" s="20" t="s">
        <v>94</v>
      </c>
      <c r="BN1" s="21" t="s">
        <v>95</v>
      </c>
      <c r="BO1" s="21" t="s">
        <v>38</v>
      </c>
      <c r="BP1" s="20" t="s">
        <v>124</v>
      </c>
      <c r="BQ1" s="20" t="s">
        <v>39</v>
      </c>
      <c r="BR1" s="24" t="s">
        <v>112</v>
      </c>
      <c r="BS1" s="21" t="s">
        <v>40</v>
      </c>
      <c r="BT1" s="21" t="s">
        <v>70</v>
      </c>
      <c r="BU1" s="21" t="s">
        <v>71</v>
      </c>
      <c r="BV1" s="21" t="s">
        <v>41</v>
      </c>
      <c r="BW1" s="20" t="s">
        <v>42</v>
      </c>
      <c r="BX1" s="21" t="s">
        <v>113</v>
      </c>
      <c r="BY1" s="20" t="s">
        <v>43</v>
      </c>
      <c r="BZ1" s="25" t="s">
        <v>72</v>
      </c>
      <c r="CA1" s="23" t="s">
        <v>96</v>
      </c>
      <c r="CB1" s="20" t="s">
        <v>114</v>
      </c>
      <c r="CC1" s="21" t="s">
        <v>44</v>
      </c>
      <c r="CD1" s="21" t="s">
        <v>73</v>
      </c>
      <c r="CE1" s="21" t="s">
        <v>125</v>
      </c>
      <c r="CF1" s="21" t="s">
        <v>74</v>
      </c>
      <c r="CG1" s="21" t="s">
        <v>45</v>
      </c>
      <c r="CH1" s="22" t="s">
        <v>75</v>
      </c>
      <c r="CI1" s="23" t="s">
        <v>53</v>
      </c>
      <c r="CJ1" s="22" t="s">
        <v>76</v>
      </c>
      <c r="CK1" s="23" t="s">
        <v>77</v>
      </c>
      <c r="CL1" s="20" t="s">
        <v>115</v>
      </c>
      <c r="CM1" s="20" t="s">
        <v>78</v>
      </c>
      <c r="CN1" s="20" t="s">
        <v>46</v>
      </c>
      <c r="CO1" s="20" t="s">
        <v>105</v>
      </c>
      <c r="CP1" s="26" t="s">
        <v>136</v>
      </c>
      <c r="CQ1" s="11"/>
      <c r="CR1" s="11"/>
      <c r="CS1" s="11"/>
      <c r="CT1" t="s">
        <v>137</v>
      </c>
      <c r="CU1" t="s">
        <v>136</v>
      </c>
      <c r="CV1" t="s">
        <v>148</v>
      </c>
      <c r="CW1" t="s">
        <v>139</v>
      </c>
      <c r="CX1" t="s">
        <v>140</v>
      </c>
      <c r="CY1" t="s">
        <v>141</v>
      </c>
      <c r="CZ1" t="s">
        <v>142</v>
      </c>
      <c r="DA1" t="s">
        <v>143</v>
      </c>
    </row>
    <row r="2" spans="1:105">
      <c r="A2" s="7" t="s">
        <v>9</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c r="Z2" s="1">
        <v>1</v>
      </c>
      <c r="AA2" s="1">
        <v>1</v>
      </c>
      <c r="AB2" s="1">
        <v>1</v>
      </c>
      <c r="AC2" s="1">
        <v>1</v>
      </c>
      <c r="AD2" s="1">
        <v>1</v>
      </c>
      <c r="AE2" s="1">
        <v>1</v>
      </c>
      <c r="AF2" s="1">
        <v>1</v>
      </c>
      <c r="AG2" s="1">
        <v>1</v>
      </c>
      <c r="AH2" s="1">
        <v>1</v>
      </c>
      <c r="AI2" s="1">
        <v>1</v>
      </c>
      <c r="AJ2" s="1">
        <v>1</v>
      </c>
      <c r="AK2" s="1">
        <v>1</v>
      </c>
      <c r="AL2" s="1">
        <v>1</v>
      </c>
      <c r="AM2" s="1">
        <v>1</v>
      </c>
      <c r="AN2" s="1">
        <v>1</v>
      </c>
      <c r="AO2" s="1">
        <v>1</v>
      </c>
      <c r="AP2" s="1">
        <v>1</v>
      </c>
      <c r="AQ2" s="1">
        <v>1</v>
      </c>
      <c r="AR2" s="1">
        <v>1</v>
      </c>
      <c r="AS2" s="1">
        <v>1</v>
      </c>
      <c r="AT2" s="1">
        <v>1</v>
      </c>
      <c r="AU2" s="1">
        <v>1</v>
      </c>
      <c r="AV2" s="1">
        <v>1</v>
      </c>
      <c r="AW2" s="1">
        <v>1</v>
      </c>
      <c r="AX2" s="1">
        <v>1</v>
      </c>
      <c r="AY2" s="1">
        <v>1</v>
      </c>
      <c r="AZ2" s="1">
        <v>1</v>
      </c>
      <c r="BA2" s="1">
        <v>1</v>
      </c>
      <c r="BB2" s="1">
        <v>1</v>
      </c>
      <c r="BC2" s="1">
        <v>1</v>
      </c>
      <c r="BD2" s="1">
        <v>1</v>
      </c>
      <c r="BE2" s="1">
        <v>1</v>
      </c>
      <c r="BF2" s="1">
        <v>1</v>
      </c>
      <c r="BG2" s="1">
        <v>1</v>
      </c>
      <c r="BH2" s="1">
        <v>1</v>
      </c>
      <c r="BI2" s="1">
        <v>1</v>
      </c>
      <c r="BJ2" s="1">
        <v>1</v>
      </c>
      <c r="BK2" s="1">
        <v>1</v>
      </c>
      <c r="BL2" s="1">
        <v>1</v>
      </c>
      <c r="BM2" s="1">
        <v>1</v>
      </c>
      <c r="BN2" s="1">
        <v>1</v>
      </c>
      <c r="BO2" s="1">
        <v>1</v>
      </c>
      <c r="BP2" s="1">
        <v>1</v>
      </c>
      <c r="BQ2" s="1">
        <v>1</v>
      </c>
      <c r="BR2" s="1">
        <v>1</v>
      </c>
      <c r="BS2" s="1">
        <v>1</v>
      </c>
      <c r="BT2" s="1">
        <v>1</v>
      </c>
      <c r="BU2" s="1">
        <v>1</v>
      </c>
      <c r="BV2" s="1">
        <v>1</v>
      </c>
      <c r="BW2" s="1">
        <v>1</v>
      </c>
      <c r="BX2" s="1">
        <v>1</v>
      </c>
      <c r="BY2" s="1">
        <v>1</v>
      </c>
      <c r="BZ2" s="1">
        <v>1</v>
      </c>
      <c r="CA2" s="1">
        <v>1</v>
      </c>
      <c r="CB2" s="1">
        <v>1</v>
      </c>
      <c r="CC2" s="1">
        <v>1</v>
      </c>
      <c r="CD2" s="1">
        <v>1</v>
      </c>
      <c r="CE2" s="1">
        <v>1</v>
      </c>
      <c r="CF2" s="1">
        <v>1</v>
      </c>
      <c r="CG2" s="1">
        <v>1</v>
      </c>
      <c r="CH2" s="1">
        <v>1</v>
      </c>
      <c r="CI2" s="1">
        <v>1</v>
      </c>
      <c r="CJ2" s="1">
        <v>1</v>
      </c>
      <c r="CK2" s="1">
        <v>1</v>
      </c>
      <c r="CL2" s="1">
        <v>1</v>
      </c>
      <c r="CM2" s="1">
        <v>1</v>
      </c>
      <c r="CN2" s="1">
        <v>1</v>
      </c>
      <c r="CO2" s="1">
        <v>1</v>
      </c>
      <c r="CP2" s="17">
        <f t="shared" ref="CP2:CP18" si="0">_xlfn.QUARTILE.EXC(B2:CO2,1)</f>
        <v>1</v>
      </c>
      <c r="CQ2" s="12" t="s">
        <v>9</v>
      </c>
      <c r="CR2" s="11"/>
      <c r="CS2" s="11"/>
      <c r="CT2" s="1">
        <f t="shared" ref="CT2:CT18" si="1">MIN(B2:CO2)</f>
        <v>1</v>
      </c>
      <c r="CU2" s="1">
        <f t="shared" ref="CU2:CU18" si="2">_xlfn.QUARTILE.EXC(B2:CO2,1)</f>
        <v>1</v>
      </c>
      <c r="CV2" s="1">
        <f t="shared" ref="CV2:CV18" si="3">_xlfn.QUARTILE.EXC(B2:CO2,2)</f>
        <v>1</v>
      </c>
      <c r="CW2" s="1">
        <f t="shared" ref="CW2:CW18" si="4">_xlfn.QUARTILE.EXC(B2:CO2,3)</f>
        <v>1</v>
      </c>
      <c r="CX2" s="1">
        <f t="shared" ref="CX2:CX18" si="5">MAX(B2:CO2)</f>
        <v>1</v>
      </c>
      <c r="CY2" s="1">
        <f t="shared" ref="CY2:CY18" si="6">_xlfn.PERCENTILE.EXC(B2:CO2,33%)</f>
        <v>1</v>
      </c>
      <c r="CZ2" s="1">
        <f t="shared" ref="CZ2:CZ18" si="7">_xlfn.PERCENTILE.EXC(B2:CO2,66%)</f>
        <v>1</v>
      </c>
      <c r="DA2" s="1">
        <f>AVERAGE(B2:CO2)</f>
        <v>1</v>
      </c>
    </row>
    <row r="3" spans="1:105">
      <c r="A3" s="7" t="s">
        <v>13</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c r="Z3" s="1">
        <v>1</v>
      </c>
      <c r="AA3" s="1">
        <v>1</v>
      </c>
      <c r="AB3" s="1">
        <v>1</v>
      </c>
      <c r="AC3" s="1">
        <v>1</v>
      </c>
      <c r="AD3" s="1">
        <v>1</v>
      </c>
      <c r="AE3" s="1">
        <v>1</v>
      </c>
      <c r="AF3" s="1">
        <v>1</v>
      </c>
      <c r="AG3" s="1">
        <v>1</v>
      </c>
      <c r="AH3" s="1">
        <v>1</v>
      </c>
      <c r="AI3" s="1">
        <v>1</v>
      </c>
      <c r="AJ3" s="1">
        <v>1</v>
      </c>
      <c r="AK3" s="1">
        <v>1</v>
      </c>
      <c r="AL3" s="1">
        <v>1</v>
      </c>
      <c r="AM3" s="1">
        <v>1</v>
      </c>
      <c r="AN3" s="1">
        <v>1</v>
      </c>
      <c r="AO3" s="1">
        <v>1</v>
      </c>
      <c r="AP3" s="1">
        <v>1</v>
      </c>
      <c r="AQ3" s="1">
        <v>1</v>
      </c>
      <c r="AR3" s="1">
        <v>1</v>
      </c>
      <c r="AS3" s="1">
        <v>1</v>
      </c>
      <c r="AT3" s="1">
        <v>1</v>
      </c>
      <c r="AU3" s="1">
        <v>1</v>
      </c>
      <c r="AV3" s="1">
        <v>1</v>
      </c>
      <c r="AW3" s="1">
        <v>1</v>
      </c>
      <c r="AX3" s="1">
        <v>1</v>
      </c>
      <c r="AY3" s="1">
        <v>1</v>
      </c>
      <c r="AZ3" s="1">
        <v>1</v>
      </c>
      <c r="BA3" s="1">
        <v>1</v>
      </c>
      <c r="BB3" s="1">
        <v>1</v>
      </c>
      <c r="BC3" s="1">
        <v>1</v>
      </c>
      <c r="BD3" s="1">
        <v>1</v>
      </c>
      <c r="BE3" s="1">
        <v>1</v>
      </c>
      <c r="BF3" s="1">
        <v>1</v>
      </c>
      <c r="BG3" s="1">
        <v>1</v>
      </c>
      <c r="BH3" s="1">
        <v>1</v>
      </c>
      <c r="BI3" s="1">
        <v>1</v>
      </c>
      <c r="BJ3" s="1">
        <v>1</v>
      </c>
      <c r="BK3" s="1">
        <v>1</v>
      </c>
      <c r="BL3" s="1">
        <v>1</v>
      </c>
      <c r="BM3" s="1">
        <v>1</v>
      </c>
      <c r="BN3" s="1">
        <v>1</v>
      </c>
      <c r="BO3" s="1">
        <v>1</v>
      </c>
      <c r="BP3" s="1">
        <v>1</v>
      </c>
      <c r="BQ3" s="1">
        <v>1</v>
      </c>
      <c r="BR3" s="1">
        <v>1</v>
      </c>
      <c r="BS3" s="1">
        <v>1</v>
      </c>
      <c r="BT3" s="1">
        <v>1</v>
      </c>
      <c r="BU3" s="1">
        <v>1</v>
      </c>
      <c r="BV3" s="1">
        <v>1</v>
      </c>
      <c r="BW3" s="1">
        <v>1</v>
      </c>
      <c r="BX3" s="1">
        <v>1</v>
      </c>
      <c r="BY3" s="1">
        <v>1</v>
      </c>
      <c r="BZ3" s="1">
        <v>1</v>
      </c>
      <c r="CA3" s="1">
        <v>1</v>
      </c>
      <c r="CB3" s="1">
        <v>1</v>
      </c>
      <c r="CC3" s="1">
        <v>1</v>
      </c>
      <c r="CD3" s="1">
        <v>1</v>
      </c>
      <c r="CE3" s="1">
        <v>1</v>
      </c>
      <c r="CF3" s="1">
        <v>1</v>
      </c>
      <c r="CG3" s="1">
        <v>1</v>
      </c>
      <c r="CH3" s="1">
        <v>1</v>
      </c>
      <c r="CI3" s="1">
        <v>1</v>
      </c>
      <c r="CJ3" s="1">
        <v>1</v>
      </c>
      <c r="CK3" s="1">
        <v>1</v>
      </c>
      <c r="CL3" s="1">
        <v>1</v>
      </c>
      <c r="CM3" s="1">
        <v>1</v>
      </c>
      <c r="CN3" s="1">
        <v>1</v>
      </c>
      <c r="CO3" s="1">
        <v>1</v>
      </c>
      <c r="CP3" s="17">
        <f t="shared" si="0"/>
        <v>1</v>
      </c>
      <c r="CQ3" s="12" t="s">
        <v>13</v>
      </c>
      <c r="CR3" s="11"/>
      <c r="CS3" s="11"/>
      <c r="CT3" s="1">
        <f t="shared" si="1"/>
        <v>1</v>
      </c>
      <c r="CU3" s="1">
        <f t="shared" si="2"/>
        <v>1</v>
      </c>
      <c r="CV3" s="1">
        <f t="shared" si="3"/>
        <v>1</v>
      </c>
      <c r="CW3" s="1">
        <f t="shared" si="4"/>
        <v>1</v>
      </c>
      <c r="CX3" s="1">
        <f t="shared" si="5"/>
        <v>1</v>
      </c>
      <c r="CY3" s="1">
        <f t="shared" si="6"/>
        <v>1</v>
      </c>
      <c r="CZ3" s="1">
        <f t="shared" si="7"/>
        <v>1</v>
      </c>
      <c r="DA3" s="1">
        <f t="shared" ref="DA3:DA18" si="8">AVERAGE(B3:CO3)</f>
        <v>1</v>
      </c>
    </row>
    <row r="4" spans="1:105">
      <c r="A4" s="7" t="s">
        <v>99</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c r="Z4" s="1">
        <v>1</v>
      </c>
      <c r="AA4" s="1">
        <v>1</v>
      </c>
      <c r="AB4" s="1">
        <v>1</v>
      </c>
      <c r="AC4" s="1">
        <v>1</v>
      </c>
      <c r="AD4" s="1">
        <v>1</v>
      </c>
      <c r="AE4" s="1">
        <v>1</v>
      </c>
      <c r="AF4" s="1">
        <v>1</v>
      </c>
      <c r="AG4" s="1">
        <v>1</v>
      </c>
      <c r="AH4" s="1">
        <v>1</v>
      </c>
      <c r="AI4" s="1">
        <v>1</v>
      </c>
      <c r="AJ4" s="1">
        <v>1</v>
      </c>
      <c r="AK4" s="1">
        <v>1</v>
      </c>
      <c r="AL4" s="1">
        <v>1</v>
      </c>
      <c r="AM4" s="1">
        <v>1</v>
      </c>
      <c r="AN4" s="1">
        <v>1</v>
      </c>
      <c r="AO4" s="1">
        <v>1</v>
      </c>
      <c r="AP4" s="1">
        <v>1</v>
      </c>
      <c r="AQ4" s="1">
        <v>1</v>
      </c>
      <c r="AR4" s="1">
        <v>1</v>
      </c>
      <c r="AS4" s="1">
        <v>1</v>
      </c>
      <c r="AT4" s="1">
        <v>1</v>
      </c>
      <c r="AU4" s="1">
        <v>1</v>
      </c>
      <c r="AV4" s="1">
        <v>1</v>
      </c>
      <c r="AW4" s="1">
        <v>1</v>
      </c>
      <c r="AX4" s="1">
        <v>1</v>
      </c>
      <c r="AY4" s="1">
        <v>1</v>
      </c>
      <c r="AZ4" s="1">
        <v>1</v>
      </c>
      <c r="BA4" s="1">
        <v>1</v>
      </c>
      <c r="BB4" s="1">
        <v>1</v>
      </c>
      <c r="BC4" s="1">
        <v>1</v>
      </c>
      <c r="BD4" s="1">
        <v>1</v>
      </c>
      <c r="BE4" s="1">
        <v>1</v>
      </c>
      <c r="BF4" s="1">
        <v>1</v>
      </c>
      <c r="BG4" s="1">
        <v>1</v>
      </c>
      <c r="BH4" s="1">
        <v>1</v>
      </c>
      <c r="BI4" s="1">
        <v>1</v>
      </c>
      <c r="BJ4" s="1">
        <v>1</v>
      </c>
      <c r="BK4" s="1">
        <v>1</v>
      </c>
      <c r="BL4" s="1">
        <v>1</v>
      </c>
      <c r="BM4" s="1">
        <v>1</v>
      </c>
      <c r="BN4" s="1">
        <v>1</v>
      </c>
      <c r="BO4" s="1">
        <v>1</v>
      </c>
      <c r="BP4" s="1">
        <v>1</v>
      </c>
      <c r="BQ4" s="1">
        <v>1</v>
      </c>
      <c r="BR4" s="1">
        <v>1</v>
      </c>
      <c r="BS4" s="1">
        <v>1</v>
      </c>
      <c r="BT4" s="1">
        <v>1</v>
      </c>
      <c r="BU4" s="1">
        <v>1</v>
      </c>
      <c r="BV4" s="1">
        <v>1</v>
      </c>
      <c r="BW4" s="1">
        <v>1</v>
      </c>
      <c r="BX4" s="1">
        <v>1</v>
      </c>
      <c r="BY4" s="1">
        <v>1</v>
      </c>
      <c r="BZ4" s="1">
        <v>1</v>
      </c>
      <c r="CA4" s="1">
        <v>1</v>
      </c>
      <c r="CB4" s="1">
        <v>1</v>
      </c>
      <c r="CC4" s="1">
        <v>1</v>
      </c>
      <c r="CD4" s="1">
        <v>1</v>
      </c>
      <c r="CE4" s="1">
        <v>1</v>
      </c>
      <c r="CF4" s="1">
        <v>1</v>
      </c>
      <c r="CG4" s="1">
        <v>1</v>
      </c>
      <c r="CH4" s="1">
        <v>1</v>
      </c>
      <c r="CI4" s="1">
        <v>1</v>
      </c>
      <c r="CJ4" s="1">
        <v>1</v>
      </c>
      <c r="CK4" s="1">
        <v>1</v>
      </c>
      <c r="CL4" s="1">
        <v>1</v>
      </c>
      <c r="CM4" s="1">
        <v>1</v>
      </c>
      <c r="CN4" s="1">
        <v>1</v>
      </c>
      <c r="CO4" s="1">
        <v>1</v>
      </c>
      <c r="CP4" s="17">
        <f t="shared" si="0"/>
        <v>1</v>
      </c>
      <c r="CQ4" s="12" t="s">
        <v>99</v>
      </c>
      <c r="CR4" s="11"/>
      <c r="CS4" s="11"/>
      <c r="CT4" s="1">
        <f t="shared" si="1"/>
        <v>1</v>
      </c>
      <c r="CU4" s="1">
        <f t="shared" si="2"/>
        <v>1</v>
      </c>
      <c r="CV4" s="1">
        <f t="shared" si="3"/>
        <v>1</v>
      </c>
      <c r="CW4" s="1">
        <f t="shared" si="4"/>
        <v>1</v>
      </c>
      <c r="CX4" s="1">
        <f t="shared" si="5"/>
        <v>1</v>
      </c>
      <c r="CY4" s="1">
        <f t="shared" si="6"/>
        <v>1</v>
      </c>
      <c r="CZ4" s="1">
        <f t="shared" si="7"/>
        <v>1</v>
      </c>
      <c r="DA4" s="1">
        <f t="shared" si="8"/>
        <v>1</v>
      </c>
    </row>
    <row r="5" spans="1:105">
      <c r="A5" s="7" t="s">
        <v>126</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c r="Z5" s="1">
        <v>1</v>
      </c>
      <c r="AA5" s="1">
        <v>1</v>
      </c>
      <c r="AB5" s="1">
        <v>1</v>
      </c>
      <c r="AC5" s="1">
        <v>1</v>
      </c>
      <c r="AD5" s="1">
        <v>1</v>
      </c>
      <c r="AE5" s="1">
        <v>1</v>
      </c>
      <c r="AF5" s="1">
        <v>1</v>
      </c>
      <c r="AG5" s="1">
        <v>1</v>
      </c>
      <c r="AH5" s="1">
        <v>1</v>
      </c>
      <c r="AI5" s="1">
        <v>1</v>
      </c>
      <c r="AJ5" s="1">
        <v>1</v>
      </c>
      <c r="AK5" s="1">
        <v>1</v>
      </c>
      <c r="AL5" s="1">
        <v>1</v>
      </c>
      <c r="AM5" s="1">
        <v>1</v>
      </c>
      <c r="AN5" s="1">
        <v>1</v>
      </c>
      <c r="AO5" s="1">
        <v>1</v>
      </c>
      <c r="AP5" s="1">
        <v>1</v>
      </c>
      <c r="AQ5" s="1">
        <v>1</v>
      </c>
      <c r="AR5" s="1">
        <v>1</v>
      </c>
      <c r="AS5" s="1">
        <v>1</v>
      </c>
      <c r="AT5" s="1">
        <v>1</v>
      </c>
      <c r="AU5" s="1">
        <v>1</v>
      </c>
      <c r="AV5" s="1">
        <v>1</v>
      </c>
      <c r="AW5" s="1">
        <v>1</v>
      </c>
      <c r="AX5" s="1">
        <v>1</v>
      </c>
      <c r="AY5" s="1">
        <v>1</v>
      </c>
      <c r="AZ5" s="1">
        <v>1</v>
      </c>
      <c r="BA5" s="1">
        <v>1</v>
      </c>
      <c r="BB5" s="1">
        <v>1</v>
      </c>
      <c r="BC5" s="1">
        <v>1</v>
      </c>
      <c r="BD5" s="1">
        <v>1</v>
      </c>
      <c r="BE5" s="1">
        <v>1</v>
      </c>
      <c r="BF5" s="1">
        <v>1</v>
      </c>
      <c r="BG5" s="1">
        <v>1</v>
      </c>
      <c r="BH5" s="1">
        <v>1</v>
      </c>
      <c r="BI5" s="1">
        <v>1</v>
      </c>
      <c r="BJ5" s="1">
        <v>1</v>
      </c>
      <c r="BK5" s="1">
        <v>1</v>
      </c>
      <c r="BL5" s="1">
        <v>1</v>
      </c>
      <c r="BM5" s="1">
        <v>1</v>
      </c>
      <c r="BN5" s="1">
        <v>1</v>
      </c>
      <c r="BO5" s="1">
        <v>1</v>
      </c>
      <c r="BP5" s="1">
        <v>1</v>
      </c>
      <c r="BQ5" s="1">
        <v>1</v>
      </c>
      <c r="BR5" s="1">
        <v>1</v>
      </c>
      <c r="BS5" s="1">
        <v>1</v>
      </c>
      <c r="BT5" s="1">
        <v>1</v>
      </c>
      <c r="BU5" s="1">
        <v>1</v>
      </c>
      <c r="BV5" s="1">
        <v>1</v>
      </c>
      <c r="BW5" s="1">
        <v>1</v>
      </c>
      <c r="BX5" s="1">
        <v>1</v>
      </c>
      <c r="BY5" s="1">
        <v>1</v>
      </c>
      <c r="BZ5" s="1">
        <v>1</v>
      </c>
      <c r="CA5" s="1">
        <v>1</v>
      </c>
      <c r="CB5" s="1">
        <v>1</v>
      </c>
      <c r="CC5" s="1">
        <v>1</v>
      </c>
      <c r="CD5" s="1">
        <v>1</v>
      </c>
      <c r="CE5" s="1">
        <v>1</v>
      </c>
      <c r="CF5" s="1">
        <v>1</v>
      </c>
      <c r="CG5" s="1">
        <v>1</v>
      </c>
      <c r="CH5" s="1">
        <v>1</v>
      </c>
      <c r="CI5" s="1">
        <v>1</v>
      </c>
      <c r="CJ5" s="1">
        <v>1</v>
      </c>
      <c r="CK5" s="1">
        <v>1</v>
      </c>
      <c r="CL5" s="1">
        <v>1</v>
      </c>
      <c r="CM5" s="1">
        <v>1</v>
      </c>
      <c r="CN5" s="1">
        <v>1</v>
      </c>
      <c r="CO5" s="1">
        <v>1</v>
      </c>
      <c r="CP5" s="17">
        <f t="shared" si="0"/>
        <v>1</v>
      </c>
      <c r="CQ5" s="12" t="s">
        <v>126</v>
      </c>
      <c r="CR5" s="11"/>
      <c r="CS5" s="11"/>
      <c r="CT5" s="1">
        <f t="shared" si="1"/>
        <v>1</v>
      </c>
      <c r="CU5" s="1">
        <f t="shared" si="2"/>
        <v>1</v>
      </c>
      <c r="CV5" s="1">
        <f t="shared" si="3"/>
        <v>1</v>
      </c>
      <c r="CW5" s="1">
        <f t="shared" si="4"/>
        <v>1</v>
      </c>
      <c r="CX5" s="1">
        <f t="shared" si="5"/>
        <v>1</v>
      </c>
      <c r="CY5" s="1">
        <f t="shared" si="6"/>
        <v>1</v>
      </c>
      <c r="CZ5" s="1">
        <f t="shared" si="7"/>
        <v>1</v>
      </c>
      <c r="DA5" s="1">
        <f t="shared" si="8"/>
        <v>1</v>
      </c>
    </row>
    <row r="6" spans="1:105">
      <c r="A6" s="7" t="s">
        <v>127</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c r="Z6" s="1">
        <v>1</v>
      </c>
      <c r="AA6" s="1">
        <v>1</v>
      </c>
      <c r="AB6" s="1">
        <v>1</v>
      </c>
      <c r="AC6" s="1">
        <v>1</v>
      </c>
      <c r="AD6" s="1">
        <v>1</v>
      </c>
      <c r="AE6" s="1">
        <v>1</v>
      </c>
      <c r="AF6" s="1">
        <v>1</v>
      </c>
      <c r="AG6" s="1">
        <v>1</v>
      </c>
      <c r="AH6" s="1">
        <v>1</v>
      </c>
      <c r="AI6" s="1">
        <v>1</v>
      </c>
      <c r="AJ6" s="1">
        <v>1</v>
      </c>
      <c r="AK6" s="1">
        <v>1</v>
      </c>
      <c r="AL6" s="1">
        <v>1</v>
      </c>
      <c r="AM6" s="1">
        <v>1</v>
      </c>
      <c r="AN6" s="1">
        <v>1</v>
      </c>
      <c r="AO6" s="1">
        <v>1</v>
      </c>
      <c r="AP6" s="1">
        <v>1</v>
      </c>
      <c r="AQ6" s="1">
        <v>1</v>
      </c>
      <c r="AR6" s="1">
        <v>1</v>
      </c>
      <c r="AS6" s="1">
        <v>1</v>
      </c>
      <c r="AT6" s="1">
        <v>1</v>
      </c>
      <c r="AU6" s="1">
        <v>1</v>
      </c>
      <c r="AV6" s="1">
        <v>1</v>
      </c>
      <c r="AW6" s="1">
        <v>1</v>
      </c>
      <c r="AX6" s="1">
        <v>1</v>
      </c>
      <c r="AY6" s="1">
        <v>1</v>
      </c>
      <c r="AZ6" s="1">
        <v>1</v>
      </c>
      <c r="BA6" s="1">
        <v>1</v>
      </c>
      <c r="BB6" s="1">
        <v>1</v>
      </c>
      <c r="BC6" s="1">
        <v>1</v>
      </c>
      <c r="BD6" s="1">
        <v>1</v>
      </c>
      <c r="BE6" s="1">
        <v>1</v>
      </c>
      <c r="BF6" s="1">
        <v>1</v>
      </c>
      <c r="BG6" s="1">
        <v>1</v>
      </c>
      <c r="BH6" s="1">
        <v>1</v>
      </c>
      <c r="BI6" s="1">
        <v>1</v>
      </c>
      <c r="BJ6" s="1">
        <v>1</v>
      </c>
      <c r="BK6" s="1">
        <v>1</v>
      </c>
      <c r="BL6" s="1">
        <v>1</v>
      </c>
      <c r="BM6" s="1">
        <v>1</v>
      </c>
      <c r="BN6" s="1">
        <v>1</v>
      </c>
      <c r="BO6" s="1">
        <v>1</v>
      </c>
      <c r="BP6" s="1">
        <v>1</v>
      </c>
      <c r="BQ6" s="1">
        <v>1</v>
      </c>
      <c r="BR6" s="1">
        <v>1</v>
      </c>
      <c r="BS6" s="1">
        <v>1</v>
      </c>
      <c r="BT6" s="1">
        <v>1</v>
      </c>
      <c r="BU6" s="1">
        <v>1</v>
      </c>
      <c r="BV6" s="1">
        <v>1</v>
      </c>
      <c r="BW6" s="1">
        <v>1</v>
      </c>
      <c r="BX6" s="1">
        <v>1</v>
      </c>
      <c r="BY6" s="1">
        <v>1</v>
      </c>
      <c r="BZ6" s="1">
        <v>1</v>
      </c>
      <c r="CA6" s="1">
        <v>1</v>
      </c>
      <c r="CB6" s="1">
        <v>1</v>
      </c>
      <c r="CC6" s="1">
        <v>1</v>
      </c>
      <c r="CD6" s="1">
        <v>1</v>
      </c>
      <c r="CE6" s="1">
        <v>1</v>
      </c>
      <c r="CF6" s="1">
        <v>1</v>
      </c>
      <c r="CG6" s="1">
        <v>1</v>
      </c>
      <c r="CH6" s="1">
        <v>1</v>
      </c>
      <c r="CI6" s="1">
        <v>1</v>
      </c>
      <c r="CJ6" s="1">
        <v>1</v>
      </c>
      <c r="CK6" s="1">
        <v>1</v>
      </c>
      <c r="CL6" s="1">
        <v>1</v>
      </c>
      <c r="CM6" s="1">
        <v>1</v>
      </c>
      <c r="CN6" s="1">
        <v>1</v>
      </c>
      <c r="CO6" s="1">
        <v>1</v>
      </c>
      <c r="CP6" s="17">
        <f t="shared" si="0"/>
        <v>1</v>
      </c>
      <c r="CQ6" s="12" t="s">
        <v>127</v>
      </c>
      <c r="CR6" s="11"/>
      <c r="CS6" s="11"/>
      <c r="CT6" s="1">
        <f t="shared" si="1"/>
        <v>1</v>
      </c>
      <c r="CU6" s="1">
        <f t="shared" si="2"/>
        <v>1</v>
      </c>
      <c r="CV6" s="1">
        <f t="shared" si="3"/>
        <v>1</v>
      </c>
      <c r="CW6" s="1">
        <f t="shared" si="4"/>
        <v>1</v>
      </c>
      <c r="CX6" s="1">
        <f t="shared" si="5"/>
        <v>1</v>
      </c>
      <c r="CY6" s="1">
        <f t="shared" si="6"/>
        <v>1</v>
      </c>
      <c r="CZ6" s="1">
        <f t="shared" si="7"/>
        <v>1</v>
      </c>
      <c r="DA6" s="1">
        <f t="shared" si="8"/>
        <v>1</v>
      </c>
    </row>
    <row r="7" spans="1:105">
      <c r="A7" s="7" t="s">
        <v>107</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c r="Z7" s="1">
        <v>1</v>
      </c>
      <c r="AA7" s="1">
        <v>1</v>
      </c>
      <c r="AB7" s="1">
        <v>1</v>
      </c>
      <c r="AC7" s="1">
        <v>1</v>
      </c>
      <c r="AD7" s="1">
        <v>1</v>
      </c>
      <c r="AE7" s="1">
        <v>1</v>
      </c>
      <c r="AF7" s="1">
        <v>1</v>
      </c>
      <c r="AG7" s="1">
        <v>1</v>
      </c>
      <c r="AH7" s="1">
        <v>1</v>
      </c>
      <c r="AI7" s="1">
        <v>1</v>
      </c>
      <c r="AJ7" s="1">
        <v>1</v>
      </c>
      <c r="AK7" s="1">
        <v>1</v>
      </c>
      <c r="AL7" s="1">
        <v>1</v>
      </c>
      <c r="AM7" s="1">
        <v>1</v>
      </c>
      <c r="AN7" s="1">
        <v>1</v>
      </c>
      <c r="AO7" s="1">
        <v>1</v>
      </c>
      <c r="AP7" s="1">
        <v>1</v>
      </c>
      <c r="AQ7" s="1">
        <v>1</v>
      </c>
      <c r="AR7" s="1">
        <v>1</v>
      </c>
      <c r="AS7" s="1">
        <v>1</v>
      </c>
      <c r="AT7" s="1">
        <v>1</v>
      </c>
      <c r="AU7" s="1">
        <v>1</v>
      </c>
      <c r="AV7" s="1">
        <v>1</v>
      </c>
      <c r="AW7" s="1">
        <v>1</v>
      </c>
      <c r="AX7" s="1">
        <v>1</v>
      </c>
      <c r="AY7" s="1">
        <v>1</v>
      </c>
      <c r="AZ7" s="1">
        <v>1</v>
      </c>
      <c r="BA7" s="1">
        <v>1</v>
      </c>
      <c r="BB7" s="1">
        <v>1</v>
      </c>
      <c r="BC7" s="1">
        <v>1</v>
      </c>
      <c r="BD7" s="1">
        <v>1</v>
      </c>
      <c r="BE7" s="1">
        <v>1</v>
      </c>
      <c r="BF7" s="1">
        <v>1</v>
      </c>
      <c r="BG7" s="1">
        <v>1</v>
      </c>
      <c r="BH7" s="1">
        <v>1</v>
      </c>
      <c r="BI7" s="1">
        <v>1</v>
      </c>
      <c r="BJ7" s="1">
        <v>1</v>
      </c>
      <c r="BK7" s="1">
        <v>1</v>
      </c>
      <c r="BL7" s="1">
        <v>1</v>
      </c>
      <c r="BM7" s="1">
        <v>1</v>
      </c>
      <c r="BN7" s="1">
        <v>1</v>
      </c>
      <c r="BO7" s="1">
        <v>1</v>
      </c>
      <c r="BP7" s="1">
        <v>1</v>
      </c>
      <c r="BQ7" s="1">
        <v>1</v>
      </c>
      <c r="BR7" s="1">
        <v>1</v>
      </c>
      <c r="BS7" s="1">
        <v>1</v>
      </c>
      <c r="BT7" s="1">
        <v>1</v>
      </c>
      <c r="BU7" s="1">
        <v>1</v>
      </c>
      <c r="BV7" s="1">
        <v>1</v>
      </c>
      <c r="BW7" s="1">
        <v>1</v>
      </c>
      <c r="BX7" s="1">
        <v>1</v>
      </c>
      <c r="BY7" s="1">
        <v>1</v>
      </c>
      <c r="BZ7" s="1">
        <v>1</v>
      </c>
      <c r="CA7" s="1">
        <v>1</v>
      </c>
      <c r="CB7" s="1">
        <v>1</v>
      </c>
      <c r="CC7" s="1">
        <v>1</v>
      </c>
      <c r="CD7" s="1">
        <v>1</v>
      </c>
      <c r="CE7" s="1">
        <v>1</v>
      </c>
      <c r="CF7" s="1">
        <v>1</v>
      </c>
      <c r="CG7" s="1">
        <v>1</v>
      </c>
      <c r="CH7" s="1">
        <v>1</v>
      </c>
      <c r="CI7" s="1">
        <v>1</v>
      </c>
      <c r="CJ7" s="1">
        <v>1</v>
      </c>
      <c r="CK7" s="1">
        <v>1</v>
      </c>
      <c r="CL7" s="1">
        <v>1</v>
      </c>
      <c r="CM7" s="1">
        <v>1</v>
      </c>
      <c r="CN7" s="1">
        <v>1</v>
      </c>
      <c r="CO7" s="1">
        <v>1</v>
      </c>
      <c r="CP7" s="17">
        <f t="shared" si="0"/>
        <v>1</v>
      </c>
      <c r="CQ7" s="12" t="s">
        <v>107</v>
      </c>
      <c r="CR7" s="11"/>
      <c r="CS7" s="11"/>
      <c r="CT7" s="1">
        <f t="shared" si="1"/>
        <v>1</v>
      </c>
      <c r="CU7" s="1">
        <f t="shared" si="2"/>
        <v>1</v>
      </c>
      <c r="CV7" s="1">
        <f t="shared" si="3"/>
        <v>1</v>
      </c>
      <c r="CW7" s="1">
        <f t="shared" si="4"/>
        <v>1</v>
      </c>
      <c r="CX7" s="1">
        <f t="shared" si="5"/>
        <v>1</v>
      </c>
      <c r="CY7" s="1">
        <f t="shared" si="6"/>
        <v>1</v>
      </c>
      <c r="CZ7" s="1">
        <f t="shared" si="7"/>
        <v>1</v>
      </c>
      <c r="DA7" s="1">
        <f t="shared" si="8"/>
        <v>1</v>
      </c>
    </row>
    <row r="8" spans="1:105">
      <c r="A8" s="7" t="s">
        <v>129</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v>1</v>
      </c>
      <c r="AY8" s="1">
        <v>1</v>
      </c>
      <c r="AZ8" s="1">
        <v>1</v>
      </c>
      <c r="BA8" s="1">
        <v>1</v>
      </c>
      <c r="BB8" s="1">
        <v>1</v>
      </c>
      <c r="BC8" s="1">
        <v>1</v>
      </c>
      <c r="BD8" s="1">
        <v>1</v>
      </c>
      <c r="BE8" s="1">
        <v>1</v>
      </c>
      <c r="BF8" s="1">
        <v>1</v>
      </c>
      <c r="BG8" s="1">
        <v>1</v>
      </c>
      <c r="BH8" s="1">
        <v>1</v>
      </c>
      <c r="BI8" s="1">
        <v>1</v>
      </c>
      <c r="BJ8" s="1">
        <v>1</v>
      </c>
      <c r="BK8" s="1">
        <v>1</v>
      </c>
      <c r="BL8" s="1">
        <v>1</v>
      </c>
      <c r="BM8" s="1">
        <v>1</v>
      </c>
      <c r="BN8" s="1">
        <v>1</v>
      </c>
      <c r="BO8" s="1">
        <v>1</v>
      </c>
      <c r="BP8" s="1">
        <v>1</v>
      </c>
      <c r="BQ8" s="1">
        <v>1</v>
      </c>
      <c r="BR8" s="1">
        <v>1</v>
      </c>
      <c r="BS8" s="1">
        <v>1</v>
      </c>
      <c r="BT8" s="1">
        <v>1</v>
      </c>
      <c r="BU8" s="1">
        <v>1</v>
      </c>
      <c r="BV8" s="1">
        <v>1</v>
      </c>
      <c r="BW8" s="1">
        <v>1</v>
      </c>
      <c r="BX8" s="1">
        <v>1</v>
      </c>
      <c r="BY8" s="1">
        <v>1</v>
      </c>
      <c r="BZ8" s="1">
        <v>1</v>
      </c>
      <c r="CA8" s="1">
        <v>1</v>
      </c>
      <c r="CB8" s="1">
        <v>1</v>
      </c>
      <c r="CC8" s="1">
        <v>1</v>
      </c>
      <c r="CD8" s="1">
        <v>1</v>
      </c>
      <c r="CE8" s="1">
        <v>1</v>
      </c>
      <c r="CF8" s="1">
        <v>1</v>
      </c>
      <c r="CG8" s="1">
        <v>1</v>
      </c>
      <c r="CH8" s="1">
        <v>1</v>
      </c>
      <c r="CI8" s="1">
        <v>1</v>
      </c>
      <c r="CJ8" s="1">
        <v>1</v>
      </c>
      <c r="CK8" s="1">
        <v>1</v>
      </c>
      <c r="CL8" s="1">
        <v>1</v>
      </c>
      <c r="CM8" s="1">
        <v>1</v>
      </c>
      <c r="CN8" s="1">
        <v>1</v>
      </c>
      <c r="CO8" s="1">
        <v>1</v>
      </c>
      <c r="CP8" s="17">
        <f t="shared" si="0"/>
        <v>1</v>
      </c>
      <c r="CQ8" s="12" t="s">
        <v>129</v>
      </c>
      <c r="CR8" s="11"/>
      <c r="CS8" s="11"/>
      <c r="CT8" s="1">
        <f t="shared" si="1"/>
        <v>1</v>
      </c>
      <c r="CU8" s="1">
        <f t="shared" si="2"/>
        <v>1</v>
      </c>
      <c r="CV8" s="1">
        <f t="shared" si="3"/>
        <v>1</v>
      </c>
      <c r="CW8" s="1">
        <f t="shared" si="4"/>
        <v>1</v>
      </c>
      <c r="CX8" s="1">
        <f t="shared" si="5"/>
        <v>1</v>
      </c>
      <c r="CY8" s="1">
        <f t="shared" si="6"/>
        <v>1</v>
      </c>
      <c r="CZ8" s="1">
        <f t="shared" si="7"/>
        <v>1</v>
      </c>
      <c r="DA8" s="1">
        <f t="shared" si="8"/>
        <v>1</v>
      </c>
    </row>
    <row r="9" spans="1:105">
      <c r="A9" s="7" t="s">
        <v>81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c r="Z9" s="1">
        <v>1</v>
      </c>
      <c r="AA9" s="1">
        <v>1</v>
      </c>
      <c r="AB9" s="1">
        <v>1</v>
      </c>
      <c r="AC9" s="1">
        <v>1</v>
      </c>
      <c r="AD9" s="1">
        <v>1</v>
      </c>
      <c r="AE9" s="1">
        <v>1</v>
      </c>
      <c r="AF9" s="1">
        <v>1</v>
      </c>
      <c r="AG9" s="1">
        <v>1</v>
      </c>
      <c r="AH9" s="1">
        <v>1</v>
      </c>
      <c r="AI9" s="1">
        <v>1</v>
      </c>
      <c r="AJ9" s="1">
        <v>1</v>
      </c>
      <c r="AK9" s="1">
        <v>1</v>
      </c>
      <c r="AL9" s="1">
        <v>1</v>
      </c>
      <c r="AM9" s="1">
        <v>1</v>
      </c>
      <c r="AN9" s="1">
        <v>1</v>
      </c>
      <c r="AO9" s="1">
        <v>1</v>
      </c>
      <c r="AP9" s="1">
        <v>1</v>
      </c>
      <c r="AQ9" s="1">
        <v>1</v>
      </c>
      <c r="AR9" s="1">
        <v>1</v>
      </c>
      <c r="AS9" s="1">
        <v>1</v>
      </c>
      <c r="AT9" s="1">
        <v>1</v>
      </c>
      <c r="AU9" s="1">
        <v>1</v>
      </c>
      <c r="AV9" s="1">
        <v>1</v>
      </c>
      <c r="AW9" s="1">
        <v>1</v>
      </c>
      <c r="AX9" s="1">
        <v>1</v>
      </c>
      <c r="AY9" s="1">
        <v>1</v>
      </c>
      <c r="AZ9" s="1">
        <v>1</v>
      </c>
      <c r="BA9" s="1">
        <v>1</v>
      </c>
      <c r="BB9" s="1">
        <v>1</v>
      </c>
      <c r="BC9" s="1">
        <v>1</v>
      </c>
      <c r="BD9" s="1">
        <v>1</v>
      </c>
      <c r="BE9" s="1">
        <v>1</v>
      </c>
      <c r="BF9" s="1">
        <v>1</v>
      </c>
      <c r="BG9" s="1">
        <v>1</v>
      </c>
      <c r="BH9" s="1">
        <v>1</v>
      </c>
      <c r="BI9" s="1">
        <v>1</v>
      </c>
      <c r="BJ9" s="1">
        <v>1</v>
      </c>
      <c r="BK9" s="1">
        <v>1</v>
      </c>
      <c r="BL9" s="1">
        <v>1</v>
      </c>
      <c r="BM9" s="1">
        <v>1</v>
      </c>
      <c r="BN9" s="1">
        <v>1</v>
      </c>
      <c r="BO9" s="1">
        <v>1</v>
      </c>
      <c r="BP9" s="1">
        <v>1</v>
      </c>
      <c r="BQ9" s="1">
        <v>1</v>
      </c>
      <c r="BR9" s="1">
        <v>1</v>
      </c>
      <c r="BS9" s="1">
        <v>1</v>
      </c>
      <c r="BT9" s="1">
        <v>1</v>
      </c>
      <c r="BU9" s="1">
        <v>1</v>
      </c>
      <c r="BV9" s="1">
        <v>1</v>
      </c>
      <c r="BW9" s="1">
        <v>1</v>
      </c>
      <c r="BX9" s="1">
        <v>1</v>
      </c>
      <c r="BY9" s="1">
        <v>1</v>
      </c>
      <c r="BZ9" s="1">
        <v>1</v>
      </c>
      <c r="CA9" s="1">
        <v>1</v>
      </c>
      <c r="CB9" s="1">
        <v>1</v>
      </c>
      <c r="CC9" s="1">
        <v>1</v>
      </c>
      <c r="CD9" s="1">
        <v>1</v>
      </c>
      <c r="CE9" s="1">
        <v>1</v>
      </c>
      <c r="CF9" s="1">
        <v>1</v>
      </c>
      <c r="CG9" s="1">
        <v>1</v>
      </c>
      <c r="CH9" s="1">
        <v>1</v>
      </c>
      <c r="CI9" s="1">
        <v>1</v>
      </c>
      <c r="CJ9" s="1">
        <v>1</v>
      </c>
      <c r="CK9" s="1">
        <v>1</v>
      </c>
      <c r="CL9" s="1">
        <v>1</v>
      </c>
      <c r="CM9" s="1">
        <v>1</v>
      </c>
      <c r="CN9" s="1">
        <v>1</v>
      </c>
      <c r="CO9" s="1">
        <v>1</v>
      </c>
      <c r="CP9" s="17">
        <f t="shared" si="0"/>
        <v>1</v>
      </c>
      <c r="CQ9" s="7" t="s">
        <v>81</v>
      </c>
      <c r="CR9" s="11"/>
      <c r="CS9" s="11"/>
      <c r="CT9" s="1">
        <f t="shared" si="1"/>
        <v>1</v>
      </c>
      <c r="CU9" s="1">
        <f t="shared" si="2"/>
        <v>1</v>
      </c>
      <c r="CV9" s="1">
        <f t="shared" si="3"/>
        <v>1</v>
      </c>
      <c r="CW9" s="1">
        <f t="shared" si="4"/>
        <v>1</v>
      </c>
      <c r="CX9" s="1">
        <f t="shared" si="5"/>
        <v>1</v>
      </c>
      <c r="CY9" s="1">
        <f t="shared" si="6"/>
        <v>1</v>
      </c>
      <c r="CZ9" s="1">
        <f t="shared" si="7"/>
        <v>1</v>
      </c>
      <c r="DA9" s="1">
        <f t="shared" si="8"/>
        <v>1</v>
      </c>
    </row>
    <row r="10" spans="1:105">
      <c r="A10" s="7" t="s">
        <v>130</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c r="Z10" s="1">
        <v>1</v>
      </c>
      <c r="AA10" s="1">
        <v>1</v>
      </c>
      <c r="AB10" s="1">
        <v>1</v>
      </c>
      <c r="AC10" s="1">
        <v>1</v>
      </c>
      <c r="AD10" s="1">
        <v>1</v>
      </c>
      <c r="AE10" s="1">
        <v>1</v>
      </c>
      <c r="AF10" s="1">
        <v>1</v>
      </c>
      <c r="AG10" s="1">
        <v>1</v>
      </c>
      <c r="AH10" s="1">
        <v>1</v>
      </c>
      <c r="AI10" s="1">
        <v>1</v>
      </c>
      <c r="AJ10" s="1">
        <v>1</v>
      </c>
      <c r="AK10" s="1">
        <v>1</v>
      </c>
      <c r="AL10" s="1">
        <v>1</v>
      </c>
      <c r="AM10" s="1">
        <v>1</v>
      </c>
      <c r="AN10" s="1">
        <v>1</v>
      </c>
      <c r="AO10" s="1">
        <v>1</v>
      </c>
      <c r="AP10" s="1">
        <v>1</v>
      </c>
      <c r="AQ10" s="1">
        <v>1</v>
      </c>
      <c r="AR10" s="1">
        <v>1</v>
      </c>
      <c r="AS10" s="1">
        <v>1</v>
      </c>
      <c r="AT10" s="1">
        <v>1</v>
      </c>
      <c r="AU10" s="1">
        <v>1</v>
      </c>
      <c r="AV10" s="1">
        <v>1</v>
      </c>
      <c r="AW10" s="1">
        <v>1</v>
      </c>
      <c r="AX10" s="1">
        <v>1</v>
      </c>
      <c r="AY10" s="1">
        <v>1</v>
      </c>
      <c r="AZ10" s="1">
        <v>1</v>
      </c>
      <c r="BA10" s="1">
        <v>1</v>
      </c>
      <c r="BB10" s="1">
        <v>1</v>
      </c>
      <c r="BC10" s="1">
        <v>1</v>
      </c>
      <c r="BD10" s="1">
        <v>1</v>
      </c>
      <c r="BE10" s="1">
        <v>1</v>
      </c>
      <c r="BF10" s="1">
        <v>1</v>
      </c>
      <c r="BG10" s="1">
        <v>1</v>
      </c>
      <c r="BH10" s="1">
        <v>1</v>
      </c>
      <c r="BI10" s="1">
        <v>1</v>
      </c>
      <c r="BJ10" s="1">
        <v>1</v>
      </c>
      <c r="BK10" s="1">
        <v>1</v>
      </c>
      <c r="BL10" s="1">
        <v>1</v>
      </c>
      <c r="BM10" s="1">
        <v>1</v>
      </c>
      <c r="BN10" s="1">
        <v>1</v>
      </c>
      <c r="BO10" s="1">
        <v>1</v>
      </c>
      <c r="BP10" s="1">
        <v>1</v>
      </c>
      <c r="BQ10" s="1">
        <v>1</v>
      </c>
      <c r="BR10" s="1">
        <v>1</v>
      </c>
      <c r="BS10" s="1">
        <v>1</v>
      </c>
      <c r="BT10" s="1">
        <v>1</v>
      </c>
      <c r="BU10" s="1">
        <v>1</v>
      </c>
      <c r="BV10" s="1">
        <v>1</v>
      </c>
      <c r="BW10" s="1">
        <v>1</v>
      </c>
      <c r="BX10" s="1">
        <v>1</v>
      </c>
      <c r="BY10" s="1">
        <v>1</v>
      </c>
      <c r="BZ10" s="1">
        <v>1</v>
      </c>
      <c r="CA10" s="1">
        <v>1</v>
      </c>
      <c r="CB10" s="1">
        <v>1</v>
      </c>
      <c r="CC10" s="1">
        <v>1</v>
      </c>
      <c r="CD10" s="1">
        <v>1</v>
      </c>
      <c r="CE10" s="1">
        <v>1</v>
      </c>
      <c r="CF10" s="1">
        <v>1</v>
      </c>
      <c r="CG10" s="1">
        <v>1</v>
      </c>
      <c r="CH10" s="1">
        <v>1</v>
      </c>
      <c r="CI10" s="1">
        <v>1</v>
      </c>
      <c r="CJ10" s="1">
        <v>1</v>
      </c>
      <c r="CK10" s="1">
        <v>1</v>
      </c>
      <c r="CL10" s="1">
        <v>1</v>
      </c>
      <c r="CM10" s="1">
        <v>1</v>
      </c>
      <c r="CN10" s="1">
        <v>1</v>
      </c>
      <c r="CO10" s="1">
        <v>1</v>
      </c>
      <c r="CP10" s="17">
        <f t="shared" si="0"/>
        <v>1</v>
      </c>
      <c r="CQ10" s="12" t="s">
        <v>130</v>
      </c>
      <c r="CR10" s="11"/>
      <c r="CS10" s="11"/>
      <c r="CT10" s="1">
        <f t="shared" si="1"/>
        <v>1</v>
      </c>
      <c r="CU10" s="1">
        <f t="shared" si="2"/>
        <v>1</v>
      </c>
      <c r="CV10" s="1">
        <f t="shared" si="3"/>
        <v>1</v>
      </c>
      <c r="CW10" s="1">
        <f t="shared" si="4"/>
        <v>1</v>
      </c>
      <c r="CX10" s="1">
        <f t="shared" si="5"/>
        <v>1</v>
      </c>
      <c r="CY10" s="1">
        <f t="shared" si="6"/>
        <v>1</v>
      </c>
      <c r="CZ10" s="1">
        <f t="shared" si="7"/>
        <v>1</v>
      </c>
      <c r="DA10" s="1">
        <f t="shared" si="8"/>
        <v>1</v>
      </c>
    </row>
    <row r="11" spans="1:105">
      <c r="A11" s="7" t="s">
        <v>131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c r="Z11" s="1">
        <v>1</v>
      </c>
      <c r="AA11" s="1">
        <v>1</v>
      </c>
      <c r="AB11" s="1">
        <v>1</v>
      </c>
      <c r="AC11" s="1">
        <v>1</v>
      </c>
      <c r="AD11" s="1">
        <v>1</v>
      </c>
      <c r="AE11" s="1">
        <v>1</v>
      </c>
      <c r="AF11" s="1">
        <v>1</v>
      </c>
      <c r="AG11" s="1">
        <v>1</v>
      </c>
      <c r="AH11" s="1">
        <v>1</v>
      </c>
      <c r="AI11" s="1">
        <v>1</v>
      </c>
      <c r="AJ11" s="1">
        <v>1</v>
      </c>
      <c r="AK11" s="1">
        <v>1</v>
      </c>
      <c r="AL11" s="1">
        <v>1</v>
      </c>
      <c r="AM11" s="1">
        <v>1</v>
      </c>
      <c r="AN11" s="1">
        <v>1</v>
      </c>
      <c r="AO11" s="1">
        <v>1</v>
      </c>
      <c r="AP11" s="1">
        <v>1</v>
      </c>
      <c r="AQ11" s="1">
        <v>1</v>
      </c>
      <c r="AR11" s="1">
        <v>1</v>
      </c>
      <c r="AS11" s="1">
        <v>1</v>
      </c>
      <c r="AT11" s="1">
        <v>1</v>
      </c>
      <c r="AU11" s="1">
        <v>1</v>
      </c>
      <c r="AV11" s="1">
        <v>1</v>
      </c>
      <c r="AW11" s="1">
        <v>1</v>
      </c>
      <c r="AX11" s="1">
        <v>1</v>
      </c>
      <c r="AY11" s="1">
        <v>1</v>
      </c>
      <c r="AZ11" s="1">
        <v>1</v>
      </c>
      <c r="BA11" s="1">
        <v>1</v>
      </c>
      <c r="BB11" s="1">
        <v>1</v>
      </c>
      <c r="BC11" s="1">
        <v>1</v>
      </c>
      <c r="BD11" s="1">
        <v>1</v>
      </c>
      <c r="BE11" s="1">
        <v>1</v>
      </c>
      <c r="BF11" s="1">
        <v>1</v>
      </c>
      <c r="BG11" s="1">
        <v>1</v>
      </c>
      <c r="BH11" s="1">
        <v>1</v>
      </c>
      <c r="BI11" s="1">
        <v>1</v>
      </c>
      <c r="BJ11" s="1">
        <v>1</v>
      </c>
      <c r="BK11" s="1">
        <v>1</v>
      </c>
      <c r="BL11" s="1">
        <v>1</v>
      </c>
      <c r="BM11" s="1">
        <v>1</v>
      </c>
      <c r="BN11" s="1">
        <v>1</v>
      </c>
      <c r="BO11" s="1">
        <v>1</v>
      </c>
      <c r="BP11" s="1">
        <v>1</v>
      </c>
      <c r="BQ11" s="1">
        <v>1</v>
      </c>
      <c r="BR11" s="1">
        <v>1</v>
      </c>
      <c r="BS11" s="1">
        <v>1</v>
      </c>
      <c r="BT11" s="1">
        <v>1</v>
      </c>
      <c r="BU11" s="1">
        <v>1</v>
      </c>
      <c r="BV11" s="1">
        <v>1</v>
      </c>
      <c r="BW11" s="1">
        <v>1</v>
      </c>
      <c r="BX11" s="1">
        <v>1</v>
      </c>
      <c r="BY11" s="1">
        <v>1</v>
      </c>
      <c r="BZ11" s="1">
        <v>1</v>
      </c>
      <c r="CA11" s="1">
        <v>1</v>
      </c>
      <c r="CB11" s="1">
        <v>1</v>
      </c>
      <c r="CC11" s="1">
        <v>1</v>
      </c>
      <c r="CD11" s="1">
        <v>1</v>
      </c>
      <c r="CE11" s="1">
        <v>1</v>
      </c>
      <c r="CF11" s="1">
        <v>1</v>
      </c>
      <c r="CG11" s="1">
        <v>1</v>
      </c>
      <c r="CH11" s="1">
        <v>1</v>
      </c>
      <c r="CI11" s="1">
        <v>1</v>
      </c>
      <c r="CJ11" s="1">
        <v>1</v>
      </c>
      <c r="CK11" s="1">
        <v>1</v>
      </c>
      <c r="CL11" s="1">
        <v>1</v>
      </c>
      <c r="CM11" s="1">
        <v>1</v>
      </c>
      <c r="CN11" s="1">
        <v>1</v>
      </c>
      <c r="CO11" s="1">
        <v>1</v>
      </c>
      <c r="CP11" s="17">
        <f t="shared" si="0"/>
        <v>1</v>
      </c>
      <c r="CQ11" s="12" t="s">
        <v>131</v>
      </c>
      <c r="CR11" s="11"/>
      <c r="CS11" s="11"/>
      <c r="CT11" s="1">
        <f t="shared" si="1"/>
        <v>1</v>
      </c>
      <c r="CU11" s="1">
        <f t="shared" si="2"/>
        <v>1</v>
      </c>
      <c r="CV11" s="1">
        <f t="shared" si="3"/>
        <v>1</v>
      </c>
      <c r="CW11" s="1">
        <f t="shared" si="4"/>
        <v>1</v>
      </c>
      <c r="CX11" s="1">
        <f t="shared" si="5"/>
        <v>1</v>
      </c>
      <c r="CY11" s="1">
        <f t="shared" si="6"/>
        <v>1</v>
      </c>
      <c r="CZ11" s="1">
        <f t="shared" si="7"/>
        <v>1</v>
      </c>
      <c r="DA11" s="1">
        <f t="shared" si="8"/>
        <v>1</v>
      </c>
    </row>
    <row r="12" spans="1:105">
      <c r="A12" s="7" t="s">
        <v>132</v>
      </c>
      <c r="B12" s="1">
        <v>1</v>
      </c>
      <c r="C12" s="1">
        <v>1</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c r="Z12" s="1">
        <v>1</v>
      </c>
      <c r="AA12" s="1">
        <v>1</v>
      </c>
      <c r="AB12" s="1">
        <v>1</v>
      </c>
      <c r="AC12" s="1">
        <v>1</v>
      </c>
      <c r="AD12" s="1">
        <v>1</v>
      </c>
      <c r="AE12" s="1">
        <v>1</v>
      </c>
      <c r="AF12" s="1">
        <v>1</v>
      </c>
      <c r="AG12" s="1">
        <v>1</v>
      </c>
      <c r="AH12" s="1">
        <v>1</v>
      </c>
      <c r="AI12" s="1">
        <v>1</v>
      </c>
      <c r="AJ12" s="1">
        <v>1</v>
      </c>
      <c r="AK12" s="1">
        <v>1</v>
      </c>
      <c r="AL12" s="1">
        <v>1</v>
      </c>
      <c r="AM12" s="1">
        <v>1</v>
      </c>
      <c r="AN12" s="1">
        <v>1</v>
      </c>
      <c r="AO12" s="1">
        <v>1</v>
      </c>
      <c r="AP12" s="1">
        <v>1</v>
      </c>
      <c r="AQ12" s="1">
        <v>1</v>
      </c>
      <c r="AR12" s="1">
        <v>1</v>
      </c>
      <c r="AS12" s="1">
        <v>1</v>
      </c>
      <c r="AT12" s="1">
        <v>1</v>
      </c>
      <c r="AU12" s="1">
        <v>1</v>
      </c>
      <c r="AV12" s="1">
        <v>1</v>
      </c>
      <c r="AW12" s="1">
        <v>1</v>
      </c>
      <c r="AX12" s="1">
        <v>1</v>
      </c>
      <c r="AY12" s="1">
        <v>1</v>
      </c>
      <c r="AZ12" s="1">
        <v>1</v>
      </c>
      <c r="BA12" s="1">
        <v>1</v>
      </c>
      <c r="BB12" s="1">
        <v>1</v>
      </c>
      <c r="BC12" s="1">
        <v>1</v>
      </c>
      <c r="BD12" s="1">
        <v>1</v>
      </c>
      <c r="BE12" s="1">
        <v>1</v>
      </c>
      <c r="BF12" s="1">
        <v>1</v>
      </c>
      <c r="BG12" s="1">
        <v>1</v>
      </c>
      <c r="BH12" s="1">
        <v>1</v>
      </c>
      <c r="BI12" s="1">
        <v>1</v>
      </c>
      <c r="BJ12" s="1">
        <v>1</v>
      </c>
      <c r="BK12" s="1">
        <v>1</v>
      </c>
      <c r="BL12" s="1">
        <v>1</v>
      </c>
      <c r="BM12" s="1">
        <v>1</v>
      </c>
      <c r="BN12" s="1">
        <v>1</v>
      </c>
      <c r="BO12" s="1">
        <v>1</v>
      </c>
      <c r="BP12" s="1">
        <v>1</v>
      </c>
      <c r="BQ12" s="1">
        <v>1</v>
      </c>
      <c r="BR12" s="1">
        <v>1</v>
      </c>
      <c r="BS12" s="1">
        <v>1</v>
      </c>
      <c r="BT12" s="1">
        <v>1</v>
      </c>
      <c r="BU12" s="1">
        <v>1</v>
      </c>
      <c r="BV12" s="1">
        <v>1</v>
      </c>
      <c r="BW12" s="1">
        <v>1</v>
      </c>
      <c r="BX12" s="1">
        <v>1</v>
      </c>
      <c r="BY12" s="1">
        <v>1</v>
      </c>
      <c r="BZ12" s="1">
        <v>1</v>
      </c>
      <c r="CA12" s="1">
        <v>1</v>
      </c>
      <c r="CB12" s="1">
        <v>1</v>
      </c>
      <c r="CC12" s="1">
        <v>1</v>
      </c>
      <c r="CD12" s="1">
        <v>1</v>
      </c>
      <c r="CE12" s="1">
        <v>1</v>
      </c>
      <c r="CF12" s="1">
        <v>1</v>
      </c>
      <c r="CG12" s="1">
        <v>1</v>
      </c>
      <c r="CH12" s="1">
        <v>1</v>
      </c>
      <c r="CI12" s="1">
        <v>1</v>
      </c>
      <c r="CJ12" s="1">
        <v>1</v>
      </c>
      <c r="CK12" s="1">
        <v>1</v>
      </c>
      <c r="CL12" s="1">
        <v>1</v>
      </c>
      <c r="CM12" s="1">
        <v>1</v>
      </c>
      <c r="CN12" s="1">
        <v>1</v>
      </c>
      <c r="CO12" s="1">
        <v>1</v>
      </c>
      <c r="CP12" s="17">
        <f t="shared" si="0"/>
        <v>1</v>
      </c>
      <c r="CQ12" s="12" t="s">
        <v>132</v>
      </c>
      <c r="CR12" s="11"/>
      <c r="CS12" s="11"/>
      <c r="CT12" s="1">
        <f t="shared" si="1"/>
        <v>1</v>
      </c>
      <c r="CU12" s="1">
        <f t="shared" si="2"/>
        <v>1</v>
      </c>
      <c r="CV12" s="1">
        <f t="shared" si="3"/>
        <v>1</v>
      </c>
      <c r="CW12" s="1">
        <f t="shared" si="4"/>
        <v>1</v>
      </c>
      <c r="CX12" s="1">
        <f t="shared" si="5"/>
        <v>1</v>
      </c>
      <c r="CY12" s="1">
        <f t="shared" si="6"/>
        <v>1</v>
      </c>
      <c r="CZ12" s="1">
        <f t="shared" si="7"/>
        <v>1</v>
      </c>
      <c r="DA12" s="1">
        <f t="shared" si="8"/>
        <v>1</v>
      </c>
    </row>
    <row r="13" spans="1:105">
      <c r="A13" s="7" t="s">
        <v>116</v>
      </c>
      <c r="B13" s="1">
        <v>1</v>
      </c>
      <c r="C13" s="1">
        <v>1</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c r="Z13" s="1">
        <v>1</v>
      </c>
      <c r="AA13" s="1">
        <v>1</v>
      </c>
      <c r="AB13" s="1">
        <v>1</v>
      </c>
      <c r="AC13" s="1">
        <v>1</v>
      </c>
      <c r="AD13" s="1">
        <v>1</v>
      </c>
      <c r="AE13" s="1">
        <v>1</v>
      </c>
      <c r="AF13" s="1">
        <v>1</v>
      </c>
      <c r="AG13" s="1">
        <v>1</v>
      </c>
      <c r="AH13" s="1">
        <v>1</v>
      </c>
      <c r="AI13" s="1">
        <v>1</v>
      </c>
      <c r="AJ13" s="1">
        <v>1</v>
      </c>
      <c r="AK13" s="1">
        <v>1</v>
      </c>
      <c r="AL13" s="1">
        <v>1</v>
      </c>
      <c r="AM13" s="1">
        <v>1</v>
      </c>
      <c r="AN13" s="1">
        <v>1</v>
      </c>
      <c r="AO13" s="1">
        <v>1</v>
      </c>
      <c r="AP13" s="1">
        <v>1</v>
      </c>
      <c r="AQ13" s="1">
        <v>1</v>
      </c>
      <c r="AR13" s="1">
        <v>1</v>
      </c>
      <c r="AS13" s="1">
        <v>1</v>
      </c>
      <c r="AT13" s="1">
        <v>1</v>
      </c>
      <c r="AU13" s="1">
        <v>1</v>
      </c>
      <c r="AV13" s="1">
        <v>1</v>
      </c>
      <c r="AW13" s="1">
        <v>1</v>
      </c>
      <c r="AX13" s="1">
        <v>1</v>
      </c>
      <c r="AY13" s="1">
        <v>1</v>
      </c>
      <c r="AZ13" s="1">
        <v>1</v>
      </c>
      <c r="BA13" s="1">
        <v>1</v>
      </c>
      <c r="BB13" s="1">
        <v>1</v>
      </c>
      <c r="BC13" s="1">
        <v>1</v>
      </c>
      <c r="BD13" s="1">
        <v>1</v>
      </c>
      <c r="BE13" s="1">
        <v>1</v>
      </c>
      <c r="BF13" s="1">
        <v>1</v>
      </c>
      <c r="BG13" s="1">
        <v>1</v>
      </c>
      <c r="BH13" s="1">
        <v>1</v>
      </c>
      <c r="BI13" s="1">
        <v>1</v>
      </c>
      <c r="BJ13" s="1">
        <v>1</v>
      </c>
      <c r="BK13" s="1">
        <v>1</v>
      </c>
      <c r="BL13" s="1">
        <v>1</v>
      </c>
      <c r="BM13" s="1">
        <v>1</v>
      </c>
      <c r="BN13" s="1">
        <v>1</v>
      </c>
      <c r="BO13" s="1">
        <v>1</v>
      </c>
      <c r="BP13" s="1">
        <v>1</v>
      </c>
      <c r="BQ13" s="1">
        <v>1</v>
      </c>
      <c r="BR13" s="1">
        <v>1</v>
      </c>
      <c r="BS13" s="1">
        <v>1</v>
      </c>
      <c r="BT13" s="1">
        <v>1</v>
      </c>
      <c r="BU13" s="1">
        <v>1</v>
      </c>
      <c r="BV13" s="1">
        <v>1</v>
      </c>
      <c r="BW13" s="1">
        <v>1</v>
      </c>
      <c r="BX13" s="1">
        <v>1</v>
      </c>
      <c r="BY13" s="1">
        <v>1</v>
      </c>
      <c r="BZ13" s="1">
        <v>1</v>
      </c>
      <c r="CA13" s="1">
        <v>1</v>
      </c>
      <c r="CB13" s="1">
        <v>1</v>
      </c>
      <c r="CC13" s="1">
        <v>1</v>
      </c>
      <c r="CD13" s="1">
        <v>1</v>
      </c>
      <c r="CE13" s="1">
        <v>1</v>
      </c>
      <c r="CF13" s="1">
        <v>1</v>
      </c>
      <c r="CG13" s="1">
        <v>1</v>
      </c>
      <c r="CH13" s="1">
        <v>1</v>
      </c>
      <c r="CI13" s="1">
        <v>1</v>
      </c>
      <c r="CJ13" s="1">
        <v>1</v>
      </c>
      <c r="CK13" s="1">
        <v>1</v>
      </c>
      <c r="CL13" s="1">
        <v>1</v>
      </c>
      <c r="CM13" s="1">
        <v>1</v>
      </c>
      <c r="CN13" s="1">
        <v>1</v>
      </c>
      <c r="CO13" s="1">
        <v>1</v>
      </c>
      <c r="CP13" s="17">
        <f t="shared" si="0"/>
        <v>1</v>
      </c>
      <c r="CQ13" s="12" t="s">
        <v>116</v>
      </c>
      <c r="CR13" s="11"/>
      <c r="CS13" s="11"/>
      <c r="CT13" s="1">
        <f t="shared" si="1"/>
        <v>1</v>
      </c>
      <c r="CU13" s="1">
        <f t="shared" si="2"/>
        <v>1</v>
      </c>
      <c r="CV13" s="1">
        <f t="shared" si="3"/>
        <v>1</v>
      </c>
      <c r="CW13" s="1">
        <f t="shared" si="4"/>
        <v>1</v>
      </c>
      <c r="CX13" s="1">
        <f t="shared" si="5"/>
        <v>1</v>
      </c>
      <c r="CY13" s="1">
        <f t="shared" si="6"/>
        <v>1</v>
      </c>
      <c r="CZ13" s="1">
        <f t="shared" si="7"/>
        <v>1</v>
      </c>
      <c r="DA13" s="1">
        <f t="shared" si="8"/>
        <v>1</v>
      </c>
    </row>
    <row r="14" spans="1:105">
      <c r="A14" s="7" t="s">
        <v>133</v>
      </c>
      <c r="B14" s="1">
        <v>1</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c r="Z14" s="1">
        <v>1</v>
      </c>
      <c r="AA14" s="1">
        <v>1</v>
      </c>
      <c r="AB14" s="1">
        <v>1</v>
      </c>
      <c r="AC14" s="1">
        <v>1</v>
      </c>
      <c r="AD14" s="1">
        <v>1</v>
      </c>
      <c r="AE14" s="1">
        <v>1</v>
      </c>
      <c r="AF14" s="1">
        <v>1</v>
      </c>
      <c r="AG14" s="1">
        <v>1</v>
      </c>
      <c r="AH14" s="1">
        <v>1</v>
      </c>
      <c r="AI14" s="1">
        <v>1</v>
      </c>
      <c r="AJ14" s="1">
        <v>1</v>
      </c>
      <c r="AK14" s="1">
        <v>1</v>
      </c>
      <c r="AL14" s="1">
        <v>1</v>
      </c>
      <c r="AM14" s="1">
        <v>1</v>
      </c>
      <c r="AN14" s="1">
        <v>1</v>
      </c>
      <c r="AO14" s="1">
        <v>1</v>
      </c>
      <c r="AP14" s="1">
        <v>1</v>
      </c>
      <c r="AQ14" s="1">
        <v>1</v>
      </c>
      <c r="AR14" s="1">
        <v>1</v>
      </c>
      <c r="AS14" s="1">
        <v>1</v>
      </c>
      <c r="AT14" s="1">
        <v>1</v>
      </c>
      <c r="AU14" s="1">
        <v>1</v>
      </c>
      <c r="AV14" s="1">
        <v>1</v>
      </c>
      <c r="AW14" s="1">
        <v>1</v>
      </c>
      <c r="AX14" s="1">
        <v>1</v>
      </c>
      <c r="AY14" s="1">
        <v>1</v>
      </c>
      <c r="AZ14" s="1">
        <v>1</v>
      </c>
      <c r="BA14" s="1">
        <v>1</v>
      </c>
      <c r="BB14" s="1">
        <v>1</v>
      </c>
      <c r="BC14" s="1">
        <v>1</v>
      </c>
      <c r="BD14" s="1">
        <v>1</v>
      </c>
      <c r="BE14" s="1">
        <v>1</v>
      </c>
      <c r="BF14" s="1">
        <v>1</v>
      </c>
      <c r="BG14" s="1">
        <v>1</v>
      </c>
      <c r="BH14" s="1">
        <v>1</v>
      </c>
      <c r="BI14" s="1">
        <v>1</v>
      </c>
      <c r="BJ14" s="1">
        <v>1</v>
      </c>
      <c r="BK14" s="1">
        <v>1</v>
      </c>
      <c r="BL14" s="1">
        <v>1</v>
      </c>
      <c r="BM14" s="1">
        <v>1</v>
      </c>
      <c r="BN14" s="1">
        <v>1</v>
      </c>
      <c r="BO14" s="1">
        <v>1</v>
      </c>
      <c r="BP14" s="1">
        <v>1</v>
      </c>
      <c r="BQ14" s="1">
        <v>1</v>
      </c>
      <c r="BR14" s="1">
        <v>1</v>
      </c>
      <c r="BS14" s="1">
        <v>1</v>
      </c>
      <c r="BT14" s="1">
        <v>1</v>
      </c>
      <c r="BU14" s="1">
        <v>1</v>
      </c>
      <c r="BV14" s="1">
        <v>1</v>
      </c>
      <c r="BW14" s="1">
        <v>1</v>
      </c>
      <c r="BX14" s="1">
        <v>1</v>
      </c>
      <c r="BY14" s="1">
        <v>1</v>
      </c>
      <c r="BZ14" s="1">
        <v>1</v>
      </c>
      <c r="CA14" s="1">
        <v>1</v>
      </c>
      <c r="CB14" s="1">
        <v>1</v>
      </c>
      <c r="CC14" s="1">
        <v>1</v>
      </c>
      <c r="CD14" s="1">
        <v>1</v>
      </c>
      <c r="CE14" s="1">
        <v>1</v>
      </c>
      <c r="CF14" s="1">
        <v>1</v>
      </c>
      <c r="CG14" s="1">
        <v>1</v>
      </c>
      <c r="CH14" s="1">
        <v>1</v>
      </c>
      <c r="CI14" s="1">
        <v>1</v>
      </c>
      <c r="CJ14" s="1">
        <v>1</v>
      </c>
      <c r="CK14" s="1">
        <v>1</v>
      </c>
      <c r="CL14" s="1">
        <v>1</v>
      </c>
      <c r="CM14" s="1">
        <v>1</v>
      </c>
      <c r="CN14" s="1">
        <v>1</v>
      </c>
      <c r="CO14" s="1">
        <v>1</v>
      </c>
      <c r="CP14" s="17">
        <f t="shared" si="0"/>
        <v>1</v>
      </c>
      <c r="CQ14" s="12" t="s">
        <v>133</v>
      </c>
      <c r="CR14" s="11"/>
      <c r="CS14" s="11"/>
      <c r="CT14" s="1">
        <f t="shared" si="1"/>
        <v>1</v>
      </c>
      <c r="CU14" s="1">
        <f t="shared" si="2"/>
        <v>1</v>
      </c>
      <c r="CV14" s="1">
        <f t="shared" si="3"/>
        <v>1</v>
      </c>
      <c r="CW14" s="1">
        <f t="shared" si="4"/>
        <v>1</v>
      </c>
      <c r="CX14" s="1">
        <f t="shared" si="5"/>
        <v>1</v>
      </c>
      <c r="CY14" s="1">
        <f t="shared" si="6"/>
        <v>1</v>
      </c>
      <c r="CZ14" s="1">
        <f t="shared" si="7"/>
        <v>1</v>
      </c>
      <c r="DA14" s="1">
        <f t="shared" si="8"/>
        <v>1</v>
      </c>
    </row>
    <row r="15" spans="1:105">
      <c r="A15" s="7" t="s">
        <v>48</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c r="Z15" s="1">
        <v>1</v>
      </c>
      <c r="AA15" s="1">
        <v>1</v>
      </c>
      <c r="AB15" s="1">
        <v>1</v>
      </c>
      <c r="AC15" s="1">
        <v>1</v>
      </c>
      <c r="AD15" s="1">
        <v>1</v>
      </c>
      <c r="AE15" s="1">
        <v>1</v>
      </c>
      <c r="AF15" s="1">
        <v>1</v>
      </c>
      <c r="AG15" s="1">
        <v>1</v>
      </c>
      <c r="AH15" s="1">
        <v>1</v>
      </c>
      <c r="AI15" s="1">
        <v>1</v>
      </c>
      <c r="AJ15" s="1">
        <v>1</v>
      </c>
      <c r="AK15" s="1">
        <v>1</v>
      </c>
      <c r="AL15" s="1">
        <v>1</v>
      </c>
      <c r="AM15" s="1">
        <v>1</v>
      </c>
      <c r="AN15" s="1">
        <v>1</v>
      </c>
      <c r="AO15" s="1">
        <v>1</v>
      </c>
      <c r="AP15" s="1">
        <v>1</v>
      </c>
      <c r="AQ15" s="1">
        <v>1</v>
      </c>
      <c r="AR15" s="1">
        <v>1</v>
      </c>
      <c r="AS15" s="1">
        <v>1</v>
      </c>
      <c r="AT15" s="1">
        <v>1</v>
      </c>
      <c r="AU15" s="1">
        <v>1</v>
      </c>
      <c r="AV15" s="1">
        <v>1</v>
      </c>
      <c r="AW15" s="1">
        <v>1</v>
      </c>
      <c r="AX15" s="1">
        <v>1</v>
      </c>
      <c r="AY15" s="1">
        <v>1</v>
      </c>
      <c r="AZ15" s="1">
        <v>1</v>
      </c>
      <c r="BA15" s="1">
        <v>1</v>
      </c>
      <c r="BB15" s="1">
        <v>1</v>
      </c>
      <c r="BC15" s="1">
        <v>1</v>
      </c>
      <c r="BD15" s="1">
        <v>1</v>
      </c>
      <c r="BE15" s="1">
        <v>1</v>
      </c>
      <c r="BF15" s="1">
        <v>1</v>
      </c>
      <c r="BG15" s="1">
        <v>1</v>
      </c>
      <c r="BH15" s="1">
        <v>1</v>
      </c>
      <c r="BI15" s="1">
        <v>1</v>
      </c>
      <c r="BJ15" s="1">
        <v>1</v>
      </c>
      <c r="BK15" s="1">
        <v>1</v>
      </c>
      <c r="BL15" s="1">
        <v>1</v>
      </c>
      <c r="BM15" s="1">
        <v>1</v>
      </c>
      <c r="BN15" s="1">
        <v>1</v>
      </c>
      <c r="BO15" s="1">
        <v>1</v>
      </c>
      <c r="BP15" s="1">
        <v>1</v>
      </c>
      <c r="BQ15" s="1">
        <v>1</v>
      </c>
      <c r="BR15" s="1">
        <v>1</v>
      </c>
      <c r="BS15" s="1">
        <v>1</v>
      </c>
      <c r="BT15" s="1">
        <v>1</v>
      </c>
      <c r="BU15" s="1">
        <v>1</v>
      </c>
      <c r="BV15" s="1">
        <v>1</v>
      </c>
      <c r="BW15" s="1">
        <v>1</v>
      </c>
      <c r="BX15" s="1">
        <v>1</v>
      </c>
      <c r="BY15" s="1">
        <v>1</v>
      </c>
      <c r="BZ15" s="1">
        <v>1</v>
      </c>
      <c r="CA15" s="1">
        <v>1</v>
      </c>
      <c r="CB15" s="1">
        <v>1</v>
      </c>
      <c r="CC15" s="1">
        <v>1</v>
      </c>
      <c r="CD15" s="1">
        <v>1</v>
      </c>
      <c r="CE15" s="1">
        <v>1</v>
      </c>
      <c r="CF15" s="1">
        <v>1</v>
      </c>
      <c r="CG15" s="1">
        <v>1</v>
      </c>
      <c r="CH15" s="1">
        <v>1</v>
      </c>
      <c r="CI15" s="1">
        <v>1</v>
      </c>
      <c r="CJ15" s="1">
        <v>1</v>
      </c>
      <c r="CK15" s="1">
        <v>1</v>
      </c>
      <c r="CL15" s="1">
        <v>1</v>
      </c>
      <c r="CM15" s="1">
        <v>1</v>
      </c>
      <c r="CN15" s="1">
        <v>1</v>
      </c>
      <c r="CO15" s="1">
        <v>1</v>
      </c>
      <c r="CP15" s="17">
        <f t="shared" si="0"/>
        <v>1</v>
      </c>
      <c r="CQ15" s="12" t="s">
        <v>48</v>
      </c>
      <c r="CR15" s="11"/>
      <c r="CS15" s="11"/>
      <c r="CT15" s="1">
        <f t="shared" si="1"/>
        <v>1</v>
      </c>
      <c r="CU15" s="1">
        <f t="shared" si="2"/>
        <v>1</v>
      </c>
      <c r="CV15" s="1">
        <f t="shared" si="3"/>
        <v>1</v>
      </c>
      <c r="CW15" s="1">
        <f t="shared" si="4"/>
        <v>1</v>
      </c>
      <c r="CX15" s="1">
        <f t="shared" si="5"/>
        <v>1</v>
      </c>
      <c r="CY15" s="1">
        <f t="shared" si="6"/>
        <v>1</v>
      </c>
      <c r="CZ15" s="1">
        <f t="shared" si="7"/>
        <v>1</v>
      </c>
      <c r="DA15" s="1">
        <f t="shared" si="8"/>
        <v>1</v>
      </c>
    </row>
    <row r="16" spans="1:105">
      <c r="A16" s="7" t="s">
        <v>134</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c r="Z16" s="1">
        <v>1</v>
      </c>
      <c r="AA16" s="1">
        <v>1</v>
      </c>
      <c r="AB16" s="1">
        <v>1</v>
      </c>
      <c r="AC16" s="1">
        <v>1</v>
      </c>
      <c r="AD16" s="1">
        <v>1</v>
      </c>
      <c r="AE16" s="1">
        <v>1</v>
      </c>
      <c r="AF16" s="1">
        <v>1</v>
      </c>
      <c r="AG16" s="1">
        <v>1</v>
      </c>
      <c r="AH16" s="1">
        <v>1</v>
      </c>
      <c r="AI16" s="1">
        <v>1</v>
      </c>
      <c r="AJ16" s="1">
        <v>1</v>
      </c>
      <c r="AK16" s="1">
        <v>1</v>
      </c>
      <c r="AL16" s="1">
        <v>1</v>
      </c>
      <c r="AM16" s="1">
        <v>1</v>
      </c>
      <c r="AN16" s="1">
        <v>1</v>
      </c>
      <c r="AO16" s="1">
        <v>1</v>
      </c>
      <c r="AP16" s="1">
        <v>1</v>
      </c>
      <c r="AQ16" s="1">
        <v>1</v>
      </c>
      <c r="AR16" s="1">
        <v>1</v>
      </c>
      <c r="AS16" s="1">
        <v>1</v>
      </c>
      <c r="AT16" s="1">
        <v>1</v>
      </c>
      <c r="AU16" s="1">
        <v>1</v>
      </c>
      <c r="AV16" s="1">
        <v>1</v>
      </c>
      <c r="AW16" s="1">
        <v>1</v>
      </c>
      <c r="AX16" s="1">
        <v>1</v>
      </c>
      <c r="AY16" s="1">
        <v>1</v>
      </c>
      <c r="AZ16" s="1">
        <v>1</v>
      </c>
      <c r="BA16" s="1">
        <v>1</v>
      </c>
      <c r="BB16" s="1">
        <v>1</v>
      </c>
      <c r="BC16" s="1">
        <v>1</v>
      </c>
      <c r="BD16" s="1">
        <v>1</v>
      </c>
      <c r="BE16" s="1">
        <v>1</v>
      </c>
      <c r="BF16" s="1">
        <v>1</v>
      </c>
      <c r="BG16" s="1">
        <v>1</v>
      </c>
      <c r="BH16" s="1">
        <v>1</v>
      </c>
      <c r="BI16" s="1">
        <v>1</v>
      </c>
      <c r="BJ16" s="1">
        <v>1</v>
      </c>
      <c r="BK16" s="1">
        <v>1</v>
      </c>
      <c r="BL16" s="1">
        <v>1</v>
      </c>
      <c r="BM16" s="1">
        <v>1</v>
      </c>
      <c r="BN16" s="1">
        <v>1</v>
      </c>
      <c r="BO16" s="1">
        <v>1</v>
      </c>
      <c r="BP16" s="1">
        <v>1</v>
      </c>
      <c r="BQ16" s="1">
        <v>1</v>
      </c>
      <c r="BR16" s="1">
        <v>1</v>
      </c>
      <c r="BS16" s="1">
        <v>1</v>
      </c>
      <c r="BT16" s="1">
        <v>1</v>
      </c>
      <c r="BU16" s="1">
        <v>1</v>
      </c>
      <c r="BV16" s="1">
        <v>1</v>
      </c>
      <c r="BW16" s="1">
        <v>1</v>
      </c>
      <c r="BX16" s="1">
        <v>1</v>
      </c>
      <c r="BY16" s="1">
        <v>1</v>
      </c>
      <c r="BZ16" s="1">
        <v>1</v>
      </c>
      <c r="CA16" s="1">
        <v>1</v>
      </c>
      <c r="CB16" s="1">
        <v>1</v>
      </c>
      <c r="CC16" s="1">
        <v>1</v>
      </c>
      <c r="CD16" s="1">
        <v>1</v>
      </c>
      <c r="CE16" s="1">
        <v>1</v>
      </c>
      <c r="CF16" s="1">
        <v>1</v>
      </c>
      <c r="CG16" s="1">
        <v>1</v>
      </c>
      <c r="CH16" s="1">
        <v>1</v>
      </c>
      <c r="CI16" s="1">
        <v>1</v>
      </c>
      <c r="CJ16" s="1">
        <v>1</v>
      </c>
      <c r="CK16" s="1">
        <v>1</v>
      </c>
      <c r="CL16" s="1">
        <v>1</v>
      </c>
      <c r="CM16" s="1">
        <v>1</v>
      </c>
      <c r="CN16" s="1">
        <v>1</v>
      </c>
      <c r="CO16" s="1">
        <v>1</v>
      </c>
      <c r="CP16" s="17">
        <f t="shared" si="0"/>
        <v>1</v>
      </c>
      <c r="CQ16" s="12" t="s">
        <v>134</v>
      </c>
      <c r="CR16" s="11"/>
      <c r="CS16" s="11"/>
      <c r="CT16" s="1">
        <f t="shared" si="1"/>
        <v>1</v>
      </c>
      <c r="CU16" s="1">
        <f t="shared" si="2"/>
        <v>1</v>
      </c>
      <c r="CV16" s="1">
        <f t="shared" si="3"/>
        <v>1</v>
      </c>
      <c r="CW16" s="1">
        <f t="shared" si="4"/>
        <v>1</v>
      </c>
      <c r="CX16" s="1">
        <f t="shared" si="5"/>
        <v>1</v>
      </c>
      <c r="CY16" s="1">
        <f t="shared" si="6"/>
        <v>1</v>
      </c>
      <c r="CZ16" s="1">
        <f t="shared" si="7"/>
        <v>1</v>
      </c>
      <c r="DA16" s="1">
        <f t="shared" si="8"/>
        <v>1</v>
      </c>
    </row>
    <row r="17" spans="1:105">
      <c r="A17" s="7" t="s">
        <v>135</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c r="Z17" s="1">
        <v>1</v>
      </c>
      <c r="AA17" s="1">
        <v>1</v>
      </c>
      <c r="AB17" s="1">
        <v>1</v>
      </c>
      <c r="AC17" s="1">
        <v>1</v>
      </c>
      <c r="AD17" s="1">
        <v>1</v>
      </c>
      <c r="AE17" s="1">
        <v>1</v>
      </c>
      <c r="AF17" s="1">
        <v>1</v>
      </c>
      <c r="AG17" s="1">
        <v>1</v>
      </c>
      <c r="AH17" s="1">
        <v>1</v>
      </c>
      <c r="AI17" s="1">
        <v>1</v>
      </c>
      <c r="AJ17" s="1">
        <v>1</v>
      </c>
      <c r="AK17" s="1">
        <v>1</v>
      </c>
      <c r="AL17" s="1">
        <v>1</v>
      </c>
      <c r="AM17" s="1">
        <v>1</v>
      </c>
      <c r="AN17" s="1">
        <v>1</v>
      </c>
      <c r="AO17" s="1">
        <v>1</v>
      </c>
      <c r="AP17" s="1">
        <v>1</v>
      </c>
      <c r="AQ17" s="1">
        <v>1</v>
      </c>
      <c r="AR17" s="1">
        <v>1</v>
      </c>
      <c r="AS17" s="1">
        <v>1</v>
      </c>
      <c r="AT17" s="1">
        <v>1</v>
      </c>
      <c r="AU17" s="1">
        <v>1</v>
      </c>
      <c r="AV17" s="1">
        <v>1</v>
      </c>
      <c r="AW17" s="1">
        <v>1</v>
      </c>
      <c r="AX17" s="1">
        <v>1</v>
      </c>
      <c r="AY17" s="1">
        <v>1</v>
      </c>
      <c r="AZ17" s="1">
        <v>1</v>
      </c>
      <c r="BA17" s="1">
        <v>1</v>
      </c>
      <c r="BB17" s="1">
        <v>1</v>
      </c>
      <c r="BC17" s="1">
        <v>1</v>
      </c>
      <c r="BD17" s="1">
        <v>1</v>
      </c>
      <c r="BE17" s="1">
        <v>1</v>
      </c>
      <c r="BF17" s="1">
        <v>1</v>
      </c>
      <c r="BG17" s="1">
        <v>1</v>
      </c>
      <c r="BH17" s="1">
        <v>1</v>
      </c>
      <c r="BI17" s="1">
        <v>1</v>
      </c>
      <c r="BJ17" s="1">
        <v>1</v>
      </c>
      <c r="BK17" s="1">
        <v>1</v>
      </c>
      <c r="BL17" s="1">
        <v>1</v>
      </c>
      <c r="BM17" s="1">
        <v>1</v>
      </c>
      <c r="BN17" s="1">
        <v>1</v>
      </c>
      <c r="BO17" s="1">
        <v>1</v>
      </c>
      <c r="BP17" s="1">
        <v>1</v>
      </c>
      <c r="BQ17" s="1">
        <v>1</v>
      </c>
      <c r="BR17" s="1">
        <v>1</v>
      </c>
      <c r="BS17" s="1">
        <v>1</v>
      </c>
      <c r="BT17" s="1">
        <v>1</v>
      </c>
      <c r="BU17" s="1">
        <v>1</v>
      </c>
      <c r="BV17" s="1">
        <v>1</v>
      </c>
      <c r="BW17" s="1">
        <v>1</v>
      </c>
      <c r="BX17" s="1">
        <v>1</v>
      </c>
      <c r="BY17" s="1">
        <v>1</v>
      </c>
      <c r="BZ17" s="1">
        <v>1</v>
      </c>
      <c r="CA17" s="1">
        <v>1</v>
      </c>
      <c r="CB17" s="1">
        <v>1</v>
      </c>
      <c r="CC17" s="1">
        <v>1</v>
      </c>
      <c r="CD17" s="1">
        <v>1</v>
      </c>
      <c r="CE17" s="1">
        <v>1</v>
      </c>
      <c r="CF17" s="1">
        <v>1</v>
      </c>
      <c r="CG17" s="1">
        <v>1</v>
      </c>
      <c r="CH17" s="1">
        <v>1</v>
      </c>
      <c r="CI17" s="1">
        <v>1</v>
      </c>
      <c r="CJ17" s="1">
        <v>1</v>
      </c>
      <c r="CK17" s="1">
        <v>1</v>
      </c>
      <c r="CL17" s="1">
        <v>1</v>
      </c>
      <c r="CM17" s="1">
        <v>1</v>
      </c>
      <c r="CN17" s="1">
        <v>1</v>
      </c>
      <c r="CO17" s="1">
        <v>1</v>
      </c>
      <c r="CP17" s="17">
        <f t="shared" si="0"/>
        <v>1</v>
      </c>
      <c r="CQ17" s="12" t="s">
        <v>135</v>
      </c>
      <c r="CR17" s="11"/>
      <c r="CS17" s="11"/>
      <c r="CT17" s="1">
        <f t="shared" si="1"/>
        <v>1</v>
      </c>
      <c r="CU17" s="1">
        <f t="shared" si="2"/>
        <v>1</v>
      </c>
      <c r="CV17" s="1">
        <f t="shared" si="3"/>
        <v>1</v>
      </c>
      <c r="CW17" s="1">
        <f t="shared" si="4"/>
        <v>1</v>
      </c>
      <c r="CX17" s="1">
        <f t="shared" si="5"/>
        <v>1</v>
      </c>
      <c r="CY17" s="1">
        <f t="shared" si="6"/>
        <v>1</v>
      </c>
      <c r="CZ17" s="1">
        <f t="shared" si="7"/>
        <v>1</v>
      </c>
      <c r="DA17" s="1">
        <f t="shared" si="8"/>
        <v>1</v>
      </c>
    </row>
    <row r="18" spans="1:105" ht="15" thickBot="1">
      <c r="A18" s="8" t="s">
        <v>55</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c r="Z18" s="1">
        <v>1</v>
      </c>
      <c r="AA18" s="1">
        <v>1</v>
      </c>
      <c r="AB18" s="1">
        <v>1</v>
      </c>
      <c r="AC18" s="1">
        <v>1</v>
      </c>
      <c r="AD18" s="1">
        <v>1</v>
      </c>
      <c r="AE18" s="1">
        <v>1</v>
      </c>
      <c r="AF18" s="1">
        <v>1</v>
      </c>
      <c r="AG18" s="1">
        <v>1</v>
      </c>
      <c r="AH18" s="1">
        <v>1</v>
      </c>
      <c r="AI18" s="1">
        <v>1</v>
      </c>
      <c r="AJ18" s="1">
        <v>1</v>
      </c>
      <c r="AK18" s="1">
        <v>1</v>
      </c>
      <c r="AL18" s="1">
        <v>1</v>
      </c>
      <c r="AM18" s="1">
        <v>1</v>
      </c>
      <c r="AN18" s="1">
        <v>1</v>
      </c>
      <c r="AO18" s="1">
        <v>1</v>
      </c>
      <c r="AP18" s="1">
        <v>1</v>
      </c>
      <c r="AQ18" s="1">
        <v>1</v>
      </c>
      <c r="AR18" s="1">
        <v>1</v>
      </c>
      <c r="AS18" s="1">
        <v>1</v>
      </c>
      <c r="AT18" s="1">
        <v>1</v>
      </c>
      <c r="AU18" s="1">
        <v>1</v>
      </c>
      <c r="AV18" s="1">
        <v>1</v>
      </c>
      <c r="AW18" s="1">
        <v>1</v>
      </c>
      <c r="AX18" s="1">
        <v>1</v>
      </c>
      <c r="AY18" s="1">
        <v>1</v>
      </c>
      <c r="AZ18" s="1">
        <v>1</v>
      </c>
      <c r="BA18" s="1">
        <v>1</v>
      </c>
      <c r="BB18" s="1">
        <v>1</v>
      </c>
      <c r="BC18" s="1">
        <v>1</v>
      </c>
      <c r="BD18" s="1">
        <v>1</v>
      </c>
      <c r="BE18" s="1">
        <v>1</v>
      </c>
      <c r="BF18" s="1">
        <v>1</v>
      </c>
      <c r="BG18" s="1">
        <v>1</v>
      </c>
      <c r="BH18" s="1">
        <v>1</v>
      </c>
      <c r="BI18" s="1">
        <v>1</v>
      </c>
      <c r="BJ18" s="1">
        <v>1</v>
      </c>
      <c r="BK18" s="1">
        <v>1</v>
      </c>
      <c r="BL18" s="1">
        <v>1</v>
      </c>
      <c r="BM18" s="1">
        <v>1</v>
      </c>
      <c r="BN18" s="1">
        <v>1</v>
      </c>
      <c r="BO18" s="1">
        <v>1</v>
      </c>
      <c r="BP18" s="1">
        <v>1</v>
      </c>
      <c r="BQ18" s="1">
        <v>1</v>
      </c>
      <c r="BR18" s="1">
        <v>1</v>
      </c>
      <c r="BS18" s="1">
        <v>1</v>
      </c>
      <c r="BT18" s="1">
        <v>1</v>
      </c>
      <c r="BU18" s="1">
        <v>1</v>
      </c>
      <c r="BV18" s="1">
        <v>1</v>
      </c>
      <c r="BW18" s="1">
        <v>1</v>
      </c>
      <c r="BX18" s="1">
        <v>1</v>
      </c>
      <c r="BY18" s="1">
        <v>1</v>
      </c>
      <c r="BZ18" s="1">
        <v>1</v>
      </c>
      <c r="CA18" s="1">
        <v>1</v>
      </c>
      <c r="CB18" s="1">
        <v>1</v>
      </c>
      <c r="CC18" s="1">
        <v>1</v>
      </c>
      <c r="CD18" s="1">
        <v>1</v>
      </c>
      <c r="CE18" s="1">
        <v>1</v>
      </c>
      <c r="CF18" s="1">
        <v>1</v>
      </c>
      <c r="CG18" s="1">
        <v>1</v>
      </c>
      <c r="CH18" s="1">
        <v>1</v>
      </c>
      <c r="CI18" s="1">
        <v>1</v>
      </c>
      <c r="CJ18" s="1">
        <v>1</v>
      </c>
      <c r="CK18" s="1">
        <v>1</v>
      </c>
      <c r="CL18" s="1">
        <v>1</v>
      </c>
      <c r="CM18" s="1">
        <v>1</v>
      </c>
      <c r="CN18" s="1">
        <v>1</v>
      </c>
      <c r="CO18" s="1">
        <v>1</v>
      </c>
      <c r="CP18" s="17">
        <f t="shared" si="0"/>
        <v>1</v>
      </c>
      <c r="CQ18" s="12" t="s">
        <v>55</v>
      </c>
      <c r="CR18" s="11"/>
      <c r="CS18" s="11"/>
      <c r="CT18" s="1">
        <f t="shared" si="1"/>
        <v>1</v>
      </c>
      <c r="CU18" s="1">
        <f t="shared" si="2"/>
        <v>1</v>
      </c>
      <c r="CV18" s="1">
        <f t="shared" si="3"/>
        <v>1</v>
      </c>
      <c r="CW18" s="1">
        <f t="shared" si="4"/>
        <v>1</v>
      </c>
      <c r="CX18" s="1">
        <f t="shared" si="5"/>
        <v>1</v>
      </c>
      <c r="CY18" s="1">
        <f t="shared" si="6"/>
        <v>1</v>
      </c>
      <c r="CZ18" s="1">
        <f t="shared" si="7"/>
        <v>1</v>
      </c>
      <c r="DA18" s="1">
        <f t="shared" si="8"/>
        <v>1</v>
      </c>
    </row>
    <row r="19" spans="1:105" ht="15">
      <c r="A19" s="9" t="s">
        <v>144</v>
      </c>
      <c r="B19" s="17">
        <f>_xlfn.QUARTILE.EXC(B2:B18,1)</f>
        <v>1</v>
      </c>
      <c r="C19" s="17">
        <f t="shared" ref="C19:BN19" si="9">_xlfn.QUARTILE.EXC(C2:C18,1)</f>
        <v>1</v>
      </c>
      <c r="D19" s="17">
        <f t="shared" si="9"/>
        <v>1</v>
      </c>
      <c r="E19" s="17">
        <f t="shared" si="9"/>
        <v>1</v>
      </c>
      <c r="F19" s="17">
        <f t="shared" si="9"/>
        <v>1</v>
      </c>
      <c r="G19" s="17">
        <f t="shared" si="9"/>
        <v>1</v>
      </c>
      <c r="H19" s="17">
        <f t="shared" si="9"/>
        <v>1</v>
      </c>
      <c r="I19" s="17">
        <f t="shared" si="9"/>
        <v>1</v>
      </c>
      <c r="J19" s="17">
        <f t="shared" si="9"/>
        <v>1</v>
      </c>
      <c r="K19" s="17">
        <f t="shared" si="9"/>
        <v>1</v>
      </c>
      <c r="L19" s="17">
        <f t="shared" si="9"/>
        <v>1</v>
      </c>
      <c r="M19" s="17">
        <f t="shared" si="9"/>
        <v>1</v>
      </c>
      <c r="N19" s="17">
        <f t="shared" si="9"/>
        <v>1</v>
      </c>
      <c r="O19" s="17">
        <f t="shared" si="9"/>
        <v>1</v>
      </c>
      <c r="P19" s="17">
        <f t="shared" si="9"/>
        <v>1</v>
      </c>
      <c r="Q19" s="17">
        <f t="shared" si="9"/>
        <v>1</v>
      </c>
      <c r="R19" s="17">
        <f t="shared" si="9"/>
        <v>1</v>
      </c>
      <c r="S19" s="17">
        <f t="shared" si="9"/>
        <v>1</v>
      </c>
      <c r="T19" s="17">
        <f t="shared" si="9"/>
        <v>1</v>
      </c>
      <c r="U19" s="17">
        <f t="shared" si="9"/>
        <v>1</v>
      </c>
      <c r="V19" s="17">
        <f t="shared" si="9"/>
        <v>1</v>
      </c>
      <c r="W19" s="17">
        <f t="shared" si="9"/>
        <v>1</v>
      </c>
      <c r="X19" s="17">
        <f t="shared" si="9"/>
        <v>1</v>
      </c>
      <c r="Y19" s="17">
        <f t="shared" si="9"/>
        <v>1</v>
      </c>
      <c r="Z19" s="17">
        <f t="shared" si="9"/>
        <v>1</v>
      </c>
      <c r="AA19" s="17">
        <f t="shared" si="9"/>
        <v>1</v>
      </c>
      <c r="AB19" s="17">
        <f t="shared" si="9"/>
        <v>1</v>
      </c>
      <c r="AC19" s="17">
        <f t="shared" si="9"/>
        <v>1</v>
      </c>
      <c r="AD19" s="17">
        <f t="shared" si="9"/>
        <v>1</v>
      </c>
      <c r="AE19" s="17">
        <f t="shared" si="9"/>
        <v>1</v>
      </c>
      <c r="AF19" s="17">
        <f t="shared" si="9"/>
        <v>1</v>
      </c>
      <c r="AG19" s="17">
        <f t="shared" si="9"/>
        <v>1</v>
      </c>
      <c r="AH19" s="17">
        <f t="shared" si="9"/>
        <v>1</v>
      </c>
      <c r="AI19" s="17">
        <f t="shared" si="9"/>
        <v>1</v>
      </c>
      <c r="AJ19" s="17">
        <f t="shared" si="9"/>
        <v>1</v>
      </c>
      <c r="AK19" s="17">
        <f t="shared" si="9"/>
        <v>1</v>
      </c>
      <c r="AL19" s="17">
        <f t="shared" si="9"/>
        <v>1</v>
      </c>
      <c r="AM19" s="17">
        <f t="shared" si="9"/>
        <v>1</v>
      </c>
      <c r="AN19" s="17">
        <f t="shared" si="9"/>
        <v>1</v>
      </c>
      <c r="AO19" s="17">
        <f t="shared" si="9"/>
        <v>1</v>
      </c>
      <c r="AP19" s="17">
        <f t="shared" si="9"/>
        <v>1</v>
      </c>
      <c r="AQ19" s="17">
        <f t="shared" si="9"/>
        <v>1</v>
      </c>
      <c r="AR19" s="17">
        <f t="shared" si="9"/>
        <v>1</v>
      </c>
      <c r="AS19" s="17">
        <f t="shared" si="9"/>
        <v>1</v>
      </c>
      <c r="AT19" s="17">
        <f t="shared" si="9"/>
        <v>1</v>
      </c>
      <c r="AU19" s="17">
        <f t="shared" si="9"/>
        <v>1</v>
      </c>
      <c r="AV19" s="17">
        <f t="shared" si="9"/>
        <v>1</v>
      </c>
      <c r="AW19" s="17">
        <f t="shared" si="9"/>
        <v>1</v>
      </c>
      <c r="AX19" s="17">
        <f t="shared" si="9"/>
        <v>1</v>
      </c>
      <c r="AY19" s="17">
        <f t="shared" si="9"/>
        <v>1</v>
      </c>
      <c r="AZ19" s="17">
        <f t="shared" si="9"/>
        <v>1</v>
      </c>
      <c r="BA19" s="17">
        <f t="shared" si="9"/>
        <v>1</v>
      </c>
      <c r="BB19" s="17">
        <f t="shared" si="9"/>
        <v>1</v>
      </c>
      <c r="BC19" s="17">
        <f t="shared" si="9"/>
        <v>1</v>
      </c>
      <c r="BD19" s="17">
        <f t="shared" si="9"/>
        <v>1</v>
      </c>
      <c r="BE19" s="17">
        <f t="shared" si="9"/>
        <v>1</v>
      </c>
      <c r="BF19" s="17">
        <f t="shared" si="9"/>
        <v>1</v>
      </c>
      <c r="BG19" s="17">
        <f t="shared" si="9"/>
        <v>1</v>
      </c>
      <c r="BH19" s="17">
        <f t="shared" si="9"/>
        <v>1</v>
      </c>
      <c r="BI19" s="17">
        <f t="shared" si="9"/>
        <v>1</v>
      </c>
      <c r="BJ19" s="17">
        <f t="shared" si="9"/>
        <v>1</v>
      </c>
      <c r="BK19" s="17">
        <f t="shared" si="9"/>
        <v>1</v>
      </c>
      <c r="BL19" s="17">
        <f t="shared" si="9"/>
        <v>1</v>
      </c>
      <c r="BM19" s="17">
        <f t="shared" si="9"/>
        <v>1</v>
      </c>
      <c r="BN19" s="17">
        <f t="shared" si="9"/>
        <v>1</v>
      </c>
      <c r="BO19" s="17">
        <f t="shared" ref="BO19:CO19" si="10">_xlfn.QUARTILE.EXC(BO2:BO18,1)</f>
        <v>1</v>
      </c>
      <c r="BP19" s="17">
        <f t="shared" si="10"/>
        <v>1</v>
      </c>
      <c r="BQ19" s="17">
        <f t="shared" si="10"/>
        <v>1</v>
      </c>
      <c r="BR19" s="17">
        <f t="shared" si="10"/>
        <v>1</v>
      </c>
      <c r="BS19" s="17">
        <f t="shared" si="10"/>
        <v>1</v>
      </c>
      <c r="BT19" s="17">
        <f t="shared" si="10"/>
        <v>1</v>
      </c>
      <c r="BU19" s="17">
        <f t="shared" si="10"/>
        <v>1</v>
      </c>
      <c r="BV19" s="17">
        <f t="shared" si="10"/>
        <v>1</v>
      </c>
      <c r="BW19" s="17">
        <f t="shared" si="10"/>
        <v>1</v>
      </c>
      <c r="BX19" s="17">
        <f t="shared" si="10"/>
        <v>1</v>
      </c>
      <c r="BY19" s="17">
        <f t="shared" si="10"/>
        <v>1</v>
      </c>
      <c r="BZ19" s="17">
        <f t="shared" si="10"/>
        <v>1</v>
      </c>
      <c r="CA19" s="17">
        <f t="shared" si="10"/>
        <v>1</v>
      </c>
      <c r="CB19" s="17">
        <f t="shared" si="10"/>
        <v>1</v>
      </c>
      <c r="CC19" s="17">
        <f t="shared" si="10"/>
        <v>1</v>
      </c>
      <c r="CD19" s="17">
        <f t="shared" si="10"/>
        <v>1</v>
      </c>
      <c r="CE19" s="17">
        <f t="shared" si="10"/>
        <v>1</v>
      </c>
      <c r="CF19" s="17">
        <f t="shared" si="10"/>
        <v>1</v>
      </c>
      <c r="CG19" s="17">
        <f t="shared" si="10"/>
        <v>1</v>
      </c>
      <c r="CH19" s="17">
        <f t="shared" si="10"/>
        <v>1</v>
      </c>
      <c r="CI19" s="17">
        <f t="shared" si="10"/>
        <v>1</v>
      </c>
      <c r="CJ19" s="17">
        <f t="shared" si="10"/>
        <v>1</v>
      </c>
      <c r="CK19" s="17">
        <f t="shared" si="10"/>
        <v>1</v>
      </c>
      <c r="CL19" s="17">
        <f t="shared" si="10"/>
        <v>1</v>
      </c>
      <c r="CM19" s="17">
        <f t="shared" si="10"/>
        <v>1</v>
      </c>
      <c r="CN19" s="17">
        <f t="shared" si="10"/>
        <v>1</v>
      </c>
      <c r="CO19" s="17">
        <f t="shared" si="10"/>
        <v>1</v>
      </c>
      <c r="CP19" s="27"/>
      <c r="CQ19" s="11"/>
      <c r="CR19" s="11"/>
      <c r="CS19" s="11"/>
    </row>
    <row r="20" spans="1:10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row>
    <row r="21" spans="1:105" ht="18">
      <c r="A21" s="15" t="s">
        <v>145</v>
      </c>
    </row>
    <row r="22" spans="1:105">
      <c r="A22" t="s">
        <v>146</v>
      </c>
    </row>
  </sheetData>
  <sortState xmlns:xlrd2="http://schemas.microsoft.com/office/spreadsheetml/2017/richdata2" columnSort="1" ref="B1:CO19">
    <sortCondition ref="B1:CO1"/>
  </sortState>
  <conditionalFormatting sqref="CP2:CP18 B19:CO19">
    <cfRule type="cellIs" dxfId="72" priority="22" operator="lessThan">
      <formula>33%</formula>
    </cfRule>
  </conditionalFormatting>
  <conditionalFormatting sqref="CP2:CP18 B19:CO19">
    <cfRule type="cellIs" dxfId="71" priority="21" operator="between">
      <formula>33%</formula>
      <formula>66%</formula>
    </cfRule>
  </conditionalFormatting>
  <conditionalFormatting sqref="CP2:CP18 B19:CO19">
    <cfRule type="cellIs" dxfId="70" priority="19" operator="greaterThan">
      <formula>0.66</formula>
    </cfRule>
  </conditionalFormatting>
  <conditionalFormatting sqref="B2:CO18">
    <cfRule type="colorScale" priority="334">
      <colorScale>
        <cfvo type="min"/>
        <cfvo type="percentile" val="50"/>
        <cfvo type="max"/>
        <color rgb="FF63BE7B"/>
        <color rgb="FFFFEB84"/>
        <color rgb="FFF8696B"/>
      </colorScale>
    </cfRule>
  </conditionalFormatting>
  <conditionalFormatting sqref="B19:CO19">
    <cfRule type="colorScale" priority="335">
      <colorScale>
        <cfvo type="min"/>
        <cfvo type="percentile" val="50"/>
        <cfvo type="max"/>
        <color rgb="FF63BE7B"/>
        <color rgb="FFFFEB84"/>
        <color rgb="FFF8696B"/>
      </colorScale>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48" id="{F1897F55-EA3B-4B5C-BC00-3C496D9532C9}">
            <xm:f>COUNTIF(Info!$F$14:$F$25,CQ2)&gt;0</xm:f>
            <x14:dxf>
              <font>
                <b/>
                <i val="0"/>
                <color theme="1" tint="0.499984740745262"/>
              </font>
            </x14:dxf>
          </x14:cfRule>
          <x14:cfRule type="expression" priority="49" id="{ED3F27E7-FB92-4515-91BD-654771547FC9}">
            <xm:f>COUNTIF(Info!$F$9:$F$12,CQ2)&gt;0</xm:f>
            <x14:dxf>
              <font>
                <b/>
                <i val="0"/>
                <color theme="9" tint="-0.499984740745262"/>
              </font>
            </x14:dxf>
          </x14:cfRule>
          <xm:sqref>CQ2:CQ8 CQ10:CQ18</xm:sqref>
        </x14:conditionalFormatting>
        <x14:conditionalFormatting xmlns:xm="http://schemas.microsoft.com/office/excel/2006/main">
          <x14:cfRule type="expression" priority="5" id="{EFAFC48D-4DB4-4684-A6FC-F90DA3597A87}">
            <xm:f>COUNTIF(Info!$L$16:$S$16,B1)&gt;0</xm:f>
            <x14:dxf>
              <font>
                <b/>
                <i val="0"/>
                <color theme="8" tint="-0.24994659260841701"/>
              </font>
            </x14:dxf>
          </x14:cfRule>
          <x14:cfRule type="expression" priority="6" id="{4E632224-404E-4018-A423-2E1CD9C99A2D}">
            <xm:f>COUNTIF(Info!$L$15:$R$15,B1)&gt;0</xm:f>
            <x14:dxf>
              <font>
                <b/>
                <i val="0"/>
                <color theme="4" tint="-0.24994659260841701"/>
              </font>
            </x14:dxf>
          </x14:cfRule>
          <x14:cfRule type="expression" priority="7" id="{645D0E77-C71A-44E5-8A97-3AEC72C9EFF5}">
            <xm:f>COUNTIF(Info!$L$14:$P$14,B1)&gt;0</xm:f>
            <x14:dxf>
              <font>
                <b/>
                <i val="0"/>
                <color rgb="FF663300"/>
              </font>
            </x14:dxf>
          </x14:cfRule>
          <x14:cfRule type="expression" priority="8" id="{858FEE1E-AF99-49FE-91C3-2D6B12572709}">
            <xm:f>COUNTIF(Info!$L$13:$Y$13,B1)&gt;0</xm:f>
            <x14:dxf>
              <font>
                <b/>
                <i val="0"/>
                <color theme="4" tint="0.39994506668294322"/>
              </font>
            </x14:dxf>
          </x14:cfRule>
          <x14:cfRule type="expression" priority="9" id="{7BD3FFBD-6D3E-48C2-A854-8070752D0980}">
            <xm:f>COUNTIF(Info!$L$11:$O$11,B1)&gt;0</xm:f>
            <x14:dxf>
              <font>
                <b/>
                <i val="0"/>
                <color rgb="FF996633"/>
              </font>
            </x14:dxf>
          </x14:cfRule>
          <x14:cfRule type="expression" priority="10" id="{ACEE9F14-AC39-4DAC-84BF-429FDC7EEEBC}">
            <xm:f>COUNTIF(Info!$L$12:$AG$12,B1)&gt;0</xm:f>
            <x14:dxf>
              <font>
                <b/>
                <i val="0"/>
                <color theme="8" tint="0.39991454817346722"/>
              </font>
            </x14:dxf>
          </x14:cfRule>
          <x14:cfRule type="expression" priority="11" id="{B0ED7B39-498E-4437-AFCF-F1C77A8F1FFB}">
            <xm:f>COUNTIF(Info!$L$10:$AQ$10,B1)&gt;0</xm:f>
            <x14:dxf>
              <font>
                <b/>
                <i val="0"/>
                <color theme="3" tint="0.499984740745262"/>
              </font>
            </x14:dxf>
          </x14:cfRule>
          <xm:sqref>B1:CO1</xm:sqref>
        </x14:conditionalFormatting>
        <x14:conditionalFormatting xmlns:xm="http://schemas.microsoft.com/office/excel/2006/main">
          <x14:cfRule type="expression" priority="3" id="{7EA869BC-F3D1-4CE1-B722-18FE6D74DEE7}">
            <xm:f>COUNTIF(Info!$F$9:$F$13,A2)&gt;0</xm:f>
            <x14:dxf>
              <font>
                <b/>
                <i val="0"/>
                <color theme="9" tint="-0.499984740745262"/>
              </font>
            </x14:dxf>
          </x14:cfRule>
          <x14:cfRule type="expression" priority="4" id="{6E5C63D4-8A57-45AB-BA82-55C6B317E3A3}">
            <xm:f>COUNTIF(Info!$F$14:$F$25,A2)&gt;0</xm:f>
            <x14:dxf>
              <font>
                <b/>
                <i val="0"/>
                <color theme="1" tint="0.499984740745262"/>
              </font>
            </x14:dxf>
          </x14:cfRule>
          <xm:sqref>A2:A18</xm:sqref>
        </x14:conditionalFormatting>
        <x14:conditionalFormatting xmlns:xm="http://schemas.microsoft.com/office/excel/2006/main">
          <x14:cfRule type="expression" priority="1" id="{5713FBA3-01AD-4C74-81B8-E25EC6C4CC38}">
            <xm:f>COUNTIF(Info!$F$9:$F$13,CQ9)&gt;0</xm:f>
            <x14:dxf>
              <font>
                <b/>
                <i val="0"/>
                <color theme="9" tint="-0.499984740745262"/>
              </font>
            </x14:dxf>
          </x14:cfRule>
          <x14:cfRule type="expression" priority="2" id="{8D770AAA-821B-426E-861A-FD06CDCF4981}">
            <xm:f>COUNTIF(Info!$F$14:$F$25,CQ9)&gt;0</xm:f>
            <x14:dxf>
              <font>
                <b/>
                <i val="0"/>
                <color theme="1" tint="0.499984740745262"/>
              </font>
            </x14:dxf>
          </x14:cfRule>
          <xm:sqref>CQ9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A22"/>
  <sheetViews>
    <sheetView zoomScale="85" zoomScaleNormal="85" workbookViewId="0">
      <selection activeCell="B2" sqref="B2:CO18"/>
    </sheetView>
  </sheetViews>
  <sheetFormatPr defaultRowHeight="14.25"/>
  <cols>
    <col min="1" max="1" width="36.28515625" customWidth="1"/>
    <col min="2" max="93" width="18.7109375" customWidth="1"/>
  </cols>
  <sheetData>
    <row r="1" spans="1:105" ht="30">
      <c r="A1" s="76" t="str">
        <f>Info!B14</f>
        <v>2010_2019</v>
      </c>
      <c r="B1" s="20" t="s">
        <v>15</v>
      </c>
      <c r="C1" s="21" t="s">
        <v>57</v>
      </c>
      <c r="D1" s="21" t="s">
        <v>58</v>
      </c>
      <c r="E1" s="21" t="s">
        <v>118</v>
      </c>
      <c r="F1" s="11" t="s">
        <v>16</v>
      </c>
      <c r="G1" s="21" t="s">
        <v>119</v>
      </c>
      <c r="H1" s="22" t="s">
        <v>59</v>
      </c>
      <c r="I1" s="11" t="s">
        <v>17</v>
      </c>
      <c r="J1" s="23" t="s">
        <v>101</v>
      </c>
      <c r="K1" s="21" t="s">
        <v>83</v>
      </c>
      <c r="L1" s="22" t="s">
        <v>60</v>
      </c>
      <c r="M1" s="22" t="s">
        <v>102</v>
      </c>
      <c r="N1" s="23" t="s">
        <v>84</v>
      </c>
      <c r="O1" s="20" t="s">
        <v>18</v>
      </c>
      <c r="P1" s="20" t="s">
        <v>109</v>
      </c>
      <c r="Q1" s="21" t="s">
        <v>19</v>
      </c>
      <c r="R1" s="21" t="s">
        <v>85</v>
      </c>
      <c r="S1" s="20" t="s">
        <v>20</v>
      </c>
      <c r="T1" s="20" t="s">
        <v>110</v>
      </c>
      <c r="U1" s="20" t="s">
        <v>61</v>
      </c>
      <c r="V1" s="20" t="s">
        <v>62</v>
      </c>
      <c r="W1" s="20" t="s">
        <v>111</v>
      </c>
      <c r="X1" s="20" t="s">
        <v>120</v>
      </c>
      <c r="Y1" s="22" t="s">
        <v>21</v>
      </c>
      <c r="Z1" s="20" t="s">
        <v>86</v>
      </c>
      <c r="AA1" s="20" t="s">
        <v>103</v>
      </c>
      <c r="AB1" s="21" t="s">
        <v>87</v>
      </c>
      <c r="AC1" s="21" t="s">
        <v>22</v>
      </c>
      <c r="AD1" s="21" t="s">
        <v>50</v>
      </c>
      <c r="AE1" s="21" t="s">
        <v>88</v>
      </c>
      <c r="AF1" s="21" t="s">
        <v>23</v>
      </c>
      <c r="AG1" s="20" t="s">
        <v>63</v>
      </c>
      <c r="AH1" s="20" t="s">
        <v>24</v>
      </c>
      <c r="AI1" s="22" t="s">
        <v>64</v>
      </c>
      <c r="AJ1" s="23" t="s">
        <v>65</v>
      </c>
      <c r="AK1" s="23" t="s">
        <v>25</v>
      </c>
      <c r="AL1" s="23" t="s">
        <v>26</v>
      </c>
      <c r="AM1" s="20" t="s">
        <v>27</v>
      </c>
      <c r="AN1" s="21" t="s">
        <v>28</v>
      </c>
      <c r="AO1" s="20" t="s">
        <v>121</v>
      </c>
      <c r="AP1" s="20" t="s">
        <v>51</v>
      </c>
      <c r="AQ1" s="21" t="s">
        <v>66</v>
      </c>
      <c r="AR1" s="21" t="s">
        <v>89</v>
      </c>
      <c r="AS1" s="20" t="s">
        <v>67</v>
      </c>
      <c r="AT1" s="21" t="s">
        <v>29</v>
      </c>
      <c r="AU1" s="21" t="s">
        <v>30</v>
      </c>
      <c r="AV1" s="20" t="s">
        <v>90</v>
      </c>
      <c r="AW1" s="20" t="s">
        <v>91</v>
      </c>
      <c r="AX1" s="20" t="s">
        <v>31</v>
      </c>
      <c r="AY1" s="20" t="s">
        <v>92</v>
      </c>
      <c r="AZ1" s="21" t="s">
        <v>32</v>
      </c>
      <c r="BA1" s="21" t="s">
        <v>68</v>
      </c>
      <c r="BB1" s="21" t="s">
        <v>33</v>
      </c>
      <c r="BC1" s="21" t="s">
        <v>122</v>
      </c>
      <c r="BD1" s="21" t="s">
        <v>123</v>
      </c>
      <c r="BE1" s="21" t="s">
        <v>104</v>
      </c>
      <c r="BF1" s="21" t="s">
        <v>34</v>
      </c>
      <c r="BG1" s="21" t="s">
        <v>93</v>
      </c>
      <c r="BH1" s="20" t="s">
        <v>52</v>
      </c>
      <c r="BI1" s="20" t="s">
        <v>35</v>
      </c>
      <c r="BJ1" s="21" t="s">
        <v>36</v>
      </c>
      <c r="BK1" s="21" t="s">
        <v>37</v>
      </c>
      <c r="BL1" s="21" t="s">
        <v>69</v>
      </c>
      <c r="BM1" s="20" t="s">
        <v>94</v>
      </c>
      <c r="BN1" s="21" t="s">
        <v>95</v>
      </c>
      <c r="BO1" s="21" t="s">
        <v>38</v>
      </c>
      <c r="BP1" s="20" t="s">
        <v>124</v>
      </c>
      <c r="BQ1" s="20" t="s">
        <v>39</v>
      </c>
      <c r="BR1" s="24" t="s">
        <v>112</v>
      </c>
      <c r="BS1" s="21" t="s">
        <v>40</v>
      </c>
      <c r="BT1" s="21" t="s">
        <v>70</v>
      </c>
      <c r="BU1" s="21" t="s">
        <v>71</v>
      </c>
      <c r="BV1" s="21" t="s">
        <v>41</v>
      </c>
      <c r="BW1" s="20" t="s">
        <v>42</v>
      </c>
      <c r="BX1" s="21" t="s">
        <v>113</v>
      </c>
      <c r="BY1" s="20" t="s">
        <v>43</v>
      </c>
      <c r="BZ1" s="25" t="s">
        <v>72</v>
      </c>
      <c r="CA1" s="23" t="s">
        <v>96</v>
      </c>
      <c r="CB1" s="20" t="s">
        <v>114</v>
      </c>
      <c r="CC1" s="21" t="s">
        <v>44</v>
      </c>
      <c r="CD1" s="21" t="s">
        <v>73</v>
      </c>
      <c r="CE1" s="21" t="s">
        <v>125</v>
      </c>
      <c r="CF1" s="21" t="s">
        <v>74</v>
      </c>
      <c r="CG1" s="21" t="s">
        <v>45</v>
      </c>
      <c r="CH1" s="22" t="s">
        <v>75</v>
      </c>
      <c r="CI1" s="23" t="s">
        <v>53</v>
      </c>
      <c r="CJ1" s="22" t="s">
        <v>76</v>
      </c>
      <c r="CK1" s="23" t="s">
        <v>77</v>
      </c>
      <c r="CL1" s="20" t="s">
        <v>115</v>
      </c>
      <c r="CM1" s="20" t="s">
        <v>78</v>
      </c>
      <c r="CN1" s="20" t="s">
        <v>46</v>
      </c>
      <c r="CO1" s="20" t="s">
        <v>105</v>
      </c>
      <c r="CP1" s="26" t="s">
        <v>136</v>
      </c>
      <c r="CQ1" s="11"/>
      <c r="CR1" s="11"/>
      <c r="CS1" s="11"/>
      <c r="CT1" t="s">
        <v>137</v>
      </c>
      <c r="CU1" t="s">
        <v>136</v>
      </c>
      <c r="CV1" t="s">
        <v>148</v>
      </c>
      <c r="CW1" t="s">
        <v>139</v>
      </c>
      <c r="CX1" t="s">
        <v>140</v>
      </c>
      <c r="CY1" t="s">
        <v>141</v>
      </c>
      <c r="CZ1" t="s">
        <v>142</v>
      </c>
      <c r="DA1" t="s">
        <v>143</v>
      </c>
    </row>
    <row r="2" spans="1:105">
      <c r="A2" s="7" t="s">
        <v>9</v>
      </c>
      <c r="B2" s="1">
        <v>1</v>
      </c>
      <c r="C2" s="1">
        <v>1</v>
      </c>
      <c r="D2" s="1">
        <v>1</v>
      </c>
      <c r="E2" s="1">
        <v>0.79</v>
      </c>
      <c r="F2" s="1">
        <v>0.79</v>
      </c>
      <c r="G2" s="1">
        <v>1</v>
      </c>
      <c r="H2" s="1">
        <v>1</v>
      </c>
      <c r="I2" s="1">
        <v>0.79</v>
      </c>
      <c r="J2" s="1">
        <v>0.79</v>
      </c>
      <c r="K2" s="1">
        <v>0.95</v>
      </c>
      <c r="L2" s="1">
        <v>1</v>
      </c>
      <c r="M2" s="1">
        <v>0.84</v>
      </c>
      <c r="N2" s="1">
        <v>0.79</v>
      </c>
      <c r="O2" s="1">
        <v>0.79</v>
      </c>
      <c r="P2" s="1">
        <v>0.79</v>
      </c>
      <c r="Q2" s="1">
        <v>0.79</v>
      </c>
      <c r="R2" s="1">
        <v>0.79</v>
      </c>
      <c r="S2" s="1">
        <v>0.95</v>
      </c>
      <c r="T2" s="1">
        <v>0.79</v>
      </c>
      <c r="U2" s="1">
        <v>1</v>
      </c>
      <c r="V2" s="1">
        <v>1</v>
      </c>
      <c r="W2" s="1">
        <v>0.79</v>
      </c>
      <c r="X2" s="1">
        <v>0.79</v>
      </c>
      <c r="Y2" s="1">
        <v>0.79</v>
      </c>
      <c r="Z2" s="1">
        <v>1</v>
      </c>
      <c r="AA2" s="1">
        <v>0.95</v>
      </c>
      <c r="AB2" s="1">
        <v>0.79</v>
      </c>
      <c r="AC2" s="1">
        <v>0.79</v>
      </c>
      <c r="AD2" s="1">
        <v>1</v>
      </c>
      <c r="AE2" s="1">
        <v>0.79</v>
      </c>
      <c r="AF2" s="1">
        <v>1</v>
      </c>
      <c r="AG2" s="1">
        <v>1</v>
      </c>
      <c r="AH2" s="1">
        <v>1</v>
      </c>
      <c r="AI2" s="1">
        <v>1</v>
      </c>
      <c r="AJ2" s="1">
        <v>1</v>
      </c>
      <c r="AK2" s="1">
        <v>0.79</v>
      </c>
      <c r="AL2" s="1">
        <v>0.79</v>
      </c>
      <c r="AM2" s="1">
        <v>1</v>
      </c>
      <c r="AN2" s="1">
        <v>1</v>
      </c>
      <c r="AO2" s="1">
        <v>1</v>
      </c>
      <c r="AP2" s="1">
        <v>1</v>
      </c>
      <c r="AQ2" s="1">
        <v>1</v>
      </c>
      <c r="AR2" s="1">
        <v>0.79</v>
      </c>
      <c r="AS2" s="1">
        <v>1</v>
      </c>
      <c r="AT2" s="1">
        <v>0.79</v>
      </c>
      <c r="AU2" s="1">
        <v>1</v>
      </c>
      <c r="AV2" s="1">
        <v>0.79</v>
      </c>
      <c r="AW2" s="1">
        <v>0.95</v>
      </c>
      <c r="AX2" s="1">
        <v>0.79</v>
      </c>
      <c r="AY2" s="1">
        <v>0.79</v>
      </c>
      <c r="AZ2" s="1">
        <v>0.79</v>
      </c>
      <c r="BA2" s="1">
        <v>1</v>
      </c>
      <c r="BB2" s="1">
        <v>1</v>
      </c>
      <c r="BC2" s="1">
        <v>0.79</v>
      </c>
      <c r="BD2" s="1">
        <v>1</v>
      </c>
      <c r="BE2" s="1">
        <v>1</v>
      </c>
      <c r="BF2" s="1">
        <v>0.79</v>
      </c>
      <c r="BG2" s="1">
        <v>0.79</v>
      </c>
      <c r="BH2" s="1">
        <v>1</v>
      </c>
      <c r="BI2" s="1">
        <v>0.79</v>
      </c>
      <c r="BJ2" s="1">
        <v>1</v>
      </c>
      <c r="BK2" s="1">
        <v>0.79</v>
      </c>
      <c r="BL2" s="1">
        <v>1</v>
      </c>
      <c r="BM2" s="1">
        <v>0.79</v>
      </c>
      <c r="BN2" s="1">
        <v>0.79</v>
      </c>
      <c r="BO2" s="1">
        <v>1</v>
      </c>
      <c r="BP2" s="1">
        <v>0.95</v>
      </c>
      <c r="BQ2" s="1">
        <v>1</v>
      </c>
      <c r="BR2" s="1">
        <v>1</v>
      </c>
      <c r="BS2" s="1">
        <v>0.79</v>
      </c>
      <c r="BT2" s="1">
        <v>1</v>
      </c>
      <c r="BU2" s="1">
        <v>1</v>
      </c>
      <c r="BV2" s="1">
        <v>0.79</v>
      </c>
      <c r="BW2" s="1">
        <v>0.79</v>
      </c>
      <c r="BX2" s="1">
        <v>0.79</v>
      </c>
      <c r="BY2" s="1">
        <v>1</v>
      </c>
      <c r="BZ2" s="1">
        <v>1</v>
      </c>
      <c r="CA2" s="1">
        <v>0.95</v>
      </c>
      <c r="CB2" s="1">
        <v>0.79</v>
      </c>
      <c r="CC2" s="1">
        <v>0.95</v>
      </c>
      <c r="CD2" s="1">
        <v>1</v>
      </c>
      <c r="CE2" s="1">
        <v>0.79</v>
      </c>
      <c r="CF2" s="1">
        <v>1</v>
      </c>
      <c r="CG2" s="1">
        <v>0.79</v>
      </c>
      <c r="CH2" s="1">
        <v>1</v>
      </c>
      <c r="CI2" s="1">
        <v>1</v>
      </c>
      <c r="CJ2" s="1">
        <v>1</v>
      </c>
      <c r="CK2" s="1">
        <v>1</v>
      </c>
      <c r="CL2" s="1">
        <v>0.79</v>
      </c>
      <c r="CM2" s="1">
        <v>1</v>
      </c>
      <c r="CN2" s="1">
        <v>0.79</v>
      </c>
      <c r="CO2" s="1">
        <v>1</v>
      </c>
      <c r="CP2" s="17">
        <f t="shared" ref="CP2:CP18" si="0">_xlfn.QUARTILE.EXC(B2:CO2,1)</f>
        <v>0.79</v>
      </c>
      <c r="CQ2" s="12" t="s">
        <v>9</v>
      </c>
      <c r="CR2" s="11"/>
      <c r="CS2" s="11"/>
      <c r="CT2" s="1">
        <f t="shared" ref="CT2:CT18" si="1">MIN(B2:CO2)</f>
        <v>0.79</v>
      </c>
      <c r="CU2" s="1">
        <f t="shared" ref="CU2:CU18" si="2">_xlfn.QUARTILE.EXC(B2:CO2,1)</f>
        <v>0.79</v>
      </c>
      <c r="CV2" s="1">
        <f t="shared" ref="CV2:CV18" si="3">_xlfn.QUARTILE.EXC(B2:CO2,2)</f>
        <v>0.95</v>
      </c>
      <c r="CW2" s="1">
        <f t="shared" ref="CW2:CW18" si="4">_xlfn.QUARTILE.EXC(B2:CO2,3)</f>
        <v>1</v>
      </c>
      <c r="CX2" s="1">
        <f t="shared" ref="CX2:CX18" si="5">MAX(B2:CO2)</f>
        <v>1</v>
      </c>
      <c r="CY2" s="1">
        <f t="shared" ref="CY2:CY18" si="6">_xlfn.PERCENTILE.EXC(B2:CO2,33%)</f>
        <v>0.79</v>
      </c>
      <c r="CZ2" s="1">
        <f t="shared" ref="CZ2:CZ18" si="7">_xlfn.PERCENTILE.EXC(B2:CO2,66%)</f>
        <v>1</v>
      </c>
      <c r="DA2" s="1">
        <f>AVERAGE(B2:CO2)</f>
        <v>0.90315217391304381</v>
      </c>
    </row>
    <row r="3" spans="1:105">
      <c r="A3" s="7" t="s">
        <v>13</v>
      </c>
      <c r="B3" s="1">
        <v>1</v>
      </c>
      <c r="C3" s="1">
        <v>1</v>
      </c>
      <c r="D3" s="1">
        <v>1</v>
      </c>
      <c r="E3" s="1">
        <v>1</v>
      </c>
      <c r="F3" s="1">
        <v>0.79</v>
      </c>
      <c r="G3" s="1">
        <v>1</v>
      </c>
      <c r="H3" s="1">
        <v>1</v>
      </c>
      <c r="I3" s="1">
        <v>0.84</v>
      </c>
      <c r="J3" s="1">
        <v>0.95</v>
      </c>
      <c r="K3" s="1">
        <v>1</v>
      </c>
      <c r="L3" s="1">
        <v>1</v>
      </c>
      <c r="M3" s="1">
        <v>0.84</v>
      </c>
      <c r="N3" s="1">
        <v>0.84</v>
      </c>
      <c r="O3" s="1">
        <v>0.95</v>
      </c>
      <c r="P3" s="1">
        <v>1</v>
      </c>
      <c r="Q3" s="1">
        <v>0.84</v>
      </c>
      <c r="R3" s="1">
        <v>0.84</v>
      </c>
      <c r="S3" s="1">
        <v>1</v>
      </c>
      <c r="T3" s="1">
        <v>1</v>
      </c>
      <c r="U3" s="1">
        <v>1</v>
      </c>
      <c r="V3" s="1">
        <v>1</v>
      </c>
      <c r="W3" s="1">
        <v>0.84</v>
      </c>
      <c r="X3" s="1">
        <v>0.95</v>
      </c>
      <c r="Y3" s="1">
        <v>0.84</v>
      </c>
      <c r="Z3" s="1">
        <v>1</v>
      </c>
      <c r="AA3" s="1">
        <v>0.84</v>
      </c>
      <c r="AB3" s="1">
        <v>0.84</v>
      </c>
      <c r="AC3" s="1">
        <v>0.79</v>
      </c>
      <c r="AD3" s="1">
        <v>1</v>
      </c>
      <c r="AE3" s="1">
        <v>0.95</v>
      </c>
      <c r="AF3" s="1">
        <v>1</v>
      </c>
      <c r="AG3" s="1">
        <v>1</v>
      </c>
      <c r="AH3" s="1">
        <v>1</v>
      </c>
      <c r="AI3" s="1">
        <v>1</v>
      </c>
      <c r="AJ3" s="1">
        <v>1</v>
      </c>
      <c r="AK3" s="1">
        <v>1</v>
      </c>
      <c r="AL3" s="1">
        <v>0.95</v>
      </c>
      <c r="AM3" s="1">
        <v>1</v>
      </c>
      <c r="AN3" s="1">
        <v>0.95</v>
      </c>
      <c r="AO3" s="1">
        <v>1</v>
      </c>
      <c r="AP3" s="1">
        <v>1</v>
      </c>
      <c r="AQ3" s="1">
        <v>1</v>
      </c>
      <c r="AR3" s="1">
        <v>1</v>
      </c>
      <c r="AS3" s="1">
        <v>1</v>
      </c>
      <c r="AT3" s="1">
        <v>0.84</v>
      </c>
      <c r="AU3" s="1">
        <v>1</v>
      </c>
      <c r="AV3" s="1">
        <v>1</v>
      </c>
      <c r="AW3" s="1">
        <v>1</v>
      </c>
      <c r="AX3" s="1">
        <v>1</v>
      </c>
      <c r="AY3" s="1">
        <v>0.84</v>
      </c>
      <c r="AZ3" s="1">
        <v>1</v>
      </c>
      <c r="BA3" s="1">
        <v>1</v>
      </c>
      <c r="BB3" s="1">
        <v>1</v>
      </c>
      <c r="BC3" s="1">
        <v>0.9</v>
      </c>
      <c r="BD3" s="1">
        <v>1</v>
      </c>
      <c r="BE3" s="1">
        <v>1</v>
      </c>
      <c r="BF3" s="1">
        <v>0.84</v>
      </c>
      <c r="BG3" s="1">
        <v>0.79</v>
      </c>
      <c r="BH3" s="1">
        <v>1</v>
      </c>
      <c r="BI3" s="1">
        <v>0.95</v>
      </c>
      <c r="BJ3" s="1">
        <v>1</v>
      </c>
      <c r="BK3" s="1">
        <v>0.84</v>
      </c>
      <c r="BL3" s="1">
        <v>1</v>
      </c>
      <c r="BM3" s="1">
        <v>0.95</v>
      </c>
      <c r="BN3" s="1">
        <v>0.95</v>
      </c>
      <c r="BO3" s="1">
        <v>1</v>
      </c>
      <c r="BP3" s="1">
        <v>1</v>
      </c>
      <c r="BQ3" s="1">
        <v>1</v>
      </c>
      <c r="BR3" s="1">
        <v>1</v>
      </c>
      <c r="BS3" s="1">
        <v>1</v>
      </c>
      <c r="BT3" s="1">
        <v>1</v>
      </c>
      <c r="BU3" s="1">
        <v>1</v>
      </c>
      <c r="BV3" s="1">
        <v>0.84</v>
      </c>
      <c r="BW3" s="1">
        <v>0.95</v>
      </c>
      <c r="BX3" s="1">
        <v>1</v>
      </c>
      <c r="BY3" s="1">
        <v>1</v>
      </c>
      <c r="BZ3" s="1">
        <v>1</v>
      </c>
      <c r="CA3" s="1">
        <v>1</v>
      </c>
      <c r="CB3" s="1">
        <v>0.9</v>
      </c>
      <c r="CC3" s="1">
        <v>0.95</v>
      </c>
      <c r="CD3" s="1">
        <v>1</v>
      </c>
      <c r="CE3" s="1">
        <v>1</v>
      </c>
      <c r="CF3" s="1">
        <v>1</v>
      </c>
      <c r="CG3" s="1">
        <v>1</v>
      </c>
      <c r="CH3" s="1">
        <v>1</v>
      </c>
      <c r="CI3" s="1">
        <v>1</v>
      </c>
      <c r="CJ3" s="1">
        <v>1</v>
      </c>
      <c r="CK3" s="1">
        <v>1</v>
      </c>
      <c r="CL3" s="1">
        <v>1</v>
      </c>
      <c r="CM3" s="1">
        <v>1</v>
      </c>
      <c r="CN3" s="1">
        <v>1</v>
      </c>
      <c r="CO3" s="1">
        <v>1</v>
      </c>
      <c r="CP3" s="17">
        <f t="shared" si="0"/>
        <v>0.95</v>
      </c>
      <c r="CQ3" s="12" t="s">
        <v>13</v>
      </c>
      <c r="CR3" s="11"/>
      <c r="CS3" s="11"/>
      <c r="CT3" s="1">
        <f t="shared" si="1"/>
        <v>0.79</v>
      </c>
      <c r="CU3" s="1">
        <f t="shared" si="2"/>
        <v>0.95</v>
      </c>
      <c r="CV3" s="1">
        <f t="shared" si="3"/>
        <v>1</v>
      </c>
      <c r="CW3" s="1">
        <f t="shared" si="4"/>
        <v>1</v>
      </c>
      <c r="CX3" s="1">
        <f t="shared" si="5"/>
        <v>1</v>
      </c>
      <c r="CY3" s="1">
        <f t="shared" si="6"/>
        <v>0.98450000000000004</v>
      </c>
      <c r="CZ3" s="1">
        <f t="shared" si="7"/>
        <v>1</v>
      </c>
      <c r="DA3" s="1">
        <f t="shared" ref="DA3:DA18" si="8">AVERAGE(B3:CO3)</f>
        <v>0.96065217391304392</v>
      </c>
    </row>
    <row r="4" spans="1:105">
      <c r="A4" s="7" t="s">
        <v>99</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c r="Z4" s="1">
        <v>1</v>
      </c>
      <c r="AA4" s="1">
        <v>1</v>
      </c>
      <c r="AB4" s="1">
        <v>1</v>
      </c>
      <c r="AC4" s="1">
        <v>1</v>
      </c>
      <c r="AD4" s="1">
        <v>1</v>
      </c>
      <c r="AE4" s="1">
        <v>1</v>
      </c>
      <c r="AF4" s="1">
        <v>1</v>
      </c>
      <c r="AG4" s="1">
        <v>1</v>
      </c>
      <c r="AH4" s="1">
        <v>1</v>
      </c>
      <c r="AI4" s="1">
        <v>1</v>
      </c>
      <c r="AJ4" s="1">
        <v>1</v>
      </c>
      <c r="AK4" s="1">
        <v>1</v>
      </c>
      <c r="AL4" s="1">
        <v>1</v>
      </c>
      <c r="AM4" s="1">
        <v>1</v>
      </c>
      <c r="AN4" s="1">
        <v>1</v>
      </c>
      <c r="AO4" s="1">
        <v>1</v>
      </c>
      <c r="AP4" s="1">
        <v>1</v>
      </c>
      <c r="AQ4" s="1">
        <v>1</v>
      </c>
      <c r="AR4" s="1">
        <v>1</v>
      </c>
      <c r="AS4" s="1">
        <v>1</v>
      </c>
      <c r="AT4" s="1">
        <v>1</v>
      </c>
      <c r="AU4" s="1">
        <v>1</v>
      </c>
      <c r="AV4" s="1">
        <v>1</v>
      </c>
      <c r="AW4" s="1">
        <v>1</v>
      </c>
      <c r="AX4" s="1">
        <v>1</v>
      </c>
      <c r="AY4" s="1">
        <v>1</v>
      </c>
      <c r="AZ4" s="1">
        <v>1</v>
      </c>
      <c r="BA4" s="1">
        <v>1</v>
      </c>
      <c r="BB4" s="1">
        <v>1</v>
      </c>
      <c r="BC4" s="1">
        <v>1</v>
      </c>
      <c r="BD4" s="1">
        <v>1</v>
      </c>
      <c r="BE4" s="1">
        <v>1</v>
      </c>
      <c r="BF4" s="1">
        <v>1</v>
      </c>
      <c r="BG4" s="1">
        <v>1</v>
      </c>
      <c r="BH4" s="1">
        <v>1</v>
      </c>
      <c r="BI4" s="1">
        <v>1</v>
      </c>
      <c r="BJ4" s="1">
        <v>1</v>
      </c>
      <c r="BK4" s="1">
        <v>1</v>
      </c>
      <c r="BL4" s="1">
        <v>1</v>
      </c>
      <c r="BM4" s="1">
        <v>1</v>
      </c>
      <c r="BN4" s="1">
        <v>1</v>
      </c>
      <c r="BO4" s="1">
        <v>1</v>
      </c>
      <c r="BP4" s="1">
        <v>1</v>
      </c>
      <c r="BQ4" s="1">
        <v>1</v>
      </c>
      <c r="BR4" s="1">
        <v>1</v>
      </c>
      <c r="BS4" s="1">
        <v>1</v>
      </c>
      <c r="BT4" s="1">
        <v>1</v>
      </c>
      <c r="BU4" s="1">
        <v>1</v>
      </c>
      <c r="BV4" s="1">
        <v>1</v>
      </c>
      <c r="BW4" s="1">
        <v>1</v>
      </c>
      <c r="BX4" s="1">
        <v>1</v>
      </c>
      <c r="BY4" s="1">
        <v>1</v>
      </c>
      <c r="BZ4" s="1">
        <v>1</v>
      </c>
      <c r="CA4" s="1">
        <v>1</v>
      </c>
      <c r="CB4" s="1">
        <v>1</v>
      </c>
      <c r="CC4" s="1">
        <v>1</v>
      </c>
      <c r="CD4" s="1">
        <v>1</v>
      </c>
      <c r="CE4" s="1">
        <v>1</v>
      </c>
      <c r="CF4" s="1">
        <v>1</v>
      </c>
      <c r="CG4" s="1">
        <v>1</v>
      </c>
      <c r="CH4" s="1">
        <v>1</v>
      </c>
      <c r="CI4" s="1">
        <v>1</v>
      </c>
      <c r="CJ4" s="1">
        <v>1</v>
      </c>
      <c r="CK4" s="1">
        <v>1</v>
      </c>
      <c r="CL4" s="1">
        <v>1</v>
      </c>
      <c r="CM4" s="1">
        <v>1</v>
      </c>
      <c r="CN4" s="1">
        <v>1</v>
      </c>
      <c r="CO4" s="1">
        <v>1</v>
      </c>
      <c r="CP4" s="17">
        <f t="shared" si="0"/>
        <v>1</v>
      </c>
      <c r="CQ4" s="12" t="s">
        <v>99</v>
      </c>
      <c r="CR4" s="11"/>
      <c r="CS4" s="11"/>
      <c r="CT4" s="1">
        <f t="shared" si="1"/>
        <v>1</v>
      </c>
      <c r="CU4" s="1">
        <f t="shared" si="2"/>
        <v>1</v>
      </c>
      <c r="CV4" s="1">
        <f t="shared" si="3"/>
        <v>1</v>
      </c>
      <c r="CW4" s="1">
        <f t="shared" si="4"/>
        <v>1</v>
      </c>
      <c r="CX4" s="1">
        <f t="shared" si="5"/>
        <v>1</v>
      </c>
      <c r="CY4" s="1">
        <f t="shared" si="6"/>
        <v>1</v>
      </c>
      <c r="CZ4" s="1">
        <f t="shared" si="7"/>
        <v>1</v>
      </c>
      <c r="DA4" s="1">
        <f t="shared" si="8"/>
        <v>1</v>
      </c>
    </row>
    <row r="5" spans="1:105">
      <c r="A5" s="7" t="s">
        <v>126</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c r="Z5" s="1">
        <v>1</v>
      </c>
      <c r="AA5" s="1">
        <v>1</v>
      </c>
      <c r="AB5" s="1">
        <v>1</v>
      </c>
      <c r="AC5" s="1">
        <v>1</v>
      </c>
      <c r="AD5" s="1">
        <v>1</v>
      </c>
      <c r="AE5" s="1">
        <v>1</v>
      </c>
      <c r="AF5" s="1">
        <v>1</v>
      </c>
      <c r="AG5" s="1">
        <v>1</v>
      </c>
      <c r="AH5" s="1">
        <v>1</v>
      </c>
      <c r="AI5" s="1">
        <v>1</v>
      </c>
      <c r="AJ5" s="1">
        <v>1</v>
      </c>
      <c r="AK5" s="1">
        <v>1</v>
      </c>
      <c r="AL5" s="1">
        <v>1</v>
      </c>
      <c r="AM5" s="1">
        <v>1</v>
      </c>
      <c r="AN5" s="1">
        <v>1</v>
      </c>
      <c r="AO5" s="1">
        <v>1</v>
      </c>
      <c r="AP5" s="1">
        <v>1</v>
      </c>
      <c r="AQ5" s="1">
        <v>1</v>
      </c>
      <c r="AR5" s="1">
        <v>1</v>
      </c>
      <c r="AS5" s="1">
        <v>1</v>
      </c>
      <c r="AT5" s="1">
        <v>1</v>
      </c>
      <c r="AU5" s="1">
        <v>1</v>
      </c>
      <c r="AV5" s="1">
        <v>1</v>
      </c>
      <c r="AW5" s="1">
        <v>1</v>
      </c>
      <c r="AX5" s="1">
        <v>1</v>
      </c>
      <c r="AY5" s="1">
        <v>1</v>
      </c>
      <c r="AZ5" s="1">
        <v>1</v>
      </c>
      <c r="BA5" s="1">
        <v>1</v>
      </c>
      <c r="BB5" s="1">
        <v>1</v>
      </c>
      <c r="BC5" s="1">
        <v>1</v>
      </c>
      <c r="BD5" s="1">
        <v>1</v>
      </c>
      <c r="BE5" s="1">
        <v>1</v>
      </c>
      <c r="BF5" s="1">
        <v>1</v>
      </c>
      <c r="BG5" s="1">
        <v>1</v>
      </c>
      <c r="BH5" s="1">
        <v>1</v>
      </c>
      <c r="BI5" s="1">
        <v>1</v>
      </c>
      <c r="BJ5" s="1">
        <v>1</v>
      </c>
      <c r="BK5" s="1">
        <v>1</v>
      </c>
      <c r="BL5" s="1">
        <v>1</v>
      </c>
      <c r="BM5" s="1">
        <v>1</v>
      </c>
      <c r="BN5" s="1">
        <v>1</v>
      </c>
      <c r="BO5" s="1">
        <v>1</v>
      </c>
      <c r="BP5" s="1">
        <v>1</v>
      </c>
      <c r="BQ5" s="1">
        <v>1</v>
      </c>
      <c r="BR5" s="1">
        <v>1</v>
      </c>
      <c r="BS5" s="1">
        <v>1</v>
      </c>
      <c r="BT5" s="1">
        <v>1</v>
      </c>
      <c r="BU5" s="1">
        <v>1</v>
      </c>
      <c r="BV5" s="1">
        <v>1</v>
      </c>
      <c r="BW5" s="1">
        <v>1</v>
      </c>
      <c r="BX5" s="1">
        <v>1</v>
      </c>
      <c r="BY5" s="1">
        <v>1</v>
      </c>
      <c r="BZ5" s="1">
        <v>1</v>
      </c>
      <c r="CA5" s="1">
        <v>1</v>
      </c>
      <c r="CB5" s="1">
        <v>1</v>
      </c>
      <c r="CC5" s="1">
        <v>1</v>
      </c>
      <c r="CD5" s="1">
        <v>1</v>
      </c>
      <c r="CE5" s="1">
        <v>1</v>
      </c>
      <c r="CF5" s="1">
        <v>1</v>
      </c>
      <c r="CG5" s="1">
        <v>1</v>
      </c>
      <c r="CH5" s="1">
        <v>1</v>
      </c>
      <c r="CI5" s="1">
        <v>1</v>
      </c>
      <c r="CJ5" s="1">
        <v>1</v>
      </c>
      <c r="CK5" s="1">
        <v>1</v>
      </c>
      <c r="CL5" s="1">
        <v>1</v>
      </c>
      <c r="CM5" s="1">
        <v>1</v>
      </c>
      <c r="CN5" s="1">
        <v>1</v>
      </c>
      <c r="CO5" s="1">
        <v>1</v>
      </c>
      <c r="CP5" s="17">
        <f t="shared" si="0"/>
        <v>1</v>
      </c>
      <c r="CQ5" s="12" t="s">
        <v>126</v>
      </c>
      <c r="CR5" s="11"/>
      <c r="CS5" s="11"/>
      <c r="CT5" s="1">
        <f t="shared" si="1"/>
        <v>1</v>
      </c>
      <c r="CU5" s="1">
        <f t="shared" si="2"/>
        <v>1</v>
      </c>
      <c r="CV5" s="1">
        <f t="shared" si="3"/>
        <v>1</v>
      </c>
      <c r="CW5" s="1">
        <f t="shared" si="4"/>
        <v>1</v>
      </c>
      <c r="CX5" s="1">
        <f t="shared" si="5"/>
        <v>1</v>
      </c>
      <c r="CY5" s="1">
        <f t="shared" si="6"/>
        <v>1</v>
      </c>
      <c r="CZ5" s="1">
        <f t="shared" si="7"/>
        <v>1</v>
      </c>
      <c r="DA5" s="1">
        <f t="shared" si="8"/>
        <v>1</v>
      </c>
    </row>
    <row r="6" spans="1:105">
      <c r="A6" s="7" t="s">
        <v>127</v>
      </c>
      <c r="B6" s="1">
        <v>1</v>
      </c>
      <c r="C6" s="1">
        <v>1</v>
      </c>
      <c r="D6" s="1">
        <v>1</v>
      </c>
      <c r="E6" s="1">
        <v>0.79</v>
      </c>
      <c r="F6" s="1">
        <v>0.79</v>
      </c>
      <c r="G6" s="1">
        <v>1</v>
      </c>
      <c r="H6" s="1">
        <v>1</v>
      </c>
      <c r="I6" s="1">
        <v>0.79</v>
      </c>
      <c r="J6" s="1">
        <v>0.79</v>
      </c>
      <c r="K6" s="1">
        <v>0.95</v>
      </c>
      <c r="L6" s="1">
        <v>1</v>
      </c>
      <c r="M6" s="1">
        <v>0.79</v>
      </c>
      <c r="N6" s="1">
        <v>0.79</v>
      </c>
      <c r="O6" s="1">
        <v>1</v>
      </c>
      <c r="P6" s="1">
        <v>1</v>
      </c>
      <c r="Q6" s="1">
        <v>0.79</v>
      </c>
      <c r="R6" s="1">
        <v>0.79</v>
      </c>
      <c r="S6" s="1">
        <v>1</v>
      </c>
      <c r="T6" s="1">
        <v>0.79</v>
      </c>
      <c r="U6" s="1">
        <v>1</v>
      </c>
      <c r="V6" s="1">
        <v>1</v>
      </c>
      <c r="W6" s="1">
        <v>0.79</v>
      </c>
      <c r="X6" s="1">
        <v>0.79</v>
      </c>
      <c r="Y6" s="1">
        <v>0.79</v>
      </c>
      <c r="Z6" s="1">
        <v>1</v>
      </c>
      <c r="AA6" s="1">
        <v>0.95</v>
      </c>
      <c r="AB6" s="1">
        <v>0.79</v>
      </c>
      <c r="AC6" s="1">
        <v>0.79</v>
      </c>
      <c r="AD6" s="1">
        <v>1</v>
      </c>
      <c r="AE6" s="1">
        <v>0.79</v>
      </c>
      <c r="AF6" s="1">
        <v>1</v>
      </c>
      <c r="AG6" s="1">
        <v>0.79</v>
      </c>
      <c r="AH6" s="1">
        <v>1</v>
      </c>
      <c r="AI6" s="1">
        <v>1</v>
      </c>
      <c r="AJ6" s="1">
        <v>1</v>
      </c>
      <c r="AK6" s="1">
        <v>1</v>
      </c>
      <c r="AL6" s="1">
        <v>0.79</v>
      </c>
      <c r="AM6" s="1">
        <v>1</v>
      </c>
      <c r="AN6" s="1">
        <v>1</v>
      </c>
      <c r="AO6" s="1">
        <v>0.84</v>
      </c>
      <c r="AP6" s="1">
        <v>1</v>
      </c>
      <c r="AQ6" s="1">
        <v>1</v>
      </c>
      <c r="AR6" s="1">
        <v>0.79</v>
      </c>
      <c r="AS6" s="1">
        <v>1</v>
      </c>
      <c r="AT6" s="1">
        <v>0.79</v>
      </c>
      <c r="AU6" s="1">
        <v>1</v>
      </c>
      <c r="AV6" s="1">
        <v>1</v>
      </c>
      <c r="AW6" s="1">
        <v>0.95</v>
      </c>
      <c r="AX6" s="1">
        <v>1</v>
      </c>
      <c r="AY6" s="1">
        <v>0.79</v>
      </c>
      <c r="AZ6" s="1">
        <v>1</v>
      </c>
      <c r="BA6" s="1">
        <v>1</v>
      </c>
      <c r="BB6" s="1">
        <v>1</v>
      </c>
      <c r="BC6" s="1">
        <v>0.79</v>
      </c>
      <c r="BD6" s="1">
        <v>1</v>
      </c>
      <c r="BE6" s="1">
        <v>1</v>
      </c>
      <c r="BF6" s="1">
        <v>0.79</v>
      </c>
      <c r="BG6" s="1">
        <v>0.79</v>
      </c>
      <c r="BH6" s="1">
        <v>1</v>
      </c>
      <c r="BI6" s="1">
        <v>0.79</v>
      </c>
      <c r="BJ6" s="1">
        <v>1</v>
      </c>
      <c r="BK6" s="1">
        <v>0.79</v>
      </c>
      <c r="BL6" s="1">
        <v>1</v>
      </c>
      <c r="BM6" s="1">
        <v>0.79</v>
      </c>
      <c r="BN6" s="1">
        <v>0.79</v>
      </c>
      <c r="BO6" s="1">
        <v>1</v>
      </c>
      <c r="BP6" s="1">
        <v>1</v>
      </c>
      <c r="BQ6" s="1">
        <v>1</v>
      </c>
      <c r="BR6" s="1">
        <v>0.95</v>
      </c>
      <c r="BS6" s="1">
        <v>0.79</v>
      </c>
      <c r="BT6" s="1">
        <v>1</v>
      </c>
      <c r="BU6" s="1">
        <v>1</v>
      </c>
      <c r="BV6" s="1">
        <v>0.79</v>
      </c>
      <c r="BW6" s="1">
        <v>0.79</v>
      </c>
      <c r="BX6" s="1">
        <v>1</v>
      </c>
      <c r="BY6" s="1">
        <v>1</v>
      </c>
      <c r="BZ6" s="1">
        <v>1</v>
      </c>
      <c r="CA6" s="1">
        <v>1</v>
      </c>
      <c r="CB6" s="1">
        <v>0.79</v>
      </c>
      <c r="CC6" s="1">
        <v>0.79</v>
      </c>
      <c r="CD6" s="1">
        <v>1</v>
      </c>
      <c r="CE6" s="1">
        <v>0.84</v>
      </c>
      <c r="CF6" s="1">
        <v>1</v>
      </c>
      <c r="CG6" s="1">
        <v>0.79</v>
      </c>
      <c r="CH6" s="1">
        <v>1</v>
      </c>
      <c r="CI6" s="1">
        <v>1</v>
      </c>
      <c r="CJ6" s="1">
        <v>1</v>
      </c>
      <c r="CK6" s="1">
        <v>1</v>
      </c>
      <c r="CL6" s="1">
        <v>0.79</v>
      </c>
      <c r="CM6" s="1">
        <v>1</v>
      </c>
      <c r="CN6" s="1">
        <v>0.79</v>
      </c>
      <c r="CO6" s="1">
        <v>1</v>
      </c>
      <c r="CP6" s="17">
        <f t="shared" si="0"/>
        <v>0.79</v>
      </c>
      <c r="CQ6" s="12" t="s">
        <v>127</v>
      </c>
      <c r="CR6" s="11"/>
      <c r="CS6" s="11"/>
      <c r="CT6" s="1">
        <f t="shared" si="1"/>
        <v>0.79</v>
      </c>
      <c r="CU6" s="1">
        <f t="shared" si="2"/>
        <v>0.79</v>
      </c>
      <c r="CV6" s="1">
        <f t="shared" si="3"/>
        <v>1</v>
      </c>
      <c r="CW6" s="1">
        <f t="shared" si="4"/>
        <v>1</v>
      </c>
      <c r="CX6" s="1">
        <f t="shared" si="5"/>
        <v>1</v>
      </c>
      <c r="CY6" s="1">
        <f t="shared" si="6"/>
        <v>0.79</v>
      </c>
      <c r="CZ6" s="1">
        <f t="shared" si="7"/>
        <v>1</v>
      </c>
      <c r="DA6" s="1">
        <f t="shared" si="8"/>
        <v>0.91445652173913083</v>
      </c>
    </row>
    <row r="7" spans="1:105">
      <c r="A7" s="7" t="s">
        <v>107</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c r="Z7" s="1">
        <v>1</v>
      </c>
      <c r="AA7" s="1">
        <v>1</v>
      </c>
      <c r="AB7" s="1">
        <v>1</v>
      </c>
      <c r="AC7" s="1">
        <v>1</v>
      </c>
      <c r="AD7" s="1">
        <v>1</v>
      </c>
      <c r="AE7" s="1">
        <v>1</v>
      </c>
      <c r="AF7" s="1">
        <v>1</v>
      </c>
      <c r="AG7" s="1">
        <v>1</v>
      </c>
      <c r="AH7" s="1">
        <v>1</v>
      </c>
      <c r="AI7" s="1">
        <v>1</v>
      </c>
      <c r="AJ7" s="1">
        <v>1</v>
      </c>
      <c r="AK7" s="1">
        <v>1</v>
      </c>
      <c r="AL7" s="1">
        <v>1</v>
      </c>
      <c r="AM7" s="1">
        <v>1</v>
      </c>
      <c r="AN7" s="1">
        <v>1</v>
      </c>
      <c r="AO7" s="1">
        <v>1</v>
      </c>
      <c r="AP7" s="1">
        <v>1</v>
      </c>
      <c r="AQ7" s="1">
        <v>1</v>
      </c>
      <c r="AR7" s="1">
        <v>1</v>
      </c>
      <c r="AS7" s="1">
        <v>1</v>
      </c>
      <c r="AT7" s="1">
        <v>1</v>
      </c>
      <c r="AU7" s="1">
        <v>1</v>
      </c>
      <c r="AV7" s="1">
        <v>1</v>
      </c>
      <c r="AW7" s="1">
        <v>1</v>
      </c>
      <c r="AX7" s="1">
        <v>1</v>
      </c>
      <c r="AY7" s="1">
        <v>1</v>
      </c>
      <c r="AZ7" s="1">
        <v>1</v>
      </c>
      <c r="BA7" s="1">
        <v>1</v>
      </c>
      <c r="BB7" s="1">
        <v>1</v>
      </c>
      <c r="BC7" s="1">
        <v>1</v>
      </c>
      <c r="BD7" s="1">
        <v>1</v>
      </c>
      <c r="BE7" s="1">
        <v>1</v>
      </c>
      <c r="BF7" s="1">
        <v>1</v>
      </c>
      <c r="BG7" s="1">
        <v>1</v>
      </c>
      <c r="BH7" s="1">
        <v>1</v>
      </c>
      <c r="BI7" s="1">
        <v>1</v>
      </c>
      <c r="BJ7" s="1">
        <v>1</v>
      </c>
      <c r="BK7" s="1">
        <v>1</v>
      </c>
      <c r="BL7" s="1">
        <v>1</v>
      </c>
      <c r="BM7" s="1">
        <v>1</v>
      </c>
      <c r="BN7" s="1">
        <v>1</v>
      </c>
      <c r="BO7" s="1">
        <v>1</v>
      </c>
      <c r="BP7" s="1">
        <v>1</v>
      </c>
      <c r="BQ7" s="1">
        <v>1</v>
      </c>
      <c r="BR7" s="1">
        <v>1</v>
      </c>
      <c r="BS7" s="1">
        <v>1</v>
      </c>
      <c r="BT7" s="1">
        <v>1</v>
      </c>
      <c r="BU7" s="1">
        <v>1</v>
      </c>
      <c r="BV7" s="1">
        <v>1</v>
      </c>
      <c r="BW7" s="1">
        <v>1</v>
      </c>
      <c r="BX7" s="1">
        <v>1</v>
      </c>
      <c r="BY7" s="1">
        <v>1</v>
      </c>
      <c r="BZ7" s="1">
        <v>1</v>
      </c>
      <c r="CA7" s="1">
        <v>1</v>
      </c>
      <c r="CB7" s="1">
        <v>1</v>
      </c>
      <c r="CC7" s="1">
        <v>1</v>
      </c>
      <c r="CD7" s="1">
        <v>1</v>
      </c>
      <c r="CE7" s="1">
        <v>1</v>
      </c>
      <c r="CF7" s="1">
        <v>1</v>
      </c>
      <c r="CG7" s="1">
        <v>1</v>
      </c>
      <c r="CH7" s="1">
        <v>1</v>
      </c>
      <c r="CI7" s="1">
        <v>1</v>
      </c>
      <c r="CJ7" s="1">
        <v>1</v>
      </c>
      <c r="CK7" s="1">
        <v>1</v>
      </c>
      <c r="CL7" s="1">
        <v>1</v>
      </c>
      <c r="CM7" s="1">
        <v>1</v>
      </c>
      <c r="CN7" s="1">
        <v>1</v>
      </c>
      <c r="CO7" s="1">
        <v>1</v>
      </c>
      <c r="CP7" s="17">
        <f t="shared" si="0"/>
        <v>1</v>
      </c>
      <c r="CQ7" s="12" t="s">
        <v>107</v>
      </c>
      <c r="CR7" s="11"/>
      <c r="CS7" s="11"/>
      <c r="CT7" s="1">
        <f t="shared" si="1"/>
        <v>1</v>
      </c>
      <c r="CU7" s="1">
        <f t="shared" si="2"/>
        <v>1</v>
      </c>
      <c r="CV7" s="1">
        <f t="shared" si="3"/>
        <v>1</v>
      </c>
      <c r="CW7" s="1">
        <f t="shared" si="4"/>
        <v>1</v>
      </c>
      <c r="CX7" s="1">
        <f t="shared" si="5"/>
        <v>1</v>
      </c>
      <c r="CY7" s="1">
        <f t="shared" si="6"/>
        <v>1</v>
      </c>
      <c r="CZ7" s="1">
        <f t="shared" si="7"/>
        <v>1</v>
      </c>
      <c r="DA7" s="1">
        <f t="shared" si="8"/>
        <v>1</v>
      </c>
    </row>
    <row r="8" spans="1:105">
      <c r="A8" s="7" t="s">
        <v>129</v>
      </c>
      <c r="B8" s="1">
        <v>1</v>
      </c>
      <c r="C8" s="1">
        <v>1</v>
      </c>
      <c r="D8" s="1">
        <v>1</v>
      </c>
      <c r="E8" s="1">
        <v>1</v>
      </c>
      <c r="F8" s="1">
        <v>0.79</v>
      </c>
      <c r="G8" s="1">
        <v>1</v>
      </c>
      <c r="H8" s="1">
        <v>1</v>
      </c>
      <c r="I8" s="1">
        <v>0.79</v>
      </c>
      <c r="J8" s="1">
        <v>0.79</v>
      </c>
      <c r="K8" s="1">
        <v>0.95</v>
      </c>
      <c r="L8" s="1">
        <v>1</v>
      </c>
      <c r="M8" s="1">
        <v>0.95</v>
      </c>
      <c r="N8" s="1">
        <v>0.84</v>
      </c>
      <c r="O8" s="1">
        <v>0.95</v>
      </c>
      <c r="P8" s="1">
        <v>1</v>
      </c>
      <c r="Q8" s="1">
        <v>0.79</v>
      </c>
      <c r="R8" s="1">
        <v>0.9</v>
      </c>
      <c r="S8" s="1">
        <v>1</v>
      </c>
      <c r="T8" s="1">
        <v>1</v>
      </c>
      <c r="U8" s="1">
        <v>1</v>
      </c>
      <c r="V8" s="1">
        <v>1</v>
      </c>
      <c r="W8" s="1">
        <v>0.79</v>
      </c>
      <c r="X8" s="1">
        <v>0.9</v>
      </c>
      <c r="Y8" s="1">
        <v>0.79</v>
      </c>
      <c r="Z8" s="1">
        <v>1</v>
      </c>
      <c r="AA8" s="1">
        <v>0.95</v>
      </c>
      <c r="AB8" s="1">
        <v>0.79</v>
      </c>
      <c r="AC8" s="1">
        <v>0.79</v>
      </c>
      <c r="AD8" s="1">
        <v>1</v>
      </c>
      <c r="AE8" s="1">
        <v>1</v>
      </c>
      <c r="AF8" s="1">
        <v>1</v>
      </c>
      <c r="AG8" s="1">
        <v>0.79</v>
      </c>
      <c r="AH8" s="1">
        <v>1</v>
      </c>
      <c r="AI8" s="1">
        <v>1</v>
      </c>
      <c r="AJ8" s="1">
        <v>1</v>
      </c>
      <c r="AK8" s="1">
        <v>1</v>
      </c>
      <c r="AL8" s="1">
        <v>0.79</v>
      </c>
      <c r="AM8" s="1">
        <v>1</v>
      </c>
      <c r="AN8" s="1">
        <v>1</v>
      </c>
      <c r="AO8" s="1">
        <v>0.9</v>
      </c>
      <c r="AP8" s="1">
        <v>1</v>
      </c>
      <c r="AQ8" s="1">
        <v>1</v>
      </c>
      <c r="AR8" s="1">
        <v>0.84</v>
      </c>
      <c r="AS8" s="1">
        <v>1</v>
      </c>
      <c r="AT8" s="1">
        <v>1</v>
      </c>
      <c r="AU8" s="1">
        <v>1</v>
      </c>
      <c r="AV8" s="1">
        <v>0.84</v>
      </c>
      <c r="AW8" s="1">
        <v>0.95</v>
      </c>
      <c r="AX8" s="1">
        <v>1</v>
      </c>
      <c r="AY8" s="1">
        <v>0.79</v>
      </c>
      <c r="AZ8" s="1">
        <v>1</v>
      </c>
      <c r="BA8" s="1">
        <v>1</v>
      </c>
      <c r="BB8" s="1">
        <v>1</v>
      </c>
      <c r="BC8" s="1">
        <v>1</v>
      </c>
      <c r="BD8" s="1">
        <v>1</v>
      </c>
      <c r="BE8" s="1">
        <v>1</v>
      </c>
      <c r="BF8" s="1">
        <v>0.79</v>
      </c>
      <c r="BG8" s="1">
        <v>0.79</v>
      </c>
      <c r="BH8" s="1">
        <v>1</v>
      </c>
      <c r="BI8" s="1">
        <v>0.79</v>
      </c>
      <c r="BJ8" s="1">
        <v>1</v>
      </c>
      <c r="BK8" s="1">
        <v>0.79</v>
      </c>
      <c r="BL8" s="1">
        <v>1</v>
      </c>
      <c r="BM8" s="1">
        <v>0.79</v>
      </c>
      <c r="BN8" s="1">
        <v>0.79</v>
      </c>
      <c r="BO8" s="1">
        <v>1</v>
      </c>
      <c r="BP8" s="1">
        <v>0.84</v>
      </c>
      <c r="BQ8" s="1">
        <v>1</v>
      </c>
      <c r="BR8" s="1">
        <v>0.95</v>
      </c>
      <c r="BS8" s="1">
        <v>0.79</v>
      </c>
      <c r="BT8" s="1">
        <v>1</v>
      </c>
      <c r="BU8" s="1">
        <v>1</v>
      </c>
      <c r="BV8" s="1">
        <v>0.79</v>
      </c>
      <c r="BW8" s="1">
        <v>0.79</v>
      </c>
      <c r="BX8" s="1">
        <v>0.84</v>
      </c>
      <c r="BY8" s="1">
        <v>1</v>
      </c>
      <c r="BZ8" s="1">
        <v>1</v>
      </c>
      <c r="CA8" s="1">
        <v>1</v>
      </c>
      <c r="CB8" s="1">
        <v>0.79</v>
      </c>
      <c r="CC8" s="1">
        <v>1</v>
      </c>
      <c r="CD8" s="1">
        <v>1</v>
      </c>
      <c r="CE8" s="1">
        <v>0.9</v>
      </c>
      <c r="CF8" s="1">
        <v>1</v>
      </c>
      <c r="CG8" s="1">
        <v>1</v>
      </c>
      <c r="CH8" s="1">
        <v>1</v>
      </c>
      <c r="CI8" s="1">
        <v>1</v>
      </c>
      <c r="CJ8" s="1">
        <v>1</v>
      </c>
      <c r="CK8" s="1">
        <v>1</v>
      </c>
      <c r="CL8" s="1">
        <v>1</v>
      </c>
      <c r="CM8" s="1">
        <v>1</v>
      </c>
      <c r="CN8" s="1">
        <v>1</v>
      </c>
      <c r="CO8" s="1">
        <v>1</v>
      </c>
      <c r="CP8" s="17">
        <f t="shared" si="0"/>
        <v>0.84</v>
      </c>
      <c r="CQ8" s="12" t="s">
        <v>129</v>
      </c>
      <c r="CR8" s="11"/>
      <c r="CS8" s="11"/>
      <c r="CT8" s="1">
        <f t="shared" si="1"/>
        <v>0.79</v>
      </c>
      <c r="CU8" s="1">
        <f t="shared" si="2"/>
        <v>0.84</v>
      </c>
      <c r="CV8" s="1">
        <f t="shared" si="3"/>
        <v>1</v>
      </c>
      <c r="CW8" s="1">
        <f t="shared" si="4"/>
        <v>1</v>
      </c>
      <c r="CX8" s="1">
        <f t="shared" si="5"/>
        <v>1</v>
      </c>
      <c r="CY8" s="1">
        <f t="shared" si="6"/>
        <v>0.9345</v>
      </c>
      <c r="CZ8" s="1">
        <f t="shared" si="7"/>
        <v>1</v>
      </c>
      <c r="DA8" s="1">
        <f t="shared" si="8"/>
        <v>0.93576086956521776</v>
      </c>
    </row>
    <row r="9" spans="1:105">
      <c r="A9" s="7" t="s">
        <v>81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c r="Z9" s="1">
        <v>1</v>
      </c>
      <c r="AA9" s="1">
        <v>1</v>
      </c>
      <c r="AB9" s="1">
        <v>1</v>
      </c>
      <c r="AC9" s="1">
        <v>1</v>
      </c>
      <c r="AD9" s="1">
        <v>1</v>
      </c>
      <c r="AE9" s="1">
        <v>1</v>
      </c>
      <c r="AF9" s="1">
        <v>1</v>
      </c>
      <c r="AG9" s="1">
        <v>1</v>
      </c>
      <c r="AH9" s="1">
        <v>1</v>
      </c>
      <c r="AI9" s="1">
        <v>1</v>
      </c>
      <c r="AJ9" s="1">
        <v>1</v>
      </c>
      <c r="AK9" s="1">
        <v>1</v>
      </c>
      <c r="AL9" s="1">
        <v>1</v>
      </c>
      <c r="AM9" s="1">
        <v>1</v>
      </c>
      <c r="AN9" s="1">
        <v>1</v>
      </c>
      <c r="AO9" s="1">
        <v>1</v>
      </c>
      <c r="AP9" s="1">
        <v>1</v>
      </c>
      <c r="AQ9" s="1">
        <v>1</v>
      </c>
      <c r="AR9" s="1">
        <v>1</v>
      </c>
      <c r="AS9" s="1">
        <v>1</v>
      </c>
      <c r="AT9" s="1">
        <v>1</v>
      </c>
      <c r="AU9" s="1">
        <v>1</v>
      </c>
      <c r="AV9" s="1">
        <v>1</v>
      </c>
      <c r="AW9" s="1">
        <v>1</v>
      </c>
      <c r="AX9" s="1">
        <v>1</v>
      </c>
      <c r="AY9" s="1">
        <v>1</v>
      </c>
      <c r="AZ9" s="1">
        <v>1</v>
      </c>
      <c r="BA9" s="1">
        <v>1</v>
      </c>
      <c r="BB9" s="1">
        <v>1</v>
      </c>
      <c r="BC9" s="1">
        <v>1</v>
      </c>
      <c r="BD9" s="1">
        <v>1</v>
      </c>
      <c r="BE9" s="1">
        <v>1</v>
      </c>
      <c r="BF9" s="1">
        <v>1</v>
      </c>
      <c r="BG9" s="1">
        <v>1</v>
      </c>
      <c r="BH9" s="1">
        <v>1</v>
      </c>
      <c r="BI9" s="1">
        <v>1</v>
      </c>
      <c r="BJ9" s="1">
        <v>1</v>
      </c>
      <c r="BK9" s="1">
        <v>1</v>
      </c>
      <c r="BL9" s="1">
        <v>1</v>
      </c>
      <c r="BM9" s="1">
        <v>1</v>
      </c>
      <c r="BN9" s="1">
        <v>1</v>
      </c>
      <c r="BO9" s="1">
        <v>1</v>
      </c>
      <c r="BP9" s="1">
        <v>1</v>
      </c>
      <c r="BQ9" s="1">
        <v>1</v>
      </c>
      <c r="BR9" s="1">
        <v>1</v>
      </c>
      <c r="BS9" s="1">
        <v>1</v>
      </c>
      <c r="BT9" s="1">
        <v>1</v>
      </c>
      <c r="BU9" s="1">
        <v>1</v>
      </c>
      <c r="BV9" s="1">
        <v>1</v>
      </c>
      <c r="BW9" s="1">
        <v>1</v>
      </c>
      <c r="BX9" s="1">
        <v>1</v>
      </c>
      <c r="BY9" s="1">
        <v>1</v>
      </c>
      <c r="BZ9" s="1">
        <v>1</v>
      </c>
      <c r="CA9" s="1">
        <v>1</v>
      </c>
      <c r="CB9" s="1">
        <v>1</v>
      </c>
      <c r="CC9" s="1">
        <v>1</v>
      </c>
      <c r="CD9" s="1">
        <v>1</v>
      </c>
      <c r="CE9" s="1">
        <v>1</v>
      </c>
      <c r="CF9" s="1">
        <v>1</v>
      </c>
      <c r="CG9" s="1">
        <v>1</v>
      </c>
      <c r="CH9" s="1">
        <v>1</v>
      </c>
      <c r="CI9" s="1">
        <v>1</v>
      </c>
      <c r="CJ9" s="1">
        <v>1</v>
      </c>
      <c r="CK9" s="1">
        <v>1</v>
      </c>
      <c r="CL9" s="1">
        <v>1</v>
      </c>
      <c r="CM9" s="1">
        <v>1</v>
      </c>
      <c r="CN9" s="1">
        <v>1</v>
      </c>
      <c r="CO9" s="1">
        <v>1</v>
      </c>
      <c r="CP9" s="17">
        <f t="shared" si="0"/>
        <v>1</v>
      </c>
      <c r="CQ9" s="12" t="s">
        <v>81</v>
      </c>
      <c r="CR9" s="11"/>
      <c r="CS9" s="11"/>
      <c r="CT9" s="1">
        <f t="shared" si="1"/>
        <v>1</v>
      </c>
      <c r="CU9" s="1">
        <f t="shared" si="2"/>
        <v>1</v>
      </c>
      <c r="CV9" s="1">
        <f t="shared" si="3"/>
        <v>1</v>
      </c>
      <c r="CW9" s="1">
        <f t="shared" si="4"/>
        <v>1</v>
      </c>
      <c r="CX9" s="1">
        <f t="shared" si="5"/>
        <v>1</v>
      </c>
      <c r="CY9" s="1">
        <f t="shared" si="6"/>
        <v>1</v>
      </c>
      <c r="CZ9" s="1">
        <f t="shared" si="7"/>
        <v>1</v>
      </c>
      <c r="DA9" s="1">
        <f t="shared" si="8"/>
        <v>1</v>
      </c>
    </row>
    <row r="10" spans="1:105">
      <c r="A10" s="7" t="s">
        <v>130</v>
      </c>
      <c r="B10" s="1">
        <v>1</v>
      </c>
      <c r="C10" s="1">
        <v>1</v>
      </c>
      <c r="D10" s="1">
        <v>1</v>
      </c>
      <c r="E10" s="1">
        <v>0.79</v>
      </c>
      <c r="F10" s="1">
        <v>0.79</v>
      </c>
      <c r="G10" s="1">
        <v>1</v>
      </c>
      <c r="H10" s="1">
        <v>1</v>
      </c>
      <c r="I10" s="1">
        <v>0.79</v>
      </c>
      <c r="J10" s="1">
        <v>0.79</v>
      </c>
      <c r="K10" s="1">
        <v>0.95</v>
      </c>
      <c r="L10" s="1">
        <v>1</v>
      </c>
      <c r="M10" s="1">
        <v>0.79</v>
      </c>
      <c r="N10" s="1">
        <v>0.79</v>
      </c>
      <c r="O10" s="1">
        <v>0.95</v>
      </c>
      <c r="P10" s="1">
        <v>1</v>
      </c>
      <c r="Q10" s="1">
        <v>0.79</v>
      </c>
      <c r="R10" s="1">
        <v>0.9</v>
      </c>
      <c r="S10" s="1">
        <v>0.95</v>
      </c>
      <c r="T10" s="1">
        <v>1</v>
      </c>
      <c r="U10" s="1">
        <v>1</v>
      </c>
      <c r="V10" s="1">
        <v>1</v>
      </c>
      <c r="W10" s="1">
        <v>0.79</v>
      </c>
      <c r="X10" s="1">
        <v>0.79</v>
      </c>
      <c r="Y10" s="1">
        <v>0.79</v>
      </c>
      <c r="Z10" s="1">
        <v>1</v>
      </c>
      <c r="AA10" s="1">
        <v>0.95</v>
      </c>
      <c r="AB10" s="1">
        <v>0.79</v>
      </c>
      <c r="AC10" s="1">
        <v>0.79</v>
      </c>
      <c r="AD10" s="1">
        <v>1</v>
      </c>
      <c r="AE10" s="1">
        <v>0.79</v>
      </c>
      <c r="AF10" s="1">
        <v>1</v>
      </c>
      <c r="AG10" s="1">
        <v>1</v>
      </c>
      <c r="AH10" s="1">
        <v>1</v>
      </c>
      <c r="AI10" s="1">
        <v>1</v>
      </c>
      <c r="AJ10" s="1">
        <v>1</v>
      </c>
      <c r="AK10" s="1">
        <v>1</v>
      </c>
      <c r="AL10" s="1">
        <v>0.79</v>
      </c>
      <c r="AM10" s="1">
        <v>1</v>
      </c>
      <c r="AN10" s="1">
        <v>0.79</v>
      </c>
      <c r="AO10" s="1">
        <v>0.9</v>
      </c>
      <c r="AP10" s="1">
        <v>1</v>
      </c>
      <c r="AQ10" s="1">
        <v>1</v>
      </c>
      <c r="AR10" s="1">
        <v>0.84</v>
      </c>
      <c r="AS10" s="1">
        <v>1</v>
      </c>
      <c r="AT10" s="1">
        <v>0.84</v>
      </c>
      <c r="AU10" s="1">
        <v>1</v>
      </c>
      <c r="AV10" s="1">
        <v>0.79</v>
      </c>
      <c r="AW10" s="1">
        <v>1</v>
      </c>
      <c r="AX10" s="1">
        <v>1</v>
      </c>
      <c r="AY10" s="1">
        <v>0.79</v>
      </c>
      <c r="AZ10" s="1">
        <v>1</v>
      </c>
      <c r="BA10" s="1">
        <v>1</v>
      </c>
      <c r="BB10" s="1">
        <v>1</v>
      </c>
      <c r="BC10" s="1">
        <v>0.79</v>
      </c>
      <c r="BD10" s="1">
        <v>1</v>
      </c>
      <c r="BE10" s="1">
        <v>1</v>
      </c>
      <c r="BF10" s="1">
        <v>0.79</v>
      </c>
      <c r="BG10" s="1">
        <v>0.79</v>
      </c>
      <c r="BH10" s="1">
        <v>1</v>
      </c>
      <c r="BI10" s="1">
        <v>0.79</v>
      </c>
      <c r="BJ10" s="1">
        <v>1</v>
      </c>
      <c r="BK10" s="1">
        <v>0.79</v>
      </c>
      <c r="BL10" s="1">
        <v>1</v>
      </c>
      <c r="BM10" s="1">
        <v>0.79</v>
      </c>
      <c r="BN10" s="1">
        <v>0.79</v>
      </c>
      <c r="BO10" s="1">
        <v>1</v>
      </c>
      <c r="BP10" s="1">
        <v>1</v>
      </c>
      <c r="BQ10" s="1">
        <v>1</v>
      </c>
      <c r="BR10" s="1">
        <v>1</v>
      </c>
      <c r="BS10" s="1">
        <v>1</v>
      </c>
      <c r="BT10" s="1">
        <v>1</v>
      </c>
      <c r="BU10" s="1">
        <v>1</v>
      </c>
      <c r="BV10" s="1">
        <v>0.79</v>
      </c>
      <c r="BW10" s="1">
        <v>0.79</v>
      </c>
      <c r="BX10" s="1">
        <v>1</v>
      </c>
      <c r="BY10" s="1">
        <v>1</v>
      </c>
      <c r="BZ10" s="1">
        <v>1</v>
      </c>
      <c r="CA10" s="1">
        <v>1</v>
      </c>
      <c r="CB10" s="1">
        <v>0.79</v>
      </c>
      <c r="CC10" s="1">
        <v>1</v>
      </c>
      <c r="CD10" s="1">
        <v>1</v>
      </c>
      <c r="CE10" s="1">
        <v>0.79</v>
      </c>
      <c r="CF10" s="1">
        <v>1</v>
      </c>
      <c r="CG10" s="1">
        <v>0.79</v>
      </c>
      <c r="CH10" s="1">
        <v>1</v>
      </c>
      <c r="CI10" s="1">
        <v>1</v>
      </c>
      <c r="CJ10" s="1">
        <v>1</v>
      </c>
      <c r="CK10" s="1">
        <v>1</v>
      </c>
      <c r="CL10" s="1">
        <v>1</v>
      </c>
      <c r="CM10" s="1">
        <v>1</v>
      </c>
      <c r="CN10" s="1">
        <v>0.95</v>
      </c>
      <c r="CO10" s="1">
        <v>0.95</v>
      </c>
      <c r="CP10" s="17">
        <f t="shared" si="0"/>
        <v>0.79</v>
      </c>
      <c r="CQ10" s="12" t="s">
        <v>130</v>
      </c>
      <c r="CR10" s="11"/>
      <c r="CS10" s="11"/>
      <c r="CT10" s="1">
        <f t="shared" si="1"/>
        <v>0.79</v>
      </c>
      <c r="CU10" s="1">
        <f t="shared" si="2"/>
        <v>0.79</v>
      </c>
      <c r="CV10" s="1">
        <f t="shared" si="3"/>
        <v>1</v>
      </c>
      <c r="CW10" s="1">
        <f t="shared" si="4"/>
        <v>1</v>
      </c>
      <c r="CX10" s="1">
        <f t="shared" si="5"/>
        <v>1</v>
      </c>
      <c r="CY10" s="1">
        <f t="shared" si="6"/>
        <v>0.84</v>
      </c>
      <c r="CZ10" s="1">
        <f t="shared" si="7"/>
        <v>1</v>
      </c>
      <c r="DA10" s="1">
        <f t="shared" si="8"/>
        <v>0.92489130434782629</v>
      </c>
    </row>
    <row r="11" spans="1:105">
      <c r="A11" s="7" t="s">
        <v>131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c r="Z11" s="1">
        <v>1</v>
      </c>
      <c r="AA11" s="1">
        <v>1</v>
      </c>
      <c r="AB11" s="1">
        <v>1</v>
      </c>
      <c r="AC11" s="1">
        <v>1</v>
      </c>
      <c r="AD11" s="1">
        <v>1</v>
      </c>
      <c r="AE11" s="1">
        <v>1</v>
      </c>
      <c r="AF11" s="1">
        <v>1</v>
      </c>
      <c r="AG11" s="1">
        <v>1</v>
      </c>
      <c r="AH11" s="1">
        <v>1</v>
      </c>
      <c r="AI11" s="1">
        <v>1</v>
      </c>
      <c r="AJ11" s="1">
        <v>1</v>
      </c>
      <c r="AK11" s="1">
        <v>1</v>
      </c>
      <c r="AL11" s="1">
        <v>1</v>
      </c>
      <c r="AM11" s="1">
        <v>1</v>
      </c>
      <c r="AN11" s="1">
        <v>1</v>
      </c>
      <c r="AO11" s="1">
        <v>1</v>
      </c>
      <c r="AP11" s="1">
        <v>1</v>
      </c>
      <c r="AQ11" s="1">
        <v>1</v>
      </c>
      <c r="AR11" s="1">
        <v>1</v>
      </c>
      <c r="AS11" s="1">
        <v>1</v>
      </c>
      <c r="AT11" s="1">
        <v>1</v>
      </c>
      <c r="AU11" s="1">
        <v>1</v>
      </c>
      <c r="AV11" s="1">
        <v>1</v>
      </c>
      <c r="AW11" s="1">
        <v>1</v>
      </c>
      <c r="AX11" s="1">
        <v>1</v>
      </c>
      <c r="AY11" s="1">
        <v>1</v>
      </c>
      <c r="AZ11" s="1">
        <v>1</v>
      </c>
      <c r="BA11" s="1">
        <v>1</v>
      </c>
      <c r="BB11" s="1">
        <v>1</v>
      </c>
      <c r="BC11" s="1">
        <v>1</v>
      </c>
      <c r="BD11" s="1">
        <v>1</v>
      </c>
      <c r="BE11" s="1">
        <v>1</v>
      </c>
      <c r="BF11" s="1">
        <v>1</v>
      </c>
      <c r="BG11" s="1">
        <v>1</v>
      </c>
      <c r="BH11" s="1">
        <v>1</v>
      </c>
      <c r="BI11" s="1">
        <v>1</v>
      </c>
      <c r="BJ11" s="1">
        <v>1</v>
      </c>
      <c r="BK11" s="1">
        <v>1</v>
      </c>
      <c r="BL11" s="1">
        <v>1</v>
      </c>
      <c r="BM11" s="1">
        <v>1</v>
      </c>
      <c r="BN11" s="1">
        <v>1</v>
      </c>
      <c r="BO11" s="1">
        <v>1</v>
      </c>
      <c r="BP11" s="1">
        <v>1</v>
      </c>
      <c r="BQ11" s="1">
        <v>1</v>
      </c>
      <c r="BR11" s="1">
        <v>1</v>
      </c>
      <c r="BS11" s="1">
        <v>1</v>
      </c>
      <c r="BT11" s="1">
        <v>1</v>
      </c>
      <c r="BU11" s="1">
        <v>1</v>
      </c>
      <c r="BV11" s="1">
        <v>1</v>
      </c>
      <c r="BW11" s="1">
        <v>1</v>
      </c>
      <c r="BX11" s="1">
        <v>1</v>
      </c>
      <c r="BY11" s="1">
        <v>1</v>
      </c>
      <c r="BZ11" s="1">
        <v>1</v>
      </c>
      <c r="CA11" s="1">
        <v>1</v>
      </c>
      <c r="CB11" s="1">
        <v>1</v>
      </c>
      <c r="CC11" s="1">
        <v>1</v>
      </c>
      <c r="CD11" s="1">
        <v>1</v>
      </c>
      <c r="CE11" s="1">
        <v>1</v>
      </c>
      <c r="CF11" s="1">
        <v>1</v>
      </c>
      <c r="CG11" s="1">
        <v>1</v>
      </c>
      <c r="CH11" s="1">
        <v>1</v>
      </c>
      <c r="CI11" s="1">
        <v>1</v>
      </c>
      <c r="CJ11" s="1">
        <v>1</v>
      </c>
      <c r="CK11" s="1">
        <v>1</v>
      </c>
      <c r="CL11" s="1">
        <v>1</v>
      </c>
      <c r="CM11" s="1">
        <v>1</v>
      </c>
      <c r="CN11" s="1">
        <v>1</v>
      </c>
      <c r="CO11" s="1">
        <v>1</v>
      </c>
      <c r="CP11" s="17">
        <f t="shared" si="0"/>
        <v>1</v>
      </c>
      <c r="CQ11" s="12" t="s">
        <v>131</v>
      </c>
      <c r="CR11" s="11"/>
      <c r="CS11" s="11"/>
      <c r="CT11" s="1">
        <f t="shared" si="1"/>
        <v>1</v>
      </c>
      <c r="CU11" s="1">
        <f t="shared" si="2"/>
        <v>1</v>
      </c>
      <c r="CV11" s="1">
        <f t="shared" si="3"/>
        <v>1</v>
      </c>
      <c r="CW11" s="1">
        <f t="shared" si="4"/>
        <v>1</v>
      </c>
      <c r="CX11" s="1">
        <f t="shared" si="5"/>
        <v>1</v>
      </c>
      <c r="CY11" s="1">
        <f t="shared" si="6"/>
        <v>1</v>
      </c>
      <c r="CZ11" s="1">
        <f t="shared" si="7"/>
        <v>1</v>
      </c>
      <c r="DA11" s="1">
        <f t="shared" si="8"/>
        <v>1</v>
      </c>
    </row>
    <row r="12" spans="1:105">
      <c r="A12" s="7" t="s">
        <v>132</v>
      </c>
      <c r="B12" s="1">
        <v>1</v>
      </c>
      <c r="C12" s="1">
        <v>1</v>
      </c>
      <c r="D12" s="1">
        <v>1</v>
      </c>
      <c r="E12" s="1">
        <v>0.79</v>
      </c>
      <c r="F12" s="1">
        <v>0.79</v>
      </c>
      <c r="G12" s="1">
        <v>1</v>
      </c>
      <c r="H12" s="1">
        <v>1</v>
      </c>
      <c r="I12" s="1">
        <v>0.79</v>
      </c>
      <c r="J12" s="1">
        <v>0.79</v>
      </c>
      <c r="K12" s="1">
        <v>0.95</v>
      </c>
      <c r="L12" s="1">
        <v>1</v>
      </c>
      <c r="M12" s="1">
        <v>0.79</v>
      </c>
      <c r="N12" s="1">
        <v>0.79</v>
      </c>
      <c r="O12" s="1">
        <v>0.79</v>
      </c>
      <c r="P12" s="1">
        <v>0.79</v>
      </c>
      <c r="Q12" s="1">
        <v>0.79</v>
      </c>
      <c r="R12" s="1">
        <v>0.79</v>
      </c>
      <c r="S12" s="1">
        <v>0.95</v>
      </c>
      <c r="T12" s="1">
        <v>0.79</v>
      </c>
      <c r="U12" s="1">
        <v>1</v>
      </c>
      <c r="V12" s="1">
        <v>1</v>
      </c>
      <c r="W12" s="1">
        <v>0.79</v>
      </c>
      <c r="X12" s="1">
        <v>0.79</v>
      </c>
      <c r="Y12" s="1">
        <v>0.79</v>
      </c>
      <c r="Z12" s="1">
        <v>1</v>
      </c>
      <c r="AA12" s="1">
        <v>0.95</v>
      </c>
      <c r="AB12" s="1">
        <v>0.79</v>
      </c>
      <c r="AC12" s="1">
        <v>0.79</v>
      </c>
      <c r="AD12" s="1">
        <v>1</v>
      </c>
      <c r="AE12" s="1">
        <v>0.79</v>
      </c>
      <c r="AF12" s="1">
        <v>0.79</v>
      </c>
      <c r="AG12" s="1">
        <v>0.79</v>
      </c>
      <c r="AH12" s="1">
        <v>1</v>
      </c>
      <c r="AI12" s="1">
        <v>1</v>
      </c>
      <c r="AJ12" s="1">
        <v>1</v>
      </c>
      <c r="AK12" s="1">
        <v>0.79</v>
      </c>
      <c r="AL12" s="1">
        <v>0.79</v>
      </c>
      <c r="AM12" s="1">
        <v>1</v>
      </c>
      <c r="AN12" s="1">
        <v>0.79</v>
      </c>
      <c r="AO12" s="1">
        <v>0.79</v>
      </c>
      <c r="AP12" s="1">
        <v>1</v>
      </c>
      <c r="AQ12" s="1">
        <v>1</v>
      </c>
      <c r="AR12" s="1">
        <v>0.79</v>
      </c>
      <c r="AS12" s="1">
        <v>1</v>
      </c>
      <c r="AT12" s="1">
        <v>0.79</v>
      </c>
      <c r="AU12" s="1">
        <v>0.79</v>
      </c>
      <c r="AV12" s="1">
        <v>0.79</v>
      </c>
      <c r="AW12" s="1">
        <v>0.95</v>
      </c>
      <c r="AX12" s="1">
        <v>0.79</v>
      </c>
      <c r="AY12" s="1">
        <v>0.79</v>
      </c>
      <c r="AZ12" s="1">
        <v>0.79</v>
      </c>
      <c r="BA12" s="1">
        <v>1</v>
      </c>
      <c r="BB12" s="1">
        <v>1</v>
      </c>
      <c r="BC12" s="1">
        <v>0.79</v>
      </c>
      <c r="BD12" s="1">
        <v>1</v>
      </c>
      <c r="BE12" s="1">
        <v>1</v>
      </c>
      <c r="BF12" s="1">
        <v>0.79</v>
      </c>
      <c r="BG12" s="1">
        <v>0.79</v>
      </c>
      <c r="BH12" s="1">
        <v>1</v>
      </c>
      <c r="BI12" s="1">
        <v>0.79</v>
      </c>
      <c r="BJ12" s="1">
        <v>1</v>
      </c>
      <c r="BK12" s="1">
        <v>0.79</v>
      </c>
      <c r="BL12" s="1">
        <v>1</v>
      </c>
      <c r="BM12" s="1">
        <v>0.79</v>
      </c>
      <c r="BN12" s="1">
        <v>0.79</v>
      </c>
      <c r="BO12" s="1">
        <v>1</v>
      </c>
      <c r="BP12" s="1">
        <v>0.95</v>
      </c>
      <c r="BQ12" s="1">
        <v>0.79</v>
      </c>
      <c r="BR12" s="1">
        <v>0.95</v>
      </c>
      <c r="BS12" s="1">
        <v>0.79</v>
      </c>
      <c r="BT12" s="1">
        <v>1</v>
      </c>
      <c r="BU12" s="1">
        <v>1</v>
      </c>
      <c r="BV12" s="1">
        <v>0.79</v>
      </c>
      <c r="BW12" s="1">
        <v>0.79</v>
      </c>
      <c r="BX12" s="1">
        <v>0.79</v>
      </c>
      <c r="BY12" s="1">
        <v>1</v>
      </c>
      <c r="BZ12" s="1">
        <v>1</v>
      </c>
      <c r="CA12" s="1">
        <v>0.95</v>
      </c>
      <c r="CB12" s="1">
        <v>0.79</v>
      </c>
      <c r="CC12" s="1">
        <v>0.79</v>
      </c>
      <c r="CD12" s="1">
        <v>1</v>
      </c>
      <c r="CE12" s="1">
        <v>0.79</v>
      </c>
      <c r="CF12" s="1">
        <v>1</v>
      </c>
      <c r="CG12" s="1">
        <v>0.79</v>
      </c>
      <c r="CH12" s="1">
        <v>1</v>
      </c>
      <c r="CI12" s="1">
        <v>1</v>
      </c>
      <c r="CJ12" s="1">
        <v>1</v>
      </c>
      <c r="CK12" s="1">
        <v>1</v>
      </c>
      <c r="CL12" s="1">
        <v>0.79</v>
      </c>
      <c r="CM12" s="1">
        <v>1</v>
      </c>
      <c r="CN12" s="1">
        <v>0.79</v>
      </c>
      <c r="CO12" s="1">
        <v>0.95</v>
      </c>
      <c r="CP12" s="17">
        <f t="shared" si="0"/>
        <v>0.79</v>
      </c>
      <c r="CQ12" s="12" t="s">
        <v>132</v>
      </c>
      <c r="CR12" s="11"/>
      <c r="CS12" s="11"/>
      <c r="CT12" s="1">
        <f t="shared" si="1"/>
        <v>0.79</v>
      </c>
      <c r="CU12" s="1">
        <f t="shared" si="2"/>
        <v>0.79</v>
      </c>
      <c r="CV12" s="1">
        <f t="shared" si="3"/>
        <v>0.79</v>
      </c>
      <c r="CW12" s="1">
        <f t="shared" si="4"/>
        <v>1</v>
      </c>
      <c r="CX12" s="1">
        <f t="shared" si="5"/>
        <v>1</v>
      </c>
      <c r="CY12" s="1">
        <f t="shared" si="6"/>
        <v>0.79</v>
      </c>
      <c r="CZ12" s="1">
        <f t="shared" si="7"/>
        <v>1</v>
      </c>
      <c r="DA12" s="1">
        <f t="shared" si="8"/>
        <v>0.88608695652173952</v>
      </c>
    </row>
    <row r="13" spans="1:105">
      <c r="A13" s="7" t="s">
        <v>116</v>
      </c>
      <c r="B13" s="1">
        <v>1</v>
      </c>
      <c r="C13" s="1">
        <v>1</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c r="Z13" s="1">
        <v>1</v>
      </c>
      <c r="AA13" s="1">
        <v>1</v>
      </c>
      <c r="AB13" s="1">
        <v>1</v>
      </c>
      <c r="AC13" s="1">
        <v>1</v>
      </c>
      <c r="AD13" s="1">
        <v>1</v>
      </c>
      <c r="AE13" s="1">
        <v>1</v>
      </c>
      <c r="AF13" s="1">
        <v>1</v>
      </c>
      <c r="AG13" s="1">
        <v>1</v>
      </c>
      <c r="AH13" s="1">
        <v>1</v>
      </c>
      <c r="AI13" s="1">
        <v>1</v>
      </c>
      <c r="AJ13" s="1">
        <v>1</v>
      </c>
      <c r="AK13" s="1">
        <v>1</v>
      </c>
      <c r="AL13" s="1">
        <v>1</v>
      </c>
      <c r="AM13" s="1">
        <v>1</v>
      </c>
      <c r="AN13" s="1">
        <v>1</v>
      </c>
      <c r="AO13" s="1">
        <v>1</v>
      </c>
      <c r="AP13" s="1">
        <v>1</v>
      </c>
      <c r="AQ13" s="1">
        <v>1</v>
      </c>
      <c r="AR13" s="1">
        <v>1</v>
      </c>
      <c r="AS13" s="1">
        <v>1</v>
      </c>
      <c r="AT13" s="1">
        <v>1</v>
      </c>
      <c r="AU13" s="1">
        <v>1</v>
      </c>
      <c r="AV13" s="1">
        <v>1</v>
      </c>
      <c r="AW13" s="1">
        <v>1</v>
      </c>
      <c r="AX13" s="1">
        <v>1</v>
      </c>
      <c r="AY13" s="1">
        <v>1</v>
      </c>
      <c r="AZ13" s="1">
        <v>1</v>
      </c>
      <c r="BA13" s="1">
        <v>1</v>
      </c>
      <c r="BB13" s="1">
        <v>1</v>
      </c>
      <c r="BC13" s="1">
        <v>1</v>
      </c>
      <c r="BD13" s="1">
        <v>1</v>
      </c>
      <c r="BE13" s="1">
        <v>1</v>
      </c>
      <c r="BF13" s="1">
        <v>1</v>
      </c>
      <c r="BG13" s="1">
        <v>1</v>
      </c>
      <c r="BH13" s="1">
        <v>1</v>
      </c>
      <c r="BI13" s="1">
        <v>1</v>
      </c>
      <c r="BJ13" s="1">
        <v>1</v>
      </c>
      <c r="BK13" s="1">
        <v>1</v>
      </c>
      <c r="BL13" s="1">
        <v>1</v>
      </c>
      <c r="BM13" s="1">
        <v>1</v>
      </c>
      <c r="BN13" s="1">
        <v>1</v>
      </c>
      <c r="BO13" s="1">
        <v>1</v>
      </c>
      <c r="BP13" s="1">
        <v>1</v>
      </c>
      <c r="BQ13" s="1">
        <v>1</v>
      </c>
      <c r="BR13" s="1">
        <v>1</v>
      </c>
      <c r="BS13" s="1">
        <v>1</v>
      </c>
      <c r="BT13" s="1">
        <v>1</v>
      </c>
      <c r="BU13" s="1">
        <v>1</v>
      </c>
      <c r="BV13" s="1">
        <v>1</v>
      </c>
      <c r="BW13" s="1">
        <v>1</v>
      </c>
      <c r="BX13" s="1">
        <v>1</v>
      </c>
      <c r="BY13" s="1">
        <v>1</v>
      </c>
      <c r="BZ13" s="1">
        <v>1</v>
      </c>
      <c r="CA13" s="1">
        <v>1</v>
      </c>
      <c r="CB13" s="1">
        <v>1</v>
      </c>
      <c r="CC13" s="1">
        <v>1</v>
      </c>
      <c r="CD13" s="1">
        <v>1</v>
      </c>
      <c r="CE13" s="1">
        <v>1</v>
      </c>
      <c r="CF13" s="1">
        <v>1</v>
      </c>
      <c r="CG13" s="1">
        <v>1</v>
      </c>
      <c r="CH13" s="1">
        <v>1</v>
      </c>
      <c r="CI13" s="1">
        <v>1</v>
      </c>
      <c r="CJ13" s="1">
        <v>1</v>
      </c>
      <c r="CK13" s="1">
        <v>1</v>
      </c>
      <c r="CL13" s="1">
        <v>1</v>
      </c>
      <c r="CM13" s="1">
        <v>1</v>
      </c>
      <c r="CN13" s="1">
        <v>1</v>
      </c>
      <c r="CO13" s="1">
        <v>1</v>
      </c>
      <c r="CP13" s="17">
        <f t="shared" si="0"/>
        <v>1</v>
      </c>
      <c r="CQ13" s="12" t="s">
        <v>116</v>
      </c>
      <c r="CR13" s="11"/>
      <c r="CS13" s="11"/>
      <c r="CT13" s="1">
        <f t="shared" si="1"/>
        <v>1</v>
      </c>
      <c r="CU13" s="1">
        <f t="shared" si="2"/>
        <v>1</v>
      </c>
      <c r="CV13" s="1">
        <f t="shared" si="3"/>
        <v>1</v>
      </c>
      <c r="CW13" s="1">
        <f t="shared" si="4"/>
        <v>1</v>
      </c>
      <c r="CX13" s="1">
        <f t="shared" si="5"/>
        <v>1</v>
      </c>
      <c r="CY13" s="1">
        <f t="shared" si="6"/>
        <v>1</v>
      </c>
      <c r="CZ13" s="1">
        <f t="shared" si="7"/>
        <v>1</v>
      </c>
      <c r="DA13" s="1">
        <f t="shared" si="8"/>
        <v>1</v>
      </c>
    </row>
    <row r="14" spans="1:105">
      <c r="A14" s="7" t="s">
        <v>133</v>
      </c>
      <c r="B14" s="1">
        <v>1</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c r="Z14" s="1">
        <v>1</v>
      </c>
      <c r="AA14" s="1">
        <v>1</v>
      </c>
      <c r="AB14" s="1">
        <v>1</v>
      </c>
      <c r="AC14" s="1">
        <v>1</v>
      </c>
      <c r="AD14" s="1">
        <v>1</v>
      </c>
      <c r="AE14" s="1">
        <v>1</v>
      </c>
      <c r="AF14" s="1">
        <v>1</v>
      </c>
      <c r="AG14" s="1">
        <v>1</v>
      </c>
      <c r="AH14" s="1">
        <v>1</v>
      </c>
      <c r="AI14" s="1">
        <v>1</v>
      </c>
      <c r="AJ14" s="1">
        <v>1</v>
      </c>
      <c r="AK14" s="1">
        <v>1</v>
      </c>
      <c r="AL14" s="1">
        <v>1</v>
      </c>
      <c r="AM14" s="1">
        <v>1</v>
      </c>
      <c r="AN14" s="1">
        <v>1</v>
      </c>
      <c r="AO14" s="1">
        <v>1</v>
      </c>
      <c r="AP14" s="1">
        <v>1</v>
      </c>
      <c r="AQ14" s="1">
        <v>1</v>
      </c>
      <c r="AR14" s="1">
        <v>1</v>
      </c>
      <c r="AS14" s="1">
        <v>1</v>
      </c>
      <c r="AT14" s="1">
        <v>1</v>
      </c>
      <c r="AU14" s="1">
        <v>1</v>
      </c>
      <c r="AV14" s="1">
        <v>1</v>
      </c>
      <c r="AW14" s="1">
        <v>1</v>
      </c>
      <c r="AX14" s="1">
        <v>1</v>
      </c>
      <c r="AY14" s="1">
        <v>1</v>
      </c>
      <c r="AZ14" s="1">
        <v>1</v>
      </c>
      <c r="BA14" s="1">
        <v>1</v>
      </c>
      <c r="BB14" s="1">
        <v>1</v>
      </c>
      <c r="BC14" s="1">
        <v>1</v>
      </c>
      <c r="BD14" s="1">
        <v>1</v>
      </c>
      <c r="BE14" s="1">
        <v>1</v>
      </c>
      <c r="BF14" s="1">
        <v>1</v>
      </c>
      <c r="BG14" s="1">
        <v>1</v>
      </c>
      <c r="BH14" s="1">
        <v>1</v>
      </c>
      <c r="BI14" s="1">
        <v>1</v>
      </c>
      <c r="BJ14" s="1">
        <v>1</v>
      </c>
      <c r="BK14" s="1">
        <v>1</v>
      </c>
      <c r="BL14" s="1">
        <v>1</v>
      </c>
      <c r="BM14" s="1">
        <v>1</v>
      </c>
      <c r="BN14" s="1">
        <v>1</v>
      </c>
      <c r="BO14" s="1">
        <v>1</v>
      </c>
      <c r="BP14" s="1">
        <v>1</v>
      </c>
      <c r="BQ14" s="1">
        <v>1</v>
      </c>
      <c r="BR14" s="1">
        <v>1</v>
      </c>
      <c r="BS14" s="1">
        <v>1</v>
      </c>
      <c r="BT14" s="1">
        <v>1</v>
      </c>
      <c r="BU14" s="1">
        <v>1</v>
      </c>
      <c r="BV14" s="1">
        <v>1</v>
      </c>
      <c r="BW14" s="1">
        <v>1</v>
      </c>
      <c r="BX14" s="1">
        <v>1</v>
      </c>
      <c r="BY14" s="1">
        <v>1</v>
      </c>
      <c r="BZ14" s="1">
        <v>1</v>
      </c>
      <c r="CA14" s="1">
        <v>1</v>
      </c>
      <c r="CB14" s="1">
        <v>1</v>
      </c>
      <c r="CC14" s="1">
        <v>1</v>
      </c>
      <c r="CD14" s="1">
        <v>1</v>
      </c>
      <c r="CE14" s="1">
        <v>1</v>
      </c>
      <c r="CF14" s="1">
        <v>1</v>
      </c>
      <c r="CG14" s="1">
        <v>1</v>
      </c>
      <c r="CH14" s="1">
        <v>1</v>
      </c>
      <c r="CI14" s="1">
        <v>1</v>
      </c>
      <c r="CJ14" s="1">
        <v>1</v>
      </c>
      <c r="CK14" s="1">
        <v>1</v>
      </c>
      <c r="CL14" s="1">
        <v>1</v>
      </c>
      <c r="CM14" s="1">
        <v>1</v>
      </c>
      <c r="CN14" s="1">
        <v>1</v>
      </c>
      <c r="CO14" s="1">
        <v>1</v>
      </c>
      <c r="CP14" s="17">
        <f t="shared" si="0"/>
        <v>1</v>
      </c>
      <c r="CQ14" s="12" t="s">
        <v>133</v>
      </c>
      <c r="CR14" s="11"/>
      <c r="CS14" s="11"/>
      <c r="CT14" s="1">
        <f t="shared" si="1"/>
        <v>1</v>
      </c>
      <c r="CU14" s="1">
        <f t="shared" si="2"/>
        <v>1</v>
      </c>
      <c r="CV14" s="1">
        <f t="shared" si="3"/>
        <v>1</v>
      </c>
      <c r="CW14" s="1">
        <f t="shared" si="4"/>
        <v>1</v>
      </c>
      <c r="CX14" s="1">
        <f t="shared" si="5"/>
        <v>1</v>
      </c>
      <c r="CY14" s="1">
        <f t="shared" si="6"/>
        <v>1</v>
      </c>
      <c r="CZ14" s="1">
        <f t="shared" si="7"/>
        <v>1</v>
      </c>
      <c r="DA14" s="1">
        <f t="shared" si="8"/>
        <v>1</v>
      </c>
    </row>
    <row r="15" spans="1:105">
      <c r="A15" s="7" t="s">
        <v>48</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c r="Z15" s="1">
        <v>1</v>
      </c>
      <c r="AA15" s="1">
        <v>1</v>
      </c>
      <c r="AB15" s="1">
        <v>1</v>
      </c>
      <c r="AC15" s="1">
        <v>1</v>
      </c>
      <c r="AD15" s="1">
        <v>1</v>
      </c>
      <c r="AE15" s="1">
        <v>1</v>
      </c>
      <c r="AF15" s="1">
        <v>1</v>
      </c>
      <c r="AG15" s="1">
        <v>1</v>
      </c>
      <c r="AH15" s="1">
        <v>1</v>
      </c>
      <c r="AI15" s="1">
        <v>1</v>
      </c>
      <c r="AJ15" s="1">
        <v>1</v>
      </c>
      <c r="AK15" s="1">
        <v>1</v>
      </c>
      <c r="AL15" s="1">
        <v>1</v>
      </c>
      <c r="AM15" s="1">
        <v>1</v>
      </c>
      <c r="AN15" s="1">
        <v>1</v>
      </c>
      <c r="AO15" s="1">
        <v>1</v>
      </c>
      <c r="AP15" s="1">
        <v>1</v>
      </c>
      <c r="AQ15" s="1">
        <v>1</v>
      </c>
      <c r="AR15" s="1">
        <v>1</v>
      </c>
      <c r="AS15" s="1">
        <v>1</v>
      </c>
      <c r="AT15" s="1">
        <v>1</v>
      </c>
      <c r="AU15" s="1">
        <v>1</v>
      </c>
      <c r="AV15" s="1">
        <v>1</v>
      </c>
      <c r="AW15" s="1">
        <v>1</v>
      </c>
      <c r="AX15" s="1">
        <v>1</v>
      </c>
      <c r="AY15" s="1">
        <v>1</v>
      </c>
      <c r="AZ15" s="1">
        <v>1</v>
      </c>
      <c r="BA15" s="1">
        <v>1</v>
      </c>
      <c r="BB15" s="1">
        <v>1</v>
      </c>
      <c r="BC15" s="1">
        <v>1</v>
      </c>
      <c r="BD15" s="1">
        <v>1</v>
      </c>
      <c r="BE15" s="1">
        <v>1</v>
      </c>
      <c r="BF15" s="1">
        <v>1</v>
      </c>
      <c r="BG15" s="1">
        <v>1</v>
      </c>
      <c r="BH15" s="1">
        <v>1</v>
      </c>
      <c r="BI15" s="1">
        <v>1</v>
      </c>
      <c r="BJ15" s="1">
        <v>1</v>
      </c>
      <c r="BK15" s="1">
        <v>1</v>
      </c>
      <c r="BL15" s="1">
        <v>1</v>
      </c>
      <c r="BM15" s="1">
        <v>1</v>
      </c>
      <c r="BN15" s="1">
        <v>1</v>
      </c>
      <c r="BO15" s="1">
        <v>1</v>
      </c>
      <c r="BP15" s="1">
        <v>1</v>
      </c>
      <c r="BQ15" s="1">
        <v>1</v>
      </c>
      <c r="BR15" s="1">
        <v>1</v>
      </c>
      <c r="BS15" s="1">
        <v>1</v>
      </c>
      <c r="BT15" s="1">
        <v>1</v>
      </c>
      <c r="BU15" s="1">
        <v>1</v>
      </c>
      <c r="BV15" s="1">
        <v>1</v>
      </c>
      <c r="BW15" s="1">
        <v>1</v>
      </c>
      <c r="BX15" s="1">
        <v>1</v>
      </c>
      <c r="BY15" s="1">
        <v>1</v>
      </c>
      <c r="BZ15" s="1">
        <v>1</v>
      </c>
      <c r="CA15" s="1">
        <v>1</v>
      </c>
      <c r="CB15" s="1">
        <v>1</v>
      </c>
      <c r="CC15" s="1">
        <v>1</v>
      </c>
      <c r="CD15" s="1">
        <v>1</v>
      </c>
      <c r="CE15" s="1">
        <v>1</v>
      </c>
      <c r="CF15" s="1">
        <v>1</v>
      </c>
      <c r="CG15" s="1">
        <v>1</v>
      </c>
      <c r="CH15" s="1">
        <v>1</v>
      </c>
      <c r="CI15" s="1">
        <v>1</v>
      </c>
      <c r="CJ15" s="1">
        <v>1</v>
      </c>
      <c r="CK15" s="1">
        <v>1</v>
      </c>
      <c r="CL15" s="1">
        <v>1</v>
      </c>
      <c r="CM15" s="1">
        <v>1</v>
      </c>
      <c r="CN15" s="1">
        <v>1</v>
      </c>
      <c r="CO15" s="1">
        <v>1</v>
      </c>
      <c r="CP15" s="17">
        <f t="shared" si="0"/>
        <v>1</v>
      </c>
      <c r="CQ15" s="12" t="s">
        <v>48</v>
      </c>
      <c r="CR15" s="11"/>
      <c r="CS15" s="11"/>
      <c r="CT15" s="1">
        <f t="shared" si="1"/>
        <v>1</v>
      </c>
      <c r="CU15" s="1">
        <f t="shared" si="2"/>
        <v>1</v>
      </c>
      <c r="CV15" s="1">
        <f t="shared" si="3"/>
        <v>1</v>
      </c>
      <c r="CW15" s="1">
        <f t="shared" si="4"/>
        <v>1</v>
      </c>
      <c r="CX15" s="1">
        <f t="shared" si="5"/>
        <v>1</v>
      </c>
      <c r="CY15" s="1">
        <f t="shared" si="6"/>
        <v>1</v>
      </c>
      <c r="CZ15" s="1">
        <f t="shared" si="7"/>
        <v>1</v>
      </c>
      <c r="DA15" s="1">
        <f t="shared" si="8"/>
        <v>1</v>
      </c>
    </row>
    <row r="16" spans="1:105">
      <c r="A16" s="7" t="s">
        <v>134</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c r="Z16" s="1">
        <v>1</v>
      </c>
      <c r="AA16" s="1">
        <v>1</v>
      </c>
      <c r="AB16" s="1">
        <v>1</v>
      </c>
      <c r="AC16" s="1">
        <v>1</v>
      </c>
      <c r="AD16" s="1">
        <v>1</v>
      </c>
      <c r="AE16" s="1">
        <v>1</v>
      </c>
      <c r="AF16" s="1">
        <v>1</v>
      </c>
      <c r="AG16" s="1">
        <v>1</v>
      </c>
      <c r="AH16" s="1">
        <v>1</v>
      </c>
      <c r="AI16" s="1">
        <v>1</v>
      </c>
      <c r="AJ16" s="1">
        <v>1</v>
      </c>
      <c r="AK16" s="1">
        <v>1</v>
      </c>
      <c r="AL16" s="1">
        <v>1</v>
      </c>
      <c r="AM16" s="1">
        <v>1</v>
      </c>
      <c r="AN16" s="1">
        <v>1</v>
      </c>
      <c r="AO16" s="1">
        <v>1</v>
      </c>
      <c r="AP16" s="1">
        <v>1</v>
      </c>
      <c r="AQ16" s="1">
        <v>1</v>
      </c>
      <c r="AR16" s="1">
        <v>1</v>
      </c>
      <c r="AS16" s="1">
        <v>1</v>
      </c>
      <c r="AT16" s="1">
        <v>1</v>
      </c>
      <c r="AU16" s="1">
        <v>1</v>
      </c>
      <c r="AV16" s="1">
        <v>1</v>
      </c>
      <c r="AW16" s="1">
        <v>1</v>
      </c>
      <c r="AX16" s="1">
        <v>1</v>
      </c>
      <c r="AY16" s="1">
        <v>1</v>
      </c>
      <c r="AZ16" s="1">
        <v>1</v>
      </c>
      <c r="BA16" s="1">
        <v>1</v>
      </c>
      <c r="BB16" s="1">
        <v>1</v>
      </c>
      <c r="BC16" s="1">
        <v>1</v>
      </c>
      <c r="BD16" s="1">
        <v>1</v>
      </c>
      <c r="BE16" s="1">
        <v>1</v>
      </c>
      <c r="BF16" s="1">
        <v>1</v>
      </c>
      <c r="BG16" s="1">
        <v>1</v>
      </c>
      <c r="BH16" s="1">
        <v>1</v>
      </c>
      <c r="BI16" s="1">
        <v>1</v>
      </c>
      <c r="BJ16" s="1">
        <v>1</v>
      </c>
      <c r="BK16" s="1">
        <v>1</v>
      </c>
      <c r="BL16" s="1">
        <v>1</v>
      </c>
      <c r="BM16" s="1">
        <v>1</v>
      </c>
      <c r="BN16" s="1">
        <v>1</v>
      </c>
      <c r="BO16" s="1">
        <v>1</v>
      </c>
      <c r="BP16" s="1">
        <v>1</v>
      </c>
      <c r="BQ16" s="1">
        <v>1</v>
      </c>
      <c r="BR16" s="1">
        <v>1</v>
      </c>
      <c r="BS16" s="1">
        <v>1</v>
      </c>
      <c r="BT16" s="1">
        <v>1</v>
      </c>
      <c r="BU16" s="1">
        <v>1</v>
      </c>
      <c r="BV16" s="1">
        <v>1</v>
      </c>
      <c r="BW16" s="1">
        <v>1</v>
      </c>
      <c r="BX16" s="1">
        <v>1</v>
      </c>
      <c r="BY16" s="1">
        <v>1</v>
      </c>
      <c r="BZ16" s="1">
        <v>1</v>
      </c>
      <c r="CA16" s="1">
        <v>1</v>
      </c>
      <c r="CB16" s="1">
        <v>1</v>
      </c>
      <c r="CC16" s="1">
        <v>1</v>
      </c>
      <c r="CD16" s="1">
        <v>1</v>
      </c>
      <c r="CE16" s="1">
        <v>1</v>
      </c>
      <c r="CF16" s="1">
        <v>1</v>
      </c>
      <c r="CG16" s="1">
        <v>1</v>
      </c>
      <c r="CH16" s="1">
        <v>1</v>
      </c>
      <c r="CI16" s="1">
        <v>1</v>
      </c>
      <c r="CJ16" s="1">
        <v>1</v>
      </c>
      <c r="CK16" s="1">
        <v>1</v>
      </c>
      <c r="CL16" s="1">
        <v>1</v>
      </c>
      <c r="CM16" s="1">
        <v>1</v>
      </c>
      <c r="CN16" s="1">
        <v>1</v>
      </c>
      <c r="CO16" s="1">
        <v>1</v>
      </c>
      <c r="CP16" s="17">
        <f t="shared" si="0"/>
        <v>1</v>
      </c>
      <c r="CQ16" s="12" t="s">
        <v>134</v>
      </c>
      <c r="CR16" s="11"/>
      <c r="CS16" s="11"/>
      <c r="CT16" s="1">
        <f t="shared" si="1"/>
        <v>1</v>
      </c>
      <c r="CU16" s="1">
        <f t="shared" si="2"/>
        <v>1</v>
      </c>
      <c r="CV16" s="1">
        <f t="shared" si="3"/>
        <v>1</v>
      </c>
      <c r="CW16" s="1">
        <f t="shared" si="4"/>
        <v>1</v>
      </c>
      <c r="CX16" s="1">
        <f t="shared" si="5"/>
        <v>1</v>
      </c>
      <c r="CY16" s="1">
        <f t="shared" si="6"/>
        <v>1</v>
      </c>
      <c r="CZ16" s="1">
        <f t="shared" si="7"/>
        <v>1</v>
      </c>
      <c r="DA16" s="1">
        <f t="shared" si="8"/>
        <v>1</v>
      </c>
    </row>
    <row r="17" spans="1:105">
      <c r="A17" s="7" t="s">
        <v>135</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c r="Z17" s="1">
        <v>1</v>
      </c>
      <c r="AA17" s="1">
        <v>1</v>
      </c>
      <c r="AB17" s="1">
        <v>1</v>
      </c>
      <c r="AC17" s="1">
        <v>1</v>
      </c>
      <c r="AD17" s="1">
        <v>1</v>
      </c>
      <c r="AE17" s="1">
        <v>1</v>
      </c>
      <c r="AF17" s="1">
        <v>1</v>
      </c>
      <c r="AG17" s="1">
        <v>1</v>
      </c>
      <c r="AH17" s="1">
        <v>1</v>
      </c>
      <c r="AI17" s="1">
        <v>1</v>
      </c>
      <c r="AJ17" s="1">
        <v>1</v>
      </c>
      <c r="AK17" s="1">
        <v>1</v>
      </c>
      <c r="AL17" s="1">
        <v>1</v>
      </c>
      <c r="AM17" s="1">
        <v>1</v>
      </c>
      <c r="AN17" s="1">
        <v>1</v>
      </c>
      <c r="AO17" s="1">
        <v>1</v>
      </c>
      <c r="AP17" s="1">
        <v>1</v>
      </c>
      <c r="AQ17" s="1">
        <v>1</v>
      </c>
      <c r="AR17" s="1">
        <v>1</v>
      </c>
      <c r="AS17" s="1">
        <v>1</v>
      </c>
      <c r="AT17" s="1">
        <v>1</v>
      </c>
      <c r="AU17" s="1">
        <v>1</v>
      </c>
      <c r="AV17" s="1">
        <v>1</v>
      </c>
      <c r="AW17" s="1">
        <v>1</v>
      </c>
      <c r="AX17" s="1">
        <v>1</v>
      </c>
      <c r="AY17" s="1">
        <v>1</v>
      </c>
      <c r="AZ17" s="1">
        <v>1</v>
      </c>
      <c r="BA17" s="1">
        <v>1</v>
      </c>
      <c r="BB17" s="1">
        <v>1</v>
      </c>
      <c r="BC17" s="1">
        <v>1</v>
      </c>
      <c r="BD17" s="1">
        <v>1</v>
      </c>
      <c r="BE17" s="1">
        <v>1</v>
      </c>
      <c r="BF17" s="1">
        <v>1</v>
      </c>
      <c r="BG17" s="1">
        <v>1</v>
      </c>
      <c r="BH17" s="1">
        <v>1</v>
      </c>
      <c r="BI17" s="1">
        <v>1</v>
      </c>
      <c r="BJ17" s="1">
        <v>1</v>
      </c>
      <c r="BK17" s="1">
        <v>1</v>
      </c>
      <c r="BL17" s="1">
        <v>1</v>
      </c>
      <c r="BM17" s="1">
        <v>1</v>
      </c>
      <c r="BN17" s="1">
        <v>1</v>
      </c>
      <c r="BO17" s="1">
        <v>1</v>
      </c>
      <c r="BP17" s="1">
        <v>1</v>
      </c>
      <c r="BQ17" s="1">
        <v>1</v>
      </c>
      <c r="BR17" s="1">
        <v>1</v>
      </c>
      <c r="BS17" s="1">
        <v>1</v>
      </c>
      <c r="BT17" s="1">
        <v>1</v>
      </c>
      <c r="BU17" s="1">
        <v>1</v>
      </c>
      <c r="BV17" s="1">
        <v>1</v>
      </c>
      <c r="BW17" s="1">
        <v>1</v>
      </c>
      <c r="BX17" s="1">
        <v>1</v>
      </c>
      <c r="BY17" s="1">
        <v>1</v>
      </c>
      <c r="BZ17" s="1">
        <v>1</v>
      </c>
      <c r="CA17" s="1">
        <v>1</v>
      </c>
      <c r="CB17" s="1">
        <v>1</v>
      </c>
      <c r="CC17" s="1">
        <v>1</v>
      </c>
      <c r="CD17" s="1">
        <v>1</v>
      </c>
      <c r="CE17" s="1">
        <v>1</v>
      </c>
      <c r="CF17" s="1">
        <v>1</v>
      </c>
      <c r="CG17" s="1">
        <v>1</v>
      </c>
      <c r="CH17" s="1">
        <v>1</v>
      </c>
      <c r="CI17" s="1">
        <v>1</v>
      </c>
      <c r="CJ17" s="1">
        <v>1</v>
      </c>
      <c r="CK17" s="1">
        <v>1</v>
      </c>
      <c r="CL17" s="1">
        <v>1</v>
      </c>
      <c r="CM17" s="1">
        <v>1</v>
      </c>
      <c r="CN17" s="1">
        <v>1</v>
      </c>
      <c r="CO17" s="1">
        <v>1</v>
      </c>
      <c r="CP17" s="17">
        <f t="shared" si="0"/>
        <v>1</v>
      </c>
      <c r="CQ17" s="12" t="s">
        <v>135</v>
      </c>
      <c r="CR17" s="11"/>
      <c r="CS17" s="11"/>
      <c r="CT17" s="1">
        <f t="shared" si="1"/>
        <v>1</v>
      </c>
      <c r="CU17" s="1">
        <f t="shared" si="2"/>
        <v>1</v>
      </c>
      <c r="CV17" s="1">
        <f t="shared" si="3"/>
        <v>1</v>
      </c>
      <c r="CW17" s="1">
        <f t="shared" si="4"/>
        <v>1</v>
      </c>
      <c r="CX17" s="1">
        <f t="shared" si="5"/>
        <v>1</v>
      </c>
      <c r="CY17" s="1">
        <f t="shared" si="6"/>
        <v>1</v>
      </c>
      <c r="CZ17" s="1">
        <f t="shared" si="7"/>
        <v>1</v>
      </c>
      <c r="DA17" s="1">
        <f t="shared" si="8"/>
        <v>1</v>
      </c>
    </row>
    <row r="18" spans="1:105" ht="15" thickBot="1">
      <c r="A18" s="8" t="s">
        <v>55</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c r="Z18" s="1">
        <v>1</v>
      </c>
      <c r="AA18" s="1">
        <v>1</v>
      </c>
      <c r="AB18" s="1">
        <v>1</v>
      </c>
      <c r="AC18" s="1">
        <v>1</v>
      </c>
      <c r="AD18" s="1">
        <v>1</v>
      </c>
      <c r="AE18" s="1">
        <v>1</v>
      </c>
      <c r="AF18" s="1">
        <v>1</v>
      </c>
      <c r="AG18" s="1">
        <v>1</v>
      </c>
      <c r="AH18" s="1">
        <v>1</v>
      </c>
      <c r="AI18" s="1">
        <v>1</v>
      </c>
      <c r="AJ18" s="1">
        <v>1</v>
      </c>
      <c r="AK18" s="1">
        <v>1</v>
      </c>
      <c r="AL18" s="1">
        <v>1</v>
      </c>
      <c r="AM18" s="1">
        <v>1</v>
      </c>
      <c r="AN18" s="1">
        <v>1</v>
      </c>
      <c r="AO18" s="1">
        <v>1</v>
      </c>
      <c r="AP18" s="1">
        <v>1</v>
      </c>
      <c r="AQ18" s="1">
        <v>1</v>
      </c>
      <c r="AR18" s="1">
        <v>1</v>
      </c>
      <c r="AS18" s="1">
        <v>1</v>
      </c>
      <c r="AT18" s="1">
        <v>1</v>
      </c>
      <c r="AU18" s="1">
        <v>1</v>
      </c>
      <c r="AV18" s="1">
        <v>1</v>
      </c>
      <c r="AW18" s="1">
        <v>1</v>
      </c>
      <c r="AX18" s="1">
        <v>1</v>
      </c>
      <c r="AY18" s="1">
        <v>1</v>
      </c>
      <c r="AZ18" s="1">
        <v>1</v>
      </c>
      <c r="BA18" s="1">
        <v>1</v>
      </c>
      <c r="BB18" s="1">
        <v>1</v>
      </c>
      <c r="BC18" s="1">
        <v>1</v>
      </c>
      <c r="BD18" s="1">
        <v>1</v>
      </c>
      <c r="BE18" s="1">
        <v>1</v>
      </c>
      <c r="BF18" s="1">
        <v>1</v>
      </c>
      <c r="BG18" s="1">
        <v>1</v>
      </c>
      <c r="BH18" s="1">
        <v>1</v>
      </c>
      <c r="BI18" s="1">
        <v>1</v>
      </c>
      <c r="BJ18" s="1">
        <v>1</v>
      </c>
      <c r="BK18" s="1">
        <v>1</v>
      </c>
      <c r="BL18" s="1">
        <v>1</v>
      </c>
      <c r="BM18" s="1">
        <v>1</v>
      </c>
      <c r="BN18" s="1">
        <v>1</v>
      </c>
      <c r="BO18" s="1">
        <v>1</v>
      </c>
      <c r="BP18" s="1">
        <v>1</v>
      </c>
      <c r="BQ18" s="1">
        <v>1</v>
      </c>
      <c r="BR18" s="1">
        <v>1</v>
      </c>
      <c r="BS18" s="1">
        <v>1</v>
      </c>
      <c r="BT18" s="1">
        <v>1</v>
      </c>
      <c r="BU18" s="1">
        <v>1</v>
      </c>
      <c r="BV18" s="1">
        <v>1</v>
      </c>
      <c r="BW18" s="1">
        <v>1</v>
      </c>
      <c r="BX18" s="1">
        <v>1</v>
      </c>
      <c r="BY18" s="1">
        <v>1</v>
      </c>
      <c r="BZ18" s="1">
        <v>1</v>
      </c>
      <c r="CA18" s="1">
        <v>1</v>
      </c>
      <c r="CB18" s="1">
        <v>1</v>
      </c>
      <c r="CC18" s="1">
        <v>1</v>
      </c>
      <c r="CD18" s="1">
        <v>1</v>
      </c>
      <c r="CE18" s="1">
        <v>1</v>
      </c>
      <c r="CF18" s="1">
        <v>1</v>
      </c>
      <c r="CG18" s="1">
        <v>1</v>
      </c>
      <c r="CH18" s="1">
        <v>1</v>
      </c>
      <c r="CI18" s="1">
        <v>1</v>
      </c>
      <c r="CJ18" s="1">
        <v>1</v>
      </c>
      <c r="CK18" s="1">
        <v>1</v>
      </c>
      <c r="CL18" s="1">
        <v>1</v>
      </c>
      <c r="CM18" s="1">
        <v>1</v>
      </c>
      <c r="CN18" s="1">
        <v>1</v>
      </c>
      <c r="CO18" s="1">
        <v>1</v>
      </c>
      <c r="CP18" s="17">
        <f t="shared" si="0"/>
        <v>1</v>
      </c>
      <c r="CQ18" s="12" t="s">
        <v>55</v>
      </c>
      <c r="CR18" s="11"/>
      <c r="CS18" s="11"/>
      <c r="CT18" s="1">
        <f t="shared" si="1"/>
        <v>1</v>
      </c>
      <c r="CU18" s="1">
        <f t="shared" si="2"/>
        <v>1</v>
      </c>
      <c r="CV18" s="1">
        <f t="shared" si="3"/>
        <v>1</v>
      </c>
      <c r="CW18" s="1">
        <f t="shared" si="4"/>
        <v>1</v>
      </c>
      <c r="CX18" s="1">
        <f t="shared" si="5"/>
        <v>1</v>
      </c>
      <c r="CY18" s="1">
        <f t="shared" si="6"/>
        <v>1</v>
      </c>
      <c r="CZ18" s="1">
        <f t="shared" si="7"/>
        <v>1</v>
      </c>
      <c r="DA18" s="1">
        <f t="shared" si="8"/>
        <v>1</v>
      </c>
    </row>
    <row r="19" spans="1:105" ht="15">
      <c r="A19" s="9" t="s">
        <v>144</v>
      </c>
      <c r="B19" s="17">
        <f>_xlfn.QUARTILE.EXC(B2:B18,1)</f>
        <v>1</v>
      </c>
      <c r="C19" s="17">
        <f t="shared" ref="C19:BN19" si="9">_xlfn.QUARTILE.EXC(C2:C18,1)</f>
        <v>1</v>
      </c>
      <c r="D19" s="17">
        <f t="shared" si="9"/>
        <v>1</v>
      </c>
      <c r="E19" s="17">
        <f t="shared" si="9"/>
        <v>0.89500000000000002</v>
      </c>
      <c r="F19" s="17">
        <f t="shared" si="9"/>
        <v>0.79</v>
      </c>
      <c r="G19" s="17">
        <f t="shared" si="9"/>
        <v>1</v>
      </c>
      <c r="H19" s="17">
        <f t="shared" si="9"/>
        <v>1</v>
      </c>
      <c r="I19" s="17">
        <f t="shared" si="9"/>
        <v>0.79</v>
      </c>
      <c r="J19" s="17">
        <f t="shared" si="9"/>
        <v>0.79</v>
      </c>
      <c r="K19" s="17">
        <f t="shared" si="9"/>
        <v>0.95</v>
      </c>
      <c r="L19" s="17">
        <f t="shared" si="9"/>
        <v>1</v>
      </c>
      <c r="M19" s="17">
        <f t="shared" si="9"/>
        <v>0.84</v>
      </c>
      <c r="N19" s="17">
        <f t="shared" si="9"/>
        <v>0.81499999999999995</v>
      </c>
      <c r="O19" s="17">
        <f t="shared" si="9"/>
        <v>0.95</v>
      </c>
      <c r="P19" s="17">
        <f t="shared" si="9"/>
        <v>1</v>
      </c>
      <c r="Q19" s="17">
        <f t="shared" si="9"/>
        <v>0.79</v>
      </c>
      <c r="R19" s="17">
        <f t="shared" si="9"/>
        <v>0.87</v>
      </c>
      <c r="S19" s="17">
        <f t="shared" si="9"/>
        <v>1</v>
      </c>
      <c r="T19" s="17">
        <f t="shared" si="9"/>
        <v>1</v>
      </c>
      <c r="U19" s="17">
        <f t="shared" si="9"/>
        <v>1</v>
      </c>
      <c r="V19" s="17">
        <f t="shared" si="9"/>
        <v>1</v>
      </c>
      <c r="W19" s="17">
        <f t="shared" si="9"/>
        <v>0.79</v>
      </c>
      <c r="X19" s="17">
        <f t="shared" si="9"/>
        <v>0.84499999999999997</v>
      </c>
      <c r="Y19" s="17">
        <f t="shared" si="9"/>
        <v>0.79</v>
      </c>
      <c r="Z19" s="17">
        <f t="shared" si="9"/>
        <v>1</v>
      </c>
      <c r="AA19" s="17">
        <f t="shared" si="9"/>
        <v>0.95</v>
      </c>
      <c r="AB19" s="17">
        <f t="shared" si="9"/>
        <v>0.79</v>
      </c>
      <c r="AC19" s="17">
        <f t="shared" si="9"/>
        <v>0.79</v>
      </c>
      <c r="AD19" s="17">
        <f t="shared" si="9"/>
        <v>1</v>
      </c>
      <c r="AE19" s="17">
        <f t="shared" si="9"/>
        <v>0.87</v>
      </c>
      <c r="AF19" s="17">
        <f t="shared" si="9"/>
        <v>1</v>
      </c>
      <c r="AG19" s="17">
        <f t="shared" si="9"/>
        <v>1</v>
      </c>
      <c r="AH19" s="17">
        <f t="shared" si="9"/>
        <v>1</v>
      </c>
      <c r="AI19" s="17">
        <f t="shared" si="9"/>
        <v>1</v>
      </c>
      <c r="AJ19" s="17">
        <f t="shared" si="9"/>
        <v>1</v>
      </c>
      <c r="AK19" s="17">
        <f t="shared" si="9"/>
        <v>1</v>
      </c>
      <c r="AL19" s="17">
        <f t="shared" si="9"/>
        <v>0.79</v>
      </c>
      <c r="AM19" s="17">
        <f t="shared" si="9"/>
        <v>1</v>
      </c>
      <c r="AN19" s="17">
        <f t="shared" si="9"/>
        <v>1</v>
      </c>
      <c r="AO19" s="17">
        <f t="shared" si="9"/>
        <v>0.95</v>
      </c>
      <c r="AP19" s="17">
        <f t="shared" si="9"/>
        <v>1</v>
      </c>
      <c r="AQ19" s="17">
        <f t="shared" si="9"/>
        <v>1</v>
      </c>
      <c r="AR19" s="17">
        <f t="shared" si="9"/>
        <v>0.84</v>
      </c>
      <c r="AS19" s="17">
        <f t="shared" si="9"/>
        <v>1</v>
      </c>
      <c r="AT19" s="17">
        <f t="shared" si="9"/>
        <v>0.84</v>
      </c>
      <c r="AU19" s="17">
        <f t="shared" si="9"/>
        <v>1</v>
      </c>
      <c r="AV19" s="17">
        <f t="shared" si="9"/>
        <v>0.91999999999999993</v>
      </c>
      <c r="AW19" s="17">
        <f t="shared" si="9"/>
        <v>0.97499999999999998</v>
      </c>
      <c r="AX19" s="17">
        <f t="shared" si="9"/>
        <v>1</v>
      </c>
      <c r="AY19" s="17">
        <f t="shared" si="9"/>
        <v>0.79</v>
      </c>
      <c r="AZ19" s="17">
        <f t="shared" si="9"/>
        <v>1</v>
      </c>
      <c r="BA19" s="17">
        <f t="shared" si="9"/>
        <v>1</v>
      </c>
      <c r="BB19" s="17">
        <f t="shared" si="9"/>
        <v>1</v>
      </c>
      <c r="BC19" s="17">
        <f t="shared" si="9"/>
        <v>0.84499999999999997</v>
      </c>
      <c r="BD19" s="17">
        <f t="shared" si="9"/>
        <v>1</v>
      </c>
      <c r="BE19" s="17">
        <f t="shared" si="9"/>
        <v>1</v>
      </c>
      <c r="BF19" s="17">
        <f t="shared" si="9"/>
        <v>0.79</v>
      </c>
      <c r="BG19" s="17">
        <f t="shared" si="9"/>
        <v>0.79</v>
      </c>
      <c r="BH19" s="17">
        <f t="shared" si="9"/>
        <v>1</v>
      </c>
      <c r="BI19" s="17">
        <f t="shared" si="9"/>
        <v>0.79</v>
      </c>
      <c r="BJ19" s="17">
        <f t="shared" si="9"/>
        <v>1</v>
      </c>
      <c r="BK19" s="17">
        <f t="shared" si="9"/>
        <v>0.79</v>
      </c>
      <c r="BL19" s="17">
        <f t="shared" si="9"/>
        <v>1</v>
      </c>
      <c r="BM19" s="17">
        <f t="shared" si="9"/>
        <v>0.79</v>
      </c>
      <c r="BN19" s="17">
        <f t="shared" si="9"/>
        <v>0.79</v>
      </c>
      <c r="BO19" s="17">
        <f t="shared" ref="BO19:CO19" si="10">_xlfn.QUARTILE.EXC(BO2:BO18,1)</f>
        <v>1</v>
      </c>
      <c r="BP19" s="17">
        <f t="shared" si="10"/>
        <v>1</v>
      </c>
      <c r="BQ19" s="17">
        <f t="shared" si="10"/>
        <v>1</v>
      </c>
      <c r="BR19" s="17">
        <f t="shared" si="10"/>
        <v>1</v>
      </c>
      <c r="BS19" s="17">
        <f t="shared" si="10"/>
        <v>0.89500000000000002</v>
      </c>
      <c r="BT19" s="17">
        <f t="shared" si="10"/>
        <v>1</v>
      </c>
      <c r="BU19" s="17">
        <f t="shared" si="10"/>
        <v>1</v>
      </c>
      <c r="BV19" s="17">
        <f t="shared" si="10"/>
        <v>0.79</v>
      </c>
      <c r="BW19" s="17">
        <f t="shared" si="10"/>
        <v>0.79</v>
      </c>
      <c r="BX19" s="17">
        <f t="shared" si="10"/>
        <v>1</v>
      </c>
      <c r="BY19" s="17">
        <f t="shared" si="10"/>
        <v>1</v>
      </c>
      <c r="BZ19" s="17">
        <f t="shared" si="10"/>
        <v>1</v>
      </c>
      <c r="CA19" s="17">
        <f t="shared" si="10"/>
        <v>1</v>
      </c>
      <c r="CB19" s="17">
        <f t="shared" si="10"/>
        <v>0.79</v>
      </c>
      <c r="CC19" s="17">
        <f t="shared" si="10"/>
        <v>0.97499999999999998</v>
      </c>
      <c r="CD19" s="17">
        <f t="shared" si="10"/>
        <v>1</v>
      </c>
      <c r="CE19" s="17">
        <f t="shared" si="10"/>
        <v>0.87</v>
      </c>
      <c r="CF19" s="17">
        <f t="shared" si="10"/>
        <v>1</v>
      </c>
      <c r="CG19" s="17">
        <f t="shared" si="10"/>
        <v>0.89500000000000002</v>
      </c>
      <c r="CH19" s="17">
        <f t="shared" si="10"/>
        <v>1</v>
      </c>
      <c r="CI19" s="17">
        <f t="shared" si="10"/>
        <v>1</v>
      </c>
      <c r="CJ19" s="17">
        <f t="shared" si="10"/>
        <v>1</v>
      </c>
      <c r="CK19" s="17">
        <f t="shared" si="10"/>
        <v>1</v>
      </c>
      <c r="CL19" s="17">
        <f t="shared" si="10"/>
        <v>1</v>
      </c>
      <c r="CM19" s="17">
        <f t="shared" si="10"/>
        <v>1</v>
      </c>
      <c r="CN19" s="17">
        <f t="shared" si="10"/>
        <v>0.97499999999999998</v>
      </c>
      <c r="CO19" s="17">
        <f t="shared" si="10"/>
        <v>1</v>
      </c>
      <c r="CP19" s="28"/>
      <c r="CQ19" s="11"/>
      <c r="CR19" s="11"/>
      <c r="CS19" s="11"/>
    </row>
    <row r="20" spans="1:105">
      <c r="A20" s="10"/>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row>
    <row r="21" spans="1:105" ht="18">
      <c r="A21" s="15" t="s">
        <v>145</v>
      </c>
    </row>
    <row r="22" spans="1:105">
      <c r="A22" t="s">
        <v>146</v>
      </c>
    </row>
  </sheetData>
  <sortState xmlns:xlrd2="http://schemas.microsoft.com/office/spreadsheetml/2017/richdata2" columnSort="1" ref="B1:CO19">
    <sortCondition ref="B1:CO1"/>
  </sortState>
  <conditionalFormatting sqref="CP2:CP18 B19:CO19">
    <cfRule type="cellIs" dxfId="56" priority="18" operator="lessThan">
      <formula>33%</formula>
    </cfRule>
  </conditionalFormatting>
  <conditionalFormatting sqref="CP2:CP18 B19:CO19">
    <cfRule type="cellIs" dxfId="55" priority="17" operator="between">
      <formula>33%</formula>
      <formula>66%</formula>
    </cfRule>
  </conditionalFormatting>
  <conditionalFormatting sqref="CP2:CP18 B19:CO19">
    <cfRule type="cellIs" dxfId="54" priority="15" operator="greaterThan">
      <formula>0.66</formula>
    </cfRule>
  </conditionalFormatting>
  <conditionalFormatting sqref="B2:CO18">
    <cfRule type="colorScale" priority="334">
      <colorScale>
        <cfvo type="min"/>
        <cfvo type="percentile" val="50"/>
        <cfvo type="max"/>
        <color rgb="FF63BE7B"/>
        <color rgb="FFFFEB84"/>
        <color rgb="FFF8696B"/>
      </colorScale>
    </cfRule>
  </conditionalFormatting>
  <conditionalFormatting sqref="B19:CO19">
    <cfRule type="colorScale" priority="335">
      <colorScale>
        <cfvo type="min"/>
        <cfvo type="percentile" val="50"/>
        <cfvo type="max"/>
        <color rgb="FF63BE7B"/>
        <color rgb="FFFFEB84"/>
        <color rgb="FFF8696B"/>
      </colorScale>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3" id="{ABD6EC6C-F902-40BF-86E9-F152381BD072}">
            <xm:f>COUNTIF(Info!$L$16:$S$16,B1)&gt;0</xm:f>
            <x14:dxf>
              <font>
                <b/>
                <i val="0"/>
                <color theme="8" tint="-0.24994659260841701"/>
              </font>
            </x14:dxf>
          </x14:cfRule>
          <x14:cfRule type="expression" priority="4" id="{218D8854-27BC-40F3-AA10-C9227EF48CF8}">
            <xm:f>COUNTIF(Info!$L$15:$R$15,B1)&gt;0</xm:f>
            <x14:dxf>
              <font>
                <b/>
                <i val="0"/>
                <color theme="4" tint="-0.24994659260841701"/>
              </font>
            </x14:dxf>
          </x14:cfRule>
          <x14:cfRule type="expression" priority="5" id="{EA40631C-FC6A-4825-87E7-E1AA4309BB2F}">
            <xm:f>COUNTIF(Info!$L$14:$P$14,B1)&gt;0</xm:f>
            <x14:dxf>
              <font>
                <b/>
                <i val="0"/>
                <color rgb="FF663300"/>
              </font>
            </x14:dxf>
          </x14:cfRule>
          <x14:cfRule type="expression" priority="6" id="{0B10BA71-F334-4CFA-B7B9-B555DA3F9FE0}">
            <xm:f>COUNTIF(Info!$L$13:$Y$13,B1)&gt;0</xm:f>
            <x14:dxf>
              <font>
                <b/>
                <i val="0"/>
                <color theme="4" tint="0.39994506668294322"/>
              </font>
            </x14:dxf>
          </x14:cfRule>
          <x14:cfRule type="expression" priority="7" id="{F88A7686-A761-46E6-BF13-842DB55F2F43}">
            <xm:f>COUNTIF(Info!$L$11:$O$11,B1)&gt;0</xm:f>
            <x14:dxf>
              <font>
                <b/>
                <i val="0"/>
                <color rgb="FF996633"/>
              </font>
            </x14:dxf>
          </x14:cfRule>
          <x14:cfRule type="expression" priority="8" id="{32E26D18-0189-4E36-BD6C-8401A0B31095}">
            <xm:f>COUNTIF(Info!$L$12:$AG$12,B1)&gt;0</xm:f>
            <x14:dxf>
              <font>
                <b/>
                <i val="0"/>
                <color theme="8" tint="0.39991454817346722"/>
              </font>
            </x14:dxf>
          </x14:cfRule>
          <x14:cfRule type="expression" priority="9" id="{170163B7-40A5-477F-9F90-9D73FFE82F30}">
            <xm:f>COUNTIF(Info!$L$10:$AQ$10,B1)&gt;0</xm:f>
            <x14:dxf>
              <font>
                <b/>
                <i val="0"/>
                <color theme="3" tint="0.499984740745262"/>
              </font>
            </x14:dxf>
          </x14:cfRule>
          <xm:sqref>B1:CO1</xm:sqref>
        </x14:conditionalFormatting>
        <x14:conditionalFormatting xmlns:xm="http://schemas.microsoft.com/office/excel/2006/main">
          <x14:cfRule type="expression" priority="1" id="{23AFA90D-6654-4AC4-AFE6-657D187D52E2}">
            <xm:f>COUNTIF(Info!$F$9:$F$13,A2)&gt;0</xm:f>
            <x14:dxf>
              <font>
                <b/>
                <i val="0"/>
                <color theme="9" tint="-0.499984740745262"/>
              </font>
            </x14:dxf>
          </x14:cfRule>
          <x14:cfRule type="expression" priority="2" id="{248F93E5-A168-4EF8-BE7A-3F96FDE2F4EA}">
            <xm:f>COUNTIF(Info!$F$14:$F$25,A2)&gt;0</xm:f>
            <x14:dxf>
              <font>
                <b/>
                <i val="0"/>
                <color theme="1" tint="0.499984740745262"/>
              </font>
            </x14:dxf>
          </x14:cfRule>
          <xm:sqref>A2:A18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6C363-BE9A-41A9-80D9-0E7BFF347811}">
  <dimension ref="A1:DA22"/>
  <sheetViews>
    <sheetView zoomScale="85" zoomScaleNormal="85" workbookViewId="0">
      <selection activeCell="B2" sqref="B2:CO18"/>
    </sheetView>
  </sheetViews>
  <sheetFormatPr defaultRowHeight="14.25"/>
  <cols>
    <col min="1" max="1" width="36.28515625" customWidth="1"/>
    <col min="2" max="93" width="18.7109375" customWidth="1"/>
  </cols>
  <sheetData>
    <row r="1" spans="1:105" ht="30">
      <c r="A1" s="76" t="str">
        <f>Info!B15</f>
        <v>2020_2025</v>
      </c>
      <c r="B1" s="20" t="s">
        <v>15</v>
      </c>
      <c r="C1" s="21" t="s">
        <v>57</v>
      </c>
      <c r="D1" s="21" t="s">
        <v>58</v>
      </c>
      <c r="E1" s="21" t="s">
        <v>118</v>
      </c>
      <c r="F1" s="11" t="s">
        <v>16</v>
      </c>
      <c r="G1" s="21" t="s">
        <v>119</v>
      </c>
      <c r="H1" s="22" t="s">
        <v>59</v>
      </c>
      <c r="I1" s="11" t="s">
        <v>17</v>
      </c>
      <c r="J1" s="23" t="s">
        <v>101</v>
      </c>
      <c r="K1" s="21" t="s">
        <v>83</v>
      </c>
      <c r="L1" s="22" t="s">
        <v>60</v>
      </c>
      <c r="M1" s="22" t="s">
        <v>102</v>
      </c>
      <c r="N1" s="23" t="s">
        <v>84</v>
      </c>
      <c r="O1" s="20" t="s">
        <v>18</v>
      </c>
      <c r="P1" s="20" t="s">
        <v>109</v>
      </c>
      <c r="Q1" s="21" t="s">
        <v>19</v>
      </c>
      <c r="R1" s="21" t="s">
        <v>85</v>
      </c>
      <c r="S1" s="20" t="s">
        <v>20</v>
      </c>
      <c r="T1" s="20" t="s">
        <v>110</v>
      </c>
      <c r="U1" s="20" t="s">
        <v>61</v>
      </c>
      <c r="V1" s="20" t="s">
        <v>62</v>
      </c>
      <c r="W1" s="20" t="s">
        <v>111</v>
      </c>
      <c r="X1" s="20" t="s">
        <v>120</v>
      </c>
      <c r="Y1" s="22" t="s">
        <v>21</v>
      </c>
      <c r="Z1" s="20" t="s">
        <v>86</v>
      </c>
      <c r="AA1" s="20" t="s">
        <v>103</v>
      </c>
      <c r="AB1" s="21" t="s">
        <v>87</v>
      </c>
      <c r="AC1" s="21" t="s">
        <v>22</v>
      </c>
      <c r="AD1" s="21" t="s">
        <v>50</v>
      </c>
      <c r="AE1" s="21" t="s">
        <v>88</v>
      </c>
      <c r="AF1" s="21" t="s">
        <v>23</v>
      </c>
      <c r="AG1" s="20" t="s">
        <v>63</v>
      </c>
      <c r="AH1" s="20" t="s">
        <v>24</v>
      </c>
      <c r="AI1" s="22" t="s">
        <v>64</v>
      </c>
      <c r="AJ1" s="23" t="s">
        <v>65</v>
      </c>
      <c r="AK1" s="23" t="s">
        <v>25</v>
      </c>
      <c r="AL1" s="23" t="s">
        <v>26</v>
      </c>
      <c r="AM1" s="20" t="s">
        <v>27</v>
      </c>
      <c r="AN1" s="21" t="s">
        <v>28</v>
      </c>
      <c r="AO1" s="20" t="s">
        <v>121</v>
      </c>
      <c r="AP1" s="20" t="s">
        <v>51</v>
      </c>
      <c r="AQ1" s="21" t="s">
        <v>66</v>
      </c>
      <c r="AR1" s="21" t="s">
        <v>89</v>
      </c>
      <c r="AS1" s="20" t="s">
        <v>67</v>
      </c>
      <c r="AT1" s="21" t="s">
        <v>29</v>
      </c>
      <c r="AU1" s="21" t="s">
        <v>30</v>
      </c>
      <c r="AV1" s="20" t="s">
        <v>90</v>
      </c>
      <c r="AW1" s="20" t="s">
        <v>91</v>
      </c>
      <c r="AX1" s="20" t="s">
        <v>31</v>
      </c>
      <c r="AY1" s="20" t="s">
        <v>92</v>
      </c>
      <c r="AZ1" s="21" t="s">
        <v>32</v>
      </c>
      <c r="BA1" s="21" t="s">
        <v>68</v>
      </c>
      <c r="BB1" s="21" t="s">
        <v>33</v>
      </c>
      <c r="BC1" s="21" t="s">
        <v>122</v>
      </c>
      <c r="BD1" s="21" t="s">
        <v>123</v>
      </c>
      <c r="BE1" s="21" t="s">
        <v>104</v>
      </c>
      <c r="BF1" s="21" t="s">
        <v>34</v>
      </c>
      <c r="BG1" s="21" t="s">
        <v>93</v>
      </c>
      <c r="BH1" s="20" t="s">
        <v>52</v>
      </c>
      <c r="BI1" s="20" t="s">
        <v>35</v>
      </c>
      <c r="BJ1" s="21" t="s">
        <v>36</v>
      </c>
      <c r="BK1" s="21" t="s">
        <v>37</v>
      </c>
      <c r="BL1" s="21" t="s">
        <v>69</v>
      </c>
      <c r="BM1" s="20" t="s">
        <v>94</v>
      </c>
      <c r="BN1" s="21" t="s">
        <v>95</v>
      </c>
      <c r="BO1" s="21" t="s">
        <v>38</v>
      </c>
      <c r="BP1" s="20" t="s">
        <v>124</v>
      </c>
      <c r="BQ1" s="20" t="s">
        <v>39</v>
      </c>
      <c r="BR1" s="24" t="s">
        <v>112</v>
      </c>
      <c r="BS1" s="21" t="s">
        <v>40</v>
      </c>
      <c r="BT1" s="21" t="s">
        <v>70</v>
      </c>
      <c r="BU1" s="21" t="s">
        <v>71</v>
      </c>
      <c r="BV1" s="21" t="s">
        <v>41</v>
      </c>
      <c r="BW1" s="20" t="s">
        <v>42</v>
      </c>
      <c r="BX1" s="21" t="s">
        <v>113</v>
      </c>
      <c r="BY1" s="20" t="s">
        <v>43</v>
      </c>
      <c r="BZ1" s="25" t="s">
        <v>72</v>
      </c>
      <c r="CA1" s="23" t="s">
        <v>96</v>
      </c>
      <c r="CB1" s="20" t="s">
        <v>114</v>
      </c>
      <c r="CC1" s="21" t="s">
        <v>44</v>
      </c>
      <c r="CD1" s="21" t="s">
        <v>73</v>
      </c>
      <c r="CE1" s="21" t="s">
        <v>125</v>
      </c>
      <c r="CF1" s="21" t="s">
        <v>74</v>
      </c>
      <c r="CG1" s="21" t="s">
        <v>45</v>
      </c>
      <c r="CH1" s="22" t="s">
        <v>75</v>
      </c>
      <c r="CI1" s="23" t="s">
        <v>53</v>
      </c>
      <c r="CJ1" s="22" t="s">
        <v>76</v>
      </c>
      <c r="CK1" s="23" t="s">
        <v>77</v>
      </c>
      <c r="CL1" s="20" t="s">
        <v>115</v>
      </c>
      <c r="CM1" s="20" t="s">
        <v>78</v>
      </c>
      <c r="CN1" s="20" t="s">
        <v>46</v>
      </c>
      <c r="CO1" s="20" t="s">
        <v>105</v>
      </c>
      <c r="CP1" s="26" t="s">
        <v>136</v>
      </c>
      <c r="CQ1" s="11"/>
      <c r="CR1" s="11"/>
      <c r="CS1" s="11"/>
      <c r="CT1" t="s">
        <v>137</v>
      </c>
      <c r="CU1" t="s">
        <v>136</v>
      </c>
      <c r="CV1" t="s">
        <v>148</v>
      </c>
      <c r="CW1" t="s">
        <v>139</v>
      </c>
      <c r="CX1" t="s">
        <v>140</v>
      </c>
      <c r="CY1" t="s">
        <v>141</v>
      </c>
      <c r="CZ1" t="s">
        <v>142</v>
      </c>
      <c r="DA1" t="s">
        <v>143</v>
      </c>
    </row>
    <row r="2" spans="1:105">
      <c r="A2" s="7" t="s">
        <v>9</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c r="Z2" s="1">
        <v>1</v>
      </c>
      <c r="AA2" s="1">
        <v>1</v>
      </c>
      <c r="AB2" s="1">
        <v>1</v>
      </c>
      <c r="AC2" s="1">
        <v>1</v>
      </c>
      <c r="AD2" s="1">
        <v>1</v>
      </c>
      <c r="AE2" s="1">
        <v>1</v>
      </c>
      <c r="AF2" s="1">
        <v>1</v>
      </c>
      <c r="AG2" s="1">
        <v>1</v>
      </c>
      <c r="AH2" s="1">
        <v>1</v>
      </c>
      <c r="AI2" s="1">
        <v>1</v>
      </c>
      <c r="AJ2" s="1">
        <v>1</v>
      </c>
      <c r="AK2" s="1">
        <v>1</v>
      </c>
      <c r="AL2" s="1">
        <v>1</v>
      </c>
      <c r="AM2" s="1">
        <v>1</v>
      </c>
      <c r="AN2" s="1">
        <v>1</v>
      </c>
      <c r="AO2" s="1">
        <v>1</v>
      </c>
      <c r="AP2" s="1">
        <v>1</v>
      </c>
      <c r="AQ2" s="1">
        <v>1</v>
      </c>
      <c r="AR2" s="1">
        <v>1</v>
      </c>
      <c r="AS2" s="1">
        <v>1</v>
      </c>
      <c r="AT2" s="1">
        <v>1</v>
      </c>
      <c r="AU2" s="1">
        <v>1</v>
      </c>
      <c r="AV2" s="1">
        <v>1</v>
      </c>
      <c r="AW2" s="1">
        <v>1</v>
      </c>
      <c r="AX2" s="1">
        <v>1</v>
      </c>
      <c r="AY2" s="1">
        <v>1</v>
      </c>
      <c r="AZ2" s="1">
        <v>1</v>
      </c>
      <c r="BA2" s="1">
        <v>1</v>
      </c>
      <c r="BB2" s="1">
        <v>1</v>
      </c>
      <c r="BC2" s="1">
        <v>1</v>
      </c>
      <c r="BD2" s="1">
        <v>1</v>
      </c>
      <c r="BE2" s="1">
        <v>1</v>
      </c>
      <c r="BF2" s="1">
        <v>1</v>
      </c>
      <c r="BG2" s="1">
        <v>1</v>
      </c>
      <c r="BH2" s="1">
        <v>1</v>
      </c>
      <c r="BI2" s="1">
        <v>1</v>
      </c>
      <c r="BJ2" s="1">
        <v>1</v>
      </c>
      <c r="BK2" s="1">
        <v>1</v>
      </c>
      <c r="BL2" s="1">
        <v>1</v>
      </c>
      <c r="BM2" s="1">
        <v>1</v>
      </c>
      <c r="BN2" s="1">
        <v>1</v>
      </c>
      <c r="BO2" s="1">
        <v>1</v>
      </c>
      <c r="BP2" s="1">
        <v>1</v>
      </c>
      <c r="BQ2" s="1">
        <v>1</v>
      </c>
      <c r="BR2" s="1">
        <v>1</v>
      </c>
      <c r="BS2" s="1">
        <v>1</v>
      </c>
      <c r="BT2" s="1">
        <v>1</v>
      </c>
      <c r="BU2" s="1">
        <v>1</v>
      </c>
      <c r="BV2" s="1">
        <v>1</v>
      </c>
      <c r="BW2" s="1">
        <v>1</v>
      </c>
      <c r="BX2" s="1">
        <v>1</v>
      </c>
      <c r="BY2" s="1">
        <v>1</v>
      </c>
      <c r="BZ2" s="1">
        <v>1</v>
      </c>
      <c r="CA2" s="1">
        <v>1</v>
      </c>
      <c r="CB2" s="1">
        <v>1</v>
      </c>
      <c r="CC2" s="1">
        <v>1</v>
      </c>
      <c r="CD2" s="1">
        <v>1</v>
      </c>
      <c r="CE2" s="1">
        <v>1</v>
      </c>
      <c r="CF2" s="1">
        <v>1</v>
      </c>
      <c r="CG2" s="1">
        <v>1</v>
      </c>
      <c r="CH2" s="1">
        <v>1</v>
      </c>
      <c r="CI2" s="1">
        <v>1</v>
      </c>
      <c r="CJ2" s="1">
        <v>1</v>
      </c>
      <c r="CK2" s="1">
        <v>1</v>
      </c>
      <c r="CL2" s="1">
        <v>1</v>
      </c>
      <c r="CM2" s="1">
        <v>1</v>
      </c>
      <c r="CN2" s="1">
        <v>1</v>
      </c>
      <c r="CO2" s="1">
        <v>1</v>
      </c>
      <c r="CP2" s="17">
        <f t="shared" ref="CP2:CP18" si="0">_xlfn.QUARTILE.EXC(B2:CO2,1)</f>
        <v>1</v>
      </c>
      <c r="CQ2" s="12" t="s">
        <v>9</v>
      </c>
      <c r="CR2" s="11"/>
      <c r="CS2" s="11"/>
      <c r="CT2" s="1">
        <f t="shared" ref="CT2:CT18" si="1">MIN(B2:CO2)</f>
        <v>1</v>
      </c>
      <c r="CU2" s="1">
        <f t="shared" ref="CU2:CU18" si="2">_xlfn.QUARTILE.EXC(B2:CO2,1)</f>
        <v>1</v>
      </c>
      <c r="CV2" s="1">
        <f t="shared" ref="CV2:CV18" si="3">_xlfn.QUARTILE.EXC(B2:CO2,2)</f>
        <v>1</v>
      </c>
      <c r="CW2" s="1">
        <f t="shared" ref="CW2:CW18" si="4">_xlfn.QUARTILE.EXC(B2:CO2,3)</f>
        <v>1</v>
      </c>
      <c r="CX2" s="1">
        <f t="shared" ref="CX2:CX18" si="5">MAX(B2:CO2)</f>
        <v>1</v>
      </c>
      <c r="CY2" s="1">
        <f t="shared" ref="CY2:CY18" si="6">_xlfn.PERCENTILE.EXC(B2:CO2,33%)</f>
        <v>1</v>
      </c>
      <c r="CZ2" s="1">
        <f t="shared" ref="CZ2:CZ18" si="7">_xlfn.PERCENTILE.EXC(B2:CO2,66%)</f>
        <v>1</v>
      </c>
      <c r="DA2" s="1">
        <f>AVERAGE(B2:CO2)</f>
        <v>1</v>
      </c>
    </row>
    <row r="3" spans="1:105">
      <c r="A3" s="7" t="s">
        <v>13</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c r="Z3" s="1">
        <v>1</v>
      </c>
      <c r="AA3" s="1">
        <v>1</v>
      </c>
      <c r="AB3" s="1">
        <v>1</v>
      </c>
      <c r="AC3" s="1">
        <v>1</v>
      </c>
      <c r="AD3" s="1">
        <v>1</v>
      </c>
      <c r="AE3" s="1">
        <v>1</v>
      </c>
      <c r="AF3" s="1">
        <v>1</v>
      </c>
      <c r="AG3" s="1">
        <v>1</v>
      </c>
      <c r="AH3" s="1">
        <v>1</v>
      </c>
      <c r="AI3" s="1">
        <v>1</v>
      </c>
      <c r="AJ3" s="1">
        <v>1</v>
      </c>
      <c r="AK3" s="1">
        <v>1</v>
      </c>
      <c r="AL3" s="1">
        <v>1</v>
      </c>
      <c r="AM3" s="1">
        <v>1</v>
      </c>
      <c r="AN3" s="1">
        <v>1</v>
      </c>
      <c r="AO3" s="1">
        <v>1</v>
      </c>
      <c r="AP3" s="1">
        <v>1</v>
      </c>
      <c r="AQ3" s="1">
        <v>1</v>
      </c>
      <c r="AR3" s="1">
        <v>1</v>
      </c>
      <c r="AS3" s="1">
        <v>1</v>
      </c>
      <c r="AT3" s="1">
        <v>1</v>
      </c>
      <c r="AU3" s="1">
        <v>1</v>
      </c>
      <c r="AV3" s="1">
        <v>1</v>
      </c>
      <c r="AW3" s="1">
        <v>1</v>
      </c>
      <c r="AX3" s="1">
        <v>1</v>
      </c>
      <c r="AY3" s="1">
        <v>1</v>
      </c>
      <c r="AZ3" s="1">
        <v>1</v>
      </c>
      <c r="BA3" s="1">
        <v>1</v>
      </c>
      <c r="BB3" s="1">
        <v>1</v>
      </c>
      <c r="BC3" s="1">
        <v>1</v>
      </c>
      <c r="BD3" s="1">
        <v>1</v>
      </c>
      <c r="BE3" s="1">
        <v>1</v>
      </c>
      <c r="BF3" s="1">
        <v>1</v>
      </c>
      <c r="BG3" s="1">
        <v>1</v>
      </c>
      <c r="BH3" s="1">
        <v>1</v>
      </c>
      <c r="BI3" s="1">
        <v>1</v>
      </c>
      <c r="BJ3" s="1">
        <v>1</v>
      </c>
      <c r="BK3" s="1">
        <v>1</v>
      </c>
      <c r="BL3" s="1">
        <v>1</v>
      </c>
      <c r="BM3" s="1">
        <v>1</v>
      </c>
      <c r="BN3" s="1">
        <v>1</v>
      </c>
      <c r="BO3" s="1">
        <v>1</v>
      </c>
      <c r="BP3" s="1">
        <v>1</v>
      </c>
      <c r="BQ3" s="1">
        <v>1</v>
      </c>
      <c r="BR3" s="1">
        <v>1</v>
      </c>
      <c r="BS3" s="1">
        <v>1</v>
      </c>
      <c r="BT3" s="1">
        <v>1</v>
      </c>
      <c r="BU3" s="1">
        <v>1</v>
      </c>
      <c r="BV3" s="1">
        <v>1</v>
      </c>
      <c r="BW3" s="1">
        <v>1</v>
      </c>
      <c r="BX3" s="1">
        <v>1</v>
      </c>
      <c r="BY3" s="1">
        <v>1</v>
      </c>
      <c r="BZ3" s="1">
        <v>1</v>
      </c>
      <c r="CA3" s="1">
        <v>1</v>
      </c>
      <c r="CB3" s="1">
        <v>1</v>
      </c>
      <c r="CC3" s="1">
        <v>1</v>
      </c>
      <c r="CD3" s="1">
        <v>1</v>
      </c>
      <c r="CE3" s="1">
        <v>1</v>
      </c>
      <c r="CF3" s="1">
        <v>1</v>
      </c>
      <c r="CG3" s="1">
        <v>1</v>
      </c>
      <c r="CH3" s="1">
        <v>1</v>
      </c>
      <c r="CI3" s="1">
        <v>1</v>
      </c>
      <c r="CJ3" s="1">
        <v>1</v>
      </c>
      <c r="CK3" s="1">
        <v>1</v>
      </c>
      <c r="CL3" s="1">
        <v>1</v>
      </c>
      <c r="CM3" s="1">
        <v>1</v>
      </c>
      <c r="CN3" s="1">
        <v>1</v>
      </c>
      <c r="CO3" s="1">
        <v>1</v>
      </c>
      <c r="CP3" s="17">
        <f t="shared" si="0"/>
        <v>1</v>
      </c>
      <c r="CQ3" s="12" t="s">
        <v>13</v>
      </c>
      <c r="CR3" s="11"/>
      <c r="CS3" s="11"/>
      <c r="CT3" s="1">
        <f t="shared" si="1"/>
        <v>1</v>
      </c>
      <c r="CU3" s="1">
        <f t="shared" si="2"/>
        <v>1</v>
      </c>
      <c r="CV3" s="1">
        <f t="shared" si="3"/>
        <v>1</v>
      </c>
      <c r="CW3" s="1">
        <f t="shared" si="4"/>
        <v>1</v>
      </c>
      <c r="CX3" s="1">
        <f t="shared" si="5"/>
        <v>1</v>
      </c>
      <c r="CY3" s="1">
        <f t="shared" si="6"/>
        <v>1</v>
      </c>
      <c r="CZ3" s="1">
        <f t="shared" si="7"/>
        <v>1</v>
      </c>
      <c r="DA3" s="1">
        <f t="shared" ref="DA3:DA18" si="8">AVERAGE(B3:CO3)</f>
        <v>1</v>
      </c>
    </row>
    <row r="4" spans="1:105">
      <c r="A4" s="7" t="s">
        <v>99</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c r="Z4" s="1">
        <v>1</v>
      </c>
      <c r="AA4" s="1">
        <v>1</v>
      </c>
      <c r="AB4" s="1">
        <v>1</v>
      </c>
      <c r="AC4" s="1">
        <v>1</v>
      </c>
      <c r="AD4" s="1">
        <v>1</v>
      </c>
      <c r="AE4" s="1">
        <v>1</v>
      </c>
      <c r="AF4" s="1">
        <v>1</v>
      </c>
      <c r="AG4" s="1">
        <v>1</v>
      </c>
      <c r="AH4" s="1">
        <v>1</v>
      </c>
      <c r="AI4" s="1">
        <v>1</v>
      </c>
      <c r="AJ4" s="1">
        <v>1</v>
      </c>
      <c r="AK4" s="1">
        <v>1</v>
      </c>
      <c r="AL4" s="1">
        <v>1</v>
      </c>
      <c r="AM4" s="1">
        <v>1</v>
      </c>
      <c r="AN4" s="1">
        <v>1</v>
      </c>
      <c r="AO4" s="1">
        <v>1</v>
      </c>
      <c r="AP4" s="1">
        <v>1</v>
      </c>
      <c r="AQ4" s="1">
        <v>1</v>
      </c>
      <c r="AR4" s="1">
        <v>1</v>
      </c>
      <c r="AS4" s="1">
        <v>1</v>
      </c>
      <c r="AT4" s="1">
        <v>1</v>
      </c>
      <c r="AU4" s="1">
        <v>1</v>
      </c>
      <c r="AV4" s="1">
        <v>1</v>
      </c>
      <c r="AW4" s="1">
        <v>1</v>
      </c>
      <c r="AX4" s="1">
        <v>1</v>
      </c>
      <c r="AY4" s="1">
        <v>1</v>
      </c>
      <c r="AZ4" s="1">
        <v>1</v>
      </c>
      <c r="BA4" s="1">
        <v>1</v>
      </c>
      <c r="BB4" s="1">
        <v>1</v>
      </c>
      <c r="BC4" s="1">
        <v>1</v>
      </c>
      <c r="BD4" s="1">
        <v>1</v>
      </c>
      <c r="BE4" s="1">
        <v>1</v>
      </c>
      <c r="BF4" s="1">
        <v>1</v>
      </c>
      <c r="BG4" s="1">
        <v>1</v>
      </c>
      <c r="BH4" s="1">
        <v>1</v>
      </c>
      <c r="BI4" s="1">
        <v>1</v>
      </c>
      <c r="BJ4" s="1">
        <v>1</v>
      </c>
      <c r="BK4" s="1">
        <v>1</v>
      </c>
      <c r="BL4" s="1">
        <v>1</v>
      </c>
      <c r="BM4" s="1">
        <v>1</v>
      </c>
      <c r="BN4" s="1">
        <v>1</v>
      </c>
      <c r="BO4" s="1">
        <v>1</v>
      </c>
      <c r="BP4" s="1">
        <v>1</v>
      </c>
      <c r="BQ4" s="1">
        <v>1</v>
      </c>
      <c r="BR4" s="1">
        <v>1</v>
      </c>
      <c r="BS4" s="1">
        <v>1</v>
      </c>
      <c r="BT4" s="1">
        <v>1</v>
      </c>
      <c r="BU4" s="1">
        <v>1</v>
      </c>
      <c r="BV4" s="1">
        <v>1</v>
      </c>
      <c r="BW4" s="1">
        <v>1</v>
      </c>
      <c r="BX4" s="1">
        <v>1</v>
      </c>
      <c r="BY4" s="1">
        <v>1</v>
      </c>
      <c r="BZ4" s="1">
        <v>1</v>
      </c>
      <c r="CA4" s="1">
        <v>1</v>
      </c>
      <c r="CB4" s="1">
        <v>1</v>
      </c>
      <c r="CC4" s="1">
        <v>1</v>
      </c>
      <c r="CD4" s="1">
        <v>1</v>
      </c>
      <c r="CE4" s="1">
        <v>1</v>
      </c>
      <c r="CF4" s="1">
        <v>1</v>
      </c>
      <c r="CG4" s="1">
        <v>1</v>
      </c>
      <c r="CH4" s="1">
        <v>1</v>
      </c>
      <c r="CI4" s="1">
        <v>1</v>
      </c>
      <c r="CJ4" s="1">
        <v>1</v>
      </c>
      <c r="CK4" s="1">
        <v>1</v>
      </c>
      <c r="CL4" s="1">
        <v>1</v>
      </c>
      <c r="CM4" s="1">
        <v>1</v>
      </c>
      <c r="CN4" s="1">
        <v>1</v>
      </c>
      <c r="CO4" s="1">
        <v>1</v>
      </c>
      <c r="CP4" s="17">
        <f t="shared" si="0"/>
        <v>1</v>
      </c>
      <c r="CQ4" s="12" t="s">
        <v>99</v>
      </c>
      <c r="CR4" s="11"/>
      <c r="CS4" s="11"/>
      <c r="CT4" s="1">
        <f t="shared" si="1"/>
        <v>1</v>
      </c>
      <c r="CU4" s="1">
        <f t="shared" si="2"/>
        <v>1</v>
      </c>
      <c r="CV4" s="1">
        <f t="shared" si="3"/>
        <v>1</v>
      </c>
      <c r="CW4" s="1">
        <f t="shared" si="4"/>
        <v>1</v>
      </c>
      <c r="CX4" s="1">
        <f t="shared" si="5"/>
        <v>1</v>
      </c>
      <c r="CY4" s="1">
        <f t="shared" si="6"/>
        <v>1</v>
      </c>
      <c r="CZ4" s="1">
        <f t="shared" si="7"/>
        <v>1</v>
      </c>
      <c r="DA4" s="1">
        <f t="shared" si="8"/>
        <v>1</v>
      </c>
    </row>
    <row r="5" spans="1:105">
      <c r="A5" s="7" t="s">
        <v>126</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c r="Z5" s="1">
        <v>1</v>
      </c>
      <c r="AA5" s="1">
        <v>1</v>
      </c>
      <c r="AB5" s="1">
        <v>1</v>
      </c>
      <c r="AC5" s="1">
        <v>1</v>
      </c>
      <c r="AD5" s="1">
        <v>1</v>
      </c>
      <c r="AE5" s="1">
        <v>1</v>
      </c>
      <c r="AF5" s="1">
        <v>1</v>
      </c>
      <c r="AG5" s="1">
        <v>1</v>
      </c>
      <c r="AH5" s="1">
        <v>1</v>
      </c>
      <c r="AI5" s="1">
        <v>1</v>
      </c>
      <c r="AJ5" s="1">
        <v>1</v>
      </c>
      <c r="AK5" s="1">
        <v>1</v>
      </c>
      <c r="AL5" s="1">
        <v>1</v>
      </c>
      <c r="AM5" s="1">
        <v>1</v>
      </c>
      <c r="AN5" s="1">
        <v>1</v>
      </c>
      <c r="AO5" s="1">
        <v>1</v>
      </c>
      <c r="AP5" s="1">
        <v>1</v>
      </c>
      <c r="AQ5" s="1">
        <v>1</v>
      </c>
      <c r="AR5" s="1">
        <v>1</v>
      </c>
      <c r="AS5" s="1">
        <v>1</v>
      </c>
      <c r="AT5" s="1">
        <v>1</v>
      </c>
      <c r="AU5" s="1">
        <v>1</v>
      </c>
      <c r="AV5" s="1">
        <v>1</v>
      </c>
      <c r="AW5" s="1">
        <v>1</v>
      </c>
      <c r="AX5" s="1">
        <v>1</v>
      </c>
      <c r="AY5" s="1">
        <v>1</v>
      </c>
      <c r="AZ5" s="1">
        <v>1</v>
      </c>
      <c r="BA5" s="1">
        <v>1</v>
      </c>
      <c r="BB5" s="1">
        <v>1</v>
      </c>
      <c r="BC5" s="1">
        <v>1</v>
      </c>
      <c r="BD5" s="1">
        <v>1</v>
      </c>
      <c r="BE5" s="1">
        <v>1</v>
      </c>
      <c r="BF5" s="1">
        <v>1</v>
      </c>
      <c r="BG5" s="1">
        <v>1</v>
      </c>
      <c r="BH5" s="1">
        <v>1</v>
      </c>
      <c r="BI5" s="1">
        <v>1</v>
      </c>
      <c r="BJ5" s="1">
        <v>1</v>
      </c>
      <c r="BK5" s="1">
        <v>1</v>
      </c>
      <c r="BL5" s="1">
        <v>1</v>
      </c>
      <c r="BM5" s="1">
        <v>1</v>
      </c>
      <c r="BN5" s="1">
        <v>1</v>
      </c>
      <c r="BO5" s="1">
        <v>1</v>
      </c>
      <c r="BP5" s="1">
        <v>1</v>
      </c>
      <c r="BQ5" s="1">
        <v>1</v>
      </c>
      <c r="BR5" s="1">
        <v>1</v>
      </c>
      <c r="BS5" s="1">
        <v>1</v>
      </c>
      <c r="BT5" s="1">
        <v>1</v>
      </c>
      <c r="BU5" s="1">
        <v>1</v>
      </c>
      <c r="BV5" s="1">
        <v>1</v>
      </c>
      <c r="BW5" s="1">
        <v>1</v>
      </c>
      <c r="BX5" s="1">
        <v>1</v>
      </c>
      <c r="BY5" s="1">
        <v>1</v>
      </c>
      <c r="BZ5" s="1">
        <v>1</v>
      </c>
      <c r="CA5" s="1">
        <v>1</v>
      </c>
      <c r="CB5" s="1">
        <v>1</v>
      </c>
      <c r="CC5" s="1">
        <v>1</v>
      </c>
      <c r="CD5" s="1">
        <v>1</v>
      </c>
      <c r="CE5" s="1">
        <v>1</v>
      </c>
      <c r="CF5" s="1">
        <v>1</v>
      </c>
      <c r="CG5" s="1">
        <v>1</v>
      </c>
      <c r="CH5" s="1">
        <v>1</v>
      </c>
      <c r="CI5" s="1">
        <v>1</v>
      </c>
      <c r="CJ5" s="1">
        <v>1</v>
      </c>
      <c r="CK5" s="1">
        <v>1</v>
      </c>
      <c r="CL5" s="1">
        <v>1</v>
      </c>
      <c r="CM5" s="1">
        <v>1</v>
      </c>
      <c r="CN5" s="1">
        <v>1</v>
      </c>
      <c r="CO5" s="1">
        <v>1</v>
      </c>
      <c r="CP5" s="17">
        <f t="shared" si="0"/>
        <v>1</v>
      </c>
      <c r="CQ5" s="12" t="s">
        <v>126</v>
      </c>
      <c r="CR5" s="11"/>
      <c r="CS5" s="11"/>
      <c r="CT5" s="1">
        <f t="shared" si="1"/>
        <v>1</v>
      </c>
      <c r="CU5" s="1">
        <f t="shared" si="2"/>
        <v>1</v>
      </c>
      <c r="CV5" s="1">
        <f t="shared" si="3"/>
        <v>1</v>
      </c>
      <c r="CW5" s="1">
        <f t="shared" si="4"/>
        <v>1</v>
      </c>
      <c r="CX5" s="1">
        <f t="shared" si="5"/>
        <v>1</v>
      </c>
      <c r="CY5" s="1">
        <f t="shared" si="6"/>
        <v>1</v>
      </c>
      <c r="CZ5" s="1">
        <f t="shared" si="7"/>
        <v>1</v>
      </c>
      <c r="DA5" s="1">
        <f t="shared" si="8"/>
        <v>1</v>
      </c>
    </row>
    <row r="6" spans="1:105">
      <c r="A6" s="7" t="s">
        <v>127</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c r="Z6" s="1">
        <v>1</v>
      </c>
      <c r="AA6" s="1">
        <v>1</v>
      </c>
      <c r="AB6" s="1">
        <v>1</v>
      </c>
      <c r="AC6" s="1">
        <v>1</v>
      </c>
      <c r="AD6" s="1">
        <v>1</v>
      </c>
      <c r="AE6" s="1">
        <v>1</v>
      </c>
      <c r="AF6" s="1">
        <v>1</v>
      </c>
      <c r="AG6" s="1">
        <v>1</v>
      </c>
      <c r="AH6" s="1">
        <v>1</v>
      </c>
      <c r="AI6" s="1">
        <v>1</v>
      </c>
      <c r="AJ6" s="1">
        <v>1</v>
      </c>
      <c r="AK6" s="1">
        <v>1</v>
      </c>
      <c r="AL6" s="1">
        <v>1</v>
      </c>
      <c r="AM6" s="1">
        <v>1</v>
      </c>
      <c r="AN6" s="1">
        <v>1</v>
      </c>
      <c r="AO6" s="1">
        <v>1</v>
      </c>
      <c r="AP6" s="1">
        <v>1</v>
      </c>
      <c r="AQ6" s="1">
        <v>1</v>
      </c>
      <c r="AR6" s="1">
        <v>1</v>
      </c>
      <c r="AS6" s="1">
        <v>1</v>
      </c>
      <c r="AT6" s="1">
        <v>1</v>
      </c>
      <c r="AU6" s="1">
        <v>1</v>
      </c>
      <c r="AV6" s="1">
        <v>1</v>
      </c>
      <c r="AW6" s="1">
        <v>1</v>
      </c>
      <c r="AX6" s="1">
        <v>1</v>
      </c>
      <c r="AY6" s="1">
        <v>1</v>
      </c>
      <c r="AZ6" s="1">
        <v>1</v>
      </c>
      <c r="BA6" s="1">
        <v>1</v>
      </c>
      <c r="BB6" s="1">
        <v>1</v>
      </c>
      <c r="BC6" s="1">
        <v>1</v>
      </c>
      <c r="BD6" s="1">
        <v>1</v>
      </c>
      <c r="BE6" s="1">
        <v>1</v>
      </c>
      <c r="BF6" s="1">
        <v>1</v>
      </c>
      <c r="BG6" s="1">
        <v>1</v>
      </c>
      <c r="BH6" s="1">
        <v>1</v>
      </c>
      <c r="BI6" s="1">
        <v>1</v>
      </c>
      <c r="BJ6" s="1">
        <v>1</v>
      </c>
      <c r="BK6" s="1">
        <v>1</v>
      </c>
      <c r="BL6" s="1">
        <v>1</v>
      </c>
      <c r="BM6" s="1">
        <v>1</v>
      </c>
      <c r="BN6" s="1">
        <v>1</v>
      </c>
      <c r="BO6" s="1">
        <v>1</v>
      </c>
      <c r="BP6" s="1">
        <v>1</v>
      </c>
      <c r="BQ6" s="1">
        <v>1</v>
      </c>
      <c r="BR6" s="1">
        <v>1</v>
      </c>
      <c r="BS6" s="1">
        <v>1</v>
      </c>
      <c r="BT6" s="1">
        <v>1</v>
      </c>
      <c r="BU6" s="1">
        <v>1</v>
      </c>
      <c r="BV6" s="1">
        <v>1</v>
      </c>
      <c r="BW6" s="1">
        <v>1</v>
      </c>
      <c r="BX6" s="1">
        <v>1</v>
      </c>
      <c r="BY6" s="1">
        <v>1</v>
      </c>
      <c r="BZ6" s="1">
        <v>1</v>
      </c>
      <c r="CA6" s="1">
        <v>1</v>
      </c>
      <c r="CB6" s="1">
        <v>1</v>
      </c>
      <c r="CC6" s="1">
        <v>1</v>
      </c>
      <c r="CD6" s="1">
        <v>1</v>
      </c>
      <c r="CE6" s="1">
        <v>1</v>
      </c>
      <c r="CF6" s="1">
        <v>1</v>
      </c>
      <c r="CG6" s="1">
        <v>1</v>
      </c>
      <c r="CH6" s="1">
        <v>1</v>
      </c>
      <c r="CI6" s="1">
        <v>1</v>
      </c>
      <c r="CJ6" s="1">
        <v>1</v>
      </c>
      <c r="CK6" s="1">
        <v>1</v>
      </c>
      <c r="CL6" s="1">
        <v>1</v>
      </c>
      <c r="CM6" s="1">
        <v>1</v>
      </c>
      <c r="CN6" s="1">
        <v>1</v>
      </c>
      <c r="CO6" s="1">
        <v>1</v>
      </c>
      <c r="CP6" s="17">
        <f t="shared" si="0"/>
        <v>1</v>
      </c>
      <c r="CQ6" s="12" t="s">
        <v>127</v>
      </c>
      <c r="CR6" s="11"/>
      <c r="CS6" s="11"/>
      <c r="CT6" s="1">
        <f t="shared" si="1"/>
        <v>1</v>
      </c>
      <c r="CU6" s="1">
        <f t="shared" si="2"/>
        <v>1</v>
      </c>
      <c r="CV6" s="1">
        <f t="shared" si="3"/>
        <v>1</v>
      </c>
      <c r="CW6" s="1">
        <f t="shared" si="4"/>
        <v>1</v>
      </c>
      <c r="CX6" s="1">
        <f t="shared" si="5"/>
        <v>1</v>
      </c>
      <c r="CY6" s="1">
        <f t="shared" si="6"/>
        <v>1</v>
      </c>
      <c r="CZ6" s="1">
        <f t="shared" si="7"/>
        <v>1</v>
      </c>
      <c r="DA6" s="1">
        <f t="shared" si="8"/>
        <v>1</v>
      </c>
    </row>
    <row r="7" spans="1:105">
      <c r="A7" s="7" t="s">
        <v>107</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c r="Z7" s="1">
        <v>1</v>
      </c>
      <c r="AA7" s="1">
        <v>1</v>
      </c>
      <c r="AB7" s="1">
        <v>1</v>
      </c>
      <c r="AC7" s="1">
        <v>1</v>
      </c>
      <c r="AD7" s="1">
        <v>1</v>
      </c>
      <c r="AE7" s="1">
        <v>1</v>
      </c>
      <c r="AF7" s="1">
        <v>1</v>
      </c>
      <c r="AG7" s="1">
        <v>1</v>
      </c>
      <c r="AH7" s="1">
        <v>1</v>
      </c>
      <c r="AI7" s="1">
        <v>1</v>
      </c>
      <c r="AJ7" s="1">
        <v>1</v>
      </c>
      <c r="AK7" s="1">
        <v>1</v>
      </c>
      <c r="AL7" s="1">
        <v>1</v>
      </c>
      <c r="AM7" s="1">
        <v>1</v>
      </c>
      <c r="AN7" s="1">
        <v>1</v>
      </c>
      <c r="AO7" s="1">
        <v>1</v>
      </c>
      <c r="AP7" s="1">
        <v>1</v>
      </c>
      <c r="AQ7" s="1">
        <v>1</v>
      </c>
      <c r="AR7" s="1">
        <v>1</v>
      </c>
      <c r="AS7" s="1">
        <v>1</v>
      </c>
      <c r="AT7" s="1">
        <v>1</v>
      </c>
      <c r="AU7" s="1">
        <v>1</v>
      </c>
      <c r="AV7" s="1">
        <v>1</v>
      </c>
      <c r="AW7" s="1">
        <v>1</v>
      </c>
      <c r="AX7" s="1">
        <v>1</v>
      </c>
      <c r="AY7" s="1">
        <v>1</v>
      </c>
      <c r="AZ7" s="1">
        <v>1</v>
      </c>
      <c r="BA7" s="1">
        <v>1</v>
      </c>
      <c r="BB7" s="1">
        <v>1</v>
      </c>
      <c r="BC7" s="1">
        <v>1</v>
      </c>
      <c r="BD7" s="1">
        <v>1</v>
      </c>
      <c r="BE7" s="1">
        <v>1</v>
      </c>
      <c r="BF7" s="1">
        <v>1</v>
      </c>
      <c r="BG7" s="1">
        <v>1</v>
      </c>
      <c r="BH7" s="1">
        <v>1</v>
      </c>
      <c r="BI7" s="1">
        <v>1</v>
      </c>
      <c r="BJ7" s="1">
        <v>1</v>
      </c>
      <c r="BK7" s="1">
        <v>1</v>
      </c>
      <c r="BL7" s="1">
        <v>1</v>
      </c>
      <c r="BM7" s="1">
        <v>1</v>
      </c>
      <c r="BN7" s="1">
        <v>1</v>
      </c>
      <c r="BO7" s="1">
        <v>1</v>
      </c>
      <c r="BP7" s="1">
        <v>1</v>
      </c>
      <c r="BQ7" s="1">
        <v>1</v>
      </c>
      <c r="BR7" s="1">
        <v>1</v>
      </c>
      <c r="BS7" s="1">
        <v>1</v>
      </c>
      <c r="BT7" s="1">
        <v>1</v>
      </c>
      <c r="BU7" s="1">
        <v>1</v>
      </c>
      <c r="BV7" s="1">
        <v>1</v>
      </c>
      <c r="BW7" s="1">
        <v>1</v>
      </c>
      <c r="BX7" s="1">
        <v>1</v>
      </c>
      <c r="BY7" s="1">
        <v>1</v>
      </c>
      <c r="BZ7" s="1">
        <v>1</v>
      </c>
      <c r="CA7" s="1">
        <v>1</v>
      </c>
      <c r="CB7" s="1">
        <v>1</v>
      </c>
      <c r="CC7" s="1">
        <v>1</v>
      </c>
      <c r="CD7" s="1">
        <v>1</v>
      </c>
      <c r="CE7" s="1">
        <v>1</v>
      </c>
      <c r="CF7" s="1">
        <v>1</v>
      </c>
      <c r="CG7" s="1">
        <v>1</v>
      </c>
      <c r="CH7" s="1">
        <v>1</v>
      </c>
      <c r="CI7" s="1">
        <v>1</v>
      </c>
      <c r="CJ7" s="1">
        <v>1</v>
      </c>
      <c r="CK7" s="1">
        <v>1</v>
      </c>
      <c r="CL7" s="1">
        <v>1</v>
      </c>
      <c r="CM7" s="1">
        <v>1</v>
      </c>
      <c r="CN7" s="1">
        <v>1</v>
      </c>
      <c r="CO7" s="1">
        <v>1</v>
      </c>
      <c r="CP7" s="17">
        <f t="shared" si="0"/>
        <v>1</v>
      </c>
      <c r="CQ7" s="12" t="s">
        <v>107</v>
      </c>
      <c r="CR7" s="11"/>
      <c r="CS7" s="11"/>
      <c r="CT7" s="1">
        <f t="shared" si="1"/>
        <v>1</v>
      </c>
      <c r="CU7" s="1">
        <f t="shared" si="2"/>
        <v>1</v>
      </c>
      <c r="CV7" s="1">
        <f t="shared" si="3"/>
        <v>1</v>
      </c>
      <c r="CW7" s="1">
        <f t="shared" si="4"/>
        <v>1</v>
      </c>
      <c r="CX7" s="1">
        <f t="shared" si="5"/>
        <v>1</v>
      </c>
      <c r="CY7" s="1">
        <f t="shared" si="6"/>
        <v>1</v>
      </c>
      <c r="CZ7" s="1">
        <f t="shared" si="7"/>
        <v>1</v>
      </c>
      <c r="DA7" s="1">
        <f t="shared" si="8"/>
        <v>1</v>
      </c>
    </row>
    <row r="8" spans="1:105">
      <c r="A8" s="7" t="s">
        <v>129</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v>1</v>
      </c>
      <c r="AY8" s="1">
        <v>1</v>
      </c>
      <c r="AZ8" s="1">
        <v>1</v>
      </c>
      <c r="BA8" s="1">
        <v>1</v>
      </c>
      <c r="BB8" s="1">
        <v>1</v>
      </c>
      <c r="BC8" s="1">
        <v>1</v>
      </c>
      <c r="BD8" s="1">
        <v>1</v>
      </c>
      <c r="BE8" s="1">
        <v>1</v>
      </c>
      <c r="BF8" s="1">
        <v>1</v>
      </c>
      <c r="BG8" s="1">
        <v>1</v>
      </c>
      <c r="BH8" s="1">
        <v>1</v>
      </c>
      <c r="BI8" s="1">
        <v>1</v>
      </c>
      <c r="BJ8" s="1">
        <v>1</v>
      </c>
      <c r="BK8" s="1">
        <v>1</v>
      </c>
      <c r="BL8" s="1">
        <v>1</v>
      </c>
      <c r="BM8" s="1">
        <v>1</v>
      </c>
      <c r="BN8" s="1">
        <v>1</v>
      </c>
      <c r="BO8" s="1">
        <v>1</v>
      </c>
      <c r="BP8" s="1">
        <v>1</v>
      </c>
      <c r="BQ8" s="1">
        <v>1</v>
      </c>
      <c r="BR8" s="1">
        <v>1</v>
      </c>
      <c r="BS8" s="1">
        <v>1</v>
      </c>
      <c r="BT8" s="1">
        <v>1</v>
      </c>
      <c r="BU8" s="1">
        <v>1</v>
      </c>
      <c r="BV8" s="1">
        <v>1</v>
      </c>
      <c r="BW8" s="1">
        <v>1</v>
      </c>
      <c r="BX8" s="1">
        <v>1</v>
      </c>
      <c r="BY8" s="1">
        <v>1</v>
      </c>
      <c r="BZ8" s="1">
        <v>1</v>
      </c>
      <c r="CA8" s="1">
        <v>1</v>
      </c>
      <c r="CB8" s="1">
        <v>1</v>
      </c>
      <c r="CC8" s="1">
        <v>1</v>
      </c>
      <c r="CD8" s="1">
        <v>1</v>
      </c>
      <c r="CE8" s="1">
        <v>1</v>
      </c>
      <c r="CF8" s="1">
        <v>1</v>
      </c>
      <c r="CG8" s="1">
        <v>1</v>
      </c>
      <c r="CH8" s="1">
        <v>1</v>
      </c>
      <c r="CI8" s="1">
        <v>1</v>
      </c>
      <c r="CJ8" s="1">
        <v>1</v>
      </c>
      <c r="CK8" s="1">
        <v>1</v>
      </c>
      <c r="CL8" s="1">
        <v>1</v>
      </c>
      <c r="CM8" s="1">
        <v>1</v>
      </c>
      <c r="CN8" s="1">
        <v>1</v>
      </c>
      <c r="CO8" s="1">
        <v>1</v>
      </c>
      <c r="CP8" s="17">
        <f t="shared" si="0"/>
        <v>1</v>
      </c>
      <c r="CQ8" s="12" t="s">
        <v>129</v>
      </c>
      <c r="CR8" s="11"/>
      <c r="CS8" s="11"/>
      <c r="CT8" s="1">
        <f t="shared" si="1"/>
        <v>1</v>
      </c>
      <c r="CU8" s="1">
        <f t="shared" si="2"/>
        <v>1</v>
      </c>
      <c r="CV8" s="1">
        <f t="shared" si="3"/>
        <v>1</v>
      </c>
      <c r="CW8" s="1">
        <f t="shared" si="4"/>
        <v>1</v>
      </c>
      <c r="CX8" s="1">
        <f t="shared" si="5"/>
        <v>1</v>
      </c>
      <c r="CY8" s="1">
        <f t="shared" si="6"/>
        <v>1</v>
      </c>
      <c r="CZ8" s="1">
        <f t="shared" si="7"/>
        <v>1</v>
      </c>
      <c r="DA8" s="1">
        <f t="shared" si="8"/>
        <v>1</v>
      </c>
    </row>
    <row r="9" spans="1:105">
      <c r="A9" s="7" t="s">
        <v>81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c r="Z9" s="1">
        <v>1</v>
      </c>
      <c r="AA9" s="1">
        <v>1</v>
      </c>
      <c r="AB9" s="1">
        <v>1</v>
      </c>
      <c r="AC9" s="1">
        <v>1</v>
      </c>
      <c r="AD9" s="1">
        <v>1</v>
      </c>
      <c r="AE9" s="1">
        <v>1</v>
      </c>
      <c r="AF9" s="1">
        <v>1</v>
      </c>
      <c r="AG9" s="1">
        <v>1</v>
      </c>
      <c r="AH9" s="1">
        <v>1</v>
      </c>
      <c r="AI9" s="1">
        <v>1</v>
      </c>
      <c r="AJ9" s="1">
        <v>1</v>
      </c>
      <c r="AK9" s="1">
        <v>1</v>
      </c>
      <c r="AL9" s="1">
        <v>1</v>
      </c>
      <c r="AM9" s="1">
        <v>1</v>
      </c>
      <c r="AN9" s="1">
        <v>1</v>
      </c>
      <c r="AO9" s="1">
        <v>1</v>
      </c>
      <c r="AP9" s="1">
        <v>1</v>
      </c>
      <c r="AQ9" s="1">
        <v>1</v>
      </c>
      <c r="AR9" s="1">
        <v>1</v>
      </c>
      <c r="AS9" s="1">
        <v>1</v>
      </c>
      <c r="AT9" s="1">
        <v>1</v>
      </c>
      <c r="AU9" s="1">
        <v>1</v>
      </c>
      <c r="AV9" s="1">
        <v>1</v>
      </c>
      <c r="AW9" s="1">
        <v>1</v>
      </c>
      <c r="AX9" s="1">
        <v>1</v>
      </c>
      <c r="AY9" s="1">
        <v>1</v>
      </c>
      <c r="AZ9" s="1">
        <v>1</v>
      </c>
      <c r="BA9" s="1">
        <v>1</v>
      </c>
      <c r="BB9" s="1">
        <v>1</v>
      </c>
      <c r="BC9" s="1">
        <v>1</v>
      </c>
      <c r="BD9" s="1">
        <v>1</v>
      </c>
      <c r="BE9" s="1">
        <v>1</v>
      </c>
      <c r="BF9" s="1">
        <v>1</v>
      </c>
      <c r="BG9" s="1">
        <v>1</v>
      </c>
      <c r="BH9" s="1">
        <v>1</v>
      </c>
      <c r="BI9" s="1">
        <v>1</v>
      </c>
      <c r="BJ9" s="1">
        <v>1</v>
      </c>
      <c r="BK9" s="1">
        <v>1</v>
      </c>
      <c r="BL9" s="1">
        <v>1</v>
      </c>
      <c r="BM9" s="1">
        <v>1</v>
      </c>
      <c r="BN9" s="1">
        <v>1</v>
      </c>
      <c r="BO9" s="1">
        <v>1</v>
      </c>
      <c r="BP9" s="1">
        <v>1</v>
      </c>
      <c r="BQ9" s="1">
        <v>1</v>
      </c>
      <c r="BR9" s="1">
        <v>1</v>
      </c>
      <c r="BS9" s="1">
        <v>1</v>
      </c>
      <c r="BT9" s="1">
        <v>1</v>
      </c>
      <c r="BU9" s="1">
        <v>1</v>
      </c>
      <c r="BV9" s="1">
        <v>1</v>
      </c>
      <c r="BW9" s="1">
        <v>1</v>
      </c>
      <c r="BX9" s="1">
        <v>1</v>
      </c>
      <c r="BY9" s="1">
        <v>1</v>
      </c>
      <c r="BZ9" s="1">
        <v>1</v>
      </c>
      <c r="CA9" s="1">
        <v>1</v>
      </c>
      <c r="CB9" s="1">
        <v>1</v>
      </c>
      <c r="CC9" s="1">
        <v>1</v>
      </c>
      <c r="CD9" s="1">
        <v>1</v>
      </c>
      <c r="CE9" s="1">
        <v>1</v>
      </c>
      <c r="CF9" s="1">
        <v>1</v>
      </c>
      <c r="CG9" s="1">
        <v>1</v>
      </c>
      <c r="CH9" s="1">
        <v>1</v>
      </c>
      <c r="CI9" s="1">
        <v>1</v>
      </c>
      <c r="CJ9" s="1">
        <v>1</v>
      </c>
      <c r="CK9" s="1">
        <v>1</v>
      </c>
      <c r="CL9" s="1">
        <v>1</v>
      </c>
      <c r="CM9" s="1">
        <v>1</v>
      </c>
      <c r="CN9" s="1">
        <v>1</v>
      </c>
      <c r="CO9" s="1">
        <v>1</v>
      </c>
      <c r="CP9" s="17">
        <f t="shared" si="0"/>
        <v>1</v>
      </c>
      <c r="CQ9" s="12" t="s">
        <v>81</v>
      </c>
      <c r="CR9" s="11"/>
      <c r="CS9" s="11"/>
      <c r="CT9" s="1">
        <f t="shared" si="1"/>
        <v>1</v>
      </c>
      <c r="CU9" s="1">
        <f t="shared" si="2"/>
        <v>1</v>
      </c>
      <c r="CV9" s="1">
        <f t="shared" si="3"/>
        <v>1</v>
      </c>
      <c r="CW9" s="1">
        <f t="shared" si="4"/>
        <v>1</v>
      </c>
      <c r="CX9" s="1">
        <f t="shared" si="5"/>
        <v>1</v>
      </c>
      <c r="CY9" s="1">
        <f t="shared" si="6"/>
        <v>1</v>
      </c>
      <c r="CZ9" s="1">
        <f t="shared" si="7"/>
        <v>1</v>
      </c>
      <c r="DA9" s="1">
        <f t="shared" si="8"/>
        <v>1</v>
      </c>
    </row>
    <row r="10" spans="1:105">
      <c r="A10" s="7" t="s">
        <v>130</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c r="Z10" s="1">
        <v>1</v>
      </c>
      <c r="AA10" s="1">
        <v>1</v>
      </c>
      <c r="AB10" s="1">
        <v>1</v>
      </c>
      <c r="AC10" s="1">
        <v>1</v>
      </c>
      <c r="AD10" s="1">
        <v>1</v>
      </c>
      <c r="AE10" s="1">
        <v>1</v>
      </c>
      <c r="AF10" s="1">
        <v>1</v>
      </c>
      <c r="AG10" s="1">
        <v>1</v>
      </c>
      <c r="AH10" s="1">
        <v>1</v>
      </c>
      <c r="AI10" s="1">
        <v>1</v>
      </c>
      <c r="AJ10" s="1">
        <v>1</v>
      </c>
      <c r="AK10" s="1">
        <v>1</v>
      </c>
      <c r="AL10" s="1">
        <v>1</v>
      </c>
      <c r="AM10" s="1">
        <v>1</v>
      </c>
      <c r="AN10" s="1">
        <v>1</v>
      </c>
      <c r="AO10" s="1">
        <v>1</v>
      </c>
      <c r="AP10" s="1">
        <v>1</v>
      </c>
      <c r="AQ10" s="1">
        <v>1</v>
      </c>
      <c r="AR10" s="1">
        <v>1</v>
      </c>
      <c r="AS10" s="1">
        <v>1</v>
      </c>
      <c r="AT10" s="1">
        <v>1</v>
      </c>
      <c r="AU10" s="1">
        <v>1</v>
      </c>
      <c r="AV10" s="1">
        <v>1</v>
      </c>
      <c r="AW10" s="1">
        <v>1</v>
      </c>
      <c r="AX10" s="1">
        <v>1</v>
      </c>
      <c r="AY10" s="1">
        <v>1</v>
      </c>
      <c r="AZ10" s="1">
        <v>1</v>
      </c>
      <c r="BA10" s="1">
        <v>1</v>
      </c>
      <c r="BB10" s="1">
        <v>1</v>
      </c>
      <c r="BC10" s="1">
        <v>1</v>
      </c>
      <c r="BD10" s="1">
        <v>1</v>
      </c>
      <c r="BE10" s="1">
        <v>1</v>
      </c>
      <c r="BF10" s="1">
        <v>1</v>
      </c>
      <c r="BG10" s="1">
        <v>1</v>
      </c>
      <c r="BH10" s="1">
        <v>1</v>
      </c>
      <c r="BI10" s="1">
        <v>1</v>
      </c>
      <c r="BJ10" s="1">
        <v>1</v>
      </c>
      <c r="BK10" s="1">
        <v>1</v>
      </c>
      <c r="BL10" s="1">
        <v>1</v>
      </c>
      <c r="BM10" s="1">
        <v>1</v>
      </c>
      <c r="BN10" s="1">
        <v>1</v>
      </c>
      <c r="BO10" s="1">
        <v>1</v>
      </c>
      <c r="BP10" s="1">
        <v>1</v>
      </c>
      <c r="BQ10" s="1">
        <v>1</v>
      </c>
      <c r="BR10" s="1">
        <v>1</v>
      </c>
      <c r="BS10" s="1">
        <v>1</v>
      </c>
      <c r="BT10" s="1">
        <v>1</v>
      </c>
      <c r="BU10" s="1">
        <v>1</v>
      </c>
      <c r="BV10" s="1">
        <v>1</v>
      </c>
      <c r="BW10" s="1">
        <v>1</v>
      </c>
      <c r="BX10" s="1">
        <v>1</v>
      </c>
      <c r="BY10" s="1">
        <v>1</v>
      </c>
      <c r="BZ10" s="1">
        <v>1</v>
      </c>
      <c r="CA10" s="1">
        <v>1</v>
      </c>
      <c r="CB10" s="1">
        <v>1</v>
      </c>
      <c r="CC10" s="1">
        <v>1</v>
      </c>
      <c r="CD10" s="1">
        <v>1</v>
      </c>
      <c r="CE10" s="1">
        <v>1</v>
      </c>
      <c r="CF10" s="1">
        <v>1</v>
      </c>
      <c r="CG10" s="1">
        <v>1</v>
      </c>
      <c r="CH10" s="1">
        <v>1</v>
      </c>
      <c r="CI10" s="1">
        <v>1</v>
      </c>
      <c r="CJ10" s="1">
        <v>1</v>
      </c>
      <c r="CK10" s="1">
        <v>1</v>
      </c>
      <c r="CL10" s="1">
        <v>1</v>
      </c>
      <c r="CM10" s="1">
        <v>1</v>
      </c>
      <c r="CN10" s="1">
        <v>1</v>
      </c>
      <c r="CO10" s="1">
        <v>1</v>
      </c>
      <c r="CP10" s="17">
        <f t="shared" si="0"/>
        <v>1</v>
      </c>
      <c r="CQ10" s="12" t="s">
        <v>130</v>
      </c>
      <c r="CR10" s="11"/>
      <c r="CS10" s="11"/>
      <c r="CT10" s="1">
        <f t="shared" si="1"/>
        <v>1</v>
      </c>
      <c r="CU10" s="1">
        <f t="shared" si="2"/>
        <v>1</v>
      </c>
      <c r="CV10" s="1">
        <f t="shared" si="3"/>
        <v>1</v>
      </c>
      <c r="CW10" s="1">
        <f t="shared" si="4"/>
        <v>1</v>
      </c>
      <c r="CX10" s="1">
        <f t="shared" si="5"/>
        <v>1</v>
      </c>
      <c r="CY10" s="1">
        <f t="shared" si="6"/>
        <v>1</v>
      </c>
      <c r="CZ10" s="1">
        <f t="shared" si="7"/>
        <v>1</v>
      </c>
      <c r="DA10" s="1">
        <f t="shared" si="8"/>
        <v>1</v>
      </c>
    </row>
    <row r="11" spans="1:105">
      <c r="A11" s="7" t="s">
        <v>131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c r="Z11" s="1">
        <v>1</v>
      </c>
      <c r="AA11" s="1">
        <v>1</v>
      </c>
      <c r="AB11" s="1">
        <v>1</v>
      </c>
      <c r="AC11" s="1">
        <v>1</v>
      </c>
      <c r="AD11" s="1">
        <v>1</v>
      </c>
      <c r="AE11" s="1">
        <v>1</v>
      </c>
      <c r="AF11" s="1">
        <v>1</v>
      </c>
      <c r="AG11" s="1">
        <v>1</v>
      </c>
      <c r="AH11" s="1">
        <v>1</v>
      </c>
      <c r="AI11" s="1">
        <v>1</v>
      </c>
      <c r="AJ11" s="1">
        <v>1</v>
      </c>
      <c r="AK11" s="1">
        <v>1</v>
      </c>
      <c r="AL11" s="1">
        <v>1</v>
      </c>
      <c r="AM11" s="1">
        <v>1</v>
      </c>
      <c r="AN11" s="1">
        <v>1</v>
      </c>
      <c r="AO11" s="1">
        <v>1</v>
      </c>
      <c r="AP11" s="1">
        <v>1</v>
      </c>
      <c r="AQ11" s="1">
        <v>1</v>
      </c>
      <c r="AR11" s="1">
        <v>1</v>
      </c>
      <c r="AS11" s="1">
        <v>1</v>
      </c>
      <c r="AT11" s="1">
        <v>1</v>
      </c>
      <c r="AU11" s="1">
        <v>1</v>
      </c>
      <c r="AV11" s="1">
        <v>1</v>
      </c>
      <c r="AW11" s="1">
        <v>1</v>
      </c>
      <c r="AX11" s="1">
        <v>1</v>
      </c>
      <c r="AY11" s="1">
        <v>1</v>
      </c>
      <c r="AZ11" s="1">
        <v>1</v>
      </c>
      <c r="BA11" s="1">
        <v>1</v>
      </c>
      <c r="BB11" s="1">
        <v>1</v>
      </c>
      <c r="BC11" s="1">
        <v>1</v>
      </c>
      <c r="BD11" s="1">
        <v>1</v>
      </c>
      <c r="BE11" s="1">
        <v>1</v>
      </c>
      <c r="BF11" s="1">
        <v>1</v>
      </c>
      <c r="BG11" s="1">
        <v>1</v>
      </c>
      <c r="BH11" s="1">
        <v>1</v>
      </c>
      <c r="BI11" s="1">
        <v>1</v>
      </c>
      <c r="BJ11" s="1">
        <v>1</v>
      </c>
      <c r="BK11" s="1">
        <v>1</v>
      </c>
      <c r="BL11" s="1">
        <v>1</v>
      </c>
      <c r="BM11" s="1">
        <v>1</v>
      </c>
      <c r="BN11" s="1">
        <v>1</v>
      </c>
      <c r="BO11" s="1">
        <v>1</v>
      </c>
      <c r="BP11" s="1">
        <v>1</v>
      </c>
      <c r="BQ11" s="1">
        <v>1</v>
      </c>
      <c r="BR11" s="1">
        <v>1</v>
      </c>
      <c r="BS11" s="1">
        <v>1</v>
      </c>
      <c r="BT11" s="1">
        <v>1</v>
      </c>
      <c r="BU11" s="1">
        <v>1</v>
      </c>
      <c r="BV11" s="1">
        <v>1</v>
      </c>
      <c r="BW11" s="1">
        <v>1</v>
      </c>
      <c r="BX11" s="1">
        <v>1</v>
      </c>
      <c r="BY11" s="1">
        <v>1</v>
      </c>
      <c r="BZ11" s="1">
        <v>1</v>
      </c>
      <c r="CA11" s="1">
        <v>1</v>
      </c>
      <c r="CB11" s="1">
        <v>1</v>
      </c>
      <c r="CC11" s="1">
        <v>1</v>
      </c>
      <c r="CD11" s="1">
        <v>1</v>
      </c>
      <c r="CE11" s="1">
        <v>1</v>
      </c>
      <c r="CF11" s="1">
        <v>1</v>
      </c>
      <c r="CG11" s="1">
        <v>1</v>
      </c>
      <c r="CH11" s="1">
        <v>1</v>
      </c>
      <c r="CI11" s="1">
        <v>1</v>
      </c>
      <c r="CJ11" s="1">
        <v>1</v>
      </c>
      <c r="CK11" s="1">
        <v>1</v>
      </c>
      <c r="CL11" s="1">
        <v>1</v>
      </c>
      <c r="CM11" s="1">
        <v>1</v>
      </c>
      <c r="CN11" s="1">
        <v>1</v>
      </c>
      <c r="CO11" s="1">
        <v>1</v>
      </c>
      <c r="CP11" s="17">
        <f t="shared" si="0"/>
        <v>1</v>
      </c>
      <c r="CQ11" s="12" t="s">
        <v>131</v>
      </c>
      <c r="CR11" s="11"/>
      <c r="CS11" s="11"/>
      <c r="CT11" s="1">
        <f t="shared" si="1"/>
        <v>1</v>
      </c>
      <c r="CU11" s="1">
        <f t="shared" si="2"/>
        <v>1</v>
      </c>
      <c r="CV11" s="1">
        <f t="shared" si="3"/>
        <v>1</v>
      </c>
      <c r="CW11" s="1">
        <f t="shared" si="4"/>
        <v>1</v>
      </c>
      <c r="CX11" s="1">
        <f t="shared" si="5"/>
        <v>1</v>
      </c>
      <c r="CY11" s="1">
        <f t="shared" si="6"/>
        <v>1</v>
      </c>
      <c r="CZ11" s="1">
        <f t="shared" si="7"/>
        <v>1</v>
      </c>
      <c r="DA11" s="1">
        <f t="shared" si="8"/>
        <v>1</v>
      </c>
    </row>
    <row r="12" spans="1:105">
      <c r="A12" s="7" t="s">
        <v>132</v>
      </c>
      <c r="B12" s="1">
        <v>1</v>
      </c>
      <c r="C12" s="1">
        <v>1</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c r="Z12" s="1">
        <v>1</v>
      </c>
      <c r="AA12" s="1">
        <v>1</v>
      </c>
      <c r="AB12" s="1">
        <v>1</v>
      </c>
      <c r="AC12" s="1">
        <v>1</v>
      </c>
      <c r="AD12" s="1">
        <v>1</v>
      </c>
      <c r="AE12" s="1">
        <v>1</v>
      </c>
      <c r="AF12" s="1">
        <v>1</v>
      </c>
      <c r="AG12" s="1">
        <v>1</v>
      </c>
      <c r="AH12" s="1">
        <v>1</v>
      </c>
      <c r="AI12" s="1">
        <v>1</v>
      </c>
      <c r="AJ12" s="1">
        <v>1</v>
      </c>
      <c r="AK12" s="1">
        <v>1</v>
      </c>
      <c r="AL12" s="1">
        <v>1</v>
      </c>
      <c r="AM12" s="1">
        <v>1</v>
      </c>
      <c r="AN12" s="1">
        <v>1</v>
      </c>
      <c r="AO12" s="1">
        <v>1</v>
      </c>
      <c r="AP12" s="1">
        <v>1</v>
      </c>
      <c r="AQ12" s="1">
        <v>1</v>
      </c>
      <c r="AR12" s="1">
        <v>1</v>
      </c>
      <c r="AS12" s="1">
        <v>1</v>
      </c>
      <c r="AT12" s="1">
        <v>1</v>
      </c>
      <c r="AU12" s="1">
        <v>1</v>
      </c>
      <c r="AV12" s="1">
        <v>1</v>
      </c>
      <c r="AW12" s="1">
        <v>1</v>
      </c>
      <c r="AX12" s="1">
        <v>1</v>
      </c>
      <c r="AY12" s="1">
        <v>1</v>
      </c>
      <c r="AZ12" s="1">
        <v>1</v>
      </c>
      <c r="BA12" s="1">
        <v>1</v>
      </c>
      <c r="BB12" s="1">
        <v>1</v>
      </c>
      <c r="BC12" s="1">
        <v>1</v>
      </c>
      <c r="BD12" s="1">
        <v>1</v>
      </c>
      <c r="BE12" s="1">
        <v>1</v>
      </c>
      <c r="BF12" s="1">
        <v>1</v>
      </c>
      <c r="BG12" s="1">
        <v>1</v>
      </c>
      <c r="BH12" s="1">
        <v>1</v>
      </c>
      <c r="BI12" s="1">
        <v>1</v>
      </c>
      <c r="BJ12" s="1">
        <v>1</v>
      </c>
      <c r="BK12" s="1">
        <v>1</v>
      </c>
      <c r="BL12" s="1">
        <v>1</v>
      </c>
      <c r="BM12" s="1">
        <v>1</v>
      </c>
      <c r="BN12" s="1">
        <v>1</v>
      </c>
      <c r="BO12" s="1">
        <v>1</v>
      </c>
      <c r="BP12" s="1">
        <v>1</v>
      </c>
      <c r="BQ12" s="1">
        <v>1</v>
      </c>
      <c r="BR12" s="1">
        <v>1</v>
      </c>
      <c r="BS12" s="1">
        <v>1</v>
      </c>
      <c r="BT12" s="1">
        <v>1</v>
      </c>
      <c r="BU12" s="1">
        <v>1</v>
      </c>
      <c r="BV12" s="1">
        <v>1</v>
      </c>
      <c r="BW12" s="1">
        <v>1</v>
      </c>
      <c r="BX12" s="1">
        <v>1</v>
      </c>
      <c r="BY12" s="1">
        <v>1</v>
      </c>
      <c r="BZ12" s="1">
        <v>1</v>
      </c>
      <c r="CA12" s="1">
        <v>1</v>
      </c>
      <c r="CB12" s="1">
        <v>1</v>
      </c>
      <c r="CC12" s="1">
        <v>1</v>
      </c>
      <c r="CD12" s="1">
        <v>1</v>
      </c>
      <c r="CE12" s="1">
        <v>1</v>
      </c>
      <c r="CF12" s="1">
        <v>1</v>
      </c>
      <c r="CG12" s="1">
        <v>1</v>
      </c>
      <c r="CH12" s="1">
        <v>1</v>
      </c>
      <c r="CI12" s="1">
        <v>1</v>
      </c>
      <c r="CJ12" s="1">
        <v>1</v>
      </c>
      <c r="CK12" s="1">
        <v>1</v>
      </c>
      <c r="CL12" s="1">
        <v>1</v>
      </c>
      <c r="CM12" s="1">
        <v>1</v>
      </c>
      <c r="CN12" s="1">
        <v>1</v>
      </c>
      <c r="CO12" s="1">
        <v>1</v>
      </c>
      <c r="CP12" s="17">
        <f t="shared" si="0"/>
        <v>1</v>
      </c>
      <c r="CQ12" s="12" t="s">
        <v>132</v>
      </c>
      <c r="CR12" s="11"/>
      <c r="CS12" s="11"/>
      <c r="CT12" s="1">
        <f t="shared" si="1"/>
        <v>1</v>
      </c>
      <c r="CU12" s="1">
        <f t="shared" si="2"/>
        <v>1</v>
      </c>
      <c r="CV12" s="1">
        <f t="shared" si="3"/>
        <v>1</v>
      </c>
      <c r="CW12" s="1">
        <f t="shared" si="4"/>
        <v>1</v>
      </c>
      <c r="CX12" s="1">
        <f t="shared" si="5"/>
        <v>1</v>
      </c>
      <c r="CY12" s="1">
        <f t="shared" si="6"/>
        <v>1</v>
      </c>
      <c r="CZ12" s="1">
        <f t="shared" si="7"/>
        <v>1</v>
      </c>
      <c r="DA12" s="1">
        <f t="shared" si="8"/>
        <v>1</v>
      </c>
    </row>
    <row r="13" spans="1:105">
      <c r="A13" s="7" t="s">
        <v>116</v>
      </c>
      <c r="B13" s="1">
        <v>1</v>
      </c>
      <c r="C13" s="1">
        <v>1</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c r="Z13" s="1">
        <v>1</v>
      </c>
      <c r="AA13" s="1">
        <v>1</v>
      </c>
      <c r="AB13" s="1">
        <v>1</v>
      </c>
      <c r="AC13" s="1">
        <v>1</v>
      </c>
      <c r="AD13" s="1">
        <v>1</v>
      </c>
      <c r="AE13" s="1">
        <v>1</v>
      </c>
      <c r="AF13" s="1">
        <v>1</v>
      </c>
      <c r="AG13" s="1">
        <v>1</v>
      </c>
      <c r="AH13" s="1">
        <v>1</v>
      </c>
      <c r="AI13" s="1">
        <v>1</v>
      </c>
      <c r="AJ13" s="1">
        <v>1</v>
      </c>
      <c r="AK13" s="1">
        <v>1</v>
      </c>
      <c r="AL13" s="1">
        <v>1</v>
      </c>
      <c r="AM13" s="1">
        <v>1</v>
      </c>
      <c r="AN13" s="1">
        <v>1</v>
      </c>
      <c r="AO13" s="1">
        <v>1</v>
      </c>
      <c r="AP13" s="1">
        <v>1</v>
      </c>
      <c r="AQ13" s="1">
        <v>1</v>
      </c>
      <c r="AR13" s="1">
        <v>1</v>
      </c>
      <c r="AS13" s="1">
        <v>1</v>
      </c>
      <c r="AT13" s="1">
        <v>1</v>
      </c>
      <c r="AU13" s="1">
        <v>1</v>
      </c>
      <c r="AV13" s="1">
        <v>1</v>
      </c>
      <c r="AW13" s="1">
        <v>1</v>
      </c>
      <c r="AX13" s="1">
        <v>1</v>
      </c>
      <c r="AY13" s="1">
        <v>1</v>
      </c>
      <c r="AZ13" s="1">
        <v>1</v>
      </c>
      <c r="BA13" s="1">
        <v>1</v>
      </c>
      <c r="BB13" s="1">
        <v>1</v>
      </c>
      <c r="BC13" s="1">
        <v>1</v>
      </c>
      <c r="BD13" s="1">
        <v>1</v>
      </c>
      <c r="BE13" s="1">
        <v>1</v>
      </c>
      <c r="BF13" s="1">
        <v>1</v>
      </c>
      <c r="BG13" s="1">
        <v>1</v>
      </c>
      <c r="BH13" s="1">
        <v>1</v>
      </c>
      <c r="BI13" s="1">
        <v>1</v>
      </c>
      <c r="BJ13" s="1">
        <v>1</v>
      </c>
      <c r="BK13" s="1">
        <v>1</v>
      </c>
      <c r="BL13" s="1">
        <v>1</v>
      </c>
      <c r="BM13" s="1">
        <v>1</v>
      </c>
      <c r="BN13" s="1">
        <v>1</v>
      </c>
      <c r="BO13" s="1">
        <v>1</v>
      </c>
      <c r="BP13" s="1">
        <v>1</v>
      </c>
      <c r="BQ13" s="1">
        <v>1</v>
      </c>
      <c r="BR13" s="1">
        <v>1</v>
      </c>
      <c r="BS13" s="1">
        <v>1</v>
      </c>
      <c r="BT13" s="1">
        <v>1</v>
      </c>
      <c r="BU13" s="1">
        <v>1</v>
      </c>
      <c r="BV13" s="1">
        <v>1</v>
      </c>
      <c r="BW13" s="1">
        <v>1</v>
      </c>
      <c r="BX13" s="1">
        <v>1</v>
      </c>
      <c r="BY13" s="1">
        <v>1</v>
      </c>
      <c r="BZ13" s="1">
        <v>1</v>
      </c>
      <c r="CA13" s="1">
        <v>1</v>
      </c>
      <c r="CB13" s="1">
        <v>1</v>
      </c>
      <c r="CC13" s="1">
        <v>1</v>
      </c>
      <c r="CD13" s="1">
        <v>1</v>
      </c>
      <c r="CE13" s="1">
        <v>1</v>
      </c>
      <c r="CF13" s="1">
        <v>1</v>
      </c>
      <c r="CG13" s="1">
        <v>1</v>
      </c>
      <c r="CH13" s="1">
        <v>1</v>
      </c>
      <c r="CI13" s="1">
        <v>1</v>
      </c>
      <c r="CJ13" s="1">
        <v>1</v>
      </c>
      <c r="CK13" s="1">
        <v>1</v>
      </c>
      <c r="CL13" s="1">
        <v>1</v>
      </c>
      <c r="CM13" s="1">
        <v>1</v>
      </c>
      <c r="CN13" s="1">
        <v>1</v>
      </c>
      <c r="CO13" s="1">
        <v>1</v>
      </c>
      <c r="CP13" s="17">
        <f t="shared" si="0"/>
        <v>1</v>
      </c>
      <c r="CQ13" s="12" t="s">
        <v>116</v>
      </c>
      <c r="CR13" s="11"/>
      <c r="CS13" s="11"/>
      <c r="CT13" s="1">
        <f t="shared" si="1"/>
        <v>1</v>
      </c>
      <c r="CU13" s="1">
        <f t="shared" si="2"/>
        <v>1</v>
      </c>
      <c r="CV13" s="1">
        <f t="shared" si="3"/>
        <v>1</v>
      </c>
      <c r="CW13" s="1">
        <f t="shared" si="4"/>
        <v>1</v>
      </c>
      <c r="CX13" s="1">
        <f t="shared" si="5"/>
        <v>1</v>
      </c>
      <c r="CY13" s="1">
        <f t="shared" si="6"/>
        <v>1</v>
      </c>
      <c r="CZ13" s="1">
        <f t="shared" si="7"/>
        <v>1</v>
      </c>
      <c r="DA13" s="1">
        <f t="shared" si="8"/>
        <v>1</v>
      </c>
    </row>
    <row r="14" spans="1:105">
      <c r="A14" s="7" t="s">
        <v>133</v>
      </c>
      <c r="B14" s="1">
        <v>1</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c r="Z14" s="1">
        <v>1</v>
      </c>
      <c r="AA14" s="1">
        <v>1</v>
      </c>
      <c r="AB14" s="1">
        <v>1</v>
      </c>
      <c r="AC14" s="1">
        <v>1</v>
      </c>
      <c r="AD14" s="1">
        <v>1</v>
      </c>
      <c r="AE14" s="1">
        <v>1</v>
      </c>
      <c r="AF14" s="1">
        <v>1</v>
      </c>
      <c r="AG14" s="1">
        <v>1</v>
      </c>
      <c r="AH14" s="1">
        <v>1</v>
      </c>
      <c r="AI14" s="1">
        <v>1</v>
      </c>
      <c r="AJ14" s="1">
        <v>1</v>
      </c>
      <c r="AK14" s="1">
        <v>1</v>
      </c>
      <c r="AL14" s="1">
        <v>1</v>
      </c>
      <c r="AM14" s="1">
        <v>1</v>
      </c>
      <c r="AN14" s="1">
        <v>1</v>
      </c>
      <c r="AO14" s="1">
        <v>1</v>
      </c>
      <c r="AP14" s="1">
        <v>1</v>
      </c>
      <c r="AQ14" s="1">
        <v>1</v>
      </c>
      <c r="AR14" s="1">
        <v>1</v>
      </c>
      <c r="AS14" s="1">
        <v>1</v>
      </c>
      <c r="AT14" s="1">
        <v>1</v>
      </c>
      <c r="AU14" s="1">
        <v>1</v>
      </c>
      <c r="AV14" s="1">
        <v>1</v>
      </c>
      <c r="AW14" s="1">
        <v>1</v>
      </c>
      <c r="AX14" s="1">
        <v>1</v>
      </c>
      <c r="AY14" s="1">
        <v>1</v>
      </c>
      <c r="AZ14" s="1">
        <v>1</v>
      </c>
      <c r="BA14" s="1">
        <v>1</v>
      </c>
      <c r="BB14" s="1">
        <v>1</v>
      </c>
      <c r="BC14" s="1">
        <v>1</v>
      </c>
      <c r="BD14" s="1">
        <v>1</v>
      </c>
      <c r="BE14" s="1">
        <v>1</v>
      </c>
      <c r="BF14" s="1">
        <v>1</v>
      </c>
      <c r="BG14" s="1">
        <v>1</v>
      </c>
      <c r="BH14" s="1">
        <v>1</v>
      </c>
      <c r="BI14" s="1">
        <v>1</v>
      </c>
      <c r="BJ14" s="1">
        <v>1</v>
      </c>
      <c r="BK14" s="1">
        <v>1</v>
      </c>
      <c r="BL14" s="1">
        <v>1</v>
      </c>
      <c r="BM14" s="1">
        <v>1</v>
      </c>
      <c r="BN14" s="1">
        <v>1</v>
      </c>
      <c r="BO14" s="1">
        <v>1</v>
      </c>
      <c r="BP14" s="1">
        <v>1</v>
      </c>
      <c r="BQ14" s="1">
        <v>1</v>
      </c>
      <c r="BR14" s="1">
        <v>1</v>
      </c>
      <c r="BS14" s="1">
        <v>1</v>
      </c>
      <c r="BT14" s="1">
        <v>1</v>
      </c>
      <c r="BU14" s="1">
        <v>1</v>
      </c>
      <c r="BV14" s="1">
        <v>1</v>
      </c>
      <c r="BW14" s="1">
        <v>1</v>
      </c>
      <c r="BX14" s="1">
        <v>1</v>
      </c>
      <c r="BY14" s="1">
        <v>1</v>
      </c>
      <c r="BZ14" s="1">
        <v>1</v>
      </c>
      <c r="CA14" s="1">
        <v>1</v>
      </c>
      <c r="CB14" s="1">
        <v>1</v>
      </c>
      <c r="CC14" s="1">
        <v>1</v>
      </c>
      <c r="CD14" s="1">
        <v>1</v>
      </c>
      <c r="CE14" s="1">
        <v>1</v>
      </c>
      <c r="CF14" s="1">
        <v>1</v>
      </c>
      <c r="CG14" s="1">
        <v>1</v>
      </c>
      <c r="CH14" s="1">
        <v>1</v>
      </c>
      <c r="CI14" s="1">
        <v>1</v>
      </c>
      <c r="CJ14" s="1">
        <v>1</v>
      </c>
      <c r="CK14" s="1">
        <v>1</v>
      </c>
      <c r="CL14" s="1">
        <v>1</v>
      </c>
      <c r="CM14" s="1">
        <v>1</v>
      </c>
      <c r="CN14" s="1">
        <v>1</v>
      </c>
      <c r="CO14" s="1">
        <v>1</v>
      </c>
      <c r="CP14" s="17">
        <f t="shared" si="0"/>
        <v>1</v>
      </c>
      <c r="CQ14" s="12" t="s">
        <v>133</v>
      </c>
      <c r="CR14" s="11"/>
      <c r="CS14" s="11"/>
      <c r="CT14" s="1">
        <f t="shared" si="1"/>
        <v>1</v>
      </c>
      <c r="CU14" s="1">
        <f t="shared" si="2"/>
        <v>1</v>
      </c>
      <c r="CV14" s="1">
        <f t="shared" si="3"/>
        <v>1</v>
      </c>
      <c r="CW14" s="1">
        <f t="shared" si="4"/>
        <v>1</v>
      </c>
      <c r="CX14" s="1">
        <f t="shared" si="5"/>
        <v>1</v>
      </c>
      <c r="CY14" s="1">
        <f t="shared" si="6"/>
        <v>1</v>
      </c>
      <c r="CZ14" s="1">
        <f t="shared" si="7"/>
        <v>1</v>
      </c>
      <c r="DA14" s="1">
        <f t="shared" si="8"/>
        <v>1</v>
      </c>
    </row>
    <row r="15" spans="1:105">
      <c r="A15" s="7" t="s">
        <v>48</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c r="Z15" s="1">
        <v>1</v>
      </c>
      <c r="AA15" s="1">
        <v>1</v>
      </c>
      <c r="AB15" s="1">
        <v>1</v>
      </c>
      <c r="AC15" s="1">
        <v>1</v>
      </c>
      <c r="AD15" s="1">
        <v>1</v>
      </c>
      <c r="AE15" s="1">
        <v>1</v>
      </c>
      <c r="AF15" s="1">
        <v>1</v>
      </c>
      <c r="AG15" s="1">
        <v>1</v>
      </c>
      <c r="AH15" s="1">
        <v>1</v>
      </c>
      <c r="AI15" s="1">
        <v>1</v>
      </c>
      <c r="AJ15" s="1">
        <v>1</v>
      </c>
      <c r="AK15" s="1">
        <v>1</v>
      </c>
      <c r="AL15" s="1">
        <v>1</v>
      </c>
      <c r="AM15" s="1">
        <v>1</v>
      </c>
      <c r="AN15" s="1">
        <v>1</v>
      </c>
      <c r="AO15" s="1">
        <v>1</v>
      </c>
      <c r="AP15" s="1">
        <v>1</v>
      </c>
      <c r="AQ15" s="1">
        <v>1</v>
      </c>
      <c r="AR15" s="1">
        <v>1</v>
      </c>
      <c r="AS15" s="1">
        <v>1</v>
      </c>
      <c r="AT15" s="1">
        <v>1</v>
      </c>
      <c r="AU15" s="1">
        <v>1</v>
      </c>
      <c r="AV15" s="1">
        <v>1</v>
      </c>
      <c r="AW15" s="1">
        <v>1</v>
      </c>
      <c r="AX15" s="1">
        <v>1</v>
      </c>
      <c r="AY15" s="1">
        <v>1</v>
      </c>
      <c r="AZ15" s="1">
        <v>1</v>
      </c>
      <c r="BA15" s="1">
        <v>1</v>
      </c>
      <c r="BB15" s="1">
        <v>1</v>
      </c>
      <c r="BC15" s="1">
        <v>1</v>
      </c>
      <c r="BD15" s="1">
        <v>1</v>
      </c>
      <c r="BE15" s="1">
        <v>1</v>
      </c>
      <c r="BF15" s="1">
        <v>1</v>
      </c>
      <c r="BG15" s="1">
        <v>1</v>
      </c>
      <c r="BH15" s="1">
        <v>1</v>
      </c>
      <c r="BI15" s="1">
        <v>1</v>
      </c>
      <c r="BJ15" s="1">
        <v>1</v>
      </c>
      <c r="BK15" s="1">
        <v>1</v>
      </c>
      <c r="BL15" s="1">
        <v>1</v>
      </c>
      <c r="BM15" s="1">
        <v>1</v>
      </c>
      <c r="BN15" s="1">
        <v>1</v>
      </c>
      <c r="BO15" s="1">
        <v>1</v>
      </c>
      <c r="BP15" s="1">
        <v>1</v>
      </c>
      <c r="BQ15" s="1">
        <v>1</v>
      </c>
      <c r="BR15" s="1">
        <v>1</v>
      </c>
      <c r="BS15" s="1">
        <v>1</v>
      </c>
      <c r="BT15" s="1">
        <v>1</v>
      </c>
      <c r="BU15" s="1">
        <v>1</v>
      </c>
      <c r="BV15" s="1">
        <v>1</v>
      </c>
      <c r="BW15" s="1">
        <v>1</v>
      </c>
      <c r="BX15" s="1">
        <v>1</v>
      </c>
      <c r="BY15" s="1">
        <v>1</v>
      </c>
      <c r="BZ15" s="1">
        <v>1</v>
      </c>
      <c r="CA15" s="1">
        <v>1</v>
      </c>
      <c r="CB15" s="1">
        <v>1</v>
      </c>
      <c r="CC15" s="1">
        <v>1</v>
      </c>
      <c r="CD15" s="1">
        <v>1</v>
      </c>
      <c r="CE15" s="1">
        <v>1</v>
      </c>
      <c r="CF15" s="1">
        <v>1</v>
      </c>
      <c r="CG15" s="1">
        <v>1</v>
      </c>
      <c r="CH15" s="1">
        <v>1</v>
      </c>
      <c r="CI15" s="1">
        <v>1</v>
      </c>
      <c r="CJ15" s="1">
        <v>1</v>
      </c>
      <c r="CK15" s="1">
        <v>1</v>
      </c>
      <c r="CL15" s="1">
        <v>1</v>
      </c>
      <c r="CM15" s="1">
        <v>1</v>
      </c>
      <c r="CN15" s="1">
        <v>1</v>
      </c>
      <c r="CO15" s="1">
        <v>1</v>
      </c>
      <c r="CP15" s="17">
        <f t="shared" si="0"/>
        <v>1</v>
      </c>
      <c r="CQ15" s="12" t="s">
        <v>48</v>
      </c>
      <c r="CR15" s="11"/>
      <c r="CS15" s="11"/>
      <c r="CT15" s="1">
        <f t="shared" si="1"/>
        <v>1</v>
      </c>
      <c r="CU15" s="1">
        <f t="shared" si="2"/>
        <v>1</v>
      </c>
      <c r="CV15" s="1">
        <f t="shared" si="3"/>
        <v>1</v>
      </c>
      <c r="CW15" s="1">
        <f t="shared" si="4"/>
        <v>1</v>
      </c>
      <c r="CX15" s="1">
        <f t="shared" si="5"/>
        <v>1</v>
      </c>
      <c r="CY15" s="1">
        <f t="shared" si="6"/>
        <v>1</v>
      </c>
      <c r="CZ15" s="1">
        <f t="shared" si="7"/>
        <v>1</v>
      </c>
      <c r="DA15" s="1">
        <f t="shared" si="8"/>
        <v>1</v>
      </c>
    </row>
    <row r="16" spans="1:105">
      <c r="A16" s="7" t="s">
        <v>134</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c r="Z16" s="1">
        <v>1</v>
      </c>
      <c r="AA16" s="1">
        <v>1</v>
      </c>
      <c r="AB16" s="1">
        <v>1</v>
      </c>
      <c r="AC16" s="1">
        <v>1</v>
      </c>
      <c r="AD16" s="1">
        <v>1</v>
      </c>
      <c r="AE16" s="1">
        <v>1</v>
      </c>
      <c r="AF16" s="1">
        <v>1</v>
      </c>
      <c r="AG16" s="1">
        <v>1</v>
      </c>
      <c r="AH16" s="1">
        <v>1</v>
      </c>
      <c r="AI16" s="1">
        <v>1</v>
      </c>
      <c r="AJ16" s="1">
        <v>1</v>
      </c>
      <c r="AK16" s="1">
        <v>1</v>
      </c>
      <c r="AL16" s="1">
        <v>1</v>
      </c>
      <c r="AM16" s="1">
        <v>1</v>
      </c>
      <c r="AN16" s="1">
        <v>1</v>
      </c>
      <c r="AO16" s="1">
        <v>1</v>
      </c>
      <c r="AP16" s="1">
        <v>1</v>
      </c>
      <c r="AQ16" s="1">
        <v>1</v>
      </c>
      <c r="AR16" s="1">
        <v>1</v>
      </c>
      <c r="AS16" s="1">
        <v>1</v>
      </c>
      <c r="AT16" s="1">
        <v>1</v>
      </c>
      <c r="AU16" s="1">
        <v>1</v>
      </c>
      <c r="AV16" s="1">
        <v>1</v>
      </c>
      <c r="AW16" s="1">
        <v>1</v>
      </c>
      <c r="AX16" s="1">
        <v>1</v>
      </c>
      <c r="AY16" s="1">
        <v>1</v>
      </c>
      <c r="AZ16" s="1">
        <v>1</v>
      </c>
      <c r="BA16" s="1">
        <v>1</v>
      </c>
      <c r="BB16" s="1">
        <v>1</v>
      </c>
      <c r="BC16" s="1">
        <v>1</v>
      </c>
      <c r="BD16" s="1">
        <v>1</v>
      </c>
      <c r="BE16" s="1">
        <v>1</v>
      </c>
      <c r="BF16" s="1">
        <v>1</v>
      </c>
      <c r="BG16" s="1">
        <v>1</v>
      </c>
      <c r="BH16" s="1">
        <v>1</v>
      </c>
      <c r="BI16" s="1">
        <v>1</v>
      </c>
      <c r="BJ16" s="1">
        <v>1</v>
      </c>
      <c r="BK16" s="1">
        <v>1</v>
      </c>
      <c r="BL16" s="1">
        <v>1</v>
      </c>
      <c r="BM16" s="1">
        <v>1</v>
      </c>
      <c r="BN16" s="1">
        <v>1</v>
      </c>
      <c r="BO16" s="1">
        <v>1</v>
      </c>
      <c r="BP16" s="1">
        <v>1</v>
      </c>
      <c r="BQ16" s="1">
        <v>1</v>
      </c>
      <c r="BR16" s="1">
        <v>1</v>
      </c>
      <c r="BS16" s="1">
        <v>1</v>
      </c>
      <c r="BT16" s="1">
        <v>1</v>
      </c>
      <c r="BU16" s="1">
        <v>1</v>
      </c>
      <c r="BV16" s="1">
        <v>1</v>
      </c>
      <c r="BW16" s="1">
        <v>1</v>
      </c>
      <c r="BX16" s="1">
        <v>1</v>
      </c>
      <c r="BY16" s="1">
        <v>1</v>
      </c>
      <c r="BZ16" s="1">
        <v>1</v>
      </c>
      <c r="CA16" s="1">
        <v>1</v>
      </c>
      <c r="CB16" s="1">
        <v>1</v>
      </c>
      <c r="CC16" s="1">
        <v>1</v>
      </c>
      <c r="CD16" s="1">
        <v>1</v>
      </c>
      <c r="CE16" s="1">
        <v>1</v>
      </c>
      <c r="CF16" s="1">
        <v>1</v>
      </c>
      <c r="CG16" s="1">
        <v>1</v>
      </c>
      <c r="CH16" s="1">
        <v>1</v>
      </c>
      <c r="CI16" s="1">
        <v>1</v>
      </c>
      <c r="CJ16" s="1">
        <v>1</v>
      </c>
      <c r="CK16" s="1">
        <v>1</v>
      </c>
      <c r="CL16" s="1">
        <v>1</v>
      </c>
      <c r="CM16" s="1">
        <v>1</v>
      </c>
      <c r="CN16" s="1">
        <v>1</v>
      </c>
      <c r="CO16" s="1">
        <v>1</v>
      </c>
      <c r="CP16" s="17">
        <f t="shared" si="0"/>
        <v>1</v>
      </c>
      <c r="CQ16" s="12" t="s">
        <v>134</v>
      </c>
      <c r="CR16" s="11"/>
      <c r="CS16" s="11"/>
      <c r="CT16" s="1">
        <f t="shared" si="1"/>
        <v>1</v>
      </c>
      <c r="CU16" s="1">
        <f t="shared" si="2"/>
        <v>1</v>
      </c>
      <c r="CV16" s="1">
        <f t="shared" si="3"/>
        <v>1</v>
      </c>
      <c r="CW16" s="1">
        <f t="shared" si="4"/>
        <v>1</v>
      </c>
      <c r="CX16" s="1">
        <f t="shared" si="5"/>
        <v>1</v>
      </c>
      <c r="CY16" s="1">
        <f t="shared" si="6"/>
        <v>1</v>
      </c>
      <c r="CZ16" s="1">
        <f t="shared" si="7"/>
        <v>1</v>
      </c>
      <c r="DA16" s="1">
        <f t="shared" si="8"/>
        <v>1</v>
      </c>
    </row>
    <row r="17" spans="1:105">
      <c r="A17" s="7" t="s">
        <v>135</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c r="Z17" s="1">
        <v>1</v>
      </c>
      <c r="AA17" s="1">
        <v>1</v>
      </c>
      <c r="AB17" s="1">
        <v>1</v>
      </c>
      <c r="AC17" s="1">
        <v>1</v>
      </c>
      <c r="AD17" s="1">
        <v>1</v>
      </c>
      <c r="AE17" s="1">
        <v>1</v>
      </c>
      <c r="AF17" s="1">
        <v>1</v>
      </c>
      <c r="AG17" s="1">
        <v>1</v>
      </c>
      <c r="AH17" s="1">
        <v>1</v>
      </c>
      <c r="AI17" s="1">
        <v>1</v>
      </c>
      <c r="AJ17" s="1">
        <v>1</v>
      </c>
      <c r="AK17" s="1">
        <v>1</v>
      </c>
      <c r="AL17" s="1">
        <v>1</v>
      </c>
      <c r="AM17" s="1">
        <v>1</v>
      </c>
      <c r="AN17" s="1">
        <v>1</v>
      </c>
      <c r="AO17" s="1">
        <v>1</v>
      </c>
      <c r="AP17" s="1">
        <v>1</v>
      </c>
      <c r="AQ17" s="1">
        <v>1</v>
      </c>
      <c r="AR17" s="1">
        <v>1</v>
      </c>
      <c r="AS17" s="1">
        <v>1</v>
      </c>
      <c r="AT17" s="1">
        <v>1</v>
      </c>
      <c r="AU17" s="1">
        <v>1</v>
      </c>
      <c r="AV17" s="1">
        <v>1</v>
      </c>
      <c r="AW17" s="1">
        <v>1</v>
      </c>
      <c r="AX17" s="1">
        <v>1</v>
      </c>
      <c r="AY17" s="1">
        <v>1</v>
      </c>
      <c r="AZ17" s="1">
        <v>1</v>
      </c>
      <c r="BA17" s="1">
        <v>1</v>
      </c>
      <c r="BB17" s="1">
        <v>1</v>
      </c>
      <c r="BC17" s="1">
        <v>1</v>
      </c>
      <c r="BD17" s="1">
        <v>1</v>
      </c>
      <c r="BE17" s="1">
        <v>1</v>
      </c>
      <c r="BF17" s="1">
        <v>1</v>
      </c>
      <c r="BG17" s="1">
        <v>1</v>
      </c>
      <c r="BH17" s="1">
        <v>1</v>
      </c>
      <c r="BI17" s="1">
        <v>1</v>
      </c>
      <c r="BJ17" s="1">
        <v>1</v>
      </c>
      <c r="BK17" s="1">
        <v>1</v>
      </c>
      <c r="BL17" s="1">
        <v>1</v>
      </c>
      <c r="BM17" s="1">
        <v>1</v>
      </c>
      <c r="BN17" s="1">
        <v>1</v>
      </c>
      <c r="BO17" s="1">
        <v>1</v>
      </c>
      <c r="BP17" s="1">
        <v>1</v>
      </c>
      <c r="BQ17" s="1">
        <v>1</v>
      </c>
      <c r="BR17" s="1">
        <v>1</v>
      </c>
      <c r="BS17" s="1">
        <v>1</v>
      </c>
      <c r="BT17" s="1">
        <v>1</v>
      </c>
      <c r="BU17" s="1">
        <v>1</v>
      </c>
      <c r="BV17" s="1">
        <v>1</v>
      </c>
      <c r="BW17" s="1">
        <v>1</v>
      </c>
      <c r="BX17" s="1">
        <v>1</v>
      </c>
      <c r="BY17" s="1">
        <v>1</v>
      </c>
      <c r="BZ17" s="1">
        <v>1</v>
      </c>
      <c r="CA17" s="1">
        <v>1</v>
      </c>
      <c r="CB17" s="1">
        <v>1</v>
      </c>
      <c r="CC17" s="1">
        <v>1</v>
      </c>
      <c r="CD17" s="1">
        <v>1</v>
      </c>
      <c r="CE17" s="1">
        <v>1</v>
      </c>
      <c r="CF17" s="1">
        <v>1</v>
      </c>
      <c r="CG17" s="1">
        <v>1</v>
      </c>
      <c r="CH17" s="1">
        <v>1</v>
      </c>
      <c r="CI17" s="1">
        <v>1</v>
      </c>
      <c r="CJ17" s="1">
        <v>1</v>
      </c>
      <c r="CK17" s="1">
        <v>1</v>
      </c>
      <c r="CL17" s="1">
        <v>1</v>
      </c>
      <c r="CM17" s="1">
        <v>1</v>
      </c>
      <c r="CN17" s="1">
        <v>1</v>
      </c>
      <c r="CO17" s="1">
        <v>1</v>
      </c>
      <c r="CP17" s="17">
        <f t="shared" si="0"/>
        <v>1</v>
      </c>
      <c r="CQ17" s="12" t="s">
        <v>135</v>
      </c>
      <c r="CR17" s="11"/>
      <c r="CS17" s="11"/>
      <c r="CT17" s="1">
        <f t="shared" si="1"/>
        <v>1</v>
      </c>
      <c r="CU17" s="1">
        <f t="shared" si="2"/>
        <v>1</v>
      </c>
      <c r="CV17" s="1">
        <f t="shared" si="3"/>
        <v>1</v>
      </c>
      <c r="CW17" s="1">
        <f t="shared" si="4"/>
        <v>1</v>
      </c>
      <c r="CX17" s="1">
        <f t="shared" si="5"/>
        <v>1</v>
      </c>
      <c r="CY17" s="1">
        <f t="shared" si="6"/>
        <v>1</v>
      </c>
      <c r="CZ17" s="1">
        <f t="shared" si="7"/>
        <v>1</v>
      </c>
      <c r="DA17" s="1">
        <f t="shared" si="8"/>
        <v>1</v>
      </c>
    </row>
    <row r="18" spans="1:105" ht="15" thickBot="1">
      <c r="A18" s="8" t="s">
        <v>55</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c r="Z18" s="1">
        <v>1</v>
      </c>
      <c r="AA18" s="1">
        <v>1</v>
      </c>
      <c r="AB18" s="1">
        <v>1</v>
      </c>
      <c r="AC18" s="1">
        <v>1</v>
      </c>
      <c r="AD18" s="1">
        <v>1</v>
      </c>
      <c r="AE18" s="1">
        <v>1</v>
      </c>
      <c r="AF18" s="1">
        <v>1</v>
      </c>
      <c r="AG18" s="1">
        <v>1</v>
      </c>
      <c r="AH18" s="1">
        <v>1</v>
      </c>
      <c r="AI18" s="1">
        <v>1</v>
      </c>
      <c r="AJ18" s="1">
        <v>1</v>
      </c>
      <c r="AK18" s="1">
        <v>1</v>
      </c>
      <c r="AL18" s="1">
        <v>1</v>
      </c>
      <c r="AM18" s="1">
        <v>1</v>
      </c>
      <c r="AN18" s="1">
        <v>1</v>
      </c>
      <c r="AO18" s="1">
        <v>1</v>
      </c>
      <c r="AP18" s="1">
        <v>1</v>
      </c>
      <c r="AQ18" s="1">
        <v>1</v>
      </c>
      <c r="AR18" s="1">
        <v>1</v>
      </c>
      <c r="AS18" s="1">
        <v>1</v>
      </c>
      <c r="AT18" s="1">
        <v>1</v>
      </c>
      <c r="AU18" s="1">
        <v>1</v>
      </c>
      <c r="AV18" s="1">
        <v>1</v>
      </c>
      <c r="AW18" s="1">
        <v>1</v>
      </c>
      <c r="AX18" s="1">
        <v>1</v>
      </c>
      <c r="AY18" s="1">
        <v>1</v>
      </c>
      <c r="AZ18" s="1">
        <v>1</v>
      </c>
      <c r="BA18" s="1">
        <v>1</v>
      </c>
      <c r="BB18" s="1">
        <v>1</v>
      </c>
      <c r="BC18" s="1">
        <v>1</v>
      </c>
      <c r="BD18" s="1">
        <v>1</v>
      </c>
      <c r="BE18" s="1">
        <v>1</v>
      </c>
      <c r="BF18" s="1">
        <v>1</v>
      </c>
      <c r="BG18" s="1">
        <v>1</v>
      </c>
      <c r="BH18" s="1">
        <v>1</v>
      </c>
      <c r="BI18" s="1">
        <v>1</v>
      </c>
      <c r="BJ18" s="1">
        <v>1</v>
      </c>
      <c r="BK18" s="1">
        <v>1</v>
      </c>
      <c r="BL18" s="1">
        <v>1</v>
      </c>
      <c r="BM18" s="1">
        <v>1</v>
      </c>
      <c r="BN18" s="1">
        <v>1</v>
      </c>
      <c r="BO18" s="1">
        <v>1</v>
      </c>
      <c r="BP18" s="1">
        <v>1</v>
      </c>
      <c r="BQ18" s="1">
        <v>1</v>
      </c>
      <c r="BR18" s="1">
        <v>1</v>
      </c>
      <c r="BS18" s="1">
        <v>1</v>
      </c>
      <c r="BT18" s="1">
        <v>1</v>
      </c>
      <c r="BU18" s="1">
        <v>1</v>
      </c>
      <c r="BV18" s="1">
        <v>1</v>
      </c>
      <c r="BW18" s="1">
        <v>1</v>
      </c>
      <c r="BX18" s="1">
        <v>1</v>
      </c>
      <c r="BY18" s="1">
        <v>1</v>
      </c>
      <c r="BZ18" s="1">
        <v>1</v>
      </c>
      <c r="CA18" s="1">
        <v>1</v>
      </c>
      <c r="CB18" s="1">
        <v>1</v>
      </c>
      <c r="CC18" s="1">
        <v>1</v>
      </c>
      <c r="CD18" s="1">
        <v>1</v>
      </c>
      <c r="CE18" s="1">
        <v>1</v>
      </c>
      <c r="CF18" s="1">
        <v>1</v>
      </c>
      <c r="CG18" s="1">
        <v>1</v>
      </c>
      <c r="CH18" s="1">
        <v>1</v>
      </c>
      <c r="CI18" s="1">
        <v>1</v>
      </c>
      <c r="CJ18" s="1">
        <v>1</v>
      </c>
      <c r="CK18" s="1">
        <v>1</v>
      </c>
      <c r="CL18" s="1">
        <v>1</v>
      </c>
      <c r="CM18" s="1">
        <v>1</v>
      </c>
      <c r="CN18" s="1">
        <v>1</v>
      </c>
      <c r="CO18" s="1">
        <v>1</v>
      </c>
      <c r="CP18" s="17">
        <f t="shared" si="0"/>
        <v>1</v>
      </c>
      <c r="CQ18" s="12" t="s">
        <v>55</v>
      </c>
      <c r="CR18" s="11"/>
      <c r="CS18" s="11"/>
      <c r="CT18" s="1">
        <f t="shared" si="1"/>
        <v>1</v>
      </c>
      <c r="CU18" s="1">
        <f t="shared" si="2"/>
        <v>1</v>
      </c>
      <c r="CV18" s="1">
        <f t="shared" si="3"/>
        <v>1</v>
      </c>
      <c r="CW18" s="1">
        <f t="shared" si="4"/>
        <v>1</v>
      </c>
      <c r="CX18" s="1">
        <f t="shared" si="5"/>
        <v>1</v>
      </c>
      <c r="CY18" s="1">
        <f t="shared" si="6"/>
        <v>1</v>
      </c>
      <c r="CZ18" s="1">
        <f t="shared" si="7"/>
        <v>1</v>
      </c>
      <c r="DA18" s="1">
        <f t="shared" si="8"/>
        <v>1</v>
      </c>
    </row>
    <row r="19" spans="1:105" ht="15">
      <c r="A19" s="9" t="s">
        <v>144</v>
      </c>
      <c r="B19" s="17">
        <f>_xlfn.QUARTILE.EXC(B2:B18,1)</f>
        <v>1</v>
      </c>
      <c r="C19" s="17">
        <f t="shared" ref="C19:BN19" si="9">_xlfn.QUARTILE.EXC(C2:C18,1)</f>
        <v>1</v>
      </c>
      <c r="D19" s="17">
        <f t="shared" si="9"/>
        <v>1</v>
      </c>
      <c r="E19" s="17">
        <f t="shared" si="9"/>
        <v>1</v>
      </c>
      <c r="F19" s="17">
        <f t="shared" si="9"/>
        <v>1</v>
      </c>
      <c r="G19" s="17">
        <f t="shared" si="9"/>
        <v>1</v>
      </c>
      <c r="H19" s="17">
        <f t="shared" si="9"/>
        <v>1</v>
      </c>
      <c r="I19" s="17">
        <f t="shared" si="9"/>
        <v>1</v>
      </c>
      <c r="J19" s="17">
        <f t="shared" si="9"/>
        <v>1</v>
      </c>
      <c r="K19" s="17">
        <f t="shared" si="9"/>
        <v>1</v>
      </c>
      <c r="L19" s="17">
        <f t="shared" si="9"/>
        <v>1</v>
      </c>
      <c r="M19" s="17">
        <f t="shared" si="9"/>
        <v>1</v>
      </c>
      <c r="N19" s="17">
        <f t="shared" si="9"/>
        <v>1</v>
      </c>
      <c r="O19" s="17">
        <f t="shared" si="9"/>
        <v>1</v>
      </c>
      <c r="P19" s="17">
        <f t="shared" si="9"/>
        <v>1</v>
      </c>
      <c r="Q19" s="17">
        <f t="shared" si="9"/>
        <v>1</v>
      </c>
      <c r="R19" s="17">
        <f t="shared" si="9"/>
        <v>1</v>
      </c>
      <c r="S19" s="17">
        <f t="shared" si="9"/>
        <v>1</v>
      </c>
      <c r="T19" s="17">
        <f t="shared" si="9"/>
        <v>1</v>
      </c>
      <c r="U19" s="17">
        <f t="shared" si="9"/>
        <v>1</v>
      </c>
      <c r="V19" s="17">
        <f t="shared" si="9"/>
        <v>1</v>
      </c>
      <c r="W19" s="17">
        <f t="shared" si="9"/>
        <v>1</v>
      </c>
      <c r="X19" s="17">
        <f t="shared" si="9"/>
        <v>1</v>
      </c>
      <c r="Y19" s="17">
        <f t="shared" si="9"/>
        <v>1</v>
      </c>
      <c r="Z19" s="17">
        <f t="shared" si="9"/>
        <v>1</v>
      </c>
      <c r="AA19" s="17">
        <f t="shared" si="9"/>
        <v>1</v>
      </c>
      <c r="AB19" s="17">
        <f t="shared" si="9"/>
        <v>1</v>
      </c>
      <c r="AC19" s="17">
        <f t="shared" si="9"/>
        <v>1</v>
      </c>
      <c r="AD19" s="17">
        <f t="shared" si="9"/>
        <v>1</v>
      </c>
      <c r="AE19" s="17">
        <f t="shared" si="9"/>
        <v>1</v>
      </c>
      <c r="AF19" s="17">
        <f t="shared" si="9"/>
        <v>1</v>
      </c>
      <c r="AG19" s="17">
        <f t="shared" si="9"/>
        <v>1</v>
      </c>
      <c r="AH19" s="17">
        <f t="shared" si="9"/>
        <v>1</v>
      </c>
      <c r="AI19" s="17">
        <f t="shared" si="9"/>
        <v>1</v>
      </c>
      <c r="AJ19" s="17">
        <f t="shared" si="9"/>
        <v>1</v>
      </c>
      <c r="AK19" s="17">
        <f t="shared" si="9"/>
        <v>1</v>
      </c>
      <c r="AL19" s="17">
        <f t="shared" si="9"/>
        <v>1</v>
      </c>
      <c r="AM19" s="17">
        <f t="shared" si="9"/>
        <v>1</v>
      </c>
      <c r="AN19" s="17">
        <f t="shared" si="9"/>
        <v>1</v>
      </c>
      <c r="AO19" s="17">
        <f t="shared" si="9"/>
        <v>1</v>
      </c>
      <c r="AP19" s="17">
        <f t="shared" si="9"/>
        <v>1</v>
      </c>
      <c r="AQ19" s="17">
        <f t="shared" si="9"/>
        <v>1</v>
      </c>
      <c r="AR19" s="17">
        <f t="shared" si="9"/>
        <v>1</v>
      </c>
      <c r="AS19" s="17">
        <f t="shared" si="9"/>
        <v>1</v>
      </c>
      <c r="AT19" s="17">
        <f t="shared" si="9"/>
        <v>1</v>
      </c>
      <c r="AU19" s="17">
        <f t="shared" si="9"/>
        <v>1</v>
      </c>
      <c r="AV19" s="17">
        <f t="shared" si="9"/>
        <v>1</v>
      </c>
      <c r="AW19" s="17">
        <f t="shared" si="9"/>
        <v>1</v>
      </c>
      <c r="AX19" s="17">
        <f t="shared" si="9"/>
        <v>1</v>
      </c>
      <c r="AY19" s="17">
        <f t="shared" si="9"/>
        <v>1</v>
      </c>
      <c r="AZ19" s="17">
        <f t="shared" si="9"/>
        <v>1</v>
      </c>
      <c r="BA19" s="17">
        <f t="shared" si="9"/>
        <v>1</v>
      </c>
      <c r="BB19" s="17">
        <f t="shared" si="9"/>
        <v>1</v>
      </c>
      <c r="BC19" s="17">
        <f t="shared" si="9"/>
        <v>1</v>
      </c>
      <c r="BD19" s="17">
        <f t="shared" si="9"/>
        <v>1</v>
      </c>
      <c r="BE19" s="17">
        <f t="shared" si="9"/>
        <v>1</v>
      </c>
      <c r="BF19" s="17">
        <f t="shared" si="9"/>
        <v>1</v>
      </c>
      <c r="BG19" s="17">
        <f t="shared" si="9"/>
        <v>1</v>
      </c>
      <c r="BH19" s="17">
        <f t="shared" si="9"/>
        <v>1</v>
      </c>
      <c r="BI19" s="17">
        <f t="shared" si="9"/>
        <v>1</v>
      </c>
      <c r="BJ19" s="17">
        <f t="shared" si="9"/>
        <v>1</v>
      </c>
      <c r="BK19" s="17">
        <f t="shared" si="9"/>
        <v>1</v>
      </c>
      <c r="BL19" s="17">
        <f t="shared" si="9"/>
        <v>1</v>
      </c>
      <c r="BM19" s="17">
        <f t="shared" si="9"/>
        <v>1</v>
      </c>
      <c r="BN19" s="17">
        <f t="shared" si="9"/>
        <v>1</v>
      </c>
      <c r="BO19" s="17">
        <f t="shared" ref="BO19:CO19" si="10">_xlfn.QUARTILE.EXC(BO2:BO18,1)</f>
        <v>1</v>
      </c>
      <c r="BP19" s="17">
        <f t="shared" si="10"/>
        <v>1</v>
      </c>
      <c r="BQ19" s="17">
        <f t="shared" si="10"/>
        <v>1</v>
      </c>
      <c r="BR19" s="17">
        <f t="shared" si="10"/>
        <v>1</v>
      </c>
      <c r="BS19" s="17">
        <f t="shared" si="10"/>
        <v>1</v>
      </c>
      <c r="BT19" s="17">
        <f t="shared" si="10"/>
        <v>1</v>
      </c>
      <c r="BU19" s="17">
        <f t="shared" si="10"/>
        <v>1</v>
      </c>
      <c r="BV19" s="17">
        <f t="shared" si="10"/>
        <v>1</v>
      </c>
      <c r="BW19" s="17">
        <f t="shared" si="10"/>
        <v>1</v>
      </c>
      <c r="BX19" s="17">
        <f t="shared" si="10"/>
        <v>1</v>
      </c>
      <c r="BY19" s="17">
        <f t="shared" si="10"/>
        <v>1</v>
      </c>
      <c r="BZ19" s="17">
        <f t="shared" si="10"/>
        <v>1</v>
      </c>
      <c r="CA19" s="17">
        <f t="shared" si="10"/>
        <v>1</v>
      </c>
      <c r="CB19" s="17">
        <f t="shared" si="10"/>
        <v>1</v>
      </c>
      <c r="CC19" s="17">
        <f t="shared" si="10"/>
        <v>1</v>
      </c>
      <c r="CD19" s="17">
        <f t="shared" si="10"/>
        <v>1</v>
      </c>
      <c r="CE19" s="17">
        <f t="shared" si="10"/>
        <v>1</v>
      </c>
      <c r="CF19" s="17">
        <f t="shared" si="10"/>
        <v>1</v>
      </c>
      <c r="CG19" s="17">
        <f t="shared" si="10"/>
        <v>1</v>
      </c>
      <c r="CH19" s="17">
        <f t="shared" si="10"/>
        <v>1</v>
      </c>
      <c r="CI19" s="17">
        <f t="shared" si="10"/>
        <v>1</v>
      </c>
      <c r="CJ19" s="17">
        <f t="shared" si="10"/>
        <v>1</v>
      </c>
      <c r="CK19" s="17">
        <f t="shared" si="10"/>
        <v>1</v>
      </c>
      <c r="CL19" s="17">
        <f t="shared" si="10"/>
        <v>1</v>
      </c>
      <c r="CM19" s="17">
        <f t="shared" si="10"/>
        <v>1</v>
      </c>
      <c r="CN19" s="17">
        <f t="shared" si="10"/>
        <v>1</v>
      </c>
      <c r="CO19" s="17">
        <f t="shared" si="10"/>
        <v>1</v>
      </c>
      <c r="CP19" s="28"/>
      <c r="CQ19" s="11"/>
      <c r="CR19" s="11"/>
      <c r="CS19" s="11"/>
    </row>
    <row r="20" spans="1:105">
      <c r="A20" s="10"/>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row>
    <row r="21" spans="1:105" ht="18">
      <c r="A21" s="15" t="s">
        <v>145</v>
      </c>
    </row>
    <row r="22" spans="1:105">
      <c r="A22" t="s">
        <v>146</v>
      </c>
    </row>
  </sheetData>
  <conditionalFormatting sqref="CP2:CP18 B19:CO19">
    <cfRule type="cellIs" dxfId="44" priority="18" operator="lessThan">
      <formula>33%</formula>
    </cfRule>
  </conditionalFormatting>
  <conditionalFormatting sqref="CP2:CP18 B19:CO19">
    <cfRule type="cellIs" dxfId="43" priority="17" operator="between">
      <formula>33%</formula>
      <formula>66%</formula>
    </cfRule>
  </conditionalFormatting>
  <conditionalFormatting sqref="CP2:CP18 B19:CO19">
    <cfRule type="cellIs" dxfId="42" priority="15" operator="greaterThan">
      <formula>0.66</formula>
    </cfRule>
  </conditionalFormatting>
  <conditionalFormatting sqref="B2:CO18">
    <cfRule type="colorScale" priority="336">
      <colorScale>
        <cfvo type="min"/>
        <cfvo type="percentile" val="50"/>
        <cfvo type="max"/>
        <color rgb="FF63BE7B"/>
        <color rgb="FFFFEB84"/>
        <color rgb="FFF8696B"/>
      </colorScale>
    </cfRule>
  </conditionalFormatting>
  <conditionalFormatting sqref="B19:CO19">
    <cfRule type="colorScale" priority="337">
      <colorScale>
        <cfvo type="min"/>
        <cfvo type="percentile" val="50"/>
        <cfvo type="max"/>
        <color rgb="FF63BE7B"/>
        <color rgb="FFFFEB84"/>
        <color rgb="FFF8696B"/>
      </colorScale>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3" id="{669D526E-E380-4C61-A1C0-C10059213BD6}">
            <xm:f>COUNTIF(Info!$L$16:$S$16,B1)&gt;0</xm:f>
            <x14:dxf>
              <font>
                <b/>
                <i val="0"/>
                <color theme="8" tint="-0.24994659260841701"/>
              </font>
            </x14:dxf>
          </x14:cfRule>
          <x14:cfRule type="expression" priority="4" id="{91743361-88AF-4A15-82A4-0C97397FAB04}">
            <xm:f>COUNTIF(Info!$L$15:$R$15,B1)&gt;0</xm:f>
            <x14:dxf>
              <font>
                <b/>
                <i val="0"/>
                <color theme="4" tint="-0.24994659260841701"/>
              </font>
            </x14:dxf>
          </x14:cfRule>
          <x14:cfRule type="expression" priority="5" id="{1D054E7F-63AD-48EF-AFAE-A8230E0286C9}">
            <xm:f>COUNTIF(Info!$L$14:$P$14,B1)&gt;0</xm:f>
            <x14:dxf>
              <font>
                <b/>
                <i val="0"/>
                <color rgb="FF663300"/>
              </font>
            </x14:dxf>
          </x14:cfRule>
          <x14:cfRule type="expression" priority="6" id="{E28910AE-D1B5-4DE7-A25F-75216E8FAE3E}">
            <xm:f>COUNTIF(Info!$L$13:$Y$13,B1)&gt;0</xm:f>
            <x14:dxf>
              <font>
                <b/>
                <i val="0"/>
                <color theme="4" tint="0.39994506668294322"/>
              </font>
            </x14:dxf>
          </x14:cfRule>
          <x14:cfRule type="expression" priority="7" id="{0CE47114-8C53-4B81-9070-79F4F3E28074}">
            <xm:f>COUNTIF(Info!$L$11:$O$11,B1)&gt;0</xm:f>
            <x14:dxf>
              <font>
                <b/>
                <i val="0"/>
                <color rgb="FF996633"/>
              </font>
            </x14:dxf>
          </x14:cfRule>
          <x14:cfRule type="expression" priority="8" id="{F22C0462-1731-46D3-B19A-9A19711F578C}">
            <xm:f>COUNTIF(Info!$L$12:$AG$12,B1)&gt;0</xm:f>
            <x14:dxf>
              <font>
                <b/>
                <i val="0"/>
                <color theme="8" tint="0.39991454817346722"/>
              </font>
            </x14:dxf>
          </x14:cfRule>
          <x14:cfRule type="expression" priority="9" id="{2F1E6573-C647-4E06-9954-CB0442B376C7}">
            <xm:f>COUNTIF(Info!$L$10:$AQ$10,B1)&gt;0</xm:f>
            <x14:dxf>
              <font>
                <b/>
                <i val="0"/>
                <color theme="3" tint="0.499984740745262"/>
              </font>
            </x14:dxf>
          </x14:cfRule>
          <xm:sqref>B1:CO1</xm:sqref>
        </x14:conditionalFormatting>
        <x14:conditionalFormatting xmlns:xm="http://schemas.microsoft.com/office/excel/2006/main">
          <x14:cfRule type="expression" priority="1" id="{BA2E192B-0E1C-4C9F-AF78-2E26F59EE237}">
            <xm:f>COUNTIF(Info!$F$9:$F$13,A2)&gt;0</xm:f>
            <x14:dxf>
              <font>
                <b/>
                <i val="0"/>
                <color theme="9" tint="-0.499984740745262"/>
              </font>
            </x14:dxf>
          </x14:cfRule>
          <x14:cfRule type="expression" priority="2" id="{5BF46AB7-B175-4357-B136-F6E8FC1DC296}">
            <xm:f>COUNTIF(Info!$F$14:$F$25,A2)&gt;0</xm:f>
            <x14:dxf>
              <font>
                <b/>
                <i val="0"/>
                <color theme="1" tint="0.499984740745262"/>
              </font>
            </x14:dxf>
          </x14:cfRule>
          <xm:sqref>A2:A18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71F9D-B2B3-40F4-ADA7-0347604A6BD0}">
  <dimension ref="A1:V24"/>
  <sheetViews>
    <sheetView zoomScaleNormal="100" workbookViewId="0">
      <selection activeCell="T20" sqref="T20"/>
    </sheetView>
  </sheetViews>
  <sheetFormatPr defaultColWidth="9.140625" defaultRowHeight="14.25"/>
  <cols>
    <col min="1" max="1" width="29" customWidth="1"/>
    <col min="2" max="8" width="15.7109375" customWidth="1"/>
    <col min="9" max="9" width="9.140625" bestFit="1" customWidth="1"/>
    <col min="10" max="16" width="10.7109375" hidden="1" customWidth="1"/>
    <col min="17" max="17" width="9.140625" bestFit="1" customWidth="1"/>
    <col min="18" max="18" width="19.140625" customWidth="1"/>
    <col min="19" max="19" width="18.140625" customWidth="1"/>
    <col min="20" max="20" width="18.28515625" customWidth="1"/>
  </cols>
  <sheetData>
    <row r="1" spans="1:22" ht="60.75" customHeight="1">
      <c r="A1" s="34" t="s">
        <v>149</v>
      </c>
      <c r="B1" s="29" t="str">
        <f>Info!B9</f>
        <v>1880_1909</v>
      </c>
      <c r="C1" s="29" t="str">
        <f>Info!B10</f>
        <v>1910_1939</v>
      </c>
      <c r="D1" s="29" t="str">
        <f>Info!B11</f>
        <v>1940_1969</v>
      </c>
      <c r="E1" s="29" t="str">
        <f>Info!B12</f>
        <v>1970_1999</v>
      </c>
      <c r="F1" s="29" t="str">
        <f>Info!B13</f>
        <v>2000_2009</v>
      </c>
      <c r="G1" s="29" t="str">
        <f>Info!B14</f>
        <v>2010_2019</v>
      </c>
      <c r="H1" s="29" t="str">
        <f>Info!B15</f>
        <v>2020_2025</v>
      </c>
      <c r="J1" t="str">
        <f>Info!B9</f>
        <v>1880_1909</v>
      </c>
      <c r="K1" t="str">
        <f>Info!B10</f>
        <v>1910_1939</v>
      </c>
      <c r="L1" t="str">
        <f>Info!B11</f>
        <v>1940_1969</v>
      </c>
      <c r="M1" t="str">
        <f>Info!B12</f>
        <v>1970_1999</v>
      </c>
      <c r="N1" t="str">
        <f>Info!B13</f>
        <v>2000_2009</v>
      </c>
      <c r="O1" t="str">
        <f>Info!B14</f>
        <v>2010_2019</v>
      </c>
      <c r="P1" t="str">
        <f>Info!B15</f>
        <v>2020_2025</v>
      </c>
      <c r="R1" s="72" t="str">
        <f>A1</f>
        <v>ALL PHYLA</v>
      </c>
      <c r="S1" s="73" t="str">
        <f>Info!A9</f>
        <v>Historical</v>
      </c>
      <c r="T1" s="74" t="str">
        <f>Info!A13</f>
        <v>Present</v>
      </c>
    </row>
    <row r="2" spans="1:22" ht="15">
      <c r="A2" s="7" t="s">
        <v>9</v>
      </c>
      <c r="B2" s="17">
        <f>'1880_1909'!CP2</f>
        <v>1</v>
      </c>
      <c r="C2" s="17">
        <f>'1910_1939'!CP2</f>
        <v>1</v>
      </c>
      <c r="D2" s="17">
        <f>'1940_1969'!CP2</f>
        <v>1</v>
      </c>
      <c r="E2" s="17">
        <f>'1970_1999'!CP2</f>
        <v>1</v>
      </c>
      <c r="F2" s="17">
        <f>'2000_2009'!CP2</f>
        <v>1</v>
      </c>
      <c r="G2" s="17">
        <f>'2010_2019'!CP2</f>
        <v>0.79</v>
      </c>
      <c r="H2" s="30">
        <f>'2020_2025'!CP2</f>
        <v>1</v>
      </c>
      <c r="J2">
        <f t="shared" ref="J2:J18" si="0">IF(B2&gt;=0.66,$J$23,IF(AND(B2&lt;0.66,B2&gt;=0.33),$J$22,$J$21))</f>
        <v>2</v>
      </c>
      <c r="K2">
        <f t="shared" ref="K2:K18" si="1">IF(C2&gt;=0.66,$J$23,IF(AND(C2&lt;0.66,C2&gt;=0.33),$J$22,$J$21))</f>
        <v>2</v>
      </c>
      <c r="L2">
        <f t="shared" ref="L2:L18" si="2">IF(D2&gt;=0.66,$J$23,IF(AND(D2&lt;0.66,D2&gt;=0.33),$J$22,$J$21))</f>
        <v>2</v>
      </c>
      <c r="M2">
        <f t="shared" ref="M2:M18" si="3">IF(E2&gt;=0.66,$J$23,IF(AND(E2&lt;0.66,E2&gt;=0.33),$J$22,$J$21))</f>
        <v>2</v>
      </c>
      <c r="N2">
        <f t="shared" ref="N2:N18" si="4">IF(F2&gt;=0.66,$J$23,IF(AND(F2&lt;0.66,F2&gt;=0.33),$J$22,$J$21))</f>
        <v>2</v>
      </c>
      <c r="O2">
        <f t="shared" ref="O2:O18" si="5">IF(G2&gt;=0.66,$J$23,IF(AND(G2&lt;0.66,G2&gt;=0.33),$J$22,$J$21))</f>
        <v>2</v>
      </c>
      <c r="P2">
        <f t="shared" ref="P2:P18" si="6">IF(H2&gt;=0.66,$J$23,IF(AND(H2&lt;0.66,H2&gt;=0.33),$J$22,$J$21))</f>
        <v>2</v>
      </c>
      <c r="R2" s="46" t="s">
        <v>150</v>
      </c>
      <c r="S2" s="75" t="str">
        <f>IF(ROUNDUP(MEDIAN(J2:M18),0)=$J$21,$B$21,IF(ROUNDUP(MEDIAN(J2:M18),0)=$J$22,$B$22,$B$23))</f>
        <v>VERY LIKELY</v>
      </c>
      <c r="T2" s="75" t="str">
        <f>IF(ROUNDUP(MEDIAN(N2:P18),0)=$J$21,$B$21,IF(ROUNDUP(MEDIAN(N2:P18),0)=$J$22,$B$22,$B$23))</f>
        <v>VERY LIKELY</v>
      </c>
    </row>
    <row r="3" spans="1:22" ht="15">
      <c r="A3" s="7" t="s">
        <v>13</v>
      </c>
      <c r="B3" s="17">
        <f>'1880_1909'!CP3</f>
        <v>1</v>
      </c>
      <c r="C3" s="17">
        <f>'1910_1939'!CP3</f>
        <v>1</v>
      </c>
      <c r="D3" s="17">
        <f>'1940_1969'!CP3</f>
        <v>1</v>
      </c>
      <c r="E3" s="17">
        <f>'1970_1999'!CP3</f>
        <v>1</v>
      </c>
      <c r="F3" s="17">
        <f>'2000_2009'!CP3</f>
        <v>1</v>
      </c>
      <c r="G3" s="17">
        <f>'2010_2019'!CP3</f>
        <v>0.95</v>
      </c>
      <c r="H3" s="30">
        <f>'2020_2025'!CP3</f>
        <v>1</v>
      </c>
      <c r="J3">
        <f t="shared" si="0"/>
        <v>2</v>
      </c>
      <c r="K3">
        <f t="shared" si="1"/>
        <v>2</v>
      </c>
      <c r="L3">
        <f t="shared" si="2"/>
        <v>2</v>
      </c>
      <c r="M3">
        <f t="shared" si="3"/>
        <v>2</v>
      </c>
      <c r="N3">
        <f t="shared" si="4"/>
        <v>2</v>
      </c>
      <c r="O3">
        <f t="shared" si="5"/>
        <v>2</v>
      </c>
      <c r="P3">
        <f t="shared" si="6"/>
        <v>2</v>
      </c>
      <c r="R3" s="85" t="s">
        <v>8</v>
      </c>
      <c r="S3" s="75" t="str">
        <f>IF(ROUNDUP(MEDIAN(J2:M3,J9:M9,J15:M15,J18:M18),0)=$J$21,$B$21,IF(ROUNDUP(MEDIAN(J2:M3,J9:M9,J15:M15,J18:M18),0)=$J$22,$B$22,$B$23))</f>
        <v>VERY LIKELY</v>
      </c>
      <c r="T3" s="75" t="str">
        <f>IF(ROUNDUP(MEDIAN(N2:P3,N9:P9,N15:P15,N18:P18),0)=$J$21,$B$21,IF(ROUNDUP(MEDIAN(N2:P3,N9:P9,N15:P15,N18:P18),0)=$J$22,$B$22,$B$23))</f>
        <v>VERY LIKELY</v>
      </c>
    </row>
    <row r="4" spans="1:22" ht="15">
      <c r="A4" s="7" t="s">
        <v>99</v>
      </c>
      <c r="B4" s="17">
        <f>'1880_1909'!CP4</f>
        <v>1</v>
      </c>
      <c r="C4" s="17">
        <f>'1910_1939'!CP4</f>
        <v>1</v>
      </c>
      <c r="D4" s="17">
        <f>'1940_1969'!CP4</f>
        <v>1</v>
      </c>
      <c r="E4" s="17">
        <f>'1970_1999'!CP4</f>
        <v>1</v>
      </c>
      <c r="F4" s="17">
        <f>'2000_2009'!CP4</f>
        <v>1</v>
      </c>
      <c r="G4" s="17">
        <f>'2010_2019'!CP4</f>
        <v>1</v>
      </c>
      <c r="H4" s="30">
        <f>'2020_2025'!CP4</f>
        <v>1</v>
      </c>
      <c r="J4">
        <f t="shared" si="0"/>
        <v>2</v>
      </c>
      <c r="K4">
        <f t="shared" si="1"/>
        <v>2</v>
      </c>
      <c r="L4">
        <f t="shared" si="2"/>
        <v>2</v>
      </c>
      <c r="M4">
        <f t="shared" si="3"/>
        <v>2</v>
      </c>
      <c r="N4">
        <f t="shared" si="4"/>
        <v>2</v>
      </c>
      <c r="O4">
        <f t="shared" si="5"/>
        <v>2</v>
      </c>
      <c r="P4">
        <f t="shared" si="6"/>
        <v>2</v>
      </c>
      <c r="R4" s="48" t="s">
        <v>98</v>
      </c>
      <c r="S4" s="75" t="str">
        <f>IF(ROUNDUP(MEDIAN(N4:P8,N10:P14,N16:P17),0)=$J$21,$B$21,IF(ROUNDUP(MEDIAN(N4:P8,N10:P14,N16:P17),0)=$J$22,$B$22,$B$23))</f>
        <v>VERY LIKELY</v>
      </c>
      <c r="T4" s="75" t="str">
        <f>IF(ROUNDUP(MEDIAN(K4:N8,K10:N14,K16:N17),0)=$J$21,$B$21,IF(ROUNDUP(MEDIAN(K4:N8,K10:N14,K16:N17),0)=$J$22,$B$22,$B$23))</f>
        <v>VERY LIKELY</v>
      </c>
    </row>
    <row r="5" spans="1:22" ht="15">
      <c r="A5" s="7" t="s">
        <v>126</v>
      </c>
      <c r="B5" s="17">
        <f>'1880_1909'!CP5</f>
        <v>1</v>
      </c>
      <c r="C5" s="17">
        <f>'1910_1939'!CP5</f>
        <v>1</v>
      </c>
      <c r="D5" s="17">
        <f>'1940_1969'!CP5</f>
        <v>1</v>
      </c>
      <c r="E5" s="17">
        <f>'1970_1999'!CP5</f>
        <v>1</v>
      </c>
      <c r="F5" s="17">
        <f>'2000_2009'!CP5</f>
        <v>1</v>
      </c>
      <c r="G5" s="17">
        <f>'2010_2019'!CP5</f>
        <v>1</v>
      </c>
      <c r="H5" s="30">
        <f>'2020_2025'!CP5</f>
        <v>1</v>
      </c>
      <c r="J5">
        <f t="shared" si="0"/>
        <v>2</v>
      </c>
      <c r="K5">
        <f t="shared" si="1"/>
        <v>2</v>
      </c>
      <c r="L5">
        <f t="shared" si="2"/>
        <v>2</v>
      </c>
      <c r="M5">
        <f t="shared" si="3"/>
        <v>2</v>
      </c>
      <c r="N5">
        <f t="shared" si="4"/>
        <v>2</v>
      </c>
      <c r="O5">
        <f t="shared" si="5"/>
        <v>2</v>
      </c>
      <c r="P5">
        <f t="shared" si="6"/>
        <v>2</v>
      </c>
      <c r="R5" s="48"/>
      <c r="S5" s="75"/>
      <c r="T5" s="75"/>
    </row>
    <row r="6" spans="1:22" ht="15">
      <c r="A6" s="7" t="s">
        <v>127</v>
      </c>
      <c r="B6" s="17">
        <f>'1880_1909'!CP6</f>
        <v>1</v>
      </c>
      <c r="C6" s="17">
        <f>'1910_1939'!CP6</f>
        <v>1</v>
      </c>
      <c r="D6" s="17">
        <f>'1940_1969'!CP6</f>
        <v>1</v>
      </c>
      <c r="E6" s="17">
        <f>'1970_1999'!CP6</f>
        <v>1</v>
      </c>
      <c r="F6" s="17">
        <f>'2000_2009'!CP6</f>
        <v>1</v>
      </c>
      <c r="G6" s="17">
        <f>'2010_2019'!CP6</f>
        <v>0.79</v>
      </c>
      <c r="H6" s="30">
        <f>'2020_2025'!CP6</f>
        <v>1</v>
      </c>
      <c r="J6">
        <f t="shared" si="0"/>
        <v>2</v>
      </c>
      <c r="K6">
        <f t="shared" si="1"/>
        <v>2</v>
      </c>
      <c r="L6">
        <f t="shared" si="2"/>
        <v>2</v>
      </c>
      <c r="M6">
        <f t="shared" si="3"/>
        <v>2</v>
      </c>
      <c r="N6">
        <f t="shared" si="4"/>
        <v>2</v>
      </c>
      <c r="O6">
        <f t="shared" si="5"/>
        <v>2</v>
      </c>
      <c r="P6">
        <f t="shared" si="6"/>
        <v>2</v>
      </c>
      <c r="R6" s="48"/>
      <c r="S6" s="75"/>
      <c r="T6" s="75"/>
    </row>
    <row r="7" spans="1:22">
      <c r="A7" s="7" t="s">
        <v>107</v>
      </c>
      <c r="B7" s="17">
        <f>'1880_1909'!CP7</f>
        <v>1</v>
      </c>
      <c r="C7" s="17">
        <f>'1910_1939'!CP7</f>
        <v>1</v>
      </c>
      <c r="D7" s="17">
        <f>'1940_1969'!CP7</f>
        <v>1</v>
      </c>
      <c r="E7" s="17">
        <f>'1970_1999'!CP7</f>
        <v>1</v>
      </c>
      <c r="F7" s="17">
        <f>'2000_2009'!CP7</f>
        <v>1</v>
      </c>
      <c r="G7" s="17">
        <f>'2010_2019'!CP7</f>
        <v>1</v>
      </c>
      <c r="H7" s="30">
        <f>'2020_2025'!CP7</f>
        <v>1</v>
      </c>
      <c r="J7">
        <f t="shared" si="0"/>
        <v>2</v>
      </c>
      <c r="K7">
        <f t="shared" si="1"/>
        <v>2</v>
      </c>
      <c r="L7">
        <f t="shared" si="2"/>
        <v>2</v>
      </c>
      <c r="M7">
        <f t="shared" si="3"/>
        <v>2</v>
      </c>
      <c r="N7">
        <f t="shared" si="4"/>
        <v>2</v>
      </c>
      <c r="O7">
        <f t="shared" si="5"/>
        <v>2</v>
      </c>
      <c r="P7">
        <f t="shared" si="6"/>
        <v>2</v>
      </c>
    </row>
    <row r="8" spans="1:22">
      <c r="A8" s="7" t="s">
        <v>129</v>
      </c>
      <c r="B8" s="17">
        <f>'1880_1909'!CP8</f>
        <v>1</v>
      </c>
      <c r="C8" s="17">
        <f>'1910_1939'!CP8</f>
        <v>1</v>
      </c>
      <c r="D8" s="17">
        <f>'1940_1969'!CP8</f>
        <v>1</v>
      </c>
      <c r="E8" s="17">
        <f>'1970_1999'!CP8</f>
        <v>1</v>
      </c>
      <c r="F8" s="17">
        <f>'2000_2009'!CP8</f>
        <v>1</v>
      </c>
      <c r="G8" s="17">
        <f>'2010_2019'!CP8</f>
        <v>0.84</v>
      </c>
      <c r="H8" s="30">
        <f>'2020_2025'!CP8</f>
        <v>1</v>
      </c>
      <c r="J8">
        <f t="shared" si="0"/>
        <v>2</v>
      </c>
      <c r="K8">
        <f t="shared" si="1"/>
        <v>2</v>
      </c>
      <c r="L8">
        <f t="shared" si="2"/>
        <v>2</v>
      </c>
      <c r="M8">
        <f t="shared" si="3"/>
        <v>2</v>
      </c>
      <c r="N8">
        <f t="shared" si="4"/>
        <v>2</v>
      </c>
      <c r="O8">
        <f t="shared" si="5"/>
        <v>2</v>
      </c>
      <c r="P8">
        <f t="shared" si="6"/>
        <v>2</v>
      </c>
      <c r="Q8" s="37"/>
      <c r="U8" s="42"/>
    </row>
    <row r="9" spans="1:22" ht="15">
      <c r="A9" s="7" t="s">
        <v>81</v>
      </c>
      <c r="B9" s="17">
        <f>'1880_1909'!CP9</f>
        <v>1</v>
      </c>
      <c r="C9" s="17">
        <f>'1910_1939'!CP9</f>
        <v>1</v>
      </c>
      <c r="D9" s="17">
        <f>'1940_1969'!CP9</f>
        <v>1</v>
      </c>
      <c r="E9" s="17">
        <f>'1970_1999'!CP9</f>
        <v>1</v>
      </c>
      <c r="F9" s="17">
        <f>'2000_2009'!CP9</f>
        <v>1</v>
      </c>
      <c r="G9" s="17">
        <f>'2010_2019'!CP9</f>
        <v>1</v>
      </c>
      <c r="H9" s="30">
        <f>'2020_2025'!CP9</f>
        <v>1</v>
      </c>
      <c r="J9">
        <f t="shared" si="0"/>
        <v>2</v>
      </c>
      <c r="K9">
        <f t="shared" si="1"/>
        <v>2</v>
      </c>
      <c r="L9">
        <f t="shared" si="2"/>
        <v>2</v>
      </c>
      <c r="M9">
        <f t="shared" si="3"/>
        <v>2</v>
      </c>
      <c r="N9">
        <f t="shared" si="4"/>
        <v>2</v>
      </c>
      <c r="O9">
        <f t="shared" si="5"/>
        <v>2</v>
      </c>
      <c r="P9">
        <f t="shared" si="6"/>
        <v>2</v>
      </c>
      <c r="Q9" s="17"/>
      <c r="S9" s="40"/>
      <c r="T9" s="40"/>
      <c r="U9" s="42"/>
    </row>
    <row r="10" spans="1:22" ht="15">
      <c r="A10" s="7" t="s">
        <v>130</v>
      </c>
      <c r="B10" s="17">
        <f>'1880_1909'!CP10</f>
        <v>1</v>
      </c>
      <c r="C10" s="17">
        <f>'1910_1939'!CP10</f>
        <v>1</v>
      </c>
      <c r="D10" s="17">
        <f>'1940_1969'!CP10</f>
        <v>1</v>
      </c>
      <c r="E10" s="17">
        <f>'1970_1999'!CP10</f>
        <v>1</v>
      </c>
      <c r="F10" s="17">
        <f>'2000_2009'!CP10</f>
        <v>1</v>
      </c>
      <c r="G10" s="17">
        <f>'2010_2019'!CP10</f>
        <v>0.79</v>
      </c>
      <c r="H10" s="30">
        <f>'2020_2025'!CP10</f>
        <v>1</v>
      </c>
      <c r="J10">
        <f t="shared" si="0"/>
        <v>2</v>
      </c>
      <c r="K10">
        <f t="shared" si="1"/>
        <v>2</v>
      </c>
      <c r="L10">
        <f t="shared" si="2"/>
        <v>2</v>
      </c>
      <c r="M10">
        <f t="shared" si="3"/>
        <v>2</v>
      </c>
      <c r="N10">
        <f t="shared" si="4"/>
        <v>2</v>
      </c>
      <c r="O10">
        <f t="shared" si="5"/>
        <v>2</v>
      </c>
      <c r="P10">
        <f t="shared" si="6"/>
        <v>2</v>
      </c>
      <c r="Q10" s="17"/>
      <c r="S10" s="40"/>
      <c r="T10" s="40"/>
      <c r="U10" s="43"/>
      <c r="V10" s="41"/>
    </row>
    <row r="11" spans="1:22" ht="15">
      <c r="A11" s="7" t="s">
        <v>131</v>
      </c>
      <c r="B11" s="17">
        <f>'1880_1909'!CP11</f>
        <v>1</v>
      </c>
      <c r="C11" s="17">
        <f>'1910_1939'!CP11</f>
        <v>1</v>
      </c>
      <c r="D11" s="17">
        <f>'1940_1969'!CP11</f>
        <v>1</v>
      </c>
      <c r="E11" s="17">
        <f>'1970_1999'!CP11</f>
        <v>1</v>
      </c>
      <c r="F11" s="17">
        <f>'2000_2009'!CP11</f>
        <v>1</v>
      </c>
      <c r="G11" s="17">
        <f>'2010_2019'!CP11</f>
        <v>1</v>
      </c>
      <c r="H11" s="30">
        <f>'2020_2025'!CP11</f>
        <v>1</v>
      </c>
      <c r="J11">
        <f t="shared" si="0"/>
        <v>2</v>
      </c>
      <c r="K11">
        <f t="shared" si="1"/>
        <v>2</v>
      </c>
      <c r="L11">
        <f t="shared" si="2"/>
        <v>2</v>
      </c>
      <c r="M11">
        <f t="shared" si="3"/>
        <v>2</v>
      </c>
      <c r="N11">
        <f t="shared" si="4"/>
        <v>2</v>
      </c>
      <c r="O11">
        <f t="shared" si="5"/>
        <v>2</v>
      </c>
      <c r="P11">
        <f t="shared" si="6"/>
        <v>2</v>
      </c>
      <c r="Q11" s="17"/>
      <c r="S11" s="40"/>
      <c r="T11" s="40"/>
      <c r="U11" s="42"/>
      <c r="V11" s="42"/>
    </row>
    <row r="12" spans="1:22" ht="15">
      <c r="A12" s="7" t="s">
        <v>132</v>
      </c>
      <c r="B12" s="17">
        <f>'1880_1909'!CP12</f>
        <v>1</v>
      </c>
      <c r="C12" s="17">
        <f>'1910_1939'!CP12</f>
        <v>1</v>
      </c>
      <c r="D12" s="17">
        <f>'1940_1969'!CP12</f>
        <v>1</v>
      </c>
      <c r="E12" s="17">
        <f>'1970_1999'!CP12</f>
        <v>1</v>
      </c>
      <c r="F12" s="17">
        <f>'2000_2009'!CP12</f>
        <v>1</v>
      </c>
      <c r="G12" s="17">
        <f>'2010_2019'!CP12</f>
        <v>0.79</v>
      </c>
      <c r="H12" s="30">
        <f>'2020_2025'!CP12</f>
        <v>1</v>
      </c>
      <c r="J12">
        <f t="shared" si="0"/>
        <v>2</v>
      </c>
      <c r="K12">
        <f t="shared" si="1"/>
        <v>2</v>
      </c>
      <c r="L12">
        <f t="shared" si="2"/>
        <v>2</v>
      </c>
      <c r="M12">
        <f t="shared" si="3"/>
        <v>2</v>
      </c>
      <c r="N12">
        <f t="shared" si="4"/>
        <v>2</v>
      </c>
      <c r="O12">
        <f t="shared" si="5"/>
        <v>2</v>
      </c>
      <c r="P12">
        <f t="shared" si="6"/>
        <v>2</v>
      </c>
      <c r="Q12" s="17"/>
      <c r="S12" s="40"/>
      <c r="T12" s="40"/>
      <c r="U12" s="42"/>
      <c r="V12" s="42"/>
    </row>
    <row r="13" spans="1:22" ht="15">
      <c r="A13" s="7" t="s">
        <v>116</v>
      </c>
      <c r="B13" s="17">
        <f>'1880_1909'!CP13</f>
        <v>1</v>
      </c>
      <c r="C13" s="17">
        <f>'1910_1939'!CP13</f>
        <v>1</v>
      </c>
      <c r="D13" s="17">
        <f>'1940_1969'!CP13</f>
        <v>1</v>
      </c>
      <c r="E13" s="17">
        <f>'1970_1999'!CP13</f>
        <v>1</v>
      </c>
      <c r="F13" s="17">
        <f>'2000_2009'!CP13</f>
        <v>1</v>
      </c>
      <c r="G13" s="17">
        <f>'2010_2019'!CP13</f>
        <v>1</v>
      </c>
      <c r="H13" s="30">
        <f>'2020_2025'!CP13</f>
        <v>1</v>
      </c>
      <c r="J13">
        <f t="shared" si="0"/>
        <v>2</v>
      </c>
      <c r="K13">
        <f t="shared" si="1"/>
        <v>2</v>
      </c>
      <c r="L13">
        <f t="shared" si="2"/>
        <v>2</v>
      </c>
      <c r="M13">
        <f t="shared" si="3"/>
        <v>2</v>
      </c>
      <c r="N13">
        <f t="shared" si="4"/>
        <v>2</v>
      </c>
      <c r="O13">
        <f t="shared" si="5"/>
        <v>2</v>
      </c>
      <c r="P13">
        <f t="shared" si="6"/>
        <v>2</v>
      </c>
      <c r="Q13" s="17"/>
      <c r="R13" s="38"/>
    </row>
    <row r="14" spans="1:22" ht="15">
      <c r="A14" s="7" t="s">
        <v>133</v>
      </c>
      <c r="B14" s="17">
        <f>'1880_1909'!CP14</f>
        <v>1</v>
      </c>
      <c r="C14" s="17">
        <f>'1910_1939'!CP14</f>
        <v>1</v>
      </c>
      <c r="D14" s="17">
        <f>'1940_1969'!CP14</f>
        <v>1</v>
      </c>
      <c r="E14" s="17">
        <f>'1970_1999'!CP14</f>
        <v>1</v>
      </c>
      <c r="F14" s="17">
        <f>'2000_2009'!CP14</f>
        <v>1</v>
      </c>
      <c r="G14" s="17">
        <f>'2010_2019'!CP14</f>
        <v>1</v>
      </c>
      <c r="H14" s="30">
        <f>'2020_2025'!CP14</f>
        <v>1</v>
      </c>
      <c r="J14">
        <f t="shared" si="0"/>
        <v>2</v>
      </c>
      <c r="K14">
        <f t="shared" si="1"/>
        <v>2</v>
      </c>
      <c r="L14">
        <f t="shared" si="2"/>
        <v>2</v>
      </c>
      <c r="M14">
        <f t="shared" si="3"/>
        <v>2</v>
      </c>
      <c r="N14">
        <f t="shared" si="4"/>
        <v>2</v>
      </c>
      <c r="O14">
        <f t="shared" si="5"/>
        <v>2</v>
      </c>
      <c r="P14">
        <f t="shared" si="6"/>
        <v>2</v>
      </c>
      <c r="R14" s="46"/>
    </row>
    <row r="15" spans="1:22" ht="15">
      <c r="A15" s="7" t="s">
        <v>48</v>
      </c>
      <c r="B15" s="17">
        <f>'1880_1909'!CP15</f>
        <v>1</v>
      </c>
      <c r="C15" s="17">
        <f>'1910_1939'!CP15</f>
        <v>1</v>
      </c>
      <c r="D15" s="17">
        <f>'1940_1969'!CP15</f>
        <v>1</v>
      </c>
      <c r="E15" s="17">
        <f>'1970_1999'!CP15</f>
        <v>1</v>
      </c>
      <c r="F15" s="17">
        <f>'2000_2009'!CP15</f>
        <v>1</v>
      </c>
      <c r="G15" s="17">
        <f>'2010_2019'!CP15</f>
        <v>1</v>
      </c>
      <c r="H15" s="30">
        <f>'2020_2025'!CP15</f>
        <v>1</v>
      </c>
      <c r="J15">
        <f t="shared" si="0"/>
        <v>2</v>
      </c>
      <c r="K15">
        <f t="shared" si="1"/>
        <v>2</v>
      </c>
      <c r="L15">
        <f t="shared" si="2"/>
        <v>2</v>
      </c>
      <c r="M15">
        <f t="shared" si="3"/>
        <v>2</v>
      </c>
      <c r="N15">
        <f t="shared" si="4"/>
        <v>2</v>
      </c>
      <c r="O15">
        <f t="shared" si="5"/>
        <v>2</v>
      </c>
      <c r="P15">
        <f t="shared" si="6"/>
        <v>2</v>
      </c>
      <c r="R15" s="47"/>
      <c r="S15" s="39"/>
      <c r="U15" s="42"/>
    </row>
    <row r="16" spans="1:22" ht="15">
      <c r="A16" s="7" t="s">
        <v>134</v>
      </c>
      <c r="B16" s="17">
        <f>'1880_1909'!CP16</f>
        <v>1</v>
      </c>
      <c r="C16" s="17">
        <f>'1910_1939'!CP16</f>
        <v>1</v>
      </c>
      <c r="D16" s="17">
        <f>'1940_1969'!CP16</f>
        <v>1</v>
      </c>
      <c r="E16" s="17">
        <f>'1970_1999'!CP16</f>
        <v>1</v>
      </c>
      <c r="F16" s="17">
        <f>'2000_2009'!CP16</f>
        <v>1</v>
      </c>
      <c r="G16" s="17">
        <f>'2010_2019'!CP16</f>
        <v>1</v>
      </c>
      <c r="H16" s="30">
        <f>'2020_2025'!CP16</f>
        <v>1</v>
      </c>
      <c r="J16">
        <f t="shared" si="0"/>
        <v>2</v>
      </c>
      <c r="K16">
        <f t="shared" si="1"/>
        <v>2</v>
      </c>
      <c r="L16">
        <f t="shared" si="2"/>
        <v>2</v>
      </c>
      <c r="M16">
        <f t="shared" si="3"/>
        <v>2</v>
      </c>
      <c r="N16">
        <f t="shared" si="4"/>
        <v>2</v>
      </c>
      <c r="O16">
        <f t="shared" si="5"/>
        <v>2</v>
      </c>
      <c r="P16">
        <f t="shared" si="6"/>
        <v>2</v>
      </c>
      <c r="R16" s="48"/>
      <c r="S16" s="39"/>
      <c r="U16" s="43"/>
    </row>
    <row r="17" spans="1:21" ht="15">
      <c r="A17" s="7" t="s">
        <v>135</v>
      </c>
      <c r="B17" s="17">
        <f>'1880_1909'!CP17</f>
        <v>1</v>
      </c>
      <c r="C17" s="17">
        <f>'1910_1939'!CP17</f>
        <v>1</v>
      </c>
      <c r="D17" s="17">
        <f>'1940_1969'!CP17</f>
        <v>1</v>
      </c>
      <c r="E17" s="17">
        <f>'1970_1999'!CP17</f>
        <v>1</v>
      </c>
      <c r="F17" s="17">
        <f>'2000_2009'!CP17</f>
        <v>1</v>
      </c>
      <c r="G17" s="17">
        <f>'2010_2019'!CP17</f>
        <v>1</v>
      </c>
      <c r="H17" s="30">
        <f>'2020_2025'!CP17</f>
        <v>1</v>
      </c>
      <c r="J17">
        <f t="shared" si="0"/>
        <v>2</v>
      </c>
      <c r="K17">
        <f t="shared" si="1"/>
        <v>2</v>
      </c>
      <c r="L17">
        <f t="shared" si="2"/>
        <v>2</v>
      </c>
      <c r="M17">
        <f t="shared" si="3"/>
        <v>2</v>
      </c>
      <c r="N17">
        <f t="shared" si="4"/>
        <v>2</v>
      </c>
      <c r="O17">
        <f t="shared" si="5"/>
        <v>2</v>
      </c>
      <c r="P17">
        <f t="shared" si="6"/>
        <v>2</v>
      </c>
      <c r="R17" s="48"/>
      <c r="U17" s="42"/>
    </row>
    <row r="18" spans="1:21" ht="15.75" thickBot="1">
      <c r="A18" s="8" t="s">
        <v>55</v>
      </c>
      <c r="B18" s="31">
        <f>'1880_1909'!CP18</f>
        <v>1</v>
      </c>
      <c r="C18" s="31">
        <f>'1910_1939'!CP18</f>
        <v>1</v>
      </c>
      <c r="D18" s="31">
        <f>'1940_1969'!CP18</f>
        <v>1</v>
      </c>
      <c r="E18" s="31">
        <f>'1970_1999'!CP18</f>
        <v>1</v>
      </c>
      <c r="F18" s="31">
        <f>'2000_2009'!CP18</f>
        <v>1</v>
      </c>
      <c r="G18" s="18">
        <f>'2010_2019'!CP18</f>
        <v>1</v>
      </c>
      <c r="H18" s="70">
        <f>'2020_2025'!CP18</f>
        <v>1</v>
      </c>
      <c r="J18">
        <f t="shared" si="0"/>
        <v>2</v>
      </c>
      <c r="K18">
        <f t="shared" si="1"/>
        <v>2</v>
      </c>
      <c r="L18">
        <f t="shared" si="2"/>
        <v>2</v>
      </c>
      <c r="M18">
        <f t="shared" si="3"/>
        <v>2</v>
      </c>
      <c r="N18">
        <f t="shared" si="4"/>
        <v>2</v>
      </c>
      <c r="O18">
        <f t="shared" si="5"/>
        <v>2</v>
      </c>
      <c r="P18">
        <f t="shared" si="6"/>
        <v>2</v>
      </c>
      <c r="R18" s="48"/>
      <c r="U18" s="42"/>
    </row>
    <row r="19" spans="1:21" ht="18">
      <c r="A19" s="15"/>
      <c r="B19" s="35"/>
      <c r="C19" s="35"/>
      <c r="D19" s="35"/>
      <c r="E19" s="36"/>
      <c r="F19" s="35"/>
      <c r="G19" s="35"/>
      <c r="H19" s="35"/>
      <c r="I19" s="35"/>
      <c r="J19" s="35"/>
      <c r="K19" s="35"/>
      <c r="L19" s="35"/>
    </row>
    <row r="20" spans="1:21" ht="36">
      <c r="A20" s="33" t="s">
        <v>151</v>
      </c>
      <c r="B20" s="15" t="s">
        <v>152</v>
      </c>
      <c r="J20" s="32" t="s">
        <v>153</v>
      </c>
    </row>
    <row r="21" spans="1:21">
      <c r="A21" s="6" t="s">
        <v>154</v>
      </c>
      <c r="B21" s="96" t="s">
        <v>155</v>
      </c>
      <c r="C21" s="97"/>
      <c r="D21" t="s">
        <v>156</v>
      </c>
      <c r="J21" s="44">
        <v>0</v>
      </c>
    </row>
    <row r="22" spans="1:21">
      <c r="A22" s="3" t="s">
        <v>157</v>
      </c>
      <c r="B22" s="98" t="s">
        <v>158</v>
      </c>
      <c r="C22" s="99"/>
      <c r="D22" t="s">
        <v>159</v>
      </c>
      <c r="J22" s="83">
        <v>1</v>
      </c>
    </row>
    <row r="23" spans="1:21">
      <c r="A23" s="5" t="s">
        <v>160</v>
      </c>
      <c r="B23" s="100" t="s">
        <v>161</v>
      </c>
      <c r="C23" s="101"/>
      <c r="D23" t="s">
        <v>162</v>
      </c>
      <c r="J23" s="45">
        <v>2</v>
      </c>
    </row>
    <row r="24" spans="1:21">
      <c r="S24" s="84"/>
    </row>
  </sheetData>
  <mergeCells count="3">
    <mergeCell ref="B21:C21"/>
    <mergeCell ref="B22:C22"/>
    <mergeCell ref="B23:C23"/>
  </mergeCells>
  <conditionalFormatting sqref="B2:H18">
    <cfRule type="cellIs" dxfId="32" priority="51" operator="lessThan">
      <formula>33%</formula>
    </cfRule>
  </conditionalFormatting>
  <conditionalFormatting sqref="B2:H18">
    <cfRule type="cellIs" dxfId="31" priority="50" operator="between">
      <formula>33%</formula>
      <formula>66%</formula>
    </cfRule>
  </conditionalFormatting>
  <conditionalFormatting sqref="B2:H18">
    <cfRule type="cellIs" dxfId="30" priority="48" operator="greaterThanOrEqual">
      <formula>0.66</formula>
    </cfRule>
  </conditionalFormatting>
  <conditionalFormatting sqref="S9:T12 S2:T6">
    <cfRule type="cellIs" dxfId="29" priority="112" operator="equal">
      <formula>$B$21</formula>
    </cfRule>
    <cfRule type="cellIs" dxfId="28" priority="113" operator="equal">
      <formula>$B$22</formula>
    </cfRule>
    <cfRule type="cellIs" dxfId="27" priority="115" operator="equal">
      <formula>$B$23</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expression" priority="66" id="{3AAE23F3-FBCF-495C-8C46-CEDB6E95B9EB}">
            <xm:f>COUNTIF(Info!$F$9:$F$13,A2)&gt;0</xm:f>
            <x14:dxf>
              <font>
                <b/>
                <i val="0"/>
                <color theme="9" tint="-0.499984740745262"/>
              </font>
            </x14:dxf>
          </x14:cfRule>
          <x14:cfRule type="expression" priority="67" id="{016110BB-7AFB-47E5-8699-A20A8DCE9846}">
            <xm:f>COUNTIF(Info!$F$14:$F$25,A2)&gt;0</xm:f>
            <x14:dxf>
              <font>
                <b/>
                <i val="0"/>
                <color theme="1" tint="0.499984740745262"/>
              </font>
            </x14:dxf>
          </x14:cfRule>
          <xm:sqref>A2:A18 R2:R6</xm:sqref>
        </x14:conditionalFormatting>
        <x14:conditionalFormatting xmlns:xm="http://schemas.microsoft.com/office/excel/2006/main">
          <x14:cfRule type="expression" priority="24" id="{DBA931AF-555E-437A-8DFB-15DDFFAD3824}">
            <xm:f>COUNTIF(Info!$B$13:$B$15,B1)&gt;0</xm:f>
            <x14:dxf>
              <font>
                <b/>
                <i val="0"/>
                <color rgb="FFB54DFF"/>
              </font>
            </x14:dxf>
          </x14:cfRule>
          <x14:cfRule type="expression" priority="25" id="{D49E01AE-239E-4075-BBF7-1F08C55A04D0}">
            <xm:f>COUNTIF(Info!$B$9:$B$12,B1)&gt;0</xm:f>
            <x14:dxf>
              <font>
                <b/>
                <i val="0"/>
                <color theme="8" tint="-0.249977111117893"/>
              </font>
            </x14:dxf>
          </x14:cfRule>
          <xm:sqref>B1:H1</xm:sqref>
        </x14:conditionalFormatting>
        <x14:conditionalFormatting xmlns:xm="http://schemas.microsoft.com/office/excel/2006/main">
          <x14:cfRule type="expression" priority="1" id="{E2877397-0BFF-4D6A-A7A2-B473BD741949}">
            <xm:f>COUNTIF(Info!$F$9:$F$13,R14)&gt;0</xm:f>
            <x14:dxf>
              <font>
                <b/>
                <i val="0"/>
                <color theme="9" tint="-0.499984740745262"/>
              </font>
            </x14:dxf>
          </x14:cfRule>
          <x14:cfRule type="expression" priority="2" id="{3E075A99-0DD6-4EF2-8AF7-59E61C21C228}">
            <xm:f>COUNTIF(Info!$F$14:$F$25,R14)&gt;0</xm:f>
            <x14:dxf>
              <font>
                <b/>
                <i val="0"/>
                <color theme="1" tint="0.499984740745262"/>
              </font>
            </x14:dxf>
          </x14:cfRule>
          <xm:sqref>R14:R18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63FDC3D42B2E49B8CC462B780D4DF4" ma:contentTypeVersion="15" ma:contentTypeDescription="Een nieuw document maken." ma:contentTypeScope="" ma:versionID="e660ee8f514928bb1478b899f54c92af">
  <xsd:schema xmlns:xsd="http://www.w3.org/2001/XMLSchema" xmlns:xs="http://www.w3.org/2001/XMLSchema" xmlns:p="http://schemas.microsoft.com/office/2006/metadata/properties" xmlns:ns2="66f8acbb-504b-4f43-880e-123430d14f02" xmlns:ns3="bf083aae-4a37-41db-9e53-db1f887f4b0a" targetNamespace="http://schemas.microsoft.com/office/2006/metadata/properties" ma:root="true" ma:fieldsID="0a0b21cb8c02e4d93c2364e8e6a262f3" ns2:_="" ns3:_="">
    <xsd:import namespace="66f8acbb-504b-4f43-880e-123430d14f02"/>
    <xsd:import namespace="bf083aae-4a37-41db-9e53-db1f887f4b0a"/>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f8acbb-504b-4f43-880e-123430d14f02"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Afbeeldingtags" ma:readOnly="false" ma:fieldId="{5cf76f15-5ced-4ddc-b409-7134ff3c332f}" ma:taxonomyMulti="true" ma:sspId="d5732a0f-161b-4fe4-9b8a-d970bf54c982"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MediaServiceBillingMetadata" ma:index="22"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f083aae-4a37-41db-9e53-db1f887f4b0a" elementFormDefault="qualified">
    <xsd:import namespace="http://schemas.microsoft.com/office/2006/documentManagement/types"/>
    <xsd:import namespace="http://schemas.microsoft.com/office/infopath/2007/PartnerControls"/>
    <xsd:element name="SharedWithUsers" ma:index="16"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6f8acbb-504b-4f43-880e-123430d14f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47AFF9A-D450-4FB9-B822-11DD6BD2C30A}"/>
</file>

<file path=customXml/itemProps2.xml><?xml version="1.0" encoding="utf-8"?>
<ds:datastoreItem xmlns:ds="http://schemas.openxmlformats.org/officeDocument/2006/customXml" ds:itemID="{560C03C7-AA2A-4752-8895-EE55FADDD523}"/>
</file>

<file path=customXml/itemProps3.xml><?xml version="1.0" encoding="utf-8"?>
<ds:datastoreItem xmlns:ds="http://schemas.openxmlformats.org/officeDocument/2006/customXml" ds:itemID="{9E0BBE6B-A0CD-4E24-AC1A-79CFF215A0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Utente</dc:creator>
  <cp:keywords/>
  <dc:description/>
  <cp:lastModifiedBy>Matteo Chiarini</cp:lastModifiedBy>
  <cp:revision/>
  <dcterms:created xsi:type="dcterms:W3CDTF">2024-11-11T02:18:47Z</dcterms:created>
  <dcterms:modified xsi:type="dcterms:W3CDTF">2025-08-21T15:19:23Z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0x010100C263FDC3D42B2E49B8CC462B780D4DF4</vt:lpwstr>
  </property>
  <property fmtid="{D5CDD505-2E9C-101B-9397-08002B2CF9AE}" pid="3" name="MediaServiceImageTags">
    <vt:lpwstr/>
  </property>
</Properties>
</file>