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测试基础-201612\Day3\2-TinyShop系统测试文档\"/>
    </mc:Choice>
  </mc:AlternateContent>
  <bookViews>
    <workbookView xWindow="0" yWindow="0" windowWidth="15270" windowHeight="8880" activeTab="1"/>
  </bookViews>
  <sheets>
    <sheet name="扉页" sheetId="1" r:id="rId1"/>
    <sheet name="缺陷列表" sheetId="2" r:id="rId2"/>
    <sheet name="数据分析" sheetId="3" r:id="rId3"/>
    <sheet name="缺陷分析概述" sheetId="4" state="hidden" r:id="rId4"/>
  </sheets>
  <definedNames>
    <definedName name="_xlnm._FilterDatabase" localSheetId="3" hidden="1">缺陷分析概述!$B$4:$G$13</definedName>
    <definedName name="_xlnm._FilterDatabase" localSheetId="1" hidden="1">缺陷列表!$D$1:$D$6</definedName>
  </definedNames>
  <calcPr calcId="162913"/>
</workbook>
</file>

<file path=xl/calcChain.xml><?xml version="1.0" encoding="utf-8"?>
<calcChain xmlns="http://schemas.openxmlformats.org/spreadsheetml/2006/main">
  <c r="F13" i="4" l="1"/>
  <c r="E13" i="4"/>
  <c r="D13" i="4"/>
  <c r="C13" i="4"/>
  <c r="G12" i="4"/>
  <c r="G11" i="4"/>
  <c r="G10" i="4"/>
  <c r="G9" i="4"/>
  <c r="G8" i="4"/>
  <c r="G7" i="4"/>
  <c r="G6" i="4"/>
  <c r="G5" i="4"/>
  <c r="G13" i="4" l="1"/>
</calcChain>
</file>

<file path=xl/sharedStrings.xml><?xml version="1.0" encoding="utf-8"?>
<sst xmlns="http://schemas.openxmlformats.org/spreadsheetml/2006/main" count="93" uniqueCount="70">
  <si>
    <t>Controlled Copy</t>
  </si>
  <si>
    <t>进销存管理系统</t>
  </si>
  <si>
    <t>缺陷报告</t>
  </si>
  <si>
    <t xml:space="preserve"> </t>
  </si>
  <si>
    <t>Prepared By</t>
  </si>
  <si>
    <t>Reviewed By</t>
  </si>
  <si>
    <t>Approved By</t>
  </si>
  <si>
    <t>Name</t>
  </si>
  <si>
    <t>Role</t>
  </si>
  <si>
    <t>Signature</t>
  </si>
  <si>
    <t>Date</t>
  </si>
  <si>
    <t>问题标识</t>
  </si>
  <si>
    <t>软件版本</t>
  </si>
  <si>
    <t>测试用例标识</t>
  </si>
  <si>
    <t>优先级</t>
  </si>
  <si>
    <t>报告人</t>
  </si>
  <si>
    <t>报告日期</t>
  </si>
  <si>
    <t>问题类别</t>
  </si>
  <si>
    <t>问题级别</t>
  </si>
  <si>
    <t>缺陷来源</t>
  </si>
  <si>
    <t>问题描述</t>
  </si>
  <si>
    <t>重现步骤</t>
  </si>
  <si>
    <t>Medium</t>
  </si>
  <si>
    <t>功能</t>
  </si>
  <si>
    <t>需求</t>
  </si>
  <si>
    <t>High</t>
  </si>
  <si>
    <t>缺陷分布图</t>
  </si>
  <si>
    <t>测试用例</t>
  </si>
  <si>
    <t>脚本</t>
  </si>
  <si>
    <t>山推逆向物流平台缺陷分析报告</t>
  </si>
  <si>
    <t>一、本轮测试对象描述</t>
  </si>
  <si>
    <t>本次测试内容主要针对山推逆向物流平台功能性、系统容错性、人机界面等方面进行测试，系统功能包括系统部署、系统登录、权限管理、基础数据设置、权限管理、车辆回收、旧机拆解、检查入库等功能点，包括单一功能模块测试和业务流程测试。</t>
  </si>
  <si>
    <t>二、测试用例执行情况</t>
  </si>
  <si>
    <t>模块</t>
  </si>
  <si>
    <t>总计</t>
  </si>
  <si>
    <t>阻塞</t>
  </si>
  <si>
    <t>通过</t>
  </si>
  <si>
    <t>失败</t>
  </si>
  <si>
    <t>失败率</t>
  </si>
  <si>
    <t>回收管理</t>
  </si>
  <si>
    <t>首页、登录</t>
  </si>
  <si>
    <t>基础数据</t>
  </si>
  <si>
    <t>系统管理</t>
  </si>
  <si>
    <t>拆解管理</t>
  </si>
  <si>
    <t>统计报表</t>
  </si>
  <si>
    <t>库存管理</t>
  </si>
  <si>
    <t>检验管理</t>
  </si>
  <si>
    <t>三、缺陷报告分析</t>
  </si>
  <si>
    <t>按缺陷优先级划分</t>
  </si>
  <si>
    <t>缺陷级别</t>
  </si>
  <si>
    <t>Urgent</t>
  </si>
  <si>
    <t>Very High</t>
  </si>
  <si>
    <t>Low</t>
  </si>
  <si>
    <t>缺陷类型</t>
  </si>
  <si>
    <t>设计问题</t>
  </si>
  <si>
    <t>文档问题</t>
  </si>
  <si>
    <t>程序问题</t>
  </si>
  <si>
    <t>人机交互问题</t>
  </si>
  <si>
    <t>其它问题</t>
  </si>
  <si>
    <t>Tester1</t>
    <phoneticPr fontId="19" type="noConversion"/>
  </si>
  <si>
    <t>TinyShop1.0</t>
    <phoneticPr fontId="19" type="noConversion"/>
  </si>
  <si>
    <t>电子邮件地址后缀由字母加数字组成时，无错误提示信息</t>
    <phoneticPr fontId="19" type="noConversion"/>
  </si>
  <si>
    <t>1.点击注册，进入注册界面
2.输入email：“tester@test.com123”
3.查看提示信息，无错误提示信息出现</t>
    <phoneticPr fontId="19" type="noConversion"/>
  </si>
  <si>
    <t>TINYSHOP-FUN-USER-REGISTER-Defect-01</t>
    <phoneticPr fontId="19" type="noConversion"/>
  </si>
  <si>
    <t>TINYSHOP-FUN-USER-REGISTER-Defect-02</t>
  </si>
  <si>
    <t>输入密码后，点击输入框外，观看密码功能消失</t>
    <phoneticPr fontId="19" type="noConversion"/>
  </si>
  <si>
    <t>1.输入密码，点击查看按钮
2. 查看输入密码
3.回车或点击输入框外后返回输入框继续查看密码
4. 查看密码按键消失</t>
    <phoneticPr fontId="19" type="noConversion"/>
  </si>
  <si>
    <t>TINYSHOP-FUN-PERSONAL PROFILE-Defect-01</t>
    <phoneticPr fontId="19" type="noConversion"/>
  </si>
  <si>
    <t>TINYSHOP-FUN-USER-REGISTER-Defect-03</t>
    <phoneticPr fontId="19" type="noConversion"/>
  </si>
  <si>
    <t>TINYSHOP-FUN-PERSONAL PROFILE-Defect-02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</si>
</sst>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sz val="10.5"/>
      <color theme="1"/>
      <name val="宋体"/>
      <charset val="134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62"/>
      <name val="Arial"/>
      <family val="2"/>
    </font>
    <font>
      <b/>
      <sz val="18"/>
      <name val="Arial"/>
      <family val="2"/>
    </font>
    <font>
      <b/>
      <sz val="18"/>
      <name val="宋体"/>
      <charset val="134"/>
    </font>
    <font>
      <b/>
      <sz val="18"/>
      <name val="宋体"/>
      <charset val="134"/>
    </font>
    <font>
      <u/>
      <sz val="11"/>
      <name val="Arial"/>
      <family val="2"/>
    </font>
    <font>
      <b/>
      <sz val="10"/>
      <color indexed="8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sz val="9"/>
      <color indexed="23"/>
      <name val="Arial"/>
      <family val="2"/>
    </font>
    <font>
      <b/>
      <sz val="9"/>
      <color indexed="23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0.5"/>
      <name val="微软雅黑"/>
      <family val="2"/>
      <charset val="134"/>
    </font>
    <font>
      <sz val="10.5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02">
    <xf numFmtId="0" fontId="0" fillId="0" borderId="0" xfId="0"/>
    <xf numFmtId="0" fontId="0" fillId="0" borderId="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10" fontId="0" fillId="0" borderId="4" xfId="0" applyNumberFormat="1" applyBorder="1"/>
    <xf numFmtId="0" fontId="0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4" xfId="0" applyBorder="1"/>
    <xf numFmtId="0" fontId="3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ont="1" applyBorder="1" applyAlignment="1">
      <alignment horizontal="center" vertical="center"/>
    </xf>
    <xf numFmtId="0" fontId="5" fillId="0" borderId="0" xfId="1" applyAlignment="1"/>
    <xf numFmtId="0" fontId="6" fillId="4" borderId="7" xfId="1" applyFont="1" applyFill="1" applyBorder="1" applyAlignment="1"/>
    <xf numFmtId="0" fontId="6" fillId="4" borderId="8" xfId="1" applyFont="1" applyFill="1" applyBorder="1" applyAlignment="1"/>
    <xf numFmtId="0" fontId="5" fillId="4" borderId="8" xfId="1" applyFill="1" applyBorder="1" applyAlignment="1"/>
    <xf numFmtId="0" fontId="5" fillId="4" borderId="8" xfId="1" applyFill="1" applyBorder="1" applyAlignment="1">
      <alignment horizontal="center"/>
    </xf>
    <xf numFmtId="0" fontId="5" fillId="4" borderId="9" xfId="1" applyFill="1" applyBorder="1" applyAlignment="1">
      <alignment horizontal="center"/>
    </xf>
    <xf numFmtId="0" fontId="6" fillId="4" borderId="10" xfId="1" applyFont="1" applyFill="1" applyBorder="1" applyAlignment="1"/>
    <xf numFmtId="0" fontId="6" fillId="4" borderId="0" xfId="1" applyFont="1" applyFill="1" applyBorder="1" applyAlignment="1"/>
    <xf numFmtId="0" fontId="5" fillId="4" borderId="0" xfId="1" applyFill="1" applyBorder="1" applyAlignment="1"/>
    <xf numFmtId="0" fontId="5" fillId="4" borderId="0" xfId="1" applyFill="1" applyBorder="1" applyAlignment="1">
      <alignment horizontal="center"/>
    </xf>
    <xf numFmtId="0" fontId="5" fillId="4" borderId="11" xfId="1" applyFill="1" applyBorder="1" applyAlignment="1">
      <alignment horizontal="center"/>
    </xf>
    <xf numFmtId="0" fontId="8" fillId="4" borderId="10" xfId="1" applyFont="1" applyFill="1" applyBorder="1" applyAlignment="1"/>
    <xf numFmtId="0" fontId="8" fillId="4" borderId="0" xfId="1" applyFont="1" applyFill="1" applyBorder="1" applyAlignment="1"/>
    <xf numFmtId="0" fontId="9" fillId="4" borderId="0" xfId="1" applyFont="1" applyFill="1" applyBorder="1" applyAlignment="1"/>
    <xf numFmtId="0" fontId="9" fillId="4" borderId="0" xfId="1" applyFont="1" applyFill="1" applyBorder="1" applyAlignment="1">
      <alignment horizontal="center"/>
    </xf>
    <xf numFmtId="0" fontId="9" fillId="4" borderId="11" xfId="1" applyFont="1" applyFill="1" applyBorder="1" applyAlignment="1">
      <alignment horizontal="center"/>
    </xf>
    <xf numFmtId="0" fontId="5" fillId="4" borderId="10" xfId="1" applyFill="1" applyBorder="1" applyAlignment="1">
      <alignment horizontal="center"/>
    </xf>
    <xf numFmtId="0" fontId="5" fillId="4" borderId="11" xfId="1" applyFill="1" applyBorder="1" applyAlignment="1"/>
    <xf numFmtId="0" fontId="5" fillId="4" borderId="10" xfId="1" applyFill="1" applyBorder="1" applyAlignment="1"/>
    <xf numFmtId="0" fontId="5" fillId="4" borderId="0" xfId="1" applyFont="1" applyFill="1" applyBorder="1" applyAlignment="1"/>
    <xf numFmtId="0" fontId="5" fillId="4" borderId="11" xfId="1" applyFill="1" applyBorder="1" applyAlignment="1">
      <alignment horizontal="left"/>
    </xf>
    <xf numFmtId="49" fontId="14" fillId="5" borderId="4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0" fontId="7" fillId="5" borderId="4" xfId="1" applyFont="1" applyFill="1" applyBorder="1" applyAlignment="1">
      <alignment horizontal="center" vertical="center"/>
    </xf>
    <xf numFmtId="0" fontId="15" fillId="4" borderId="4" xfId="1" applyFont="1" applyFill="1" applyBorder="1" applyAlignment="1">
      <alignment horizontal="center" vertical="center"/>
    </xf>
    <xf numFmtId="0" fontId="15" fillId="4" borderId="11" xfId="1" applyFont="1" applyFill="1" applyBorder="1" applyAlignment="1">
      <alignment vertical="center"/>
    </xf>
    <xf numFmtId="0" fontId="15" fillId="4" borderId="11" xfId="1" applyFont="1" applyFill="1" applyBorder="1" applyAlignment="1">
      <alignment horizontal="center"/>
    </xf>
    <xf numFmtId="15" fontId="15" fillId="4" borderId="4" xfId="1" applyNumberFormat="1" applyFont="1" applyFill="1" applyBorder="1" applyAlignment="1">
      <alignment horizontal="center" vertical="center"/>
    </xf>
    <xf numFmtId="15" fontId="15" fillId="4" borderId="11" xfId="1" applyNumberFormat="1" applyFont="1" applyFill="1" applyBorder="1" applyAlignment="1">
      <alignment horizontal="left" vertical="center"/>
    </xf>
    <xf numFmtId="14" fontId="16" fillId="4" borderId="0" xfId="1" applyNumberFormat="1" applyFont="1" applyFill="1" applyBorder="1" applyAlignment="1">
      <alignment horizontal="left"/>
    </xf>
    <xf numFmtId="0" fontId="16" fillId="4" borderId="0" xfId="1" applyFont="1" applyFill="1" applyBorder="1" applyAlignment="1">
      <alignment vertical="top"/>
    </xf>
    <xf numFmtId="0" fontId="16" fillId="4" borderId="0" xfId="1" applyFont="1" applyFill="1" applyBorder="1" applyAlignment="1">
      <alignment horizontal="center" vertical="top"/>
    </xf>
    <xf numFmtId="0" fontId="16" fillId="4" borderId="11" xfId="1" applyFont="1" applyFill="1" applyBorder="1" applyAlignment="1">
      <alignment horizontal="center" vertical="top"/>
    </xf>
    <xf numFmtId="0" fontId="7" fillId="4" borderId="10" xfId="1" applyFont="1" applyFill="1" applyBorder="1" applyAlignment="1"/>
    <xf numFmtId="0" fontId="7" fillId="4" borderId="0" xfId="1" applyFont="1" applyFill="1" applyBorder="1" applyAlignment="1"/>
    <xf numFmtId="0" fontId="17" fillId="4" borderId="0" xfId="1" applyFont="1" applyFill="1" applyBorder="1" applyAlignment="1"/>
    <xf numFmtId="0" fontId="17" fillId="4" borderId="11" xfId="1" applyFont="1" applyFill="1" applyBorder="1" applyAlignment="1"/>
    <xf numFmtId="0" fontId="5" fillId="4" borderId="0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 vertical="top"/>
    </xf>
    <xf numFmtId="0" fontId="5" fillId="4" borderId="11" xfId="1" applyFont="1" applyFill="1" applyBorder="1" applyAlignment="1">
      <alignment horizontal="center" vertical="top"/>
    </xf>
    <xf numFmtId="0" fontId="5" fillId="0" borderId="0" xfId="1" applyBorder="1" applyAlignment="1"/>
    <xf numFmtId="0" fontId="5" fillId="4" borderId="11" xfId="1" applyFont="1" applyFill="1" applyBorder="1" applyAlignment="1">
      <alignment horizontal="center"/>
    </xf>
    <xf numFmtId="0" fontId="16" fillId="4" borderId="0" xfId="1" applyFont="1" applyFill="1" applyBorder="1" applyAlignment="1">
      <alignment horizontal="center"/>
    </xf>
    <xf numFmtId="0" fontId="7" fillId="4" borderId="12" xfId="1" applyFont="1" applyFill="1" applyBorder="1" applyAlignment="1"/>
    <xf numFmtId="0" fontId="17" fillId="4" borderId="13" xfId="1" applyFont="1" applyFill="1" applyBorder="1" applyAlignment="1"/>
    <xf numFmtId="0" fontId="5" fillId="4" borderId="13" xfId="1" applyFill="1" applyBorder="1" applyAlignment="1"/>
    <xf numFmtId="0" fontId="5" fillId="4" borderId="13" xfId="1" applyFill="1" applyBorder="1" applyAlignment="1">
      <alignment horizontal="center"/>
    </xf>
    <xf numFmtId="0" fontId="18" fillId="4" borderId="14" xfId="1" applyFont="1" applyFill="1" applyBorder="1" applyAlignment="1"/>
    <xf numFmtId="0" fontId="1" fillId="0" borderId="0" xfId="0" applyFont="1" applyAlignment="1">
      <alignment horizontal="center" vertical="center"/>
    </xf>
    <xf numFmtId="0" fontId="21" fillId="0" borderId="4" xfId="0" applyFont="1" applyFill="1" applyBorder="1" applyAlignment="1">
      <alignment horizontal="justify" vertical="center" wrapText="1"/>
    </xf>
    <xf numFmtId="14" fontId="21" fillId="0" borderId="4" xfId="0" applyNumberFormat="1" applyFont="1" applyFill="1" applyBorder="1" applyAlignment="1">
      <alignment horizontal="justify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vertical="center"/>
    </xf>
    <xf numFmtId="0" fontId="20" fillId="6" borderId="4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4" borderId="10" xfId="1" applyFont="1" applyFill="1" applyBorder="1" applyAlignment="1">
      <alignment horizontal="center"/>
    </xf>
    <xf numFmtId="0" fontId="6" fillId="4" borderId="0" xfId="1" applyFont="1" applyFill="1" applyBorder="1" applyAlignment="1">
      <alignment horizontal="center"/>
    </xf>
    <xf numFmtId="0" fontId="6" fillId="4" borderId="11" xfId="1" applyFont="1" applyFill="1" applyBorder="1" applyAlignment="1">
      <alignment horizontal="center"/>
    </xf>
    <xf numFmtId="0" fontId="11" fillId="4" borderId="10" xfId="1" applyFont="1" applyFill="1" applyBorder="1" applyAlignment="1">
      <alignment horizontal="center" wrapText="1"/>
    </xf>
    <xf numFmtId="0" fontId="10" fillId="4" borderId="0" xfId="1" applyFont="1" applyFill="1" applyBorder="1" applyAlignment="1">
      <alignment horizontal="center"/>
    </xf>
    <xf numFmtId="0" fontId="10" fillId="4" borderId="11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6" fillId="4" borderId="10" xfId="1" applyFont="1" applyFill="1" applyBorder="1" applyAlignment="1">
      <alignment horizontal="center"/>
    </xf>
    <xf numFmtId="0" fontId="13" fillId="4" borderId="10" xfId="1" applyFont="1" applyFill="1" applyBorder="1" applyAlignment="1">
      <alignment horizontal="left"/>
    </xf>
    <xf numFmtId="0" fontId="5" fillId="4" borderId="0" xfId="1" applyFill="1" applyBorder="1" applyAlignment="1">
      <alignment horizontal="left"/>
    </xf>
    <xf numFmtId="0" fontId="5" fillId="4" borderId="0" xfId="1" applyFont="1" applyFill="1" applyBorder="1" applyAlignment="1">
      <alignment horizontal="center"/>
    </xf>
    <xf numFmtId="176" fontId="5" fillId="4" borderId="0" xfId="1" applyNumberFormat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0" fillId="4" borderId="10" xfId="1" applyFont="1" applyFill="1" applyBorder="1" applyAlignment="1">
      <alignment horizontal="center" vertical="top" wrapText="1"/>
    </xf>
    <xf numFmtId="0" fontId="10" fillId="4" borderId="0" xfId="1" applyFont="1" applyFill="1" applyBorder="1" applyAlignment="1">
      <alignment horizontal="center" vertical="top" wrapText="1"/>
    </xf>
    <xf numFmtId="0" fontId="10" fillId="4" borderId="11" xfId="1" applyFont="1" applyFill="1" applyBorder="1" applyAlignment="1">
      <alignment horizontal="center" vertical="top" wrapText="1"/>
    </xf>
    <xf numFmtId="49" fontId="14" fillId="5" borderId="4" xfId="1" applyNumberFormat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/>
    </xf>
    <xf numFmtId="0" fontId="5" fillId="4" borderId="4" xfId="1" applyFill="1" applyBorder="1" applyAlignment="1">
      <alignment horizontal="center" vertical="center"/>
    </xf>
    <xf numFmtId="14" fontId="5" fillId="4" borderId="4" xfId="1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数据分析!$B$2:$B$4</c:f>
              <c:strCache>
                <c:ptCount val="3"/>
                <c:pt idx="0">
                  <c:v>需求</c:v>
                </c:pt>
                <c:pt idx="1">
                  <c:v>测试用例</c:v>
                </c:pt>
                <c:pt idx="2">
                  <c:v>脚本</c:v>
                </c:pt>
              </c:strCache>
            </c:strRef>
          </c:cat>
          <c:val>
            <c:numRef>
              <c:f>数据分析!$C$2:$C$4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2-404F-BCA4-C64EC0CD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868832"/>
        <c:axId val="-2094868288"/>
      </c:barChart>
      <c:catAx>
        <c:axId val="-209486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868288"/>
        <c:crosses val="autoZero"/>
        <c:auto val="1"/>
        <c:lblAlgn val="ctr"/>
        <c:lblOffset val="100"/>
        <c:tickMarkSkip val="1"/>
        <c:noMultiLvlLbl val="0"/>
      </c:catAx>
      <c:valAx>
        <c:axId val="-20948682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4868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228600</xdr:rowOff>
    </xdr:from>
    <xdr:to>
      <xdr:col>6</xdr:col>
      <xdr:colOff>400050</xdr:colOff>
      <xdr:row>0</xdr:row>
      <xdr:rowOff>228600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>
          <a:off x="0" y="220980"/>
          <a:ext cx="4799330" cy="0"/>
        </a:xfrm>
        <a:prstGeom prst="line">
          <a:avLst/>
        </a:prstGeom>
        <a:noFill/>
        <a:ln w="9525">
          <a:solidFill>
            <a:srgbClr val="969696"/>
          </a:solidFill>
          <a:round/>
        </a:ln>
      </xdr:spPr>
    </xdr:sp>
    <xdr:clientData/>
  </xdr:twoCellAnchor>
  <xdr:twoCellAnchor>
    <xdr:from>
      <xdr:col>0</xdr:col>
      <xdr:colOff>9525</xdr:colOff>
      <xdr:row>2</xdr:row>
      <xdr:rowOff>0</xdr:rowOff>
    </xdr:from>
    <xdr:to>
      <xdr:col>6</xdr:col>
      <xdr:colOff>419100</xdr:colOff>
      <xdr:row>2</xdr:row>
      <xdr:rowOff>19050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9525" y="388620"/>
          <a:ext cx="4808855" cy="19050"/>
        </a:xfrm>
        <a:prstGeom prst="line">
          <a:avLst/>
        </a:prstGeom>
        <a:noFill/>
        <a:ln w="9525">
          <a:solidFill>
            <a:srgbClr val="969696"/>
          </a:solidFill>
          <a:round/>
        </a:ln>
      </xdr:spPr>
    </xdr:sp>
    <xdr:clientData/>
  </xdr:twoCellAnchor>
  <xdr:twoCellAnchor editAs="oneCell">
    <xdr:from>
      <xdr:col>2</xdr:col>
      <xdr:colOff>148167</xdr:colOff>
      <xdr:row>12</xdr:row>
      <xdr:rowOff>61384</xdr:rowOff>
    </xdr:from>
    <xdr:to>
      <xdr:col>4</xdr:col>
      <xdr:colOff>946272</xdr:colOff>
      <xdr:row>19</xdr:row>
      <xdr:rowOff>135467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3045" y="2514600"/>
          <a:ext cx="1972945" cy="1255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4</xdr:col>
      <xdr:colOff>142875</xdr:colOff>
      <xdr:row>23</xdr:row>
      <xdr:rowOff>14287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8" workbookViewId="0">
      <selection activeCell="B26" sqref="B26"/>
    </sheetView>
  </sheetViews>
  <sheetFormatPr defaultColWidth="9" defaultRowHeight="12.75" x14ac:dyDescent="0.2"/>
  <cols>
    <col min="1" max="2" width="9.875" style="18" customWidth="1"/>
    <col min="3" max="3" width="9" style="18"/>
    <col min="4" max="4" width="8.125" style="18" customWidth="1"/>
    <col min="5" max="5" width="13.875" style="18" customWidth="1"/>
    <col min="6" max="6" width="13.375" style="18" customWidth="1"/>
    <col min="7" max="7" width="11.25" style="18" customWidth="1"/>
    <col min="8" max="16384" width="9" style="18"/>
  </cols>
  <sheetData>
    <row r="1" spans="1:7" ht="18" x14ac:dyDescent="0.25">
      <c r="A1" s="19"/>
      <c r="B1" s="20"/>
      <c r="C1" s="21"/>
      <c r="D1" s="21"/>
      <c r="E1" s="21"/>
      <c r="F1" s="22"/>
      <c r="G1" s="23"/>
    </row>
    <row r="2" spans="1:7" ht="18" x14ac:dyDescent="0.25">
      <c r="A2" s="74" t="s">
        <v>0</v>
      </c>
      <c r="B2" s="75"/>
      <c r="C2" s="75"/>
      <c r="D2" s="75"/>
      <c r="E2" s="75"/>
      <c r="F2" s="75"/>
      <c r="G2" s="76"/>
    </row>
    <row r="3" spans="1:7" ht="18" x14ac:dyDescent="0.25">
      <c r="A3" s="24"/>
      <c r="B3" s="25"/>
      <c r="C3" s="26"/>
      <c r="D3" s="26"/>
      <c r="E3" s="26"/>
      <c r="F3" s="27"/>
      <c r="G3" s="28"/>
    </row>
    <row r="4" spans="1:7" ht="18" x14ac:dyDescent="0.25">
      <c r="A4" s="29"/>
      <c r="B4" s="30"/>
      <c r="C4" s="31"/>
      <c r="D4" s="31"/>
      <c r="E4" s="31"/>
      <c r="F4" s="32"/>
      <c r="G4" s="33"/>
    </row>
    <row r="5" spans="1:7" x14ac:dyDescent="0.2">
      <c r="A5" s="86"/>
      <c r="B5" s="78"/>
      <c r="C5" s="78"/>
      <c r="D5" s="78"/>
      <c r="E5" s="78"/>
      <c r="F5" s="78"/>
      <c r="G5" s="79"/>
    </row>
    <row r="6" spans="1:7" x14ac:dyDescent="0.2">
      <c r="A6" s="86"/>
      <c r="B6" s="78"/>
      <c r="C6" s="78"/>
      <c r="D6" s="78"/>
      <c r="E6" s="78"/>
      <c r="F6" s="78"/>
      <c r="G6" s="79"/>
    </row>
    <row r="7" spans="1:7" ht="23.25" x14ac:dyDescent="0.35">
      <c r="A7" s="77" t="s">
        <v>1</v>
      </c>
      <c r="B7" s="78"/>
      <c r="C7" s="78"/>
      <c r="D7" s="78"/>
      <c r="E7" s="78"/>
      <c r="F7" s="78"/>
      <c r="G7" s="79"/>
    </row>
    <row r="8" spans="1:7" ht="24" x14ac:dyDescent="0.35">
      <c r="A8" s="80" t="s">
        <v>2</v>
      </c>
      <c r="B8" s="78"/>
      <c r="C8" s="78"/>
      <c r="D8" s="78"/>
      <c r="E8" s="78"/>
      <c r="F8" s="78"/>
      <c r="G8" s="79"/>
    </row>
    <row r="9" spans="1:7" x14ac:dyDescent="0.2">
      <c r="A9" s="87" t="s">
        <v>3</v>
      </c>
      <c r="B9" s="88"/>
      <c r="C9" s="88"/>
      <c r="D9" s="88"/>
      <c r="E9" s="88"/>
      <c r="F9" s="88"/>
      <c r="G9" s="89"/>
    </row>
    <row r="10" spans="1:7" x14ac:dyDescent="0.2">
      <c r="A10" s="87"/>
      <c r="B10" s="88"/>
      <c r="C10" s="88"/>
      <c r="D10" s="88"/>
      <c r="E10" s="88"/>
      <c r="F10" s="88"/>
      <c r="G10" s="89"/>
    </row>
    <row r="11" spans="1:7" ht="18" x14ac:dyDescent="0.25">
      <c r="A11" s="81"/>
      <c r="B11" s="75"/>
      <c r="C11" s="75"/>
      <c r="D11" s="75"/>
      <c r="E11" s="75"/>
      <c r="F11" s="75"/>
      <c r="G11" s="76"/>
    </row>
    <row r="12" spans="1:7" x14ac:dyDescent="0.2">
      <c r="A12" s="34"/>
      <c r="B12" s="27"/>
      <c r="C12" s="27"/>
      <c r="D12" s="27"/>
      <c r="E12" s="27"/>
      <c r="F12" s="26"/>
      <c r="G12" s="35"/>
    </row>
    <row r="13" spans="1:7" x14ac:dyDescent="0.2">
      <c r="A13" s="36"/>
      <c r="B13" s="37"/>
      <c r="C13" s="26"/>
      <c r="D13" s="26"/>
      <c r="E13" s="26"/>
      <c r="F13" s="26"/>
      <c r="G13" s="35"/>
    </row>
    <row r="14" spans="1:7" x14ac:dyDescent="0.2">
      <c r="A14" s="36"/>
      <c r="B14" s="37"/>
      <c r="C14" s="26"/>
      <c r="D14" s="26"/>
      <c r="E14" s="26"/>
      <c r="F14" s="26"/>
      <c r="G14" s="35"/>
    </row>
    <row r="15" spans="1:7" x14ac:dyDescent="0.2">
      <c r="A15" s="36"/>
      <c r="B15" s="37"/>
      <c r="C15" s="26"/>
      <c r="D15" s="26"/>
      <c r="E15" s="26"/>
      <c r="F15" s="26"/>
      <c r="G15" s="35"/>
    </row>
    <row r="16" spans="1:7" x14ac:dyDescent="0.2">
      <c r="A16" s="36"/>
      <c r="B16" s="37"/>
      <c r="C16" s="26"/>
      <c r="D16" s="26"/>
      <c r="E16" s="26"/>
      <c r="F16" s="26"/>
      <c r="G16" s="35"/>
    </row>
    <row r="17" spans="1:7" x14ac:dyDescent="0.2">
      <c r="A17" s="36"/>
      <c r="B17" s="37"/>
      <c r="C17" s="26"/>
      <c r="D17" s="26"/>
      <c r="E17" s="26"/>
      <c r="F17" s="26"/>
      <c r="G17" s="35"/>
    </row>
    <row r="18" spans="1:7" x14ac:dyDescent="0.2">
      <c r="A18" s="36"/>
      <c r="B18" s="37"/>
      <c r="C18" s="26"/>
      <c r="D18" s="26"/>
      <c r="E18" s="26"/>
      <c r="F18" s="26"/>
      <c r="G18" s="35"/>
    </row>
    <row r="19" spans="1:7" ht="14.25" x14ac:dyDescent="0.2">
      <c r="A19" s="82"/>
      <c r="B19" s="83"/>
      <c r="C19" s="83"/>
      <c r="D19" s="83"/>
      <c r="E19" s="83"/>
      <c r="F19" s="83"/>
      <c r="G19" s="38"/>
    </row>
    <row r="20" spans="1:7" x14ac:dyDescent="0.2">
      <c r="A20" s="36"/>
      <c r="B20" s="37"/>
      <c r="C20" s="26"/>
      <c r="D20" s="26"/>
      <c r="E20" s="26"/>
      <c r="F20" s="26"/>
      <c r="G20" s="35"/>
    </row>
    <row r="21" spans="1:7" x14ac:dyDescent="0.2">
      <c r="A21" s="36"/>
      <c r="B21" s="37"/>
      <c r="C21" s="26"/>
      <c r="D21" s="26"/>
      <c r="E21" s="26"/>
      <c r="F21" s="26"/>
      <c r="G21" s="35"/>
    </row>
    <row r="22" spans="1:7" x14ac:dyDescent="0.2">
      <c r="A22" s="36"/>
      <c r="B22" s="37"/>
      <c r="C22" s="26"/>
      <c r="D22" s="26"/>
      <c r="E22" s="26"/>
      <c r="F22" s="26"/>
      <c r="G22" s="35"/>
    </row>
    <row r="23" spans="1:7" x14ac:dyDescent="0.2">
      <c r="A23" s="36"/>
      <c r="B23" s="39"/>
      <c r="C23" s="90" t="s">
        <v>4</v>
      </c>
      <c r="D23" s="90"/>
      <c r="E23" s="39" t="s">
        <v>5</v>
      </c>
      <c r="F23" s="39" t="s">
        <v>6</v>
      </c>
      <c r="G23" s="40"/>
    </row>
    <row r="24" spans="1:7" ht="14.25" x14ac:dyDescent="0.2">
      <c r="A24" s="36"/>
      <c r="B24" s="41" t="s">
        <v>7</v>
      </c>
      <c r="C24" s="91"/>
      <c r="D24" s="92"/>
      <c r="E24" s="42"/>
      <c r="F24" s="42"/>
      <c r="G24" s="43"/>
    </row>
    <row r="25" spans="1:7" ht="14.25" x14ac:dyDescent="0.2">
      <c r="A25" s="36"/>
      <c r="B25" s="41" t="s">
        <v>8</v>
      </c>
      <c r="C25" s="91"/>
      <c r="D25" s="92"/>
      <c r="E25" s="42"/>
      <c r="F25" s="42"/>
      <c r="G25" s="43"/>
    </row>
    <row r="26" spans="1:7" ht="14.25" x14ac:dyDescent="0.2">
      <c r="A26" s="36"/>
      <c r="B26" s="41" t="s">
        <v>9</v>
      </c>
      <c r="C26" s="91"/>
      <c r="D26" s="92"/>
      <c r="E26" s="42"/>
      <c r="F26" s="42"/>
      <c r="G26" s="44"/>
    </row>
    <row r="27" spans="1:7" ht="14.25" x14ac:dyDescent="0.2">
      <c r="A27" s="36"/>
      <c r="B27" s="41" t="s">
        <v>10</v>
      </c>
      <c r="C27" s="93"/>
      <c r="D27" s="92"/>
      <c r="E27" s="45"/>
      <c r="F27" s="45"/>
      <c r="G27" s="46"/>
    </row>
    <row r="28" spans="1:7" x14ac:dyDescent="0.2">
      <c r="A28" s="36"/>
      <c r="B28" s="47"/>
      <c r="C28" s="26"/>
      <c r="D28" s="26"/>
      <c r="E28" s="48"/>
      <c r="F28" s="49"/>
      <c r="G28" s="50"/>
    </row>
    <row r="29" spans="1:7" x14ac:dyDescent="0.2">
      <c r="A29" s="51"/>
      <c r="B29" s="52"/>
      <c r="C29" s="26"/>
      <c r="D29" s="26"/>
      <c r="E29" s="48"/>
      <c r="F29" s="49"/>
      <c r="G29" s="50"/>
    </row>
    <row r="30" spans="1:7" x14ac:dyDescent="0.2">
      <c r="A30" s="51"/>
      <c r="B30" s="53"/>
      <c r="C30" s="26"/>
      <c r="D30" s="26"/>
      <c r="E30" s="48"/>
      <c r="F30" s="49"/>
      <c r="G30" s="54"/>
    </row>
    <row r="31" spans="1:7" x14ac:dyDescent="0.2">
      <c r="A31" s="51"/>
      <c r="B31" s="55"/>
      <c r="C31" s="84"/>
      <c r="D31" s="84"/>
      <c r="E31" s="56"/>
      <c r="F31" s="56"/>
      <c r="G31" s="57"/>
    </row>
    <row r="32" spans="1:7" x14ac:dyDescent="0.2">
      <c r="A32" s="36"/>
      <c r="B32" s="55"/>
      <c r="C32" s="85"/>
      <c r="D32" s="85"/>
      <c r="E32" s="58"/>
      <c r="F32" s="55"/>
      <c r="G32" s="59"/>
    </row>
    <row r="33" spans="1:7" x14ac:dyDescent="0.2">
      <c r="A33" s="36"/>
      <c r="B33" s="60"/>
      <c r="C33" s="55"/>
      <c r="D33" s="55"/>
      <c r="E33" s="55"/>
      <c r="F33" s="55"/>
      <c r="G33" s="59"/>
    </row>
    <row r="34" spans="1:7" x14ac:dyDescent="0.2">
      <c r="A34" s="61"/>
      <c r="B34" s="62"/>
      <c r="C34" s="63"/>
      <c r="D34" s="63"/>
      <c r="E34" s="63"/>
      <c r="F34" s="64"/>
      <c r="G34" s="65"/>
    </row>
  </sheetData>
  <mergeCells count="14">
    <mergeCell ref="C31:D31"/>
    <mergeCell ref="C32:D32"/>
    <mergeCell ref="A5:G6"/>
    <mergeCell ref="A9:G10"/>
    <mergeCell ref="C23:D23"/>
    <mergeCell ref="C24:D24"/>
    <mergeCell ref="C25:D25"/>
    <mergeCell ref="C26:D26"/>
    <mergeCell ref="C27:D27"/>
    <mergeCell ref="A2:G2"/>
    <mergeCell ref="A7:G7"/>
    <mergeCell ref="A8:G8"/>
    <mergeCell ref="A11:G11"/>
    <mergeCell ref="A19:F19"/>
  </mergeCells>
  <phoneticPr fontId="19" type="noConversion"/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B1" workbookViewId="0">
      <selection activeCell="F12" sqref="F12"/>
    </sheetView>
  </sheetViews>
  <sheetFormatPr defaultColWidth="9" defaultRowHeight="16.5" x14ac:dyDescent="0.15"/>
  <cols>
    <col min="1" max="1" width="23.75" style="71" customWidth="1"/>
    <col min="2" max="2" width="12.125" style="71" customWidth="1"/>
    <col min="3" max="3" width="14.625" style="71" customWidth="1"/>
    <col min="4" max="4" width="10.5" style="71" customWidth="1"/>
    <col min="5" max="5" width="7.125" style="71" customWidth="1"/>
    <col min="6" max="6" width="10.875" style="71" customWidth="1"/>
    <col min="7" max="7" width="11.875" style="66" customWidth="1"/>
    <col min="8" max="8" width="9" style="66"/>
    <col min="9" max="9" width="15.625" style="66" customWidth="1"/>
    <col min="10" max="10" width="24.75" style="71" customWidth="1"/>
    <col min="11" max="11" width="32.75" style="71" customWidth="1"/>
    <col min="12" max="16384" width="9" style="71"/>
  </cols>
  <sheetData>
    <row r="1" spans="1:11" s="73" customFormat="1" ht="25.5" customHeight="1" x14ac:dyDescent="0.15">
      <c r="A1" s="72" t="s">
        <v>11</v>
      </c>
      <c r="B1" s="72" t="s">
        <v>12</v>
      </c>
      <c r="C1" s="72" t="s">
        <v>13</v>
      </c>
      <c r="D1" s="72" t="s">
        <v>14</v>
      </c>
      <c r="E1" s="72" t="s">
        <v>15</v>
      </c>
      <c r="F1" s="72" t="s">
        <v>16</v>
      </c>
      <c r="G1" s="72" t="s">
        <v>17</v>
      </c>
      <c r="H1" s="72" t="s">
        <v>18</v>
      </c>
      <c r="I1" s="72" t="s">
        <v>19</v>
      </c>
      <c r="J1" s="72" t="s">
        <v>20</v>
      </c>
      <c r="K1" s="72" t="s">
        <v>21</v>
      </c>
    </row>
    <row r="2" spans="1:11" ht="51.75" x14ac:dyDescent="0.15">
      <c r="A2" s="67" t="s">
        <v>63</v>
      </c>
      <c r="B2" s="67" t="s">
        <v>60</v>
      </c>
      <c r="C2" s="67"/>
      <c r="D2" s="67" t="s">
        <v>22</v>
      </c>
      <c r="E2" s="67" t="s">
        <v>59</v>
      </c>
      <c r="F2" s="68">
        <v>42573</v>
      </c>
      <c r="G2" s="69" t="s">
        <v>23</v>
      </c>
      <c r="H2" s="69" t="s">
        <v>25</v>
      </c>
      <c r="I2" s="69" t="s">
        <v>24</v>
      </c>
      <c r="J2" s="70" t="s">
        <v>61</v>
      </c>
      <c r="K2" s="70" t="s">
        <v>62</v>
      </c>
    </row>
    <row r="3" spans="1:11" ht="69.75" hidden="1" customHeight="1" x14ac:dyDescent="0.15">
      <c r="A3" s="67" t="s">
        <v>64</v>
      </c>
      <c r="B3" s="67" t="s">
        <v>60</v>
      </c>
      <c r="C3" s="67"/>
      <c r="D3" s="67" t="s">
        <v>22</v>
      </c>
      <c r="E3" s="67" t="s">
        <v>59</v>
      </c>
      <c r="F3" s="68">
        <v>42573</v>
      </c>
      <c r="G3" s="69" t="s">
        <v>23</v>
      </c>
      <c r="H3" s="69" t="s">
        <v>52</v>
      </c>
      <c r="I3" s="69" t="s">
        <v>24</v>
      </c>
      <c r="J3" s="70" t="s">
        <v>65</v>
      </c>
      <c r="K3" s="70" t="s">
        <v>66</v>
      </c>
    </row>
    <row r="4" spans="1:11" ht="34.5" x14ac:dyDescent="0.15">
      <c r="A4" s="67" t="s">
        <v>68</v>
      </c>
      <c r="B4" s="67"/>
      <c r="C4" s="67"/>
      <c r="D4" s="67"/>
      <c r="E4" s="67"/>
      <c r="F4" s="68"/>
      <c r="G4" s="69"/>
      <c r="H4" s="69"/>
      <c r="I4" s="69"/>
      <c r="J4" s="70"/>
      <c r="K4" s="70"/>
    </row>
    <row r="5" spans="1:11" ht="34.5" x14ac:dyDescent="0.15">
      <c r="A5" s="67" t="s">
        <v>67</v>
      </c>
      <c r="B5" s="67"/>
      <c r="C5" s="67"/>
      <c r="D5" s="67"/>
      <c r="E5" s="67"/>
      <c r="F5" s="68"/>
      <c r="G5" s="69"/>
      <c r="H5" s="69"/>
      <c r="I5" s="69"/>
      <c r="J5" s="70"/>
      <c r="K5" s="70"/>
    </row>
    <row r="6" spans="1:11" ht="34.5" x14ac:dyDescent="0.15">
      <c r="A6" s="67" t="s">
        <v>69</v>
      </c>
      <c r="B6" s="67"/>
      <c r="C6" s="67"/>
      <c r="D6" s="67"/>
      <c r="E6" s="67"/>
      <c r="F6" s="68"/>
      <c r="G6" s="69"/>
      <c r="H6" s="69"/>
      <c r="I6" s="69"/>
      <c r="J6" s="70"/>
      <c r="K6" s="70"/>
    </row>
  </sheetData>
  <phoneticPr fontId="19" type="noConversion"/>
  <dataValidations count="3">
    <dataValidation type="list" allowBlank="1" showInputMessage="1" showErrorMessage="1" sqref="E1 H2:H6 D1:D6">
      <formula1>"Low,Medium,High"</formula1>
    </dataValidation>
    <dataValidation type="list" allowBlank="1" showInputMessage="1" showErrorMessage="1" sqref="I2:I6">
      <formula1>"需求,测试用例,脚本"</formula1>
    </dataValidation>
    <dataValidation allowBlank="1" showInputMessage="1" showErrorMessage="1" sqref="B1:B1048576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F10" sqref="F10"/>
    </sheetView>
  </sheetViews>
  <sheetFormatPr defaultColWidth="9" defaultRowHeight="13.5" x14ac:dyDescent="0.15"/>
  <cols>
    <col min="1" max="1" width="9" customWidth="1"/>
    <col min="2" max="2" width="12.875" customWidth="1"/>
    <col min="3" max="3" width="12" customWidth="1"/>
  </cols>
  <sheetData>
    <row r="1" spans="1:3" x14ac:dyDescent="0.15">
      <c r="A1" s="94" t="s">
        <v>26</v>
      </c>
      <c r="B1" s="94"/>
      <c r="C1" s="94"/>
    </row>
    <row r="2" spans="1:3" x14ac:dyDescent="0.15">
      <c r="A2" s="10">
        <v>1</v>
      </c>
      <c r="B2" s="10" t="s">
        <v>24</v>
      </c>
      <c r="C2" s="10">
        <v>7</v>
      </c>
    </row>
    <row r="3" spans="1:3" x14ac:dyDescent="0.15">
      <c r="A3" s="10">
        <v>2</v>
      </c>
      <c r="B3" s="10" t="s">
        <v>27</v>
      </c>
      <c r="C3" s="10">
        <v>0</v>
      </c>
    </row>
    <row r="4" spans="1:3" x14ac:dyDescent="0.15">
      <c r="A4" s="10">
        <v>3</v>
      </c>
      <c r="B4" s="10" t="s">
        <v>28</v>
      </c>
      <c r="C4" s="10">
        <v>0</v>
      </c>
    </row>
  </sheetData>
  <mergeCells count="1">
    <mergeCell ref="A1:C1"/>
  </mergeCells>
  <phoneticPr fontId="1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M22" sqref="M22"/>
    </sheetView>
  </sheetViews>
  <sheetFormatPr defaultColWidth="9" defaultRowHeight="13.5" x14ac:dyDescent="0.15"/>
  <cols>
    <col min="1" max="1" width="17" customWidth="1"/>
    <col min="2" max="2" width="14.875" customWidth="1"/>
    <col min="7" max="7" width="11.25" customWidth="1"/>
  </cols>
  <sheetData>
    <row r="1" spans="1:16" ht="20.25" x14ac:dyDescent="0.25">
      <c r="A1" s="96" t="s">
        <v>29</v>
      </c>
      <c r="B1" s="97"/>
      <c r="C1" s="97"/>
      <c r="D1" s="97"/>
      <c r="E1" s="97"/>
      <c r="F1" s="97"/>
      <c r="G1" s="98"/>
    </row>
    <row r="2" spans="1:16" ht="63" customHeight="1" x14ac:dyDescent="0.15">
      <c r="A2" s="1" t="s">
        <v>30</v>
      </c>
      <c r="B2" s="99" t="s">
        <v>31</v>
      </c>
      <c r="C2" s="99"/>
      <c r="D2" s="99"/>
      <c r="E2" s="99"/>
      <c r="F2" s="99"/>
      <c r="G2" s="99"/>
    </row>
    <row r="3" spans="1:16" ht="14.25" customHeight="1" x14ac:dyDescent="0.15">
      <c r="A3" s="2"/>
      <c r="B3" s="3"/>
      <c r="C3" s="3"/>
      <c r="D3" s="3"/>
      <c r="E3" s="3"/>
      <c r="F3" s="3"/>
      <c r="G3" s="3"/>
    </row>
    <row r="4" spans="1:16" x14ac:dyDescent="0.15">
      <c r="A4" s="100" t="s">
        <v>32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</row>
    <row r="5" spans="1:16" x14ac:dyDescent="0.15">
      <c r="A5" s="100"/>
      <c r="B5" s="5" t="s">
        <v>39</v>
      </c>
      <c r="C5" s="5">
        <v>87</v>
      </c>
      <c r="D5" s="5">
        <v>5</v>
      </c>
      <c r="E5" s="5">
        <v>64</v>
      </c>
      <c r="F5" s="5">
        <v>18</v>
      </c>
      <c r="G5" s="6">
        <f t="shared" ref="G5:G13" si="0">(F5/C5)</f>
        <v>0.20689655172413793</v>
      </c>
    </row>
    <row r="6" spans="1:16" x14ac:dyDescent="0.15">
      <c r="A6" s="100"/>
      <c r="B6" s="5" t="s">
        <v>40</v>
      </c>
      <c r="C6" s="5">
        <v>33</v>
      </c>
      <c r="D6" s="5">
        <v>0</v>
      </c>
      <c r="E6" s="5">
        <v>29</v>
      </c>
      <c r="F6" s="5">
        <v>4</v>
      </c>
      <c r="G6" s="6">
        <f t="shared" si="0"/>
        <v>0.12121212121212122</v>
      </c>
    </row>
    <row r="7" spans="1:16" x14ac:dyDescent="0.15">
      <c r="A7" s="100"/>
      <c r="B7" s="5" t="s">
        <v>41</v>
      </c>
      <c r="C7" s="5">
        <v>67</v>
      </c>
      <c r="D7" s="5">
        <v>1</v>
      </c>
      <c r="E7" s="5">
        <v>43</v>
      </c>
      <c r="F7" s="5">
        <v>23</v>
      </c>
      <c r="G7" s="6">
        <f t="shared" si="0"/>
        <v>0.34328358208955223</v>
      </c>
    </row>
    <row r="8" spans="1:16" x14ac:dyDescent="0.15">
      <c r="A8" s="100"/>
      <c r="B8" s="5" t="s">
        <v>42</v>
      </c>
      <c r="C8" s="5">
        <v>30</v>
      </c>
      <c r="D8" s="5">
        <v>0</v>
      </c>
      <c r="E8" s="5">
        <v>23</v>
      </c>
      <c r="F8" s="5">
        <v>7</v>
      </c>
      <c r="G8" s="6">
        <f t="shared" si="0"/>
        <v>0.23333333333333334</v>
      </c>
    </row>
    <row r="9" spans="1:16" x14ac:dyDescent="0.15">
      <c r="A9" s="100"/>
      <c r="B9" s="5" t="s">
        <v>43</v>
      </c>
      <c r="C9" s="5">
        <v>65</v>
      </c>
      <c r="D9" s="5">
        <v>4</v>
      </c>
      <c r="E9" s="5">
        <v>53</v>
      </c>
      <c r="F9" s="5">
        <v>8</v>
      </c>
      <c r="G9" s="6">
        <f t="shared" si="0"/>
        <v>0.12307692307692308</v>
      </c>
    </row>
    <row r="10" spans="1:16" x14ac:dyDescent="0.15">
      <c r="A10" s="100"/>
      <c r="B10" s="5" t="s">
        <v>44</v>
      </c>
      <c r="C10" s="5">
        <v>115</v>
      </c>
      <c r="D10" s="5">
        <v>0</v>
      </c>
      <c r="E10" s="5">
        <v>100</v>
      </c>
      <c r="F10" s="5">
        <v>15</v>
      </c>
      <c r="G10" s="6">
        <f t="shared" si="0"/>
        <v>0.13043478260869565</v>
      </c>
    </row>
    <row r="11" spans="1:16" x14ac:dyDescent="0.15">
      <c r="A11" s="100"/>
      <c r="B11" s="5" t="s">
        <v>45</v>
      </c>
      <c r="C11" s="5">
        <v>35</v>
      </c>
      <c r="D11" s="5">
        <v>0</v>
      </c>
      <c r="E11" s="5">
        <v>22</v>
      </c>
      <c r="F11" s="5">
        <v>13</v>
      </c>
      <c r="G11" s="6">
        <f t="shared" si="0"/>
        <v>0.37142857142857144</v>
      </c>
    </row>
    <row r="12" spans="1:16" x14ac:dyDescent="0.15">
      <c r="A12" s="100"/>
      <c r="B12" s="5" t="s">
        <v>46</v>
      </c>
      <c r="C12" s="5">
        <v>39</v>
      </c>
      <c r="D12" s="5">
        <v>0</v>
      </c>
      <c r="E12" s="5">
        <v>35</v>
      </c>
      <c r="F12" s="5">
        <v>4</v>
      </c>
      <c r="G12" s="6">
        <f t="shared" si="0"/>
        <v>0.10256410256410256</v>
      </c>
    </row>
    <row r="13" spans="1:16" x14ac:dyDescent="0.15">
      <c r="A13" s="101"/>
      <c r="B13" s="7" t="s">
        <v>34</v>
      </c>
      <c r="C13" s="8">
        <f t="shared" ref="C13:F13" si="1">SUM(C5:C12)</f>
        <v>471</v>
      </c>
      <c r="D13" s="8">
        <f t="shared" si="1"/>
        <v>10</v>
      </c>
      <c r="E13" s="8">
        <f t="shared" si="1"/>
        <v>369</v>
      </c>
      <c r="F13" s="8">
        <f t="shared" si="1"/>
        <v>92</v>
      </c>
      <c r="G13" s="6">
        <f t="shared" si="0"/>
        <v>0.19532908704883228</v>
      </c>
    </row>
    <row r="14" spans="1:16" x14ac:dyDescent="0.15">
      <c r="M14" s="14"/>
    </row>
    <row r="15" spans="1:16" x14ac:dyDescent="0.15">
      <c r="A15" t="s">
        <v>47</v>
      </c>
      <c r="M15" s="14"/>
    </row>
    <row r="16" spans="1:16" x14ac:dyDescent="0.15">
      <c r="B16" s="9" t="s">
        <v>48</v>
      </c>
      <c r="M16" s="15"/>
      <c r="N16" s="16"/>
      <c r="O16" s="16"/>
      <c r="P16" s="16"/>
    </row>
    <row r="17" spans="1:16" x14ac:dyDescent="0.15">
      <c r="A17" s="10"/>
      <c r="B17" s="11"/>
      <c r="C17" s="5" t="s">
        <v>39</v>
      </c>
      <c r="D17" s="5" t="s">
        <v>40</v>
      </c>
      <c r="E17" s="5" t="s">
        <v>41</v>
      </c>
      <c r="F17" s="5" t="s">
        <v>42</v>
      </c>
      <c r="G17" s="5" t="s">
        <v>43</v>
      </c>
      <c r="H17" s="5" t="s">
        <v>44</v>
      </c>
      <c r="I17" s="5" t="s">
        <v>45</v>
      </c>
      <c r="J17" s="5" t="s">
        <v>46</v>
      </c>
      <c r="K17" s="7" t="s">
        <v>34</v>
      </c>
      <c r="M17" s="9"/>
      <c r="N17" s="16"/>
      <c r="O17" s="16"/>
      <c r="P17" s="16"/>
    </row>
    <row r="18" spans="1:16" x14ac:dyDescent="0.15">
      <c r="A18" s="95" t="s">
        <v>49</v>
      </c>
      <c r="B18" s="12" t="s">
        <v>50</v>
      </c>
      <c r="C18" s="10"/>
      <c r="D18" s="10"/>
      <c r="E18" s="10"/>
      <c r="F18" s="10"/>
      <c r="G18" s="10"/>
      <c r="H18" s="10"/>
      <c r="I18" s="10"/>
      <c r="J18" s="10"/>
      <c r="K18" s="10"/>
      <c r="M18" s="17"/>
      <c r="N18" s="16"/>
      <c r="O18" s="16"/>
      <c r="P18" s="16"/>
    </row>
    <row r="19" spans="1:16" x14ac:dyDescent="0.15">
      <c r="A19" s="95"/>
      <c r="B19" s="12" t="s">
        <v>51</v>
      </c>
      <c r="C19" s="10"/>
      <c r="D19" s="10"/>
      <c r="E19" s="10"/>
      <c r="F19" s="10"/>
      <c r="G19" s="10"/>
      <c r="H19" s="10"/>
      <c r="I19" s="10"/>
      <c r="J19" s="10"/>
      <c r="K19" s="10"/>
      <c r="M19" s="17"/>
      <c r="N19" s="16"/>
      <c r="O19" s="16"/>
      <c r="P19" s="16"/>
    </row>
    <row r="20" spans="1:16" x14ac:dyDescent="0.15">
      <c r="A20" s="95"/>
      <c r="B20" s="12" t="s">
        <v>25</v>
      </c>
      <c r="C20" s="10"/>
      <c r="D20" s="10"/>
      <c r="E20" s="10"/>
      <c r="F20" s="10"/>
      <c r="G20" s="10"/>
      <c r="H20" s="10"/>
      <c r="I20" s="10"/>
      <c r="J20" s="10"/>
      <c r="K20" s="10"/>
      <c r="M20" s="17"/>
      <c r="N20" s="16"/>
      <c r="O20" s="16"/>
      <c r="P20" s="16"/>
    </row>
    <row r="21" spans="1:16" x14ac:dyDescent="0.15">
      <c r="A21" s="95"/>
      <c r="B21" s="12" t="s">
        <v>22</v>
      </c>
      <c r="C21" s="10"/>
      <c r="D21" s="10"/>
      <c r="E21" s="10"/>
      <c r="F21" s="10"/>
      <c r="G21" s="10"/>
      <c r="H21" s="10"/>
      <c r="I21" s="10"/>
      <c r="J21" s="10"/>
      <c r="K21" s="10"/>
      <c r="M21" s="17"/>
      <c r="N21" s="16"/>
      <c r="O21" s="16"/>
      <c r="P21" s="16"/>
    </row>
    <row r="22" spans="1:16" x14ac:dyDescent="0.15">
      <c r="A22" s="95"/>
      <c r="B22" s="12" t="s">
        <v>52</v>
      </c>
      <c r="C22" s="10"/>
      <c r="D22" s="10"/>
      <c r="E22" s="10"/>
      <c r="F22" s="10"/>
      <c r="G22" s="10"/>
      <c r="H22" s="10"/>
      <c r="I22" s="10"/>
      <c r="J22" s="10"/>
      <c r="K22" s="10"/>
      <c r="M22" s="17"/>
      <c r="N22" s="16"/>
      <c r="O22" s="16"/>
      <c r="P22" s="16"/>
    </row>
    <row r="23" spans="1:16" x14ac:dyDescent="0.15">
      <c r="A23" s="95" t="s">
        <v>53</v>
      </c>
      <c r="B23" s="12" t="s">
        <v>54</v>
      </c>
      <c r="C23" s="10"/>
      <c r="D23" s="10"/>
      <c r="E23" s="10"/>
      <c r="F23" s="10"/>
      <c r="G23" s="10"/>
      <c r="H23" s="10"/>
      <c r="I23" s="10"/>
      <c r="J23" s="10"/>
      <c r="K23" s="10"/>
      <c r="M23" s="17"/>
      <c r="N23" s="16"/>
      <c r="O23" s="16"/>
      <c r="P23" s="16"/>
    </row>
    <row r="24" spans="1:16" x14ac:dyDescent="0.15">
      <c r="A24" s="95"/>
      <c r="B24" s="12" t="s">
        <v>55</v>
      </c>
      <c r="C24" s="10"/>
      <c r="D24" s="10"/>
      <c r="E24" s="10"/>
      <c r="F24" s="10"/>
      <c r="G24" s="10"/>
      <c r="H24" s="10"/>
      <c r="I24" s="10"/>
      <c r="J24" s="10"/>
      <c r="K24" s="10"/>
      <c r="M24" s="17"/>
      <c r="N24" s="16"/>
      <c r="O24" s="16"/>
      <c r="P24" s="16"/>
    </row>
    <row r="25" spans="1:16" x14ac:dyDescent="0.15">
      <c r="A25" s="95"/>
      <c r="B25" s="12" t="s">
        <v>56</v>
      </c>
      <c r="C25" s="10"/>
      <c r="D25" s="10"/>
      <c r="E25" s="10"/>
      <c r="F25" s="10"/>
      <c r="G25" s="10"/>
      <c r="H25" s="10"/>
      <c r="I25" s="10"/>
      <c r="J25" s="10"/>
      <c r="K25" s="10"/>
      <c r="M25" s="9"/>
      <c r="N25" s="16"/>
      <c r="O25" s="16"/>
      <c r="P25" s="16"/>
    </row>
    <row r="26" spans="1:16" x14ac:dyDescent="0.15">
      <c r="A26" s="95"/>
      <c r="B26" s="12" t="s">
        <v>57</v>
      </c>
      <c r="C26" s="10"/>
      <c r="D26" s="10"/>
      <c r="E26" s="10"/>
      <c r="F26" s="10"/>
      <c r="G26" s="10"/>
      <c r="H26" s="10"/>
      <c r="I26" s="10"/>
      <c r="J26" s="10"/>
      <c r="K26" s="10"/>
      <c r="M26" s="16"/>
      <c r="N26" s="16"/>
      <c r="O26" s="16"/>
      <c r="P26" s="16"/>
    </row>
    <row r="27" spans="1:16" x14ac:dyDescent="0.15">
      <c r="A27" s="95"/>
      <c r="B27" s="12" t="s">
        <v>58</v>
      </c>
      <c r="C27" s="10"/>
      <c r="D27" s="10"/>
      <c r="E27" s="10"/>
      <c r="F27" s="10"/>
      <c r="G27" s="10"/>
      <c r="H27" s="10"/>
      <c r="I27" s="10"/>
      <c r="J27" s="10"/>
      <c r="K27" s="10"/>
      <c r="M27" s="16"/>
      <c r="N27" s="16"/>
      <c r="O27" s="16"/>
      <c r="P27" s="16"/>
    </row>
    <row r="28" spans="1:16" x14ac:dyDescent="0.15">
      <c r="A28" s="95" t="s">
        <v>14</v>
      </c>
      <c r="B28" s="13" t="s">
        <v>25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6" x14ac:dyDescent="0.15">
      <c r="A29" s="95"/>
      <c r="B29" s="12" t="s">
        <v>22</v>
      </c>
      <c r="C29" s="10"/>
      <c r="D29" s="10"/>
      <c r="E29" s="10"/>
      <c r="F29" s="10"/>
      <c r="G29" s="10"/>
      <c r="H29" s="10"/>
      <c r="I29" s="10"/>
      <c r="J29" s="10"/>
      <c r="K29" s="10"/>
    </row>
    <row r="30" spans="1:16" x14ac:dyDescent="0.15">
      <c r="A30" s="95"/>
      <c r="B30" s="12" t="s">
        <v>52</v>
      </c>
      <c r="C30" s="10"/>
      <c r="D30" s="10"/>
      <c r="E30" s="10"/>
      <c r="F30" s="10"/>
      <c r="G30" s="10"/>
      <c r="H30" s="10"/>
      <c r="I30" s="10"/>
      <c r="J30" s="10"/>
      <c r="K30" s="10"/>
    </row>
  </sheetData>
  <autoFilter ref="B4:G13"/>
  <mergeCells count="6">
    <mergeCell ref="A28:A30"/>
    <mergeCell ref="A1:G1"/>
    <mergeCell ref="B2:G2"/>
    <mergeCell ref="A4:A13"/>
    <mergeCell ref="A18:A22"/>
    <mergeCell ref="A23:A27"/>
  </mergeCells>
  <phoneticPr fontId="1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扉页</vt:lpstr>
      <vt:lpstr>缺陷列表</vt:lpstr>
      <vt:lpstr>数据分析</vt:lpstr>
      <vt:lpstr>缺陷分析概述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 duhang</cp:lastModifiedBy>
  <dcterms:created xsi:type="dcterms:W3CDTF">2006-09-16T00:00:00Z</dcterms:created>
  <dcterms:modified xsi:type="dcterms:W3CDTF">2016-12-23T09:28:37Z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