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) SENIOR YEAR\1) FALL 20\COM 429\"/>
    </mc:Choice>
  </mc:AlternateContent>
  <xr:revisionPtr revIDLastSave="0" documentId="13_ncr:1_{37F0F8CD-BFC1-4867-8267-94FA194181C2}" xr6:coauthVersionLast="45" xr6:coauthVersionMax="45" xr10:uidLastSave="{00000000-0000-0000-0000-000000000000}"/>
  <bookViews>
    <workbookView xWindow="-24195" yWindow="-825" windowWidth="21600" windowHeight="11385" xr2:uid="{23B9182E-BA36-4CB1-AC4F-369905ABD7B8}"/>
  </bookViews>
  <sheets>
    <sheet name="Majors" sheetId="2" r:id="rId1"/>
    <sheet name="Unnecessary Tools" sheetId="3" r:id="rId2"/>
    <sheet name="Suggested Tools" sheetId="4" r:id="rId3"/>
    <sheet name="Desktop Environments" sheetId="6" r:id="rId4"/>
    <sheet name="Potential Beta Testers" sheetId="5" r:id="rId5"/>
  </sheets>
  <definedNames>
    <definedName name="_xlchart.v1.0" hidden="1">'Unnecessary Tools'!$A$2:$A$20</definedName>
    <definedName name="_xlchart.v1.1" hidden="1">'Unnecessary Tools'!$B$2:$B$20</definedName>
    <definedName name="_xlchart.v1.2" hidden="1">'Suggested Tools'!$A$2:$A$40</definedName>
    <definedName name="_xlchart.v1.3" hidden="1">'Suggested Tools'!$B$2:$B$40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2" l="1"/>
  <c r="E39" i="2"/>
  <c r="F39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B34" i="2" l="1"/>
  <c r="B36" i="2" s="1"/>
</calcChain>
</file>

<file path=xl/sharedStrings.xml><?xml version="1.0" encoding="utf-8"?>
<sst xmlns="http://schemas.openxmlformats.org/spreadsheetml/2006/main" count="224" uniqueCount="165">
  <si>
    <t>Name</t>
  </si>
  <si>
    <t>Major</t>
  </si>
  <si>
    <t>Andrea</t>
  </si>
  <si>
    <t>Computer Science</t>
  </si>
  <si>
    <t>Windows</t>
  </si>
  <si>
    <t>Yes</t>
  </si>
  <si>
    <t>Kara</t>
  </si>
  <si>
    <t>No</t>
  </si>
  <si>
    <t>David Pacheco</t>
  </si>
  <si>
    <t>Adam</t>
  </si>
  <si>
    <t>Computer Science &amp; Engineering</t>
  </si>
  <si>
    <t>Jefferson LeVasseur</t>
  </si>
  <si>
    <t>Gage Norris</t>
  </si>
  <si>
    <t>macOS</t>
  </si>
  <si>
    <t>Electronics Engineering Technician</t>
  </si>
  <si>
    <t>Adobe PDF Reader</t>
  </si>
  <si>
    <t>Gnome</t>
  </si>
  <si>
    <t>Linux</t>
  </si>
  <si>
    <t>Regolith</t>
  </si>
  <si>
    <t>Number of Responses</t>
  </si>
  <si>
    <t>Cyber Security</t>
  </si>
  <si>
    <t>Computer Engineering</t>
  </si>
  <si>
    <t>Savannah Game Management &amp; Conservation</t>
  </si>
  <si>
    <t>Mechanical Engineering</t>
  </si>
  <si>
    <t>Computer Information Technology</t>
  </si>
  <si>
    <t>Electrical Systems Technology</t>
  </si>
  <si>
    <t>Information Technology</t>
  </si>
  <si>
    <t>Cloud Computing</t>
  </si>
  <si>
    <t>Director of IT</t>
  </si>
  <si>
    <t>IT Cybersecurity</t>
  </si>
  <si>
    <t>N/A</t>
  </si>
  <si>
    <t>Electrical Engineering</t>
  </si>
  <si>
    <t>Information Security Systems</t>
  </si>
  <si>
    <t>MS IT Management</t>
  </si>
  <si>
    <t>Network Security</t>
  </si>
  <si>
    <t>Digital Forensics</t>
  </si>
  <si>
    <t>Software Engineering</t>
  </si>
  <si>
    <t>MS CS</t>
  </si>
  <si>
    <t>Civil Engineering</t>
  </si>
  <si>
    <t>Networking</t>
  </si>
  <si>
    <t>Data Science</t>
  </si>
  <si>
    <t>Business Information Systems</t>
  </si>
  <si>
    <t>Biomedical Engineering</t>
  </si>
  <si>
    <t>Molecular, Cellular, &amp; Developmental Biology</t>
  </si>
  <si>
    <t>History</t>
  </si>
  <si>
    <t>MS Engineering Physics (GRAD)</t>
  </si>
  <si>
    <t>Criminal Justice</t>
  </si>
  <si>
    <t>TOTAL RECORDED:</t>
  </si>
  <si>
    <t>Garbage Results:</t>
  </si>
  <si>
    <t>Mathematics</t>
  </si>
  <si>
    <t>Total Responses</t>
  </si>
  <si>
    <t>Tool</t>
  </si>
  <si>
    <t>MLA, APA, Chicago Citation Generator</t>
  </si>
  <si>
    <t>WINE</t>
  </si>
  <si>
    <t>Wireshark</t>
  </si>
  <si>
    <t>SQLite</t>
  </si>
  <si>
    <t>FrHed</t>
  </si>
  <si>
    <t>FTK Imager</t>
  </si>
  <si>
    <t>HWiNFO</t>
  </si>
  <si>
    <t>Autopsy</t>
  </si>
  <si>
    <t>Text Editor</t>
  </si>
  <si>
    <t>Firefox</t>
  </si>
  <si>
    <t>VLC Media Player</t>
  </si>
  <si>
    <t>File Manager</t>
  </si>
  <si>
    <t>Basic Calculator</t>
  </si>
  <si>
    <t>VS Code/ATOM Code Editor</t>
  </si>
  <si>
    <t>STEAM</t>
  </si>
  <si>
    <t>Programming Delimiter Checker</t>
  </si>
  <si>
    <t>Dual Boot on Compatible Systems</t>
  </si>
  <si>
    <t>None of the Above</t>
  </si>
  <si>
    <t>Purpose</t>
  </si>
  <si>
    <t># of Suggestions</t>
  </si>
  <si>
    <t>LaTeX</t>
  </si>
  <si>
    <t>Writing Bibliographies</t>
  </si>
  <si>
    <t>Nmap</t>
  </si>
  <si>
    <t>TFTP Client</t>
  </si>
  <si>
    <t>FTP Client</t>
  </si>
  <si>
    <t>Samba Client</t>
  </si>
  <si>
    <t>Powershell Core</t>
  </si>
  <si>
    <t>Perl</t>
  </si>
  <si>
    <t>AWS Cli</t>
  </si>
  <si>
    <t>Vmware Powercli</t>
  </si>
  <si>
    <t>PDFs</t>
  </si>
  <si>
    <t>Okular PDF</t>
  </si>
  <si>
    <t>Xournal</t>
  </si>
  <si>
    <t>Note taking</t>
  </si>
  <si>
    <t>Obsidian</t>
  </si>
  <si>
    <t>*</t>
  </si>
  <si>
    <t>Zim Wiki</t>
  </si>
  <si>
    <t>Math-related note taking</t>
  </si>
  <si>
    <t>Python</t>
  </si>
  <si>
    <t>Google-Chrome-Unstable</t>
  </si>
  <si>
    <t>System Admin Tools</t>
  </si>
  <si>
    <t>Ruby</t>
  </si>
  <si>
    <t>GitHub</t>
  </si>
  <si>
    <t>BurpSuite</t>
  </si>
  <si>
    <t>?</t>
  </si>
  <si>
    <t>Maltego</t>
  </si>
  <si>
    <t>Mongo or PostegreSQL</t>
  </si>
  <si>
    <t>Replace SQLite</t>
  </si>
  <si>
    <t>Aircrack-ng Suite</t>
  </si>
  <si>
    <t>Cain &amp; Abel</t>
  </si>
  <si>
    <t>Evince</t>
  </si>
  <si>
    <t>Replace Adobe</t>
  </si>
  <si>
    <t>Password Recovery</t>
  </si>
  <si>
    <t>(Specific to Windows)</t>
  </si>
  <si>
    <t>Sooty</t>
  </si>
  <si>
    <t>Libre Office</t>
  </si>
  <si>
    <t>GUI-Manger for WINE</t>
  </si>
  <si>
    <t>(What &amp; how?)</t>
  </si>
  <si>
    <t>Bitwarden</t>
  </si>
  <si>
    <t>Password Manger</t>
  </si>
  <si>
    <t>Sublime Text Editor</t>
  </si>
  <si>
    <t>Discord</t>
  </si>
  <si>
    <t>Screenshot/Screen Recorder</t>
  </si>
  <si>
    <t>NodeJS</t>
  </si>
  <si>
    <t>ThunderBird</t>
  </si>
  <si>
    <t>KeyBase</t>
  </si>
  <si>
    <t>Ufw</t>
  </si>
  <si>
    <t>RkHunter</t>
  </si>
  <si>
    <t>Audacity</t>
  </si>
  <si>
    <t>Audio Manipulation</t>
  </si>
  <si>
    <t>(Something for Audio Manip.)</t>
  </si>
  <si>
    <t># For Tool</t>
  </si>
  <si>
    <t>Beta Tester?</t>
  </si>
  <si>
    <t>Desktop Environment</t>
  </si>
  <si>
    <t>Count</t>
  </si>
  <si>
    <t>KDE Plasma</t>
  </si>
  <si>
    <t>CLI</t>
  </si>
  <si>
    <t>i3</t>
  </si>
  <si>
    <t>OpenSuse</t>
  </si>
  <si>
    <t>ElementaryOS</t>
  </si>
  <si>
    <t>Cinnamon</t>
  </si>
  <si>
    <t>RHEL8</t>
  </si>
  <si>
    <t>XFCE4</t>
  </si>
  <si>
    <t>Fedora 33</t>
  </si>
  <si>
    <t>Minimalist</t>
  </si>
  <si>
    <t>Linux Mint</t>
  </si>
  <si>
    <t>Ubuntu</t>
  </si>
  <si>
    <t>CS</t>
  </si>
  <si>
    <t>Cyber</t>
  </si>
  <si>
    <t>Are</t>
  </si>
  <si>
    <t>Are Not</t>
  </si>
  <si>
    <t>Total</t>
  </si>
  <si>
    <t>Daniel Caraballo</t>
  </si>
  <si>
    <t>Logan Stoddard</t>
  </si>
  <si>
    <t>Number</t>
  </si>
  <si>
    <t>VS/ATOM</t>
  </si>
  <si>
    <t>Dual Boot</t>
  </si>
  <si>
    <t>YES</t>
  </si>
  <si>
    <t>Com Info Tech</t>
  </si>
  <si>
    <t>??</t>
  </si>
  <si>
    <t>Corey</t>
  </si>
  <si>
    <t>C.J.</t>
  </si>
  <si>
    <t>Fred</t>
  </si>
  <si>
    <t>Henne</t>
  </si>
  <si>
    <t>Dinesh</t>
  </si>
  <si>
    <t>Shane</t>
  </si>
  <si>
    <t>Pedro Q</t>
  </si>
  <si>
    <t>Aaron</t>
  </si>
  <si>
    <t>Elizabeth Cray</t>
  </si>
  <si>
    <t>Connor Munro</t>
  </si>
  <si>
    <t>Rudi</t>
  </si>
  <si>
    <t>Jordan Mason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</si>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</sst>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(Majors!$A$2:$A$5,Majors!$A$7:$A$32)</c:f>
              <c:strCache>
                <c:ptCount val="30"/>
                <c:pt idx="0">
                  <c:v>Mathematics</c:v>
                </c:pt>
                <c:pt idx="1">
                  <c:v>Cyber Security</c:v>
                </c:pt>
                <c:pt idx="2">
                  <c:v>Computer Engineering</c:v>
                </c:pt>
                <c:pt idx="3">
                  <c:v>Computer Science</c:v>
                </c:pt>
                <c:pt idx="4">
                  <c:v>Mechanical Engineering</c:v>
                </c:pt>
                <c:pt idx="5">
                  <c:v>Computer Information Technology</c:v>
                </c:pt>
                <c:pt idx="6">
                  <c:v>Electronics Engineering Technician</c:v>
                </c:pt>
                <c:pt idx="7">
                  <c:v>Computer Science &amp; Engineering</c:v>
                </c:pt>
                <c:pt idx="8">
                  <c:v>Electrical Systems Technology</c:v>
                </c:pt>
                <c:pt idx="9">
                  <c:v>Information Technology</c:v>
                </c:pt>
                <c:pt idx="10">
                  <c:v>Cloud Computing</c:v>
                </c:pt>
                <c:pt idx="11">
                  <c:v>Director of IT</c:v>
                </c:pt>
                <c:pt idx="12">
                  <c:v>IT Cybersecurity</c:v>
                </c:pt>
                <c:pt idx="13">
                  <c:v>N/A</c:v>
                </c:pt>
                <c:pt idx="14">
                  <c:v>Electrical Engineering</c:v>
                </c:pt>
                <c:pt idx="15">
                  <c:v>Information Security Systems</c:v>
                </c:pt>
                <c:pt idx="16">
                  <c:v>MS IT Management</c:v>
                </c:pt>
                <c:pt idx="17">
                  <c:v>Network Security</c:v>
                </c:pt>
                <c:pt idx="18">
                  <c:v>Digital Forensics</c:v>
                </c:pt>
                <c:pt idx="19">
                  <c:v>Software Engineering</c:v>
                </c:pt>
                <c:pt idx="20">
                  <c:v>MS CS</c:v>
                </c:pt>
                <c:pt idx="21">
                  <c:v>Civil Engineering</c:v>
                </c:pt>
                <c:pt idx="22">
                  <c:v>Networking</c:v>
                </c:pt>
                <c:pt idx="23">
                  <c:v>Data Science</c:v>
                </c:pt>
                <c:pt idx="24">
                  <c:v>Business Information Systems</c:v>
                </c:pt>
                <c:pt idx="25">
                  <c:v>Biomedical Engineering</c:v>
                </c:pt>
                <c:pt idx="26">
                  <c:v>Molecular, Cellular, &amp; Developmental Biology</c:v>
                </c:pt>
                <c:pt idx="27">
                  <c:v>History</c:v>
                </c:pt>
                <c:pt idx="28">
                  <c:v>MS Engineering Physics (GRAD)</c:v>
                </c:pt>
                <c:pt idx="29">
                  <c:v>Criminal Justice</c:v>
                </c:pt>
              </c:strCache>
            </c:strRef>
          </c:cat>
          <c:val>
            <c:numRef>
              <c:f>(Majors!$B$2:$B$5,Majors!$B$7:$B$32)</c:f>
              <c:numCache>
                <c:formatCode>General</c:formatCode>
                <c:ptCount val="3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8-451F-B9E1-0A55F00D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31007"/>
        <c:axId val="123209151"/>
      </c:lineChart>
      <c:catAx>
        <c:axId val="2511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9151"/>
        <c:crosses val="autoZero"/>
        <c:auto val="1"/>
        <c:lblAlgn val="ctr"/>
        <c:lblOffset val="100"/>
        <c:noMultiLvlLbl val="0"/>
      </c:catAx>
      <c:valAx>
        <c:axId val="1232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3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CS/Cyber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Majors!$D$38</c:f>
              <c:strCache>
                <c:ptCount val="1"/>
                <c:pt idx="0">
                  <c:v>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AD-4C17-B4C0-EEDC1BECF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AD-4C17-B4C0-EEDC1BECF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AD-4C17-B4C0-EEDC1BECF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Majors!$E$37:$G$37</c:f>
              <c:strCache>
                <c:ptCount val="3"/>
                <c:pt idx="0">
                  <c:v>Cyber</c:v>
                </c:pt>
                <c:pt idx="1">
                  <c:v>CS</c:v>
                </c:pt>
                <c:pt idx="2">
                  <c:v>Total</c:v>
                </c:pt>
              </c:strCache>
            </c:strRef>
          </c:cat>
          <c:val>
            <c:numRef>
              <c:f>Majors!$E$38:$G$38</c:f>
              <c:numCache>
                <c:formatCode>General</c:formatCode>
                <c:ptCount val="3"/>
                <c:pt idx="0">
                  <c:v>4</c:v>
                </c:pt>
                <c:pt idx="1">
                  <c:v>19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E-4667-B978-1EC5BE28DD50}"/>
            </c:ext>
          </c:extLst>
        </c:ser>
        <c:ser>
          <c:idx val="1"/>
          <c:order val="1"/>
          <c:tx>
            <c:strRef>
              <c:f>Majors!$D$39</c:f>
              <c:strCache>
                <c:ptCount val="1"/>
                <c:pt idx="0">
                  <c:v>Are Not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AD-4C17-B4C0-EEDC1BECF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Majors!$E$37:$G$37</c:f>
              <c:strCache>
                <c:ptCount val="3"/>
                <c:pt idx="0">
                  <c:v>Cyber</c:v>
                </c:pt>
                <c:pt idx="1">
                  <c:v>CS</c:v>
                </c:pt>
                <c:pt idx="2">
                  <c:v>Total</c:v>
                </c:pt>
              </c:strCache>
            </c:strRef>
          </c:cat>
          <c:val>
            <c:numRef>
              <c:f>Majors!$F$39:$F$39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E-4667-B978-1EC5BE28DD5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</a:t>
            </a:r>
            <a:r>
              <a:rPr lang="en-US" baseline="0"/>
              <a:t> Environment to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'Desktop Environments'!$A$2:$A$17</c:f>
              <c:strCache>
                <c:ptCount val="16"/>
                <c:pt idx="0">
                  <c:v>Windows</c:v>
                </c:pt>
                <c:pt idx="1">
                  <c:v>macOS</c:v>
                </c:pt>
                <c:pt idx="2">
                  <c:v>Gnome</c:v>
                </c:pt>
                <c:pt idx="3">
                  <c:v>KDE Plasma</c:v>
                </c:pt>
                <c:pt idx="4">
                  <c:v>i3</c:v>
                </c:pt>
                <c:pt idx="5">
                  <c:v>XFCE4</c:v>
                </c:pt>
                <c:pt idx="6">
                  <c:v>CLI</c:v>
                </c:pt>
                <c:pt idx="7">
                  <c:v>Linux Mint</c:v>
                </c:pt>
                <c:pt idx="8">
                  <c:v>OpenSuse</c:v>
                </c:pt>
                <c:pt idx="9">
                  <c:v>Regolith</c:v>
                </c:pt>
                <c:pt idx="10">
                  <c:v>ElementaryOS</c:v>
                </c:pt>
                <c:pt idx="11">
                  <c:v>Cinnamon</c:v>
                </c:pt>
                <c:pt idx="12">
                  <c:v>RHEL8</c:v>
                </c:pt>
                <c:pt idx="13">
                  <c:v>Fedora 33</c:v>
                </c:pt>
                <c:pt idx="14">
                  <c:v>Minimalist</c:v>
                </c:pt>
                <c:pt idx="15">
                  <c:v>Ubuntu</c:v>
                </c:pt>
              </c:strCache>
            </c:strRef>
          </c:cat>
          <c:val>
            <c:numRef>
              <c:f>'Desktop Environments'!$B$2:$B$17</c:f>
              <c:numCache>
                <c:formatCode>General</c:formatCode>
                <c:ptCount val="16"/>
                <c:pt idx="0">
                  <c:v>22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4-4B83-A097-1E399DB4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100607"/>
        <c:axId val="1865267919"/>
      </c:barChart>
      <c:catAx>
        <c:axId val="25110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919"/>
        <c:crosses val="autoZero"/>
        <c:auto val="1"/>
        <c:lblAlgn val="ctr"/>
        <c:lblOffset val="100"/>
        <c:noMultiLvlLbl val="0"/>
      </c:catAx>
      <c:valAx>
        <c:axId val="186526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0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Environment</a:t>
            </a:r>
            <a:r>
              <a:rPr lang="en-US" baseline="0"/>
              <a:t> Familarity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'Desktop Environments'!$B$29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'Desktop Environments'!$A$30:$A$33</c:f>
              <c:strCache>
                <c:ptCount val="4"/>
                <c:pt idx="0">
                  <c:v>Windows</c:v>
                </c:pt>
                <c:pt idx="1">
                  <c:v>macOS</c:v>
                </c:pt>
                <c:pt idx="2">
                  <c:v>Linux</c:v>
                </c:pt>
                <c:pt idx="3">
                  <c:v>Other</c:v>
                </c:pt>
              </c:strCache>
            </c:strRef>
          </c:cat>
          <c:val>
            <c:numRef>
              <c:f>'Desktop Environments'!$B$30:$B$33</c:f>
              <c:numCache>
                <c:formatCode>General</c:formatCode>
                <c:ptCount val="4"/>
                <c:pt idx="0">
                  <c:v>28</c:v>
                </c:pt>
                <c:pt idx="1">
                  <c:v>3</c:v>
                </c:pt>
                <c:pt idx="2">
                  <c:v>21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1-4E9D-8244-9C6B9069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0503424"/>
        <c:axId val="391266064"/>
      </c:barChart>
      <c:catAx>
        <c:axId val="38050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064"/>
        <c:crosses val="autoZero"/>
        <c:auto val="1"/>
        <c:lblAlgn val="ctr"/>
        <c:lblOffset val="100"/>
        <c:noMultiLvlLbl val="0"/>
      </c:catAx>
      <c:valAx>
        <c:axId val="3912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Environment Familarity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'Desktop Environments'!$B$29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44-4FBB-B848-B0CD5038AE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44-4FBB-B848-B0CD5038AE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44-4FBB-B848-B0CD5038AE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44-4FBB-B848-B0CD5038AE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'Desktop Environments'!$A$30:$A$33</c:f>
              <c:strCache>
                <c:ptCount val="4"/>
                <c:pt idx="0">
                  <c:v>Windows</c:v>
                </c:pt>
                <c:pt idx="1">
                  <c:v>macOS</c:v>
                </c:pt>
                <c:pt idx="2">
                  <c:v>Linux</c:v>
                </c:pt>
                <c:pt idx="3">
                  <c:v>Other</c:v>
                </c:pt>
              </c:strCache>
            </c:strRef>
          </c:cat>
          <c:val>
            <c:numRef>
              <c:f>'Desktop Environments'!$B$30:$B$33</c:f>
              <c:numCache>
                <c:formatCode>General</c:formatCode>
                <c:ptCount val="4"/>
                <c:pt idx="0">
                  <c:v>28</c:v>
                </c:pt>
                <c:pt idx="1">
                  <c:v>3</c:v>
                </c:pt>
                <c:pt idx="2">
                  <c:v>21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9-409B-8517-FA93356674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</a:t>
            </a:r>
            <a:r>
              <a:rPr lang="en-US" baseline="0"/>
              <a:t> Tester?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BC-45F6-9CEF-2FBB9EBD3A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BC-45F6-9CEF-2FBB9EBD3A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'Potential Beta Testers'!$A$2:$A$3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'Potential Beta Testers'!$B$2:$B$3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502-8C5A-197DE7DBB1D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Reported Unnecessary Tools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Reported Unnecessary Tools</a:t>
          </a:r>
        </a:p>
      </cx:txPr>
    </cx:title>
    <cx:plotArea>
      <cx:plotAreaRegion>
        <cx:series layoutId="clusteredColumn" uniqueId="{08DB4B09-F7E1-4580-90A6-FE96B764C3FC}">
          <cx:dataId val="0"/>
          <cx:layoutPr>
            <cx:aggregation/>
          </cx:layoutPr>
          <cx:axisId val="1"/>
        </cx:series>
        <cx:series layoutId="paretoLine" ownerIdx="0" uniqueId="{50F7D94E-BFFE-4AB1-9131-F5A95C3D850F}">
          <cx:spPr>
            <a:solidFill>
              <a:sysClr val="window" lastClr="FFFFFF"/>
            </a:solidFill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Top Recommened Tools &amp; Programs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Recommened Tools &amp; Programs</a:t>
          </a:r>
        </a:p>
      </cx:txPr>
    </cx:title>
    <cx:plotArea>
      <cx:plotAreaRegion>
        <cx:plotSurface>
          <cx:spPr>
            <a:solidFill>
              <a:sysClr val="window" lastClr="FFFFFF"/>
            </a:solidFill>
          </cx:spPr>
        </cx:plotSurface>
        <cx:series layoutId="clusteredColumn" uniqueId="{9513282E-085D-4486-B7EE-4844F578E951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3E62C9F-D65E-407C-8FFD-648F178BFCFA}">
          <cx:spPr>
            <a:solidFill>
              <a:sysClr val="window" lastClr="FFFFFF"/>
            </a:solidFill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4762</xdr:rowOff>
    </xdr:from>
    <xdr:to>
      <xdr:col>14</xdr:col>
      <xdr:colOff>361950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007471-865A-4C06-B8E9-24E15A574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224790</xdr:colOff>
      <xdr:row>31</xdr:row>
      <xdr:rowOff>152400</xdr:rowOff>
    </xdr:from>
    <xdr:to>
      <xdr:col>14</xdr:col>
      <xdr:colOff>529590</xdr:colOff>
      <xdr:row>46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338D8-E35A-4A1E-9485-6F2FC134A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4762</xdr:rowOff>
    </xdr:from>
    <xdr:to>
      <xdr:col>16</xdr:col>
      <xdr:colOff>571500</xdr:colOff>
      <xdr:row>26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1FB382-43D4-4D45-90C1-551141847F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2675" y="766762"/>
              <a:ext cx="7124700" cy="4357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5</xdr:row>
      <xdr:rowOff>138111</xdr:rowOff>
    </xdr:from>
    <xdr:to>
      <xdr:col>19</xdr:col>
      <xdr:colOff>104774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63541B-1474-48B8-B4E0-88C3130A62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024" y="1090611"/>
              <a:ext cx="8982075" cy="5005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4761</xdr:rowOff>
    </xdr:from>
    <xdr:to>
      <xdr:col>16</xdr:col>
      <xdr:colOff>47625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62D74-DC87-431F-AE41-73347C4D1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33337</xdr:rowOff>
    </xdr:from>
    <xdr:to>
      <xdr:col>10</xdr:col>
      <xdr:colOff>571500</xdr:colOff>
      <xdr:row>39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9DFAFE-20C7-42F1-BCB2-8966127D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40</xdr:row>
      <xdr:rowOff>33337</xdr:rowOff>
    </xdr:from>
    <xdr:to>
      <xdr:col>10</xdr:col>
      <xdr:colOff>571500</xdr:colOff>
      <xdr:row>54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181EF-0872-4CC1-927A-E6E6AFF6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161926</xdr:rowOff>
    </xdr:from>
    <xdr:to>
      <xdr:col>7</xdr:col>
      <xdr:colOff>361950</xdr:colOff>
      <xdr:row>13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FD95A-D486-4DE0-9D26-DAD4B4285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DA7A5-B81B-4BD2-8CF3-F0848BEAF006}">
  <dimension ref="A1:G71"/>
  <sheetViews>
    <sheetView tabSelected="1" workbookViewId="0">
      <selection activeCell="O58" sqref="O58"/>
    </sheetView>
  </sheetViews>
  <sheetFormatPr defaultRowHeight="15" x14ac:dyDescent="0.25"/>
  <cols>
    <col min="1" max="1" width="42.28515625" bestFit="1" customWidth="1"/>
    <col min="2" max="2" width="20.7109375" bestFit="1" customWidth="1"/>
    <col min="7" max="7" width="9.42578125" bestFit="1" customWidth="1"/>
  </cols>
  <sheetData>
    <row r="1" spans="1:2" x14ac:dyDescent="0.25">
      <c r="A1" t="s">
        <v>1</v>
      </c>
      <c r="B1" t="s">
        <v>19</v>
      </c>
    </row>
    <row r="2" spans="1:2" x14ac:dyDescent="0.25">
      <c r="A2" s="3" t="s">
        <v>49</v>
      </c>
      <c r="B2" s="3">
        <v>3</v>
      </c>
    </row>
    <row r="3" spans="1:2" x14ac:dyDescent="0.25">
      <c r="A3" s="4" t="s">
        <v>20</v>
      </c>
      <c r="B3" s="3">
        <v>4</v>
      </c>
    </row>
    <row r="4" spans="1:2" x14ac:dyDescent="0.25">
      <c r="A4" t="s">
        <v>21</v>
      </c>
      <c r="B4">
        <v>1</v>
      </c>
    </row>
    <row r="5" spans="1:2" x14ac:dyDescent="0.25">
      <c r="A5" s="2" t="s">
        <v>3</v>
      </c>
      <c r="B5" s="3">
        <v>19</v>
      </c>
    </row>
    <row r="6" spans="1:2" x14ac:dyDescent="0.25">
      <c r="A6" t="s">
        <v>22</v>
      </c>
      <c r="B6">
        <v>1</v>
      </c>
    </row>
    <row r="7" spans="1:2" x14ac:dyDescent="0.25">
      <c r="A7" t="s">
        <v>23</v>
      </c>
      <c r="B7">
        <v>1</v>
      </c>
    </row>
    <row r="8" spans="1:2" x14ac:dyDescent="0.25">
      <c r="A8" t="s">
        <v>24</v>
      </c>
      <c r="B8">
        <v>1</v>
      </c>
    </row>
    <row r="9" spans="1:2" x14ac:dyDescent="0.25">
      <c r="A9" t="s">
        <v>14</v>
      </c>
      <c r="B9">
        <v>1</v>
      </c>
    </row>
    <row r="10" spans="1:2" x14ac:dyDescent="0.25">
      <c r="A10" s="5" t="s">
        <v>10</v>
      </c>
      <c r="B10" s="5">
        <v>2</v>
      </c>
    </row>
    <row r="11" spans="1:2" x14ac:dyDescent="0.25">
      <c r="A11" t="s">
        <v>25</v>
      </c>
      <c r="B11">
        <v>1</v>
      </c>
    </row>
    <row r="12" spans="1:2" x14ac:dyDescent="0.25">
      <c r="A12" s="5" t="s">
        <v>26</v>
      </c>
      <c r="B12" s="5">
        <v>2</v>
      </c>
    </row>
    <row r="13" spans="1:2" x14ac:dyDescent="0.25">
      <c r="A13" t="s">
        <v>27</v>
      </c>
      <c r="B13">
        <v>1</v>
      </c>
    </row>
    <row r="14" spans="1:2" x14ac:dyDescent="0.25">
      <c r="A14" t="s">
        <v>28</v>
      </c>
      <c r="B14">
        <v>1</v>
      </c>
    </row>
    <row r="15" spans="1:2" x14ac:dyDescent="0.25">
      <c r="A15" t="s">
        <v>29</v>
      </c>
      <c r="B15">
        <v>1</v>
      </c>
    </row>
    <row r="16" spans="1:2" x14ac:dyDescent="0.25">
      <c r="A16" t="s">
        <v>30</v>
      </c>
      <c r="B16">
        <v>1</v>
      </c>
    </row>
    <row r="17" spans="1:2" x14ac:dyDescent="0.25">
      <c r="A17" t="s">
        <v>31</v>
      </c>
      <c r="B17">
        <v>1</v>
      </c>
    </row>
    <row r="18" spans="1:2" x14ac:dyDescent="0.25">
      <c r="A18" t="s">
        <v>32</v>
      </c>
      <c r="B18">
        <v>1</v>
      </c>
    </row>
    <row r="19" spans="1:2" x14ac:dyDescent="0.25">
      <c r="A19" t="s">
        <v>33</v>
      </c>
      <c r="B19">
        <v>1</v>
      </c>
    </row>
    <row r="20" spans="1:2" x14ac:dyDescent="0.25">
      <c r="A20" t="s">
        <v>34</v>
      </c>
      <c r="B20">
        <v>1</v>
      </c>
    </row>
    <row r="21" spans="1:2" x14ac:dyDescent="0.25">
      <c r="A21" t="s">
        <v>35</v>
      </c>
      <c r="B21">
        <v>1</v>
      </c>
    </row>
    <row r="22" spans="1:2" x14ac:dyDescent="0.25">
      <c r="A22" s="5" t="s">
        <v>36</v>
      </c>
      <c r="B22" s="5">
        <v>2</v>
      </c>
    </row>
    <row r="23" spans="1:2" x14ac:dyDescent="0.25">
      <c r="A23" t="s">
        <v>37</v>
      </c>
      <c r="B23">
        <v>1</v>
      </c>
    </row>
    <row r="24" spans="1:2" x14ac:dyDescent="0.25">
      <c r="A24" t="s">
        <v>38</v>
      </c>
      <c r="B24">
        <v>1</v>
      </c>
    </row>
    <row r="25" spans="1:2" x14ac:dyDescent="0.25">
      <c r="A25" t="s">
        <v>39</v>
      </c>
      <c r="B25">
        <v>1</v>
      </c>
    </row>
    <row r="26" spans="1:2" x14ac:dyDescent="0.25">
      <c r="A26" t="s">
        <v>40</v>
      </c>
      <c r="B26">
        <v>1</v>
      </c>
    </row>
    <row r="27" spans="1:2" x14ac:dyDescent="0.25">
      <c r="A27" t="s">
        <v>41</v>
      </c>
      <c r="B27">
        <v>1</v>
      </c>
    </row>
    <row r="28" spans="1:2" x14ac:dyDescent="0.25">
      <c r="A28" t="s">
        <v>42</v>
      </c>
      <c r="B28">
        <v>1</v>
      </c>
    </row>
    <row r="29" spans="1:2" x14ac:dyDescent="0.25">
      <c r="A29" t="s">
        <v>43</v>
      </c>
      <c r="B29">
        <v>1</v>
      </c>
    </row>
    <row r="30" spans="1:2" x14ac:dyDescent="0.25">
      <c r="A30" t="s">
        <v>44</v>
      </c>
      <c r="B30">
        <v>1</v>
      </c>
    </row>
    <row r="31" spans="1:2" x14ac:dyDescent="0.25">
      <c r="A31" t="s">
        <v>45</v>
      </c>
      <c r="B31">
        <v>1</v>
      </c>
    </row>
    <row r="32" spans="1:2" x14ac:dyDescent="0.25">
      <c r="A32" t="s">
        <v>46</v>
      </c>
      <c r="B32">
        <v>1</v>
      </c>
    </row>
    <row r="34" spans="1:7" x14ac:dyDescent="0.25">
      <c r="A34" s="1" t="s">
        <v>47</v>
      </c>
      <c r="B34" s="1">
        <f>SUM(B2:B32)</f>
        <v>57</v>
      </c>
    </row>
    <row r="35" spans="1:7" x14ac:dyDescent="0.25">
      <c r="A35" s="1" t="s">
        <v>48</v>
      </c>
      <c r="B35" s="1">
        <v>5</v>
      </c>
    </row>
    <row r="36" spans="1:7" x14ac:dyDescent="0.25">
      <c r="A36" t="s">
        <v>50</v>
      </c>
      <c r="B36">
        <f>SUM(B34:B35)</f>
        <v>62</v>
      </c>
    </row>
    <row r="37" spans="1:7" x14ac:dyDescent="0.25">
      <c r="E37" t="s">
        <v>140</v>
      </c>
      <c r="F37" t="s">
        <v>139</v>
      </c>
      <c r="G37" t="s">
        <v>143</v>
      </c>
    </row>
    <row r="38" spans="1:7" x14ac:dyDescent="0.25">
      <c r="D38" t="s">
        <v>141</v>
      </c>
      <c r="E38">
        <v>4</v>
      </c>
      <c r="F38">
        <v>19</v>
      </c>
      <c r="G38">
        <f>SUM(60-19-4)</f>
        <v>37</v>
      </c>
    </row>
    <row r="39" spans="1:7" x14ac:dyDescent="0.25">
      <c r="D39" t="s">
        <v>142</v>
      </c>
      <c r="E39">
        <f>SUM(G38-E38)</f>
        <v>33</v>
      </c>
      <c r="F39">
        <f>SUM(G38-F38)</f>
        <v>18</v>
      </c>
    </row>
    <row r="45" spans="1:7" x14ac:dyDescent="0.25">
      <c r="A45" t="s">
        <v>0</v>
      </c>
      <c r="B45" t="s">
        <v>146</v>
      </c>
      <c r="C45" t="s">
        <v>1</v>
      </c>
      <c r="D45" t="s">
        <v>147</v>
      </c>
      <c r="E45" t="s">
        <v>148</v>
      </c>
      <c r="F45" t="s">
        <v>63</v>
      </c>
      <c r="G45" t="s">
        <v>53</v>
      </c>
    </row>
    <row r="46" spans="1:7" x14ac:dyDescent="0.25">
      <c r="A46" t="s">
        <v>9</v>
      </c>
      <c r="B46">
        <v>51</v>
      </c>
      <c r="C46" t="s">
        <v>139</v>
      </c>
      <c r="D46" t="s">
        <v>149</v>
      </c>
      <c r="E46" t="s">
        <v>149</v>
      </c>
      <c r="F46" t="s">
        <v>149</v>
      </c>
      <c r="G46" t="s">
        <v>149</v>
      </c>
    </row>
    <row r="47" spans="1:7" x14ac:dyDescent="0.25">
      <c r="A47" t="s">
        <v>151</v>
      </c>
      <c r="B47">
        <v>45</v>
      </c>
      <c r="C47" t="s">
        <v>139</v>
      </c>
      <c r="D47" t="s">
        <v>149</v>
      </c>
      <c r="E47" t="s">
        <v>149</v>
      </c>
      <c r="G47" t="s">
        <v>149</v>
      </c>
    </row>
    <row r="48" spans="1:7" x14ac:dyDescent="0.25">
      <c r="A48" t="s">
        <v>151</v>
      </c>
      <c r="B48">
        <v>43</v>
      </c>
      <c r="C48" t="s">
        <v>139</v>
      </c>
      <c r="D48" t="s">
        <v>149</v>
      </c>
      <c r="E48" t="s">
        <v>149</v>
      </c>
      <c r="F48" t="s">
        <v>149</v>
      </c>
      <c r="G48" t="s">
        <v>149</v>
      </c>
    </row>
    <row r="49" spans="1:7" x14ac:dyDescent="0.25">
      <c r="A49" t="s">
        <v>153</v>
      </c>
      <c r="B49">
        <v>33</v>
      </c>
      <c r="C49" t="s">
        <v>140</v>
      </c>
      <c r="D49" t="s">
        <v>149</v>
      </c>
      <c r="G49" t="s">
        <v>149</v>
      </c>
    </row>
    <row r="50" spans="1:7" x14ac:dyDescent="0.25">
      <c r="A50" t="s">
        <v>154</v>
      </c>
      <c r="B50">
        <v>29</v>
      </c>
      <c r="C50" t="s">
        <v>139</v>
      </c>
      <c r="D50" t="s">
        <v>149</v>
      </c>
      <c r="G50" t="s">
        <v>149</v>
      </c>
    </row>
    <row r="51" spans="1:7" x14ac:dyDescent="0.25">
      <c r="A51" t="s">
        <v>157</v>
      </c>
      <c r="B51">
        <v>15</v>
      </c>
      <c r="C51" t="s">
        <v>139</v>
      </c>
      <c r="D51" t="s">
        <v>149</v>
      </c>
      <c r="E51" t="s">
        <v>149</v>
      </c>
      <c r="G51" t="s">
        <v>149</v>
      </c>
    </row>
    <row r="52" spans="1:7" x14ac:dyDescent="0.25">
      <c r="A52" t="s">
        <v>162</v>
      </c>
      <c r="B52">
        <v>7</v>
      </c>
      <c r="C52" t="s">
        <v>139</v>
      </c>
      <c r="G52" t="s">
        <v>149</v>
      </c>
    </row>
    <row r="53" spans="1:7" x14ac:dyDescent="0.25">
      <c r="A53" t="s">
        <v>144</v>
      </c>
      <c r="B53">
        <v>59</v>
      </c>
      <c r="C53" t="s">
        <v>140</v>
      </c>
    </row>
    <row r="54" spans="1:7" x14ac:dyDescent="0.25">
      <c r="A54" t="s">
        <v>145</v>
      </c>
      <c r="B54">
        <v>57</v>
      </c>
      <c r="C54" t="s">
        <v>139</v>
      </c>
      <c r="D54" t="s">
        <v>149</v>
      </c>
    </row>
    <row r="55" spans="1:7" x14ac:dyDescent="0.25">
      <c r="A55" t="s">
        <v>2</v>
      </c>
      <c r="B55">
        <v>56</v>
      </c>
      <c r="C55" t="s">
        <v>139</v>
      </c>
    </row>
    <row r="56" spans="1:7" x14ac:dyDescent="0.25">
      <c r="A56" t="s">
        <v>6</v>
      </c>
      <c r="B56">
        <v>55</v>
      </c>
      <c r="C56" t="s">
        <v>139</v>
      </c>
    </row>
    <row r="57" spans="1:7" x14ac:dyDescent="0.25">
      <c r="A57" t="s">
        <v>8</v>
      </c>
      <c r="B57">
        <v>54</v>
      </c>
      <c r="C57" t="s">
        <v>139</v>
      </c>
    </row>
    <row r="58" spans="1:7" x14ac:dyDescent="0.25">
      <c r="A58" t="s">
        <v>11</v>
      </c>
      <c r="B58">
        <v>47</v>
      </c>
      <c r="C58" t="s">
        <v>140</v>
      </c>
    </row>
    <row r="59" spans="1:7" x14ac:dyDescent="0.25">
      <c r="A59" t="s">
        <v>12</v>
      </c>
      <c r="B59">
        <v>46</v>
      </c>
      <c r="C59" t="s">
        <v>150</v>
      </c>
    </row>
    <row r="60" spans="1:7" x14ac:dyDescent="0.25">
      <c r="A60" t="s">
        <v>152</v>
      </c>
      <c r="B60">
        <v>39</v>
      </c>
      <c r="C60" t="s">
        <v>139</v>
      </c>
    </row>
    <row r="61" spans="1:7" x14ac:dyDescent="0.25">
      <c r="A61" t="s">
        <v>155</v>
      </c>
      <c r="B61">
        <v>24</v>
      </c>
      <c r="C61" t="s">
        <v>139</v>
      </c>
    </row>
    <row r="62" spans="1:7" x14ac:dyDescent="0.25">
      <c r="A62" t="s">
        <v>151</v>
      </c>
      <c r="B62">
        <v>23</v>
      </c>
      <c r="C62" t="s">
        <v>139</v>
      </c>
    </row>
    <row r="63" spans="1:7" x14ac:dyDescent="0.25">
      <c r="A63" t="s">
        <v>156</v>
      </c>
      <c r="B63">
        <v>16</v>
      </c>
      <c r="C63" t="s">
        <v>139</v>
      </c>
    </row>
    <row r="64" spans="1:7" x14ac:dyDescent="0.25">
      <c r="A64" t="s">
        <v>158</v>
      </c>
      <c r="B64">
        <v>11</v>
      </c>
      <c r="C64" t="s">
        <v>140</v>
      </c>
    </row>
    <row r="65" spans="1:7" x14ac:dyDescent="0.25">
      <c r="A65" t="s">
        <v>159</v>
      </c>
      <c r="B65">
        <v>10</v>
      </c>
      <c r="C65" t="s">
        <v>139</v>
      </c>
    </row>
    <row r="66" spans="1:7" x14ac:dyDescent="0.25">
      <c r="A66" t="s">
        <v>160</v>
      </c>
      <c r="B66">
        <v>9</v>
      </c>
      <c r="C66" t="s">
        <v>139</v>
      </c>
    </row>
    <row r="67" spans="1:7" x14ac:dyDescent="0.25">
      <c r="A67" t="s">
        <v>161</v>
      </c>
      <c r="B67">
        <v>8</v>
      </c>
      <c r="C67" t="s">
        <v>139</v>
      </c>
    </row>
    <row r="68" spans="1:7" x14ac:dyDescent="0.25">
      <c r="A68" t="s">
        <v>163</v>
      </c>
      <c r="B68">
        <v>6</v>
      </c>
      <c r="C68" t="s">
        <v>139</v>
      </c>
    </row>
    <row r="69" spans="1:7" x14ac:dyDescent="0.25">
      <c r="A69">
        <v>23</v>
      </c>
      <c r="D69" s="7">
        <v>7</v>
      </c>
      <c r="E69" s="7">
        <v>4</v>
      </c>
      <c r="F69" s="7">
        <v>2</v>
      </c>
      <c r="G69" s="7">
        <v>7</v>
      </c>
    </row>
    <row r="71" spans="1:7" x14ac:dyDescent="0.25">
      <c r="D71" s="8">
        <v>0.3</v>
      </c>
      <c r="E71" s="8">
        <v>7.0000000000000007E-2</v>
      </c>
      <c r="G71" s="8">
        <v>0.3</v>
      </c>
    </row>
  </sheetData>
  <sortState xmlns:xlrd2="http://schemas.microsoft.com/office/spreadsheetml/2017/richdata2" ref="A46:G68">
    <sortCondition ref="G46:G68" customList="YES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26A8-F0AE-4A47-BD6D-1E31CD49711E}">
  <dimension ref="A1:D20"/>
  <sheetViews>
    <sheetView topLeftCell="B1" workbookViewId="0">
      <selection activeCell="S9" sqref="S9"/>
    </sheetView>
  </sheetViews>
  <sheetFormatPr defaultRowHeight="15" x14ac:dyDescent="0.25"/>
  <cols>
    <col min="1" max="1" width="35.140625" bestFit="1" customWidth="1"/>
    <col min="2" max="2" width="20.7109375" bestFit="1" customWidth="1"/>
    <col min="3" max="3" width="15.42578125" bestFit="1" customWidth="1"/>
    <col min="4" max="4" width="9.7109375" customWidth="1"/>
  </cols>
  <sheetData>
    <row r="1" spans="1:4" x14ac:dyDescent="0.25">
      <c r="A1" t="s">
        <v>51</v>
      </c>
      <c r="B1" t="s">
        <v>19</v>
      </c>
      <c r="C1" t="s">
        <v>50</v>
      </c>
      <c r="D1" t="s">
        <v>123</v>
      </c>
    </row>
    <row r="2" spans="1:4" x14ac:dyDescent="0.25">
      <c r="A2" t="s">
        <v>52</v>
      </c>
      <c r="B2">
        <v>16</v>
      </c>
      <c r="C2">
        <v>60</v>
      </c>
      <c r="D2">
        <f>C2-B2</f>
        <v>44</v>
      </c>
    </row>
    <row r="3" spans="1:4" x14ac:dyDescent="0.25">
      <c r="A3" t="s">
        <v>53</v>
      </c>
      <c r="B3">
        <v>20</v>
      </c>
      <c r="C3">
        <v>60</v>
      </c>
      <c r="D3">
        <f t="shared" ref="D3:D20" si="0">C3-B3</f>
        <v>40</v>
      </c>
    </row>
    <row r="4" spans="1:4" x14ac:dyDescent="0.25">
      <c r="A4" t="s">
        <v>54</v>
      </c>
      <c r="B4">
        <v>7</v>
      </c>
      <c r="C4">
        <v>60</v>
      </c>
      <c r="D4">
        <f t="shared" si="0"/>
        <v>53</v>
      </c>
    </row>
    <row r="5" spans="1:4" x14ac:dyDescent="0.25">
      <c r="A5" t="s">
        <v>55</v>
      </c>
      <c r="B5">
        <v>7</v>
      </c>
      <c r="C5">
        <v>60</v>
      </c>
      <c r="D5">
        <f t="shared" si="0"/>
        <v>53</v>
      </c>
    </row>
    <row r="6" spans="1:4" x14ac:dyDescent="0.25">
      <c r="A6" t="s">
        <v>56</v>
      </c>
      <c r="B6">
        <v>10</v>
      </c>
      <c r="C6">
        <v>60</v>
      </c>
      <c r="D6">
        <f t="shared" si="0"/>
        <v>50</v>
      </c>
    </row>
    <row r="7" spans="1:4" x14ac:dyDescent="0.25">
      <c r="A7" t="s">
        <v>57</v>
      </c>
      <c r="B7">
        <v>7</v>
      </c>
      <c r="C7">
        <v>60</v>
      </c>
      <c r="D7">
        <f t="shared" si="0"/>
        <v>53</v>
      </c>
    </row>
    <row r="8" spans="1:4" x14ac:dyDescent="0.25">
      <c r="A8" t="s">
        <v>58</v>
      </c>
      <c r="B8">
        <v>13</v>
      </c>
      <c r="C8">
        <v>60</v>
      </c>
      <c r="D8">
        <f t="shared" si="0"/>
        <v>47</v>
      </c>
    </row>
    <row r="9" spans="1:4" x14ac:dyDescent="0.25">
      <c r="A9" t="s">
        <v>59</v>
      </c>
      <c r="B9">
        <v>7</v>
      </c>
      <c r="C9">
        <v>60</v>
      </c>
      <c r="D9">
        <f t="shared" si="0"/>
        <v>53</v>
      </c>
    </row>
    <row r="10" spans="1:4" x14ac:dyDescent="0.25">
      <c r="A10" t="s">
        <v>60</v>
      </c>
      <c r="B10">
        <v>5</v>
      </c>
      <c r="C10">
        <v>60</v>
      </c>
      <c r="D10">
        <f t="shared" si="0"/>
        <v>55</v>
      </c>
    </row>
    <row r="11" spans="1:4" x14ac:dyDescent="0.25">
      <c r="A11" t="s">
        <v>61</v>
      </c>
      <c r="B11">
        <v>5</v>
      </c>
      <c r="C11">
        <v>60</v>
      </c>
      <c r="D11">
        <f t="shared" si="0"/>
        <v>55</v>
      </c>
    </row>
    <row r="12" spans="1:4" x14ac:dyDescent="0.25">
      <c r="A12" t="s">
        <v>15</v>
      </c>
      <c r="B12">
        <v>16</v>
      </c>
      <c r="C12">
        <v>60</v>
      </c>
      <c r="D12">
        <f t="shared" si="0"/>
        <v>44</v>
      </c>
    </row>
    <row r="13" spans="1:4" x14ac:dyDescent="0.25">
      <c r="A13" t="s">
        <v>62</v>
      </c>
      <c r="B13">
        <v>7</v>
      </c>
      <c r="C13">
        <v>60</v>
      </c>
      <c r="D13">
        <f t="shared" si="0"/>
        <v>53</v>
      </c>
    </row>
    <row r="14" spans="1:4" x14ac:dyDescent="0.25">
      <c r="A14" t="s">
        <v>63</v>
      </c>
      <c r="B14">
        <v>5</v>
      </c>
      <c r="C14">
        <v>60</v>
      </c>
      <c r="D14">
        <f t="shared" si="0"/>
        <v>55</v>
      </c>
    </row>
    <row r="15" spans="1:4" x14ac:dyDescent="0.25">
      <c r="A15" t="s">
        <v>64</v>
      </c>
      <c r="B15">
        <v>6</v>
      </c>
      <c r="C15">
        <v>60</v>
      </c>
      <c r="D15">
        <f t="shared" si="0"/>
        <v>54</v>
      </c>
    </row>
    <row r="16" spans="1:4" x14ac:dyDescent="0.25">
      <c r="A16" t="s">
        <v>65</v>
      </c>
      <c r="B16">
        <v>13</v>
      </c>
      <c r="C16">
        <v>60</v>
      </c>
      <c r="D16">
        <f t="shared" si="0"/>
        <v>47</v>
      </c>
    </row>
    <row r="17" spans="1:4" x14ac:dyDescent="0.25">
      <c r="A17" t="s">
        <v>66</v>
      </c>
      <c r="B17">
        <v>1</v>
      </c>
      <c r="C17">
        <v>60</v>
      </c>
      <c r="D17">
        <f t="shared" si="0"/>
        <v>59</v>
      </c>
    </row>
    <row r="18" spans="1:4" x14ac:dyDescent="0.25">
      <c r="A18" t="s">
        <v>67</v>
      </c>
      <c r="B18">
        <v>4</v>
      </c>
      <c r="C18">
        <v>60</v>
      </c>
      <c r="D18">
        <f t="shared" si="0"/>
        <v>56</v>
      </c>
    </row>
    <row r="19" spans="1:4" x14ac:dyDescent="0.25">
      <c r="A19" t="s">
        <v>68</v>
      </c>
      <c r="B19">
        <v>14</v>
      </c>
      <c r="C19">
        <v>60</v>
      </c>
      <c r="D19">
        <f t="shared" si="0"/>
        <v>46</v>
      </c>
    </row>
    <row r="20" spans="1:4" x14ac:dyDescent="0.25">
      <c r="A20" t="s">
        <v>69</v>
      </c>
      <c r="B20">
        <v>21</v>
      </c>
      <c r="C20">
        <v>60</v>
      </c>
      <c r="D20">
        <f t="shared" si="0"/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9618-799F-4FE2-856A-5BDF9C4AF249}">
  <dimension ref="A1:D40"/>
  <sheetViews>
    <sheetView workbookViewId="0">
      <selection activeCell="V34" sqref="V34"/>
    </sheetView>
  </sheetViews>
  <sheetFormatPr defaultRowHeight="15" x14ac:dyDescent="0.25"/>
  <cols>
    <col min="1" max="1" width="26.7109375" bestFit="1" customWidth="1"/>
    <col min="2" max="2" width="15.42578125" style="6" bestFit="1" customWidth="1"/>
    <col min="3" max="3" width="20.42578125" customWidth="1"/>
    <col min="4" max="4" width="27.85546875" style="6" bestFit="1" customWidth="1"/>
  </cols>
  <sheetData>
    <row r="1" spans="1:4" x14ac:dyDescent="0.25">
      <c r="A1" t="s">
        <v>51</v>
      </c>
      <c r="B1" s="6" t="s">
        <v>71</v>
      </c>
      <c r="C1" t="s">
        <v>70</v>
      </c>
    </row>
    <row r="2" spans="1:4" x14ac:dyDescent="0.25">
      <c r="A2" t="s">
        <v>72</v>
      </c>
      <c r="B2" s="6">
        <v>4</v>
      </c>
      <c r="C2" t="s">
        <v>73</v>
      </c>
    </row>
    <row r="3" spans="1:4" x14ac:dyDescent="0.25">
      <c r="A3" t="s">
        <v>74</v>
      </c>
      <c r="B3" s="6">
        <v>4</v>
      </c>
    </row>
    <row r="4" spans="1:4" x14ac:dyDescent="0.25">
      <c r="A4" t="s">
        <v>76</v>
      </c>
      <c r="B4" s="6">
        <v>2</v>
      </c>
    </row>
    <row r="5" spans="1:4" x14ac:dyDescent="0.25">
      <c r="A5" t="s">
        <v>75</v>
      </c>
      <c r="B5" s="6">
        <v>1</v>
      </c>
    </row>
    <row r="6" spans="1:4" x14ac:dyDescent="0.25">
      <c r="A6" t="s">
        <v>77</v>
      </c>
      <c r="B6" s="6">
        <v>1</v>
      </c>
    </row>
    <row r="7" spans="1:4" x14ac:dyDescent="0.25">
      <c r="A7" t="s">
        <v>78</v>
      </c>
      <c r="B7" s="6">
        <v>2</v>
      </c>
    </row>
    <row r="8" spans="1:4" x14ac:dyDescent="0.25">
      <c r="A8" t="s">
        <v>79</v>
      </c>
      <c r="B8" s="6">
        <v>3</v>
      </c>
    </row>
    <row r="9" spans="1:4" x14ac:dyDescent="0.25">
      <c r="A9" t="s">
        <v>80</v>
      </c>
      <c r="B9" s="6">
        <v>1</v>
      </c>
    </row>
    <row r="10" spans="1:4" x14ac:dyDescent="0.25">
      <c r="A10" t="s">
        <v>81</v>
      </c>
      <c r="B10" s="6">
        <v>1</v>
      </c>
    </row>
    <row r="11" spans="1:4" x14ac:dyDescent="0.25">
      <c r="A11" t="s">
        <v>83</v>
      </c>
      <c r="B11" s="6">
        <v>1</v>
      </c>
      <c r="C11" t="s">
        <v>82</v>
      </c>
    </row>
    <row r="12" spans="1:4" x14ac:dyDescent="0.25">
      <c r="A12" t="s">
        <v>84</v>
      </c>
      <c r="B12" s="6">
        <v>1</v>
      </c>
      <c r="C12" t="s">
        <v>85</v>
      </c>
    </row>
    <row r="13" spans="1:4" x14ac:dyDescent="0.25">
      <c r="A13" t="s">
        <v>86</v>
      </c>
      <c r="B13" s="6">
        <v>1</v>
      </c>
      <c r="C13" t="s">
        <v>85</v>
      </c>
      <c r="D13" s="6" t="s">
        <v>87</v>
      </c>
    </row>
    <row r="14" spans="1:4" x14ac:dyDescent="0.25">
      <c r="A14" t="s">
        <v>88</v>
      </c>
      <c r="B14" s="6">
        <v>1</v>
      </c>
    </row>
    <row r="15" spans="1:4" x14ac:dyDescent="0.25">
      <c r="A15" t="s">
        <v>30</v>
      </c>
      <c r="B15" s="6">
        <v>11</v>
      </c>
    </row>
    <row r="16" spans="1:4" x14ac:dyDescent="0.25">
      <c r="A16" t="s">
        <v>89</v>
      </c>
      <c r="B16" s="6">
        <v>1</v>
      </c>
    </row>
    <row r="17" spans="1:4" x14ac:dyDescent="0.25">
      <c r="A17" t="s">
        <v>90</v>
      </c>
      <c r="B17" s="6">
        <v>5</v>
      </c>
    </row>
    <row r="18" spans="1:4" x14ac:dyDescent="0.25">
      <c r="A18" t="s">
        <v>91</v>
      </c>
      <c r="B18" s="6">
        <v>3</v>
      </c>
    </row>
    <row r="19" spans="1:4" x14ac:dyDescent="0.25">
      <c r="A19" t="s">
        <v>92</v>
      </c>
      <c r="B19" s="6">
        <v>1</v>
      </c>
    </row>
    <row r="20" spans="1:4" x14ac:dyDescent="0.25">
      <c r="A20" t="s">
        <v>93</v>
      </c>
      <c r="B20" s="6">
        <v>1</v>
      </c>
    </row>
    <row r="21" spans="1:4" x14ac:dyDescent="0.25">
      <c r="A21" t="s">
        <v>94</v>
      </c>
      <c r="B21" s="6">
        <v>1</v>
      </c>
    </row>
    <row r="22" spans="1:4" x14ac:dyDescent="0.25">
      <c r="A22" t="s">
        <v>95</v>
      </c>
      <c r="B22" s="6">
        <v>1</v>
      </c>
      <c r="D22" s="6" t="s">
        <v>96</v>
      </c>
    </row>
    <row r="23" spans="1:4" x14ac:dyDescent="0.25">
      <c r="A23" t="s">
        <v>97</v>
      </c>
      <c r="B23" s="6">
        <v>1</v>
      </c>
      <c r="D23" s="6" t="s">
        <v>96</v>
      </c>
    </row>
    <row r="24" spans="1:4" x14ac:dyDescent="0.25">
      <c r="A24" t="s">
        <v>98</v>
      </c>
      <c r="B24" s="6">
        <v>1</v>
      </c>
      <c r="C24" t="s">
        <v>99</v>
      </c>
      <c r="D24" s="6" t="s">
        <v>87</v>
      </c>
    </row>
    <row r="25" spans="1:4" x14ac:dyDescent="0.25">
      <c r="A25" t="s">
        <v>100</v>
      </c>
      <c r="B25" s="6">
        <v>4</v>
      </c>
    </row>
    <row r="26" spans="1:4" x14ac:dyDescent="0.25">
      <c r="A26" t="s">
        <v>101</v>
      </c>
      <c r="B26" s="6">
        <v>1</v>
      </c>
      <c r="C26" t="s">
        <v>104</v>
      </c>
      <c r="D26" s="6" t="s">
        <v>105</v>
      </c>
    </row>
    <row r="27" spans="1:4" x14ac:dyDescent="0.25">
      <c r="A27" t="s">
        <v>102</v>
      </c>
      <c r="B27" s="6">
        <v>1</v>
      </c>
      <c r="C27" t="s">
        <v>103</v>
      </c>
    </row>
    <row r="28" spans="1:4" x14ac:dyDescent="0.25">
      <c r="A28" t="s">
        <v>106</v>
      </c>
      <c r="B28" s="6">
        <v>1</v>
      </c>
      <c r="D28" s="6" t="s">
        <v>96</v>
      </c>
    </row>
    <row r="29" spans="1:4" x14ac:dyDescent="0.25">
      <c r="A29" t="s">
        <v>107</v>
      </c>
      <c r="B29" s="6">
        <v>2</v>
      </c>
    </row>
    <row r="30" spans="1:4" x14ac:dyDescent="0.25">
      <c r="A30" t="s">
        <v>108</v>
      </c>
      <c r="B30" s="6">
        <v>1</v>
      </c>
      <c r="D30" s="6" t="s">
        <v>109</v>
      </c>
    </row>
    <row r="31" spans="1:4" x14ac:dyDescent="0.25">
      <c r="A31" t="s">
        <v>110</v>
      </c>
      <c r="B31" s="6">
        <v>1</v>
      </c>
      <c r="C31" t="s">
        <v>111</v>
      </c>
    </row>
    <row r="32" spans="1:4" x14ac:dyDescent="0.25">
      <c r="A32" t="s">
        <v>112</v>
      </c>
      <c r="B32" s="6">
        <v>1</v>
      </c>
    </row>
    <row r="33" spans="1:4" x14ac:dyDescent="0.25">
      <c r="A33" t="s">
        <v>113</v>
      </c>
      <c r="B33" s="6">
        <v>2</v>
      </c>
    </row>
    <row r="34" spans="1:4" x14ac:dyDescent="0.25">
      <c r="A34" t="s">
        <v>114</v>
      </c>
      <c r="B34" s="6">
        <v>1</v>
      </c>
      <c r="D34" s="6" t="s">
        <v>87</v>
      </c>
    </row>
    <row r="35" spans="1:4" x14ac:dyDescent="0.25">
      <c r="A35" t="s">
        <v>115</v>
      </c>
      <c r="B35" s="6">
        <v>1</v>
      </c>
    </row>
    <row r="36" spans="1:4" x14ac:dyDescent="0.25">
      <c r="A36" t="s">
        <v>116</v>
      </c>
      <c r="B36" s="6">
        <v>1</v>
      </c>
    </row>
    <row r="37" spans="1:4" x14ac:dyDescent="0.25">
      <c r="A37" t="s">
        <v>117</v>
      </c>
      <c r="B37" s="6">
        <v>1</v>
      </c>
    </row>
    <row r="38" spans="1:4" x14ac:dyDescent="0.25">
      <c r="A38" t="s">
        <v>118</v>
      </c>
      <c r="B38" s="6">
        <v>1</v>
      </c>
    </row>
    <row r="39" spans="1:4" x14ac:dyDescent="0.25">
      <c r="A39" t="s">
        <v>119</v>
      </c>
      <c r="B39" s="6">
        <v>1</v>
      </c>
    </row>
    <row r="40" spans="1:4" x14ac:dyDescent="0.25">
      <c r="A40" t="s">
        <v>120</v>
      </c>
      <c r="B40" s="6">
        <v>1</v>
      </c>
      <c r="C40" t="s">
        <v>121</v>
      </c>
      <c r="D40" s="6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D72A-98FB-4103-A27E-57D01CB0DD04}">
  <dimension ref="A1:B33"/>
  <sheetViews>
    <sheetView workbookViewId="0">
      <selection activeCell="A39" sqref="A39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125</v>
      </c>
      <c r="B1" t="s">
        <v>126</v>
      </c>
    </row>
    <row r="2" spans="1:2" x14ac:dyDescent="0.25">
      <c r="A2" t="s">
        <v>4</v>
      </c>
      <c r="B2">
        <v>22</v>
      </c>
    </row>
    <row r="3" spans="1:2" x14ac:dyDescent="0.25">
      <c r="A3" t="s">
        <v>13</v>
      </c>
      <c r="B3">
        <v>10</v>
      </c>
    </row>
    <row r="4" spans="1:2" x14ac:dyDescent="0.25">
      <c r="A4" t="s">
        <v>16</v>
      </c>
      <c r="B4">
        <v>4</v>
      </c>
    </row>
    <row r="5" spans="1:2" x14ac:dyDescent="0.25">
      <c r="A5" t="s">
        <v>127</v>
      </c>
      <c r="B5">
        <v>3</v>
      </c>
    </row>
    <row r="6" spans="1:2" x14ac:dyDescent="0.25">
      <c r="A6" t="s">
        <v>129</v>
      </c>
      <c r="B6">
        <v>3</v>
      </c>
    </row>
    <row r="7" spans="1:2" x14ac:dyDescent="0.25">
      <c r="A7" t="s">
        <v>134</v>
      </c>
      <c r="B7">
        <v>3</v>
      </c>
    </row>
    <row r="8" spans="1:2" x14ac:dyDescent="0.25">
      <c r="A8" t="s">
        <v>128</v>
      </c>
      <c r="B8">
        <v>2</v>
      </c>
    </row>
    <row r="9" spans="1:2" x14ac:dyDescent="0.25">
      <c r="A9" t="s">
        <v>137</v>
      </c>
      <c r="B9">
        <v>2</v>
      </c>
    </row>
    <row r="10" spans="1:2" x14ac:dyDescent="0.25">
      <c r="A10" t="s">
        <v>130</v>
      </c>
      <c r="B10">
        <v>1</v>
      </c>
    </row>
    <row r="11" spans="1:2" x14ac:dyDescent="0.25">
      <c r="A11" t="s">
        <v>18</v>
      </c>
      <c r="B11">
        <v>1</v>
      </c>
    </row>
    <row r="12" spans="1:2" x14ac:dyDescent="0.25">
      <c r="A12" t="s">
        <v>131</v>
      </c>
      <c r="B12">
        <v>1</v>
      </c>
    </row>
    <row r="13" spans="1:2" x14ac:dyDescent="0.25">
      <c r="A13" t="s">
        <v>132</v>
      </c>
      <c r="B13">
        <v>1</v>
      </c>
    </row>
    <row r="14" spans="1:2" x14ac:dyDescent="0.25">
      <c r="A14" t="s">
        <v>133</v>
      </c>
      <c r="B14">
        <v>1</v>
      </c>
    </row>
    <row r="15" spans="1:2" x14ac:dyDescent="0.25">
      <c r="A15" t="s">
        <v>135</v>
      </c>
      <c r="B15">
        <v>1</v>
      </c>
    </row>
    <row r="16" spans="1:2" x14ac:dyDescent="0.25">
      <c r="A16" t="s">
        <v>136</v>
      </c>
      <c r="B16">
        <v>1</v>
      </c>
    </row>
    <row r="17" spans="1:2" x14ac:dyDescent="0.25">
      <c r="A17" t="s">
        <v>138</v>
      </c>
      <c r="B17">
        <v>1</v>
      </c>
    </row>
    <row r="29" spans="1:2" x14ac:dyDescent="0.25">
      <c r="A29" t="s">
        <v>125</v>
      </c>
      <c r="B29" t="s">
        <v>126</v>
      </c>
    </row>
    <row r="30" spans="1:2" x14ac:dyDescent="0.25">
      <c r="A30" t="s">
        <v>4</v>
      </c>
      <c r="B30">
        <v>28</v>
      </c>
    </row>
    <row r="31" spans="1:2" x14ac:dyDescent="0.25">
      <c r="A31" t="s">
        <v>13</v>
      </c>
      <c r="B31">
        <v>3</v>
      </c>
    </row>
    <row r="32" spans="1:2" x14ac:dyDescent="0.25">
      <c r="A32" t="s">
        <v>17</v>
      </c>
      <c r="B32">
        <v>21</v>
      </c>
    </row>
    <row r="33" spans="1:2" x14ac:dyDescent="0.25">
      <c r="A33" t="s">
        <v>164</v>
      </c>
      <c r="B33">
        <v>8</v>
      </c>
    </row>
  </sheetData>
  <sortState xmlns:xlrd2="http://schemas.microsoft.com/office/spreadsheetml/2017/richdata2" ref="A2:B17">
    <sortCondition descending="1" ref="B2:B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1A0E-85CF-4065-B5BC-56B2E5FFDB92}">
  <dimension ref="A1:B3"/>
  <sheetViews>
    <sheetView workbookViewId="0">
      <selection activeCell="O7" sqref="O7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124</v>
      </c>
    </row>
    <row r="2" spans="1:2" x14ac:dyDescent="0.25">
      <c r="A2" t="s">
        <v>5</v>
      </c>
      <c r="B2">
        <v>35</v>
      </c>
    </row>
    <row r="3" spans="1:2" x14ac:dyDescent="0.25">
      <c r="A3" t="s">
        <v>7</v>
      </c>
      <c r="B3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Majors</vt:lpstr>
      <vt:lpstr>Unnecessary Tools</vt:lpstr>
      <vt:lpstr>Suggested Tools</vt:lpstr>
      <vt:lpstr>Desktop Environments</vt:lpstr>
      <vt:lpstr>Potential Beta Testers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Franse</dc:creator>
  <cp:lastModifiedBy>Chase Franse</cp:lastModifiedBy>
  <dcterms:created xsi:type="dcterms:W3CDTF">2020-11-08T18:30:19Z</dcterms:created>
  <dcterms:modified xsi:type="dcterms:W3CDTF">2020-12-13T18:06:58Z</dcterms:modified>
</cp:coreProperties>
</file>