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wsl$\Ubuntu-20.04\home\joh\dev\OpenDataStandards\OpenResultsData\Docs\WorkedExamples\"/>
    </mc:Choice>
  </mc:AlternateContent>
  <xr:revisionPtr revIDLastSave="0" documentId="13_ncr:1_{27F5B37A-778F-4645-B2CD-214EEF2EEED5}" xr6:coauthVersionLast="47" xr6:coauthVersionMax="47" xr10:uidLastSave="{00000000-0000-0000-0000-000000000000}"/>
  <bookViews>
    <workbookView xWindow="-108" yWindow="-108" windowWidth="23256" windowHeight="12576" tabRatio="623" xr2:uid="{511F76A2-65EA-417B-A096-DE6889D89DE2}"/>
  </bookViews>
  <sheets>
    <sheet name="Information" sheetId="7" r:id="rId1"/>
    <sheet name="Period" sheetId="10" r:id="rId2"/>
    <sheet name="SampleId" sheetId="16" r:id="rId3"/>
    <sheet name="ReturnPeriods" sheetId="8" r:id="rId4"/>
    <sheet name="SPLT" sheetId="2" r:id="rId5"/>
    <sheet name="EPT OEP Mean Damage" sheetId="9" r:id="rId6"/>
    <sheet name="EPT AEP Mean Damage" sheetId="12" r:id="rId7"/>
    <sheet name="Charts" sheetId="18" r:id="rId8"/>
  </sheets>
  <definedNames>
    <definedName name="_xlnm._FilterDatabase" localSheetId="6" hidden="1">'EPT AEP Mean Damage'!$G$4:$J$353</definedName>
    <definedName name="_xlnm._FilterDatabase" localSheetId="5" hidden="1">'EPT OEP Mean Damage'!$G$4:$J$353</definedName>
    <definedName name="_xlcn.WorksheetConnection_EPT.xlsxSampleId1" hidden="1">SampleId[]</definedName>
    <definedName name="_xlcn.WorksheetConnection_PSEPT.xlsxPeriods1" hidden="1">Periods[]</definedName>
    <definedName name="_xlcn.WorksheetConnection_SPLT_MPLT_QPLT.xlsxSPLT1" hidden="1">SPLT[]</definedName>
  </definedNames>
  <calcPr calcId="191029"/>
  <pivotCaches>
    <pivotCache cacheId="42" r:id="rId9"/>
    <pivotCache cacheId="45" r:id="rId10"/>
    <pivotCache cacheId="50" r:id="rId11"/>
    <pivotCache cacheId="59" r:id="rId12"/>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PLT" name="SPLT" connection="WorksheetConnection_SPLT_MPLT_QPLT.xlsx!SPLT"/>
          <x15:modelTable id="Periods" name="Periods" connection="WorksheetConnection_PSEPT.xlsx!Periods"/>
          <x15:modelTable id="SampleId" name="SampleId" connection="WorksheetConnection_EPT.xlsx!SampleId"/>
        </x15:modelTables>
        <x15:modelRelationships>
          <x15:modelRelationship fromTable="SPLT" fromColumn="Period" toTable="Periods" toColumn="Period"/>
          <x15:modelRelationship fromTable="SPLT" fromColumn="SampleId" toTable="SampleId" toColumn="Sample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 i="12" l="1"/>
  <c r="G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5" i="12"/>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5" i="9"/>
  <c r="J38" i="12"/>
  <c r="J37" i="12"/>
  <c r="J36" i="12"/>
  <c r="J35" i="12"/>
  <c r="J34" i="12"/>
  <c r="J33" i="12"/>
  <c r="J32" i="12"/>
  <c r="J31" i="12"/>
  <c r="J30" i="12"/>
  <c r="J29" i="12"/>
  <c r="J28" i="12"/>
  <c r="J27" i="12"/>
  <c r="J26" i="12"/>
  <c r="J25" i="12"/>
  <c r="J24" i="12"/>
  <c r="J23" i="12"/>
  <c r="J22" i="12"/>
  <c r="J21" i="12"/>
  <c r="J20" i="12"/>
  <c r="J19" i="12"/>
  <c r="J18" i="12"/>
  <c r="J17" i="12"/>
  <c r="J16" i="12"/>
  <c r="J15" i="12"/>
  <c r="J14" i="12"/>
  <c r="J13" i="12"/>
  <c r="J12" i="12"/>
  <c r="J11" i="12"/>
  <c r="J10" i="12"/>
  <c r="J9" i="12"/>
  <c r="J8" i="12"/>
  <c r="J7" i="12"/>
  <c r="J6" i="12"/>
  <c r="J5" i="12"/>
  <c r="J39" i="9"/>
  <c r="J38" i="9"/>
  <c r="J37" i="9"/>
  <c r="J36" i="9"/>
  <c r="J35" i="9"/>
  <c r="J34" i="9"/>
  <c r="J33" i="9"/>
  <c r="J32" i="9"/>
  <c r="J31" i="9"/>
  <c r="J30" i="9"/>
  <c r="J29" i="9"/>
  <c r="J28" i="9"/>
  <c r="J27" i="9"/>
  <c r="J26" i="9"/>
  <c r="J25" i="9"/>
  <c r="J24" i="9"/>
  <c r="J23" i="9"/>
  <c r="J22" i="9"/>
  <c r="J21" i="9"/>
  <c r="J20" i="9"/>
  <c r="J19" i="9"/>
  <c r="J18" i="9"/>
  <c r="J17" i="9"/>
  <c r="J16" i="9"/>
  <c r="J15" i="9"/>
  <c r="J14" i="9"/>
  <c r="J13" i="9"/>
  <c r="J12" i="9"/>
  <c r="J11" i="9"/>
  <c r="J10" i="9"/>
  <c r="J9" i="9"/>
  <c r="J8" i="9"/>
  <c r="J7" i="9"/>
  <c r="J6" i="9"/>
  <c r="J5"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2ACD480-0406-4F62-BBB7-68288522AAD8}"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8A6AF96-A267-4A4C-8F1A-39A40B429901}" name="WorksheetConnection_EPT.xlsx!SampleId" type="102" refreshedVersion="7" minRefreshableVersion="5">
    <extLst>
      <ext xmlns:x15="http://schemas.microsoft.com/office/spreadsheetml/2010/11/main" uri="{DE250136-89BD-433C-8126-D09CA5730AF9}">
        <x15:connection id="SampleId">
          <x15:rangePr sourceName="_xlcn.WorksheetConnection_EPT.xlsxSampleId1"/>
        </x15:connection>
      </ext>
    </extLst>
  </connection>
  <connection id="3" xr16:uid="{97246BAD-DB73-492B-9248-2C25470E0897}" name="WorksheetConnection_PSEPT.xlsx!Periods" type="102" refreshedVersion="7" minRefreshableVersion="5">
    <extLst>
      <ext xmlns:x15="http://schemas.microsoft.com/office/spreadsheetml/2010/11/main" uri="{DE250136-89BD-433C-8126-D09CA5730AF9}">
        <x15:connection id="Periods">
          <x15:rangePr sourceName="_xlcn.WorksheetConnection_PSEPT.xlsxPeriods1"/>
        </x15:connection>
      </ext>
    </extLst>
  </connection>
  <connection id="4" xr16:uid="{0792FF6F-DCE7-49D8-BD45-7F49380A7B4C}" name="WorksheetConnection_SPLT_MPLT_QPLT.xlsx!SPLT" type="102" refreshedVersion="7" minRefreshableVersion="5">
    <extLst>
      <ext xmlns:x15="http://schemas.microsoft.com/office/spreadsheetml/2010/11/main" uri="{DE250136-89BD-433C-8126-D09CA5730AF9}">
        <x15:connection id="SPLT">
          <x15:rangePr sourceName="_xlcn.WorksheetConnection_SPLT_MPLT_QPLT.xlsxSPLT1"/>
        </x15:connection>
      </ext>
    </extLst>
  </connection>
</connections>
</file>

<file path=xl/sharedStrings.xml><?xml version="1.0" encoding="utf-8"?>
<sst xmlns="http://schemas.openxmlformats.org/spreadsheetml/2006/main" count="87" uniqueCount="55">
  <si>
    <t>EventId</t>
  </si>
  <si>
    <t>SummaryId</t>
  </si>
  <si>
    <t>SampleId</t>
  </si>
  <si>
    <t>Loss</t>
  </si>
  <si>
    <t>Purpose</t>
  </si>
  <si>
    <t>Data</t>
  </si>
  <si>
    <t>* Events 1-142</t>
  </si>
  <si>
    <t>* Periods 1-100</t>
  </si>
  <si>
    <t>Worksheets</t>
  </si>
  <si>
    <t>ORD fields</t>
  </si>
  <si>
    <t>Calculation fields</t>
  </si>
  <si>
    <t>Key</t>
  </si>
  <si>
    <t>Subset of results from running PiWind 10 locations against PiWind model in the Oasis Platform</t>
  </si>
  <si>
    <t>The range of SampleIds in the output (samples with zero loss may not be present in output)</t>
  </si>
  <si>
    <t>* SummaryId 1 represents 'All risks' summary level</t>
  </si>
  <si>
    <t>SPLT</t>
  </si>
  <si>
    <t>Period</t>
  </si>
  <si>
    <t>Sample Period Loss Table (SPLT)</t>
  </si>
  <si>
    <t>Sum of Loss</t>
  </si>
  <si>
    <t>Samples by Period, Event and SummaryId</t>
  </si>
  <si>
    <t>Sample PLT is derived from Sample ELT as demonstrated in SELT_SPLT.xls</t>
  </si>
  <si>
    <t>ReturnPeriod</t>
  </si>
  <si>
    <t>Return Periods</t>
  </si>
  <si>
    <t>The user defined list of return periods for EPT</t>
  </si>
  <si>
    <t>Max of Loss</t>
  </si>
  <si>
    <t>Rank Max of Loss</t>
  </si>
  <si>
    <t>Periods</t>
  </si>
  <si>
    <t>The range of periods in the model (periods with no events included)</t>
  </si>
  <si>
    <t>Max of Period</t>
  </si>
  <si>
    <t>EPCalc</t>
  </si>
  <si>
    <t>Rank Sum of Loss</t>
  </si>
  <si>
    <t>The users requested return periods are filtered. Take the filter off to see the full set of return period losses</t>
  </si>
  <si>
    <t>The user's requested return periods are filtered. Take the filter off to see the full set of return period losses</t>
  </si>
  <si>
    <r>
      <rPr>
        <b/>
        <sz val="11"/>
        <color theme="1"/>
        <rFont val="Calibri"/>
        <family val="2"/>
        <scheme val="minor"/>
      </rPr>
      <t>Output:</t>
    </r>
    <r>
      <rPr>
        <sz val="11"/>
        <color theme="1"/>
        <rFont val="Calibri"/>
        <family val="2"/>
        <scheme val="minor"/>
      </rPr>
      <t xml:space="preserve"> The Sample Period Loss Table is derived from the Sample Event Loss Table and the occurrence file (See SELT_SPLT.xls). This is used as a basis for all EPTs.</t>
    </r>
  </si>
  <si>
    <r>
      <rPr>
        <b/>
        <sz val="11"/>
        <color theme="1"/>
        <rFont val="Calibri"/>
        <family val="2"/>
        <scheme val="minor"/>
      </rPr>
      <t xml:space="preserve">Reference: </t>
    </r>
    <r>
      <rPr>
        <sz val="11"/>
        <color theme="1"/>
        <rFont val="Calibri"/>
        <family val="2"/>
        <scheme val="minor"/>
      </rPr>
      <t xml:space="preserve">The range of periods in the model. The maximum number of periods in a model is needed to compute return periods. </t>
    </r>
  </si>
  <si>
    <t>EPType</t>
  </si>
  <si>
    <t>Exceedance Probability Table (EPT)</t>
  </si>
  <si>
    <t>ORD Exceedance Probability Table</t>
  </si>
  <si>
    <t>The period losses are ranked and return periods computed by taking the frequency of years where the loss is exceeded (the rank) relative to the total number of periods. Note that periods with no losses are not shown.</t>
  </si>
  <si>
    <t>ReturnPeriods</t>
  </si>
  <si>
    <r>
      <rPr>
        <b/>
        <sz val="11"/>
        <color theme="1"/>
        <rFont val="Calibri"/>
        <family val="2"/>
        <scheme val="minor"/>
      </rPr>
      <t xml:space="preserve">Input: </t>
    </r>
    <r>
      <rPr>
        <sz val="11"/>
        <color theme="1"/>
        <rFont val="Calibri"/>
        <family val="2"/>
        <scheme val="minor"/>
      </rPr>
      <t>The return periods requested by the user</t>
    </r>
    <r>
      <rPr>
        <sz val="11"/>
        <color theme="1"/>
        <rFont val="Calibri"/>
        <family val="2"/>
        <scheme val="minor"/>
      </rPr>
      <t xml:space="preserve"> for loss output</t>
    </r>
  </si>
  <si>
    <t>Mean Damage (EPCalc = 1)</t>
  </si>
  <si>
    <t>Charts</t>
  </si>
  <si>
    <t>Grand Total</t>
  </si>
  <si>
    <t xml:space="preserve">Loss </t>
  </si>
  <si>
    <t>3 Total</t>
  </si>
  <si>
    <t>To demonstrate the calculation of Open Results Data Mean Damage Exceedance Probability Table, derived from Sample PLT</t>
  </si>
  <si>
    <t>Mean Damage Return Period Loss charts</t>
  </si>
  <si>
    <t>EPType = 1 (OEP), EPCalc = 1 (Mean Damage)</t>
  </si>
  <si>
    <t>EPType = 3 (AEP), EPCalc = 1 (Mean Damage)</t>
  </si>
  <si>
    <t>EPT OEP Mean Damage</t>
  </si>
  <si>
    <t>EPT AEP Mean Damage</t>
  </si>
  <si>
    <r>
      <rPr>
        <b/>
        <sz val="11"/>
        <color theme="1"/>
        <rFont val="Calibri"/>
        <family val="2"/>
        <scheme val="minor"/>
      </rPr>
      <t>Output:</t>
    </r>
    <r>
      <rPr>
        <sz val="11"/>
        <color theme="1"/>
        <rFont val="Calibri"/>
        <family val="2"/>
        <scheme val="minor"/>
      </rPr>
      <t xml:space="preserve"> The Mean Damage EPT contains the return period losses for the mean damage (SampleId -1). The OEP losses are computed by taking the maximum event loss in each period, for each SummaryId.</t>
    </r>
  </si>
  <si>
    <r>
      <rPr>
        <b/>
        <sz val="11"/>
        <color theme="1"/>
        <rFont val="Calibri"/>
        <family val="2"/>
        <scheme val="minor"/>
      </rPr>
      <t>Output:</t>
    </r>
    <r>
      <rPr>
        <sz val="11"/>
        <color theme="1"/>
        <rFont val="Calibri"/>
        <family val="2"/>
        <scheme val="minor"/>
      </rPr>
      <t xml:space="preserve"> The Mean Damage EPT contains the return period losses for the mean damage (SampleId -1). The AEP losses are computed by taking the sum of the event losses in each period, for each SummaryId.</t>
    </r>
  </si>
  <si>
    <t>The Mean Damage EPT return period charts for OEP and AEP EPType side by side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</si>
</sst>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8"/>
      <color theme="1"/>
      <name val="Calibri"/>
      <family val="2"/>
      <scheme val="minor"/>
    </font>
    <font>
      <u/>
      <sz val="11"/>
      <color theme="1"/>
      <name val="Calibri"/>
      <family val="2"/>
      <scheme val="minor"/>
    </font>
    <font>
      <sz val="11"/>
      <color theme="2" tint="-0.249977111117893"/>
      <name val="Calibri"/>
      <family val="2"/>
      <scheme val="minor"/>
    </font>
    <font>
      <b/>
      <sz val="12"/>
      <color theme="1"/>
      <name val="Calibri"/>
      <family val="2"/>
      <scheme val="minor"/>
    </font>
    <font>
      <b/>
      <sz val="11"/>
      <color theme="2" tint="-0.249977111117893"/>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21">
    <xf numFmtId="0" fontId="0" fillId="0" borderId="0" xfId="0"/>
    <xf numFmtId="0" fontId="0" fillId="0" borderId="0" xfId="0" pivotButton="1"/>
    <xf numFmtId="0" fontId="2" fillId="0" borderId="0" xfId="0" applyFont="1" applyAlignment="1">
      <alignment vertical="top"/>
    </xf>
    <xf numFmtId="0" fontId="1" fillId="0" borderId="0" xfId="0" applyFont="1" applyAlignment="1">
      <alignment vertical="top"/>
    </xf>
    <xf numFmtId="0" fontId="0" fillId="0" borderId="0" xfId="0" quotePrefix="1"/>
    <xf numFmtId="0" fontId="3" fillId="0" borderId="0" xfId="0" applyFont="1"/>
    <xf numFmtId="0" fontId="1" fillId="0" borderId="0" xfId="0" applyFont="1"/>
    <xf numFmtId="0" fontId="1" fillId="2" borderId="1" xfId="0" applyFont="1" applyFill="1" applyBorder="1"/>
    <xf numFmtId="0" fontId="4" fillId="0" borderId="0" xfId="0" applyFont="1"/>
    <xf numFmtId="0" fontId="4" fillId="0" borderId="0" xfId="0" applyNumberFormat="1" applyFont="1"/>
    <xf numFmtId="3" fontId="0" fillId="0" borderId="0" xfId="0" applyNumberFormat="1"/>
    <xf numFmtId="0" fontId="0" fillId="0" borderId="0" xfId="0" applyFont="1"/>
    <xf numFmtId="0" fontId="0" fillId="0" borderId="0" xfId="0" applyAlignment="1">
      <alignment vertical="top"/>
    </xf>
    <xf numFmtId="0" fontId="4" fillId="0" borderId="0" xfId="0" pivotButton="1" applyFont="1"/>
    <xf numFmtId="2" fontId="0" fillId="0" borderId="0" xfId="0" applyNumberFormat="1" applyFont="1"/>
    <xf numFmtId="1" fontId="0" fillId="0" borderId="0" xfId="0" applyNumberFormat="1" applyFont="1"/>
    <xf numFmtId="3" fontId="0" fillId="0" borderId="0" xfId="0" applyNumberFormat="1" applyFont="1"/>
    <xf numFmtId="0" fontId="5" fillId="0" borderId="0" xfId="0" applyFont="1" applyAlignment="1">
      <alignment vertical="top"/>
    </xf>
    <xf numFmtId="0" fontId="0" fillId="0" borderId="0" xfId="0" applyNumberFormat="1"/>
    <xf numFmtId="1" fontId="0" fillId="0" borderId="0" xfId="0" applyNumberFormat="1"/>
    <xf numFmtId="0" fontId="6" fillId="2" borderId="1" xfId="0" applyFont="1" applyFill="1" applyBorder="1"/>
  </cellXfs>
  <cellStyles count="1">
    <cellStyle name="Normal" xfId="0" builtinId="0"/>
  </cellStyles>
  <dxfs count="91">
    <dxf>
      <numFmt numFmtId="3" formatCode="#,##0"/>
    </dxf>
    <dxf>
      <numFmt numFmtId="3" formatCode="#,##0"/>
    </dxf>
    <dxf>
      <numFmt numFmtId="3" formatCode="#,##0"/>
    </dxf>
    <dxf>
      <numFmt numFmtId="3" formatCode="#,##0"/>
    </dxf>
    <dxf>
      <numFmt numFmtId="3" formatCode="#,##0"/>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b val="0"/>
      </font>
    </dxf>
    <dxf>
      <font>
        <color theme="2" tint="-0.249977111117893"/>
      </font>
    </dxf>
    <dxf>
      <font>
        <color theme="2" tint="-0.249977111117893"/>
      </font>
    </dxf>
    <dxf>
      <numFmt numFmtId="3" formatCode="#,##0"/>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b val="0"/>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numFmt numFmtId="3" formatCode="#,##0"/>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alcChain" Target="calcChain.xml"/><Relationship Id="rId26" Type="http://schemas.openxmlformats.org/officeDocument/2006/relationships/customXml" Target="../customXml/item8.xml"/><Relationship Id="rId39" Type="http://schemas.openxmlformats.org/officeDocument/2006/relationships/customXml" Target="../customXml/item21.xml"/><Relationship Id="rId21" Type="http://schemas.openxmlformats.org/officeDocument/2006/relationships/customXml" Target="../customXml/item3.xml"/><Relationship Id="rId34" Type="http://schemas.openxmlformats.org/officeDocument/2006/relationships/customXml" Target="../customXml/item16.xml"/><Relationship Id="rId42" Type="http://schemas.openxmlformats.org/officeDocument/2006/relationships/customXml" Target="../customXml/item24.xml"/><Relationship Id="rId47" Type="http://schemas.openxmlformats.org/officeDocument/2006/relationships/customXml" Target="../customXml/item2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sharedStrings" Target="sharedStrings.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40" Type="http://schemas.openxmlformats.org/officeDocument/2006/relationships/customXml" Target="../customXml/item22.xml"/><Relationship Id="rId45" Type="http://schemas.openxmlformats.org/officeDocument/2006/relationships/customXml" Target="../customXml/item27.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openxmlformats.org/officeDocument/2006/relationships/pivotCacheDefinition" Target="pivotCache/pivotCacheDefinition2.xml"/><Relationship Id="rId19" Type="http://schemas.openxmlformats.org/officeDocument/2006/relationships/customXml" Target="../customXml/item1.xml"/><Relationship Id="rId31" Type="http://schemas.openxmlformats.org/officeDocument/2006/relationships/customXml" Target="../customXml/item13.xml"/><Relationship Id="rId44"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43" Type="http://schemas.openxmlformats.org/officeDocument/2006/relationships/customXml" Target="../customXml/item25.xml"/><Relationship Id="rId48" Type="http://schemas.openxmlformats.org/officeDocument/2006/relationships/customXml" Target="../customXml/item30.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owerPivotData" Target="model/item.data"/><Relationship Id="rId25" Type="http://schemas.openxmlformats.org/officeDocument/2006/relationships/customXml" Target="../customXml/item7.xml"/><Relationship Id="rId33" Type="http://schemas.openxmlformats.org/officeDocument/2006/relationships/customXml" Target="../customXml/item15.xml"/><Relationship Id="rId38" Type="http://schemas.openxmlformats.org/officeDocument/2006/relationships/customXml" Target="../customXml/item20.xml"/><Relationship Id="rId46" Type="http://schemas.openxmlformats.org/officeDocument/2006/relationships/customXml" Target="../customXml/item28.xml"/><Relationship Id="rId20" Type="http://schemas.openxmlformats.org/officeDocument/2006/relationships/customXml" Target="../customXml/item2.xml"/><Relationship Id="rId41" Type="http://schemas.openxmlformats.org/officeDocument/2006/relationships/customXml" Target="../customXml/item2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[EPT_1_Mean_Damage.xlsx]Charts!PivotTable5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OEP</a:t>
            </a:r>
          </a:p>
        </c:rich>
      </c:tx>
      <c:layout>
        <c:manualLayout>
          <c:xMode val="edge"/>
          <c:yMode val="edge"/>
          <c:x val="0.42102745658052199"/>
          <c:y val="3.0074365704286983E-3"/>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Charts!$C$3:$C$5</c:f>
              <c:strCache>
                <c:ptCount val="1"/>
                <c:pt idx="0">
                  <c:v>1 - 1</c:v>
                </c:pt>
              </c:strCache>
            </c:strRef>
          </c:tx>
          <c:spPr>
            <a:ln w="28575" cap="rnd">
              <a:solidFill>
                <a:schemeClr val="accent1"/>
              </a:solidFill>
              <a:round/>
            </a:ln>
            <a:effectLst/>
          </c:spPr>
          <c:marker>
            <c:symbol val="none"/>
          </c:marker>
          <c:cat>
            <c:strRef>
              <c:f>Charts!$B$6:$B$9</c:f>
              <c:strCache>
                <c:ptCount val="4"/>
                <c:pt idx="0">
                  <c:v>5</c:v>
                </c:pt>
                <c:pt idx="1">
                  <c:v>10</c:v>
                </c:pt>
                <c:pt idx="2">
                  <c:v>25</c:v>
                </c:pt>
                <c:pt idx="3">
                  <c:v>50</c:v>
                </c:pt>
              </c:strCache>
            </c:strRef>
          </c:cat>
          <c:val>
            <c:numRef>
              <c:f>Charts!$C$6:$C$9</c:f>
              <c:numCache>
                <c:formatCode>#,##0</c:formatCode>
                <c:ptCount val="4"/>
                <c:pt idx="0">
                  <c:v>349520</c:v>
                </c:pt>
                <c:pt idx="1">
                  <c:v>673199.94</c:v>
                </c:pt>
                <c:pt idx="2">
                  <c:v>2006000</c:v>
                </c:pt>
                <c:pt idx="3">
                  <c:v>3400000</c:v>
                </c:pt>
              </c:numCache>
            </c:numRef>
          </c:val>
          <c:smooth val="0"/>
          <c:extLst>
            <c:ext xmlns:c16="http://schemas.microsoft.com/office/drawing/2014/chart" uri="{C3380CC4-5D6E-409C-BE32-E72D297353CC}">
              <c16:uniqueId val="{00000001-60B6-46FA-B372-23D92F904E03}"/>
            </c:ext>
          </c:extLst>
        </c:ser>
        <c:dLbls>
          <c:showLegendKey val="0"/>
          <c:showVal val="0"/>
          <c:showCatName val="0"/>
          <c:showSerName val="0"/>
          <c:showPercent val="0"/>
          <c:showBubbleSize val="0"/>
        </c:dLbls>
        <c:smooth val="0"/>
        <c:axId val="227398159"/>
        <c:axId val="227383599"/>
      </c:lineChart>
      <c:catAx>
        <c:axId val="227398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383599"/>
        <c:crosses val="autoZero"/>
        <c:auto val="1"/>
        <c:lblAlgn val="ctr"/>
        <c:lblOffset val="100"/>
        <c:noMultiLvlLbl val="0"/>
      </c:catAx>
      <c:valAx>
        <c:axId val="227383599"/>
        <c:scaling>
          <c:orientation val="minMax"/>
          <c:max val="400000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398159"/>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[EPT_1_Mean_Damage.xlsx]Charts!PivotTable6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AEP</a:t>
            </a:r>
          </a:p>
        </c:rich>
      </c:tx>
      <c:layout>
        <c:manualLayout>
          <c:xMode val="edge"/>
          <c:yMode val="edge"/>
          <c:x val="0.43281907433380085"/>
          <c:y val="6.8575243123511305E-3"/>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Charts!$K$4:$K$6</c:f>
              <c:strCache>
                <c:ptCount val="1"/>
                <c:pt idx="0">
                  <c:v>3 - 1</c:v>
                </c:pt>
              </c:strCache>
            </c:strRef>
          </c:tx>
          <c:spPr>
            <a:ln w="28575" cap="rnd">
              <a:solidFill>
                <a:schemeClr val="accent1"/>
              </a:solidFill>
              <a:round/>
            </a:ln>
            <a:effectLst/>
          </c:spPr>
          <c:marker>
            <c:symbol val="none"/>
          </c:marker>
          <c:cat>
            <c:strRef>
              <c:f>Charts!$J$7:$J$11</c:f>
              <c:strCache>
                <c:ptCount val="4"/>
                <c:pt idx="0">
                  <c:v>5</c:v>
                </c:pt>
                <c:pt idx="1">
                  <c:v>10</c:v>
                </c:pt>
                <c:pt idx="2">
                  <c:v>25</c:v>
                </c:pt>
                <c:pt idx="3">
                  <c:v>50</c:v>
                </c:pt>
              </c:strCache>
            </c:strRef>
          </c:cat>
          <c:val>
            <c:numRef>
              <c:f>Charts!$K$7:$K$11</c:f>
              <c:numCache>
                <c:formatCode>General</c:formatCode>
                <c:ptCount val="4"/>
                <c:pt idx="0">
                  <c:v>349520</c:v>
                </c:pt>
                <c:pt idx="1">
                  <c:v>699040</c:v>
                </c:pt>
                <c:pt idx="2">
                  <c:v>2346000</c:v>
                </c:pt>
                <c:pt idx="3">
                  <c:v>3749520</c:v>
                </c:pt>
              </c:numCache>
            </c:numRef>
          </c:val>
          <c:smooth val="0"/>
          <c:extLst>
            <c:ext xmlns:c16="http://schemas.microsoft.com/office/drawing/2014/chart" uri="{C3380CC4-5D6E-409C-BE32-E72D297353CC}">
              <c16:uniqueId val="{00000001-AD41-47E2-A8F0-68793682CC27}"/>
            </c:ext>
          </c:extLst>
        </c:ser>
        <c:dLbls>
          <c:showLegendKey val="0"/>
          <c:showVal val="0"/>
          <c:showCatName val="0"/>
          <c:showSerName val="0"/>
          <c:showPercent val="0"/>
          <c:showBubbleSize val="0"/>
        </c:dLbls>
        <c:smooth val="0"/>
        <c:axId val="227392751"/>
        <c:axId val="227377359"/>
      </c:lineChart>
      <c:catAx>
        <c:axId val="227392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377359"/>
        <c:crosses val="autoZero"/>
        <c:auto val="1"/>
        <c:lblAlgn val="ctr"/>
        <c:lblOffset val="100"/>
        <c:noMultiLvlLbl val="0"/>
      </c:catAx>
      <c:valAx>
        <c:axId val="227377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392751"/>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13</xdr:col>
      <xdr:colOff>563880</xdr:colOff>
      <xdr:row>2</xdr:row>
      <xdr:rowOff>60960</xdr:rowOff>
    </xdr:from>
    <xdr:to>
      <xdr:col>18</xdr:col>
      <xdr:colOff>213359</xdr:colOff>
      <xdr:row>12</xdr:row>
      <xdr:rowOff>123574</xdr:rowOff>
    </xdr:to>
    <xdr:pic>
      <xdr:nvPicPr>
        <xdr:cNvPr id="5" name="Picture 4">
          <a:extLst>
            <a:ext uri="{FF2B5EF4-FFF2-40B4-BE49-F238E27FC236}">
              <a16:creationId xmlns:a16="http://schemas.microsoft.com/office/drawing/2014/main" id="{3C7F31AB-0C59-44A7-A93A-7A86D32A7E0D}"/>
            </a:ext>
          </a:extLst>
        </xdr:cNvPr>
        <xdr:cNvPicPr>
          <a:picLocks noChangeAspect="1"/>
        </xdr:cNvPicPr>
      </xdr:nvPicPr>
      <xdr:blipFill>
        <a:blip xmlns:r="http://schemas.openxmlformats.org/officeDocument/2006/relationships" r:embed="rId1"/>
        <a:stretch>
          <a:fillRect/>
        </a:stretch>
      </xdr:blipFill>
      <xdr:spPr>
        <a:xfrm>
          <a:off x="8915400" y="556260"/>
          <a:ext cx="2697479" cy="1891414"/>
        </a:xfrm>
        <a:prstGeom prst="rect">
          <a:avLst/>
        </a:prstGeom>
      </xdr:spPr>
    </xdr:pic>
    <xdr:clientData/>
  </xdr:twoCellAnchor>
  <xdr:twoCellAnchor>
    <xdr:from>
      <xdr:col>17</xdr:col>
      <xdr:colOff>0</xdr:colOff>
      <xdr:row>10</xdr:row>
      <xdr:rowOff>15240</xdr:rowOff>
    </xdr:from>
    <xdr:to>
      <xdr:col>18</xdr:col>
      <xdr:colOff>152400</xdr:colOff>
      <xdr:row>12</xdr:row>
      <xdr:rowOff>60960</xdr:rowOff>
    </xdr:to>
    <xdr:sp macro="" textlink="">
      <xdr:nvSpPr>
        <xdr:cNvPr id="3" name="Rectangle 2">
          <a:extLst>
            <a:ext uri="{FF2B5EF4-FFF2-40B4-BE49-F238E27FC236}">
              <a16:creationId xmlns:a16="http://schemas.microsoft.com/office/drawing/2014/main" id="{35D8E767-89C9-4E03-883C-6BB065DB91E2}"/>
            </a:ext>
          </a:extLst>
        </xdr:cNvPr>
        <xdr:cNvSpPr/>
      </xdr:nvSpPr>
      <xdr:spPr>
        <a:xfrm>
          <a:off x="10789920" y="1973580"/>
          <a:ext cx="762000" cy="411480"/>
        </a:xfrm>
        <a:prstGeom prst="rect">
          <a:avLst/>
        </a:prstGeom>
        <a:noFill/>
        <a:ln w="38100">
          <a:solidFill>
            <a:srgbClr val="FFFF00"/>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38100</xdr:rowOff>
    </xdr:from>
    <xdr:to>
      <xdr:col>7</xdr:col>
      <xdr:colOff>601980</xdr:colOff>
      <xdr:row>19</xdr:row>
      <xdr:rowOff>38100</xdr:rowOff>
    </xdr:to>
    <xdr:graphicFrame macro="">
      <xdr:nvGraphicFramePr>
        <xdr:cNvPr id="2" name="Chart 1">
          <a:extLst>
            <a:ext uri="{FF2B5EF4-FFF2-40B4-BE49-F238E27FC236}">
              <a16:creationId xmlns:a16="http://schemas.microsoft.com/office/drawing/2014/main" id="{A53BC779-0353-4464-9896-E9D4F5984D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601980</xdr:colOff>
      <xdr:row>1</xdr:row>
      <xdr:rowOff>41910</xdr:rowOff>
    </xdr:from>
    <xdr:to>
      <xdr:col>16</xdr:col>
      <xdr:colOff>15240</xdr:colOff>
      <xdr:row>19</xdr:row>
      <xdr:rowOff>45720</xdr:rowOff>
    </xdr:to>
    <xdr:graphicFrame macro="">
      <xdr:nvGraphicFramePr>
        <xdr:cNvPr id="3" name="Chart 2">
          <a:extLst>
            <a:ext uri="{FF2B5EF4-FFF2-40B4-BE49-F238E27FC236}">
              <a16:creationId xmlns:a16="http://schemas.microsoft.com/office/drawing/2014/main" id="{DA2B6D17-A589-4EBE-87B6-EB80181F8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 refreshedDate="44350.644532754632" backgroundQuery="1" createdVersion="7" refreshedVersion="7" minRefreshableVersion="3" recordCount="0" supportSubquery="1" supportAdvancedDrill="1" xr:uid="{7352F357-4AAA-476E-A8B0-F45D15284120}">
  <cacheSource type="external" connectionId="1"/>
  <cacheFields count="5">
    <cacheField name="[SPLT].[SummaryId].[SummaryId]" caption="SummaryId" numFmtId="0" hierarchy="4" level="1">
      <sharedItems containsSemiMixedTypes="0" containsString="0" containsNumber="1" containsInteger="1" minValue="1" maxValue="1" count="1">
        <n v="1"/>
      </sharedItems>
      <extLst>
        <ext xmlns:x15="http://schemas.microsoft.com/office/spreadsheetml/2010/11/main" uri="{4F2E5C28-24EA-4eb8-9CBF-B6C8F9C3D259}">
          <x15:cachedUniqueNames>
            <x15:cachedUniqueName index="0" name="[SPLT].[SummaryId].&amp;[1]"/>
          </x15:cachedUniqueNames>
        </ext>
      </extLst>
    </cacheField>
    <cacheField name="[SPLT].[SampleId].[SampleId]" caption="SampleId" numFmtId="0" hierarchy="5" level="1">
      <sharedItems containsSemiMixedTypes="0" containsString="0" containsNumber="1" containsInteger="1" minValue="-1" maxValue="10" count="11">
        <n v="-1"/>
        <n v="1" u="1"/>
        <n v="2" u="1"/>
        <n v="3" u="1"/>
        <n v="4" u="1"/>
        <n v="5" u="1"/>
        <n v="6" u="1"/>
        <n v="7" u="1"/>
        <n v="8" u="1"/>
        <n v="9" u="1"/>
        <n v="10" u="1"/>
      </sharedItems>
      <extLst>
        <ext xmlns:x15="http://schemas.microsoft.com/office/spreadsheetml/2010/11/main" uri="{4F2E5C28-24EA-4eb8-9CBF-B6C8F9C3D259}">
          <x15:cachedUniqueNames>
            <x15:cachedUniqueName index="0" name="[SPLT].[SampleId].&amp;[-1]"/>
            <x15:cachedUniqueName index="1" name="[SPLT].[SampleId].&amp;[1]"/>
            <x15:cachedUniqueName index="2" name="[SPLT].[SampleId].&amp;[2]"/>
            <x15:cachedUniqueName index="3" name="[SPLT].[SampleId].&amp;[3]"/>
            <x15:cachedUniqueName index="4" name="[SPLT].[SampleId].&amp;[4]"/>
            <x15:cachedUniqueName index="5" name="[SPLT].[SampleId].&amp;[5]"/>
            <x15:cachedUniqueName index="6" name="[SPLT].[SampleId].&amp;[6]"/>
            <x15:cachedUniqueName index="7" name="[SPLT].[SampleId].&amp;[7]"/>
            <x15:cachedUniqueName index="8" name="[SPLT].[SampleId].&amp;[8]"/>
            <x15:cachedUniqueName index="9" name="[SPLT].[SampleId].&amp;[9]"/>
            <x15:cachedUniqueName index="10" name="[SPLT].[SampleId].&amp;[10]"/>
          </x15:cachedUniqueNames>
        </ext>
      </extLst>
    </cacheField>
    <cacheField name="[Measures].[Max of Loss]" caption="Max of Loss" numFmtId="0" hierarchy="9" level="32767"/>
    <cacheField name="[SPLT].[Period].[Period]" caption="Period" numFmtId="0" hierarchy="2" level="1">
      <sharedItems containsSemiMixedTypes="0" containsString="0" containsNumber="1" containsInteger="1" minValue="1" maxValue="97" count="35">
        <n v="1"/>
        <n v="2"/>
        <n v="5"/>
        <n v="8"/>
        <n v="9"/>
        <n v="16"/>
        <n v="19"/>
        <n v="20"/>
        <n v="22"/>
        <n v="23"/>
        <n v="25"/>
        <n v="26"/>
        <n v="27"/>
        <n v="31"/>
        <n v="32"/>
        <n v="41"/>
        <n v="49"/>
        <n v="50"/>
        <n v="51"/>
        <n v="53"/>
        <n v="56"/>
        <n v="57"/>
        <n v="58"/>
        <n v="60"/>
        <n v="62"/>
        <n v="68"/>
        <n v="69"/>
        <n v="73"/>
        <n v="77"/>
        <n v="79"/>
        <n v="82"/>
        <n v="86"/>
        <n v="92"/>
        <n v="94"/>
        <n v="97"/>
      </sharedItems>
      <extLst>
        <ext xmlns:x15="http://schemas.microsoft.com/office/spreadsheetml/2010/11/main" uri="{4F2E5C28-24EA-4eb8-9CBF-B6C8F9C3D259}">
          <x15:cachedUniqueNames>
            <x15:cachedUniqueName index="0" name="[SPLT].[Period].&amp;[1]"/>
            <x15:cachedUniqueName index="1" name="[SPLT].[Period].&amp;[2]"/>
            <x15:cachedUniqueName index="2" name="[SPLT].[Period].&amp;[5]"/>
            <x15:cachedUniqueName index="3" name="[SPLT].[Period].&amp;[8]"/>
            <x15:cachedUniqueName index="4" name="[SPLT].[Period].&amp;[9]"/>
            <x15:cachedUniqueName index="5" name="[SPLT].[Period].&amp;[16]"/>
            <x15:cachedUniqueName index="6" name="[SPLT].[Period].&amp;[19]"/>
            <x15:cachedUniqueName index="7" name="[SPLT].[Period].&amp;[20]"/>
            <x15:cachedUniqueName index="8" name="[SPLT].[Period].&amp;[22]"/>
            <x15:cachedUniqueName index="9" name="[SPLT].[Period].&amp;[23]"/>
            <x15:cachedUniqueName index="10" name="[SPLT].[Period].&amp;[25]"/>
            <x15:cachedUniqueName index="11" name="[SPLT].[Period].&amp;[26]"/>
            <x15:cachedUniqueName index="12" name="[SPLT].[Period].&amp;[27]"/>
            <x15:cachedUniqueName index="13" name="[SPLT].[Period].&amp;[31]"/>
            <x15:cachedUniqueName index="14" name="[SPLT].[Period].&amp;[32]"/>
            <x15:cachedUniqueName index="15" name="[SPLT].[Period].&amp;[41]"/>
            <x15:cachedUniqueName index="16" name="[SPLT].[Period].&amp;[49]"/>
            <x15:cachedUniqueName index="17" name="[SPLT].[Period].&amp;[50]"/>
            <x15:cachedUniqueName index="18" name="[SPLT].[Period].&amp;[51]"/>
            <x15:cachedUniqueName index="19" name="[SPLT].[Period].&amp;[53]"/>
            <x15:cachedUniqueName index="20" name="[SPLT].[Period].&amp;[56]"/>
            <x15:cachedUniqueName index="21" name="[SPLT].[Period].&amp;[57]"/>
            <x15:cachedUniqueName index="22" name="[SPLT].[Period].&amp;[58]"/>
            <x15:cachedUniqueName index="23" name="[SPLT].[Period].&amp;[60]"/>
            <x15:cachedUniqueName index="24" name="[SPLT].[Period].&amp;[62]"/>
            <x15:cachedUniqueName index="25" name="[SPLT].[Period].&amp;[68]"/>
            <x15:cachedUniqueName index="26" name="[SPLT].[Period].&amp;[69]"/>
            <x15:cachedUniqueName index="27" name="[SPLT].[Period].&amp;[73]"/>
            <x15:cachedUniqueName index="28" name="[SPLT].[Period].&amp;[77]"/>
            <x15:cachedUniqueName index="29" name="[SPLT].[Period].&amp;[79]"/>
            <x15:cachedUniqueName index="30" name="[SPLT].[Period].&amp;[82]"/>
            <x15:cachedUniqueName index="31" name="[SPLT].[Period].&amp;[86]"/>
            <x15:cachedUniqueName index="32" name="[SPLT].[Period].&amp;[92]"/>
            <x15:cachedUniqueName index="33" name="[SPLT].[Period].&amp;[94]"/>
            <x15:cachedUniqueName index="34" name="[SPLT].[Period].&amp;[97]"/>
          </x15:cachedUniqueNames>
        </ext>
      </extLst>
    </cacheField>
    <cacheField name="[Measures].[Max of Period]" caption="Max of Period" numFmtId="0" hierarchy="11" level="32767"/>
  </cacheFields>
  <cacheHierarchies count="20">
    <cacheHierarchy uniqueName="[Periods].[Period]" caption="Period" attribute="1" defaultMemberUniqueName="[Periods].[Period].[All]" allUniqueName="[Periods].[Period].[All]" dimensionUniqueName="[Periods]" displayFolder="" count="0" memberValueDatatype="20" unbalanced="0"/>
    <cacheHierarchy uniqueName="[SampleId].[SampleId]" caption="SampleId" attribute="1" defaultMemberUniqueName="[SampleId].[SampleId].[All]" allUniqueName="[SampleId].[SampleId].[All]" dimensionUniqueName="[SampleId]" displayFolder="" count="0" memberValueDatatype="20" unbalanced="0"/>
    <cacheHierarchy uniqueName="[SPLT].[Period]" caption="Period" attribute="1" defaultMemberUniqueName="[SPLT].[Period].[All]" allUniqueName="[SPLT].[Period].[All]" dimensionUniqueName="[SPLT]" displayFolder="" count="2" memberValueDatatype="20" unbalanced="0">
      <fieldsUsage count="2">
        <fieldUsage x="-1"/>
        <fieldUsage x="3"/>
      </fieldsUsage>
    </cacheHierarchy>
    <cacheHierarchy uniqueName="[SPLT].[EventId]" caption="EventId" attribute="1" defaultMemberUniqueName="[SPLT].[EventId].[All]" allUniqueName="[SPLT].[EventId].[All]" dimensionUniqueName="[SPLT]" displayFolder="" count="0" memberValueDatatype="20" unbalanced="0"/>
    <cacheHierarchy uniqueName="[SPLT].[SummaryId]" caption="SummaryId" attribute="1" defaultMemberUniqueName="[SPLT].[SummaryId].[All]" allUniqueName="[SPLT].[SummaryId].[All]" dimensionUniqueName="[SPLT]" displayFolder="" count="2" memberValueDatatype="20" unbalanced="0">
      <fieldsUsage count="2">
        <fieldUsage x="-1"/>
        <fieldUsage x="0"/>
      </fieldsUsage>
    </cacheHierarchy>
    <cacheHierarchy uniqueName="[SPLT].[SampleId]" caption="SampleId" attribute="1" defaultMemberUniqueName="[SPLT].[SampleId].[All]" allUniqueName="[SPLT].[SampleId].[All]" dimensionUniqueName="[SPLT]" displayFolder="" count="2" memberValueDatatype="20" unbalanced="0">
      <fieldsUsage count="2">
        <fieldUsage x="-1"/>
        <fieldUsage x="1"/>
      </fieldsUsage>
    </cacheHierarchy>
    <cacheHierarchy uniqueName="[SPLT].[Loss]" caption="Loss" attribute="1" defaultMemberUniqueName="[SPLT].[Loss].[All]" allUniqueName="[SPLT].[Loss].[All]" dimensionUniqueName="[SPLT]" displayFolder="" count="0" memberValueDatatype="5" unbalanced="0"/>
    <cacheHierarchy uniqueName="[SPLT].[Period Sample]" caption="Period Sample" attribute="1" defaultMemberUniqueName="[SPLT].[Period Sample].[All]" allUniqueName="[SPLT].[Period Sample].[All]" dimensionUniqueName="[SPLT]" displayFolder="" count="0" memberValueDatatype="130" unbalanced="0"/>
    <cacheHierarchy uniqueName="[Measures].[Sum of Loss]" caption="Sum of Loss" measure="1" displayFolder="" measureGroup="SPLT" count="0">
      <extLst>
        <ext xmlns:x15="http://schemas.microsoft.com/office/spreadsheetml/2010/11/main" uri="{B97F6D7D-B522-45F9-BDA1-12C45D357490}">
          <x15:cacheHierarchy aggregatedColumn="6"/>
        </ext>
      </extLst>
    </cacheHierarchy>
    <cacheHierarchy uniqueName="[Measures].[Max of Loss]" caption="Max of Loss" measure="1" displayFolder="" measureGroup="SPLT" count="0" oneField="1">
      <fieldsUsage count="1">
        <fieldUsage x="2"/>
      </fieldsUsage>
      <extLst>
        <ext xmlns:x15="http://schemas.microsoft.com/office/spreadsheetml/2010/11/main" uri="{B97F6D7D-B522-45F9-BDA1-12C45D357490}">
          <x15:cacheHierarchy aggregatedColumn="6"/>
        </ext>
      </extLst>
    </cacheHierarchy>
    <cacheHierarchy uniqueName="[Measures].[Sum of Period]" caption="Sum of Period" measure="1" displayFolder="" measureGroup="Periods" count="0">
      <extLst>
        <ext xmlns:x15="http://schemas.microsoft.com/office/spreadsheetml/2010/11/main" uri="{B97F6D7D-B522-45F9-BDA1-12C45D357490}">
          <x15:cacheHierarchy aggregatedColumn="0"/>
        </ext>
      </extLst>
    </cacheHierarchy>
    <cacheHierarchy uniqueName="[Measures].[Max of Period]" caption="Max of Period" measure="1" displayFolder="" measureGroup="Periods" count="0" oneField="1">
      <fieldsUsage count="1">
        <fieldUsage x="4"/>
      </fieldsUsage>
      <extLst>
        <ext xmlns:x15="http://schemas.microsoft.com/office/spreadsheetml/2010/11/main" uri="{B97F6D7D-B522-45F9-BDA1-12C45D357490}">
          <x15:cacheHierarchy aggregatedColumn="0"/>
        </ext>
      </extLst>
    </cacheHierarchy>
    <cacheHierarchy uniqueName="[Measures].[Sum of Period 2]" caption="Sum of Period 2" measure="1" displayFolder="" measureGroup="SPLT" count="0">
      <extLst>
        <ext xmlns:x15="http://schemas.microsoft.com/office/spreadsheetml/2010/11/main" uri="{B97F6D7D-B522-45F9-BDA1-12C45D357490}">
          <x15:cacheHierarchy aggregatedColumn="2"/>
        </ext>
      </extLst>
    </cacheHierarchy>
    <cacheHierarchy uniqueName="[Measures].[Max of Period 2]" caption="Max of Period 2" measure="1" displayFolder="" measureGroup="SPLT" count="0">
      <extLst>
        <ext xmlns:x15="http://schemas.microsoft.com/office/spreadsheetml/2010/11/main" uri="{B97F6D7D-B522-45F9-BDA1-12C45D357490}">
          <x15:cacheHierarchy aggregatedColumn="2"/>
        </ext>
      </extLst>
    </cacheHierarchy>
    <cacheHierarchy uniqueName="[Measures].[Max of Periods]" caption="Max of Periods" measure="1" displayFolder="" measureGroup="Periods" count="0"/>
    <cacheHierarchy uniqueName="[Measures].[Max of SampleId]" caption="Max of SampleId" measure="1" displayFolder="" measureGroup="SampleId" count="0"/>
    <cacheHierarchy uniqueName="[Measures].[__XL_Count SPLT]" caption="__XL_Count SPLT" measure="1" displayFolder="" measureGroup="SPLT" count="0" hidden="1"/>
    <cacheHierarchy uniqueName="[Measures].[__XL_Count Periods]" caption="__XL_Count Periods" measure="1" displayFolder="" measureGroup="Periods" count="0" hidden="1"/>
    <cacheHierarchy uniqueName="[Measures].[__XL_Count SampleId]" caption="__XL_Count SampleId" measure="1" displayFolder="" measureGroup="SampleId" count="0" hidden="1"/>
    <cacheHierarchy uniqueName="[Measures].[__No measures defined]" caption="__No measures defined" measure="1" displayFolder="" count="0" hidden="1"/>
  </cacheHierarchies>
  <kpis count="0"/>
  <dimensions count="4">
    <dimension measure="1" name="Measures" uniqueName="[Measures]" caption="Measures"/>
    <dimension name="Periods" uniqueName="[Periods]" caption="Periods"/>
    <dimension name="SampleId" uniqueName="[SampleId]" caption="SampleId"/>
    <dimension name="SPLT" uniqueName="[SPLT]" caption="SPLT"/>
  </dimensions>
  <measureGroups count="3">
    <measureGroup name="Periods" caption="Periods"/>
    <measureGroup name="SampleId" caption="SampleId"/>
    <measureGroup name="SPLT" caption="SPLT"/>
  </measureGroups>
  <maps count="5">
    <map measureGroup="0"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 refreshedDate="44350.645175810183" backgroundQuery="1" createdVersion="7" refreshedVersion="7" minRefreshableVersion="3" recordCount="0" supportSubquery="1" supportAdvancedDrill="1" xr:uid="{E041CAE7-00BC-4C85-83F8-FDE40D8E9DD7}">
  <cacheSource type="external" connectionId="1"/>
  <cacheFields count="5">
    <cacheField name="[SPLT].[SummaryId].[SummaryId]" caption="SummaryId" numFmtId="0" hierarchy="4" level="1">
      <sharedItems containsSemiMixedTypes="0" containsString="0" containsNumber="1" containsInteger="1" minValue="1" maxValue="1" count="1">
        <n v="1"/>
      </sharedItems>
      <extLst>
        <ext xmlns:x15="http://schemas.microsoft.com/office/spreadsheetml/2010/11/main" uri="{4F2E5C28-24EA-4eb8-9CBF-B6C8F9C3D259}">
          <x15:cachedUniqueNames>
            <x15:cachedUniqueName index="0" name="[SPLT].[SummaryId].&amp;[1]"/>
          </x15:cachedUniqueNames>
        </ext>
      </extLst>
    </cacheField>
    <cacheField name="[SPLT].[SampleId].[SampleId]" caption="SampleId" numFmtId="0" hierarchy="5" level="1">
      <sharedItems containsSemiMixedTypes="0" containsString="0" containsNumber="1" containsInteger="1" minValue="-1" maxValue="10" count="11">
        <n v="-1"/>
        <n v="1" u="1"/>
        <n v="2" u="1"/>
        <n v="3" u="1"/>
        <n v="4" u="1"/>
        <n v="5" u="1"/>
        <n v="6" u="1"/>
        <n v="7" u="1"/>
        <n v="8" u="1"/>
        <n v="9" u="1"/>
        <n v="10" u="1"/>
      </sharedItems>
      <extLst>
        <ext xmlns:x15="http://schemas.microsoft.com/office/spreadsheetml/2010/11/main" uri="{4F2E5C28-24EA-4eb8-9CBF-B6C8F9C3D259}">
          <x15:cachedUniqueNames>
            <x15:cachedUniqueName index="0" name="[SPLT].[SampleId].&amp;[-1]"/>
            <x15:cachedUniqueName index="1" name="[SPLT].[SampleId].&amp;[1]"/>
            <x15:cachedUniqueName index="2" name="[SPLT].[SampleId].&amp;[2]"/>
            <x15:cachedUniqueName index="3" name="[SPLT].[SampleId].&amp;[3]"/>
            <x15:cachedUniqueName index="4" name="[SPLT].[SampleId].&amp;[4]"/>
            <x15:cachedUniqueName index="5" name="[SPLT].[SampleId].&amp;[5]"/>
            <x15:cachedUniqueName index="6" name="[SPLT].[SampleId].&amp;[6]"/>
            <x15:cachedUniqueName index="7" name="[SPLT].[SampleId].&amp;[7]"/>
            <x15:cachedUniqueName index="8" name="[SPLT].[SampleId].&amp;[8]"/>
            <x15:cachedUniqueName index="9" name="[SPLT].[SampleId].&amp;[9]"/>
            <x15:cachedUniqueName index="10" name="[SPLT].[SampleId].&amp;[10]"/>
          </x15:cachedUniqueNames>
        </ext>
      </extLst>
    </cacheField>
    <cacheField name="[SPLT].[Period].[Period]" caption="Period" numFmtId="0" hierarchy="2" level="1">
      <sharedItems containsSemiMixedTypes="0" containsString="0" containsNumber="1" containsInteger="1" minValue="1" maxValue="97" count="35">
        <n v="1"/>
        <n v="2"/>
        <n v="5"/>
        <n v="8"/>
        <n v="9"/>
        <n v="16"/>
        <n v="19"/>
        <n v="20"/>
        <n v="22"/>
        <n v="23"/>
        <n v="25"/>
        <n v="26"/>
        <n v="27"/>
        <n v="31"/>
        <n v="32"/>
        <n v="41"/>
        <n v="49"/>
        <n v="50"/>
        <n v="51"/>
        <n v="53"/>
        <n v="57"/>
        <n v="58"/>
        <n v="60"/>
        <n v="62"/>
        <n v="68"/>
        <n v="69"/>
        <n v="73"/>
        <n v="77"/>
        <n v="79"/>
        <n v="82"/>
        <n v="86"/>
        <n v="92"/>
        <n v="94"/>
        <n v="97"/>
        <n v="56" u="1"/>
      </sharedItems>
      <extLst>
        <ext xmlns:x15="http://schemas.microsoft.com/office/spreadsheetml/2010/11/main" uri="{4F2E5C28-24EA-4eb8-9CBF-B6C8F9C3D259}">
          <x15:cachedUniqueNames>
            <x15:cachedUniqueName index="0" name="[SPLT].[Period].&amp;[1]"/>
            <x15:cachedUniqueName index="1" name="[SPLT].[Period].&amp;[2]"/>
            <x15:cachedUniqueName index="2" name="[SPLT].[Period].&amp;[5]"/>
            <x15:cachedUniqueName index="3" name="[SPLT].[Period].&amp;[8]"/>
            <x15:cachedUniqueName index="4" name="[SPLT].[Period].&amp;[9]"/>
            <x15:cachedUniqueName index="5" name="[SPLT].[Period].&amp;[16]"/>
            <x15:cachedUniqueName index="6" name="[SPLT].[Period].&amp;[19]"/>
            <x15:cachedUniqueName index="7" name="[SPLT].[Period].&amp;[20]"/>
            <x15:cachedUniqueName index="8" name="[SPLT].[Period].&amp;[22]"/>
            <x15:cachedUniqueName index="9" name="[SPLT].[Period].&amp;[23]"/>
            <x15:cachedUniqueName index="10" name="[SPLT].[Period].&amp;[25]"/>
            <x15:cachedUniqueName index="11" name="[SPLT].[Period].&amp;[26]"/>
            <x15:cachedUniqueName index="12" name="[SPLT].[Period].&amp;[27]"/>
            <x15:cachedUniqueName index="13" name="[SPLT].[Period].&amp;[31]"/>
            <x15:cachedUniqueName index="14" name="[SPLT].[Period].&amp;[32]"/>
            <x15:cachedUniqueName index="15" name="[SPLT].[Period].&amp;[41]"/>
            <x15:cachedUniqueName index="16" name="[SPLT].[Period].&amp;[49]"/>
            <x15:cachedUniqueName index="17" name="[SPLT].[Period].&amp;[50]"/>
            <x15:cachedUniqueName index="18" name="[SPLT].[Period].&amp;[51]"/>
            <x15:cachedUniqueName index="19" name="[SPLT].[Period].&amp;[53]"/>
            <x15:cachedUniqueName index="20" name="[SPLT].[Period].&amp;[57]"/>
            <x15:cachedUniqueName index="21" name="[SPLT].[Period].&amp;[58]"/>
            <x15:cachedUniqueName index="22" name="[SPLT].[Period].&amp;[60]"/>
            <x15:cachedUniqueName index="23" name="[SPLT].[Period].&amp;[62]"/>
            <x15:cachedUniqueName index="24" name="[SPLT].[Period].&amp;[68]"/>
            <x15:cachedUniqueName index="25" name="[SPLT].[Period].&amp;[69]"/>
            <x15:cachedUniqueName index="26" name="[SPLT].[Period].&amp;[73]"/>
            <x15:cachedUniqueName index="27" name="[SPLT].[Period].&amp;[77]"/>
            <x15:cachedUniqueName index="28" name="[SPLT].[Period].&amp;[79]"/>
            <x15:cachedUniqueName index="29" name="[SPLT].[Period].&amp;[82]"/>
            <x15:cachedUniqueName index="30" name="[SPLT].[Period].&amp;[86]"/>
            <x15:cachedUniqueName index="31" name="[SPLT].[Period].&amp;[92]"/>
            <x15:cachedUniqueName index="32" name="[SPLT].[Period].&amp;[94]"/>
            <x15:cachedUniqueName index="33" name="[SPLT].[Period].&amp;[97]"/>
            <x15:cachedUniqueName index="34" name="[SPLT].[Period].&amp;[56]"/>
          </x15:cachedUniqueNames>
        </ext>
      </extLst>
    </cacheField>
    <cacheField name="[Measures].[Max of Period]" caption="Max of Period" numFmtId="0" hierarchy="11" level="32767"/>
    <cacheField name="[Measures].[Sum of Loss]" caption="Sum of Loss" numFmtId="0" hierarchy="8" level="32767"/>
  </cacheFields>
  <cacheHierarchies count="20">
    <cacheHierarchy uniqueName="[Periods].[Period]" caption="Period" attribute="1" defaultMemberUniqueName="[Periods].[Period].[All]" allUniqueName="[Periods].[Period].[All]" dimensionUniqueName="[Periods]" displayFolder="" count="0" memberValueDatatype="20" unbalanced="0"/>
    <cacheHierarchy uniqueName="[SampleId].[SampleId]" caption="SampleId" attribute="1" defaultMemberUniqueName="[SampleId].[SampleId].[All]" allUniqueName="[SampleId].[SampleId].[All]" dimensionUniqueName="[SampleId]" displayFolder="" count="0" memberValueDatatype="20" unbalanced="0"/>
    <cacheHierarchy uniqueName="[SPLT].[Period]" caption="Period" attribute="1" defaultMemberUniqueName="[SPLT].[Period].[All]" allUniqueName="[SPLT].[Period].[All]" dimensionUniqueName="[SPLT]" displayFolder="" count="2" memberValueDatatype="20" unbalanced="0">
      <fieldsUsage count="2">
        <fieldUsage x="-1"/>
        <fieldUsage x="2"/>
      </fieldsUsage>
    </cacheHierarchy>
    <cacheHierarchy uniqueName="[SPLT].[EventId]" caption="EventId" attribute="1" defaultMemberUniqueName="[SPLT].[EventId].[All]" allUniqueName="[SPLT].[EventId].[All]" dimensionUniqueName="[SPLT]" displayFolder="" count="0" memberValueDatatype="20" unbalanced="0"/>
    <cacheHierarchy uniqueName="[SPLT].[SummaryId]" caption="SummaryId" attribute="1" defaultMemberUniqueName="[SPLT].[SummaryId].[All]" allUniqueName="[SPLT].[SummaryId].[All]" dimensionUniqueName="[SPLT]" displayFolder="" count="2" memberValueDatatype="20" unbalanced="0">
      <fieldsUsage count="2">
        <fieldUsage x="-1"/>
        <fieldUsage x="0"/>
      </fieldsUsage>
    </cacheHierarchy>
    <cacheHierarchy uniqueName="[SPLT].[SampleId]" caption="SampleId" attribute="1" defaultMemberUniqueName="[SPLT].[SampleId].[All]" allUniqueName="[SPLT].[SampleId].[All]" dimensionUniqueName="[SPLT]" displayFolder="" count="2" memberValueDatatype="20" unbalanced="0">
      <fieldsUsage count="2">
        <fieldUsage x="-1"/>
        <fieldUsage x="1"/>
      </fieldsUsage>
    </cacheHierarchy>
    <cacheHierarchy uniqueName="[SPLT].[Loss]" caption="Loss" attribute="1" defaultMemberUniqueName="[SPLT].[Loss].[All]" allUniqueName="[SPLT].[Loss].[All]" dimensionUniqueName="[SPLT]" displayFolder="" count="0" memberValueDatatype="5" unbalanced="0"/>
    <cacheHierarchy uniqueName="[SPLT].[Period Sample]" caption="Period Sample" attribute="1" defaultMemberUniqueName="[SPLT].[Period Sample].[All]" allUniqueName="[SPLT].[Period Sample].[All]" dimensionUniqueName="[SPLT]" displayFolder="" count="0" memberValueDatatype="130" unbalanced="0"/>
    <cacheHierarchy uniqueName="[Measures].[Sum of Loss]" caption="Sum of Loss" measure="1" displayFolder="" measureGroup="SPLT" count="0" oneField="1">
      <fieldsUsage count="1">
        <fieldUsage x="4"/>
      </fieldsUsage>
      <extLst>
        <ext xmlns:x15="http://schemas.microsoft.com/office/spreadsheetml/2010/11/main" uri="{B97F6D7D-B522-45F9-BDA1-12C45D357490}">
          <x15:cacheHierarchy aggregatedColumn="6"/>
        </ext>
      </extLst>
    </cacheHierarchy>
    <cacheHierarchy uniqueName="[Measures].[Max of Loss]" caption="Max of Loss" measure="1" displayFolder="" measureGroup="SPLT" count="0">
      <extLst>
        <ext xmlns:x15="http://schemas.microsoft.com/office/spreadsheetml/2010/11/main" uri="{B97F6D7D-B522-45F9-BDA1-12C45D357490}">
          <x15:cacheHierarchy aggregatedColumn="6"/>
        </ext>
      </extLst>
    </cacheHierarchy>
    <cacheHierarchy uniqueName="[Measures].[Sum of Period]" caption="Sum of Period" measure="1" displayFolder="" measureGroup="Periods" count="0">
      <extLst>
        <ext xmlns:x15="http://schemas.microsoft.com/office/spreadsheetml/2010/11/main" uri="{B97F6D7D-B522-45F9-BDA1-12C45D357490}">
          <x15:cacheHierarchy aggregatedColumn="0"/>
        </ext>
      </extLst>
    </cacheHierarchy>
    <cacheHierarchy uniqueName="[Measures].[Max of Period]" caption="Max of Period" measure="1" displayFolder="" measureGroup="Periods" count="0" oneField="1">
      <fieldsUsage count="1">
        <fieldUsage x="3"/>
      </fieldsUsage>
      <extLst>
        <ext xmlns:x15="http://schemas.microsoft.com/office/spreadsheetml/2010/11/main" uri="{B97F6D7D-B522-45F9-BDA1-12C45D357490}">
          <x15:cacheHierarchy aggregatedColumn="0"/>
        </ext>
      </extLst>
    </cacheHierarchy>
    <cacheHierarchy uniqueName="[Measures].[Sum of Period 2]" caption="Sum of Period 2" measure="1" displayFolder="" measureGroup="SPLT" count="0">
      <extLst>
        <ext xmlns:x15="http://schemas.microsoft.com/office/spreadsheetml/2010/11/main" uri="{B97F6D7D-B522-45F9-BDA1-12C45D357490}">
          <x15:cacheHierarchy aggregatedColumn="2"/>
        </ext>
      </extLst>
    </cacheHierarchy>
    <cacheHierarchy uniqueName="[Measures].[Max of Period 2]" caption="Max of Period 2" measure="1" displayFolder="" measureGroup="SPLT" count="0">
      <extLst>
        <ext xmlns:x15="http://schemas.microsoft.com/office/spreadsheetml/2010/11/main" uri="{B97F6D7D-B522-45F9-BDA1-12C45D357490}">
          <x15:cacheHierarchy aggregatedColumn="2"/>
        </ext>
      </extLst>
    </cacheHierarchy>
    <cacheHierarchy uniqueName="[Measures].[Max of Periods]" caption="Max of Periods" measure="1" displayFolder="" measureGroup="Periods" count="0"/>
    <cacheHierarchy uniqueName="[Measures].[Max of SampleId]" caption="Max of SampleId" measure="1" displayFolder="" measureGroup="SampleId" count="0"/>
    <cacheHierarchy uniqueName="[Measures].[__XL_Count SPLT]" caption="__XL_Count SPLT" measure="1" displayFolder="" measureGroup="SPLT" count="0" hidden="1"/>
    <cacheHierarchy uniqueName="[Measures].[__XL_Count Periods]" caption="__XL_Count Periods" measure="1" displayFolder="" measureGroup="Periods" count="0" hidden="1"/>
    <cacheHierarchy uniqueName="[Measures].[__XL_Count SampleId]" caption="__XL_Count SampleId" measure="1" displayFolder="" measureGroup="SampleId" count="0" hidden="1"/>
    <cacheHierarchy uniqueName="[Measures].[__No measures defined]" caption="__No measures defined" measure="1" displayFolder="" count="0" hidden="1"/>
  </cacheHierarchies>
  <kpis count="0"/>
  <dimensions count="4">
    <dimension measure="1" name="Measures" uniqueName="[Measures]" caption="Measures"/>
    <dimension name="Periods" uniqueName="[Periods]" caption="Periods"/>
    <dimension name="SampleId" uniqueName="[SampleId]" caption="SampleId"/>
    <dimension name="SPLT" uniqueName="[SPLT]" caption="SPLT"/>
  </dimensions>
  <measureGroups count="3">
    <measureGroup name="Periods" caption="Periods"/>
    <measureGroup name="SampleId" caption="SampleId"/>
    <measureGroup name="SPLT" caption="SPLT"/>
  </measureGroups>
  <maps count="5">
    <map measureGroup="0" dimension="1"/>
    <map measureGroup="1" dimension="2"/>
    <map measureGroup="2" dimension="1"/>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 refreshedDate="44350.64616689815" createdVersion="7" refreshedVersion="7" minRefreshableVersion="3" recordCount="35" xr:uid="{70ACA6BC-C553-42B0-8DBB-14CCFAB18F51}">
  <cacheSource type="worksheet">
    <worksheetSource ref="G4:J39" sheet="EPT OEP Mean Damage"/>
  </cacheSource>
  <cacheFields count="4">
    <cacheField name="ReturnPeriod" numFmtId="2">
      <sharedItems containsSemiMixedTypes="0" containsString="0" containsNumber="1" minValue="2.8571428571428572" maxValue="100" count="35">
        <n v="100"/>
        <n v="50"/>
        <n v="33.333333333333336"/>
        <n v="25"/>
        <n v="20"/>
        <n v="16.666666666666668"/>
        <n v="14.285714285714286"/>
        <n v="12.5"/>
        <n v="11.111111111111111"/>
        <n v="10"/>
        <n v="9.0909090909090917"/>
        <n v="8.3333333333333339"/>
        <n v="7.6923076923076925"/>
        <n v="7.1428571428571432"/>
        <n v="6.666666666666667"/>
        <n v="6.25"/>
        <n v="5.882352941176471"/>
        <n v="5.5555555555555554"/>
        <n v="5.2631578947368425"/>
        <n v="5"/>
        <n v="4.7619047619047619"/>
        <n v="4.5454545454545459"/>
        <n v="4.3478260869565215"/>
        <n v="4.166666666666667"/>
        <n v="4"/>
        <n v="3.8461538461538463"/>
        <n v="3.7037037037037037"/>
        <n v="3.5714285714285716"/>
        <n v="3.4482758620689653"/>
        <n v="3.3333333333333335"/>
        <n v="3.225806451612903"/>
        <n v="3.125"/>
        <n v="3.0303030303030303"/>
        <n v="2.9411764705882355"/>
        <n v="2.8571428571428572"/>
      </sharedItems>
    </cacheField>
    <cacheField name="EPType" numFmtId="1">
      <sharedItems containsSemiMixedTypes="0" containsString="0" containsNumber="1" containsInteger="1" minValue="1" maxValue="1" count="1">
        <n v="1"/>
      </sharedItems>
    </cacheField>
    <cacheField name="EPCalc" numFmtId="1">
      <sharedItems containsSemiMixedTypes="0" containsString="0" containsNumber="1" containsInteger="1" minValue="1" maxValue="1" count="1">
        <n v="1"/>
      </sharedItems>
    </cacheField>
    <cacheField name="Loss" numFmtId="3">
      <sharedItems containsSemiMixedTypes="0" containsString="0" containsNumber="1" minValue="174760" maxValue="34000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 refreshedDate="44350.64774965278" createdVersion="7" refreshedVersion="7" minRefreshableVersion="3" recordCount="34" xr:uid="{CBCB4521-B8B2-4C28-8322-3D51F82AEBB7}">
  <cacheSource type="worksheet">
    <worksheetSource ref="G4:J38" sheet="EPT AEP Mean Damage"/>
  </cacheSource>
  <cacheFields count="4">
    <cacheField name="ReturnPeriod" numFmtId="2">
      <sharedItems containsSemiMixedTypes="0" containsString="0" containsNumber="1" minValue="2.9411764705882355" maxValue="100" count="34">
        <n v="100"/>
        <n v="50"/>
        <n v="33.333333333333336"/>
        <n v="25"/>
        <n v="20"/>
        <n v="16.666666666666668"/>
        <n v="14.285714285714286"/>
        <n v="12.5"/>
        <n v="11.111111111111111"/>
        <n v="10"/>
        <n v="9.0909090909090917"/>
        <n v="8.3333333333333339"/>
        <n v="7.6923076923076925"/>
        <n v="7.1428571428571432"/>
        <n v="6.666666666666667"/>
        <n v="6.25"/>
        <n v="5.882352941176471"/>
        <n v="5.5555555555555554"/>
        <n v="5.2631578947368425"/>
        <n v="5"/>
        <n v="4.7619047619047619"/>
        <n v="4.5454545454545459"/>
        <n v="4.3478260869565215"/>
        <n v="4.166666666666667"/>
        <n v="4"/>
        <n v="3.8461538461538463"/>
        <n v="3.7037037037037037"/>
        <n v="3.5714285714285716"/>
        <n v="3.4482758620689653"/>
        <n v="3.3333333333333335"/>
        <n v="3.225806451612903"/>
        <n v="3.125"/>
        <n v="3.0303030303030303"/>
        <n v="2.9411764705882355"/>
      </sharedItems>
    </cacheField>
    <cacheField name="EPType" numFmtId="1">
      <sharedItems containsSemiMixedTypes="0" containsString="0" containsNumber="1" containsInteger="1" minValue="3" maxValue="3" count="1">
        <n v="3"/>
      </sharedItems>
    </cacheField>
    <cacheField name="EPCalc" numFmtId="1">
      <sharedItems containsSemiMixedTypes="0" containsString="0" containsNumber="1" containsInteger="1" minValue="1" maxValue="1" count="1">
        <n v="1"/>
      </sharedItems>
    </cacheField>
    <cacheField name="Loss" numFmtId="3">
      <sharedItems containsSemiMixedTypes="0" containsString="0" containsNumber="1" minValue="174760" maxValue="473144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x v="0"/>
    <x v="0"/>
    <x v="0"/>
    <n v="3400000"/>
  </r>
  <r>
    <x v="1"/>
    <x v="0"/>
    <x v="0"/>
    <n v="3400000"/>
  </r>
  <r>
    <x v="2"/>
    <x v="0"/>
    <x v="0"/>
    <n v="2346000"/>
  </r>
  <r>
    <x v="3"/>
    <x v="0"/>
    <x v="0"/>
    <n v="2006000"/>
  </r>
  <r>
    <x v="4"/>
    <x v="0"/>
    <x v="0"/>
    <n v="1666000"/>
  </r>
  <r>
    <x v="5"/>
    <x v="0"/>
    <x v="0"/>
    <n v="1331440"/>
  </r>
  <r>
    <x v="6"/>
    <x v="0"/>
    <x v="0"/>
    <n v="1331440"/>
  </r>
  <r>
    <x v="7"/>
    <x v="0"/>
    <x v="0"/>
    <n v="673200"/>
  </r>
  <r>
    <x v="8"/>
    <x v="0"/>
    <x v="0"/>
    <n v="673200"/>
  </r>
  <r>
    <x v="9"/>
    <x v="0"/>
    <x v="0"/>
    <n v="673199.94"/>
  </r>
  <r>
    <x v="10"/>
    <x v="0"/>
    <x v="0"/>
    <n v="673199.94"/>
  </r>
  <r>
    <x v="11"/>
    <x v="0"/>
    <x v="0"/>
    <n v="673199.94"/>
  </r>
  <r>
    <x v="12"/>
    <x v="0"/>
    <x v="0"/>
    <n v="349520"/>
  </r>
  <r>
    <x v="13"/>
    <x v="0"/>
    <x v="0"/>
    <n v="349520"/>
  </r>
  <r>
    <x v="14"/>
    <x v="0"/>
    <x v="0"/>
    <n v="349520"/>
  </r>
  <r>
    <x v="15"/>
    <x v="0"/>
    <x v="0"/>
    <n v="349520"/>
  </r>
  <r>
    <x v="16"/>
    <x v="0"/>
    <x v="0"/>
    <n v="349520"/>
  </r>
  <r>
    <x v="17"/>
    <x v="0"/>
    <x v="0"/>
    <n v="349520"/>
  </r>
  <r>
    <x v="18"/>
    <x v="0"/>
    <x v="0"/>
    <n v="349520"/>
  </r>
  <r>
    <x v="19"/>
    <x v="0"/>
    <x v="0"/>
    <n v="349520"/>
  </r>
  <r>
    <x v="20"/>
    <x v="0"/>
    <x v="0"/>
    <n v="349520"/>
  </r>
  <r>
    <x v="21"/>
    <x v="0"/>
    <x v="0"/>
    <n v="349520"/>
  </r>
  <r>
    <x v="22"/>
    <x v="0"/>
    <x v="0"/>
    <n v="349520"/>
  </r>
  <r>
    <x v="23"/>
    <x v="0"/>
    <x v="0"/>
    <n v="349520"/>
  </r>
  <r>
    <x v="24"/>
    <x v="0"/>
    <x v="0"/>
    <n v="349520"/>
  </r>
  <r>
    <x v="25"/>
    <x v="0"/>
    <x v="0"/>
    <n v="349520"/>
  </r>
  <r>
    <x v="26"/>
    <x v="0"/>
    <x v="0"/>
    <n v="349520"/>
  </r>
  <r>
    <x v="27"/>
    <x v="0"/>
    <x v="0"/>
    <n v="349520"/>
  </r>
  <r>
    <x v="28"/>
    <x v="0"/>
    <x v="0"/>
    <n v="349520"/>
  </r>
  <r>
    <x v="29"/>
    <x v="0"/>
    <x v="0"/>
    <n v="349520"/>
  </r>
  <r>
    <x v="30"/>
    <x v="0"/>
    <x v="0"/>
    <n v="349520"/>
  </r>
  <r>
    <x v="31"/>
    <x v="0"/>
    <x v="0"/>
    <n v="349520"/>
  </r>
  <r>
    <x v="32"/>
    <x v="0"/>
    <x v="0"/>
    <n v="349520"/>
  </r>
  <r>
    <x v="33"/>
    <x v="0"/>
    <x v="0"/>
    <n v="349520"/>
  </r>
  <r>
    <x v="34"/>
    <x v="0"/>
    <x v="0"/>
    <n v="17476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x v="0"/>
    <x v="0"/>
    <n v="4731440"/>
  </r>
  <r>
    <x v="1"/>
    <x v="0"/>
    <x v="0"/>
    <n v="3749520"/>
  </r>
  <r>
    <x v="2"/>
    <x v="0"/>
    <x v="0"/>
    <n v="2355520"/>
  </r>
  <r>
    <x v="3"/>
    <x v="0"/>
    <x v="0"/>
    <n v="2346000"/>
  </r>
  <r>
    <x v="4"/>
    <x v="0"/>
    <x v="0"/>
    <n v="1666000"/>
  </r>
  <r>
    <x v="5"/>
    <x v="0"/>
    <x v="0"/>
    <n v="1331440"/>
  </r>
  <r>
    <x v="6"/>
    <x v="0"/>
    <x v="0"/>
    <n v="1331440"/>
  </r>
  <r>
    <x v="7"/>
    <x v="0"/>
    <x v="0"/>
    <n v="1048560"/>
  </r>
  <r>
    <x v="8"/>
    <x v="0"/>
    <x v="0"/>
    <n v="1022719.94"/>
  </r>
  <r>
    <x v="9"/>
    <x v="0"/>
    <x v="0"/>
    <n v="699040"/>
  </r>
  <r>
    <x v="10"/>
    <x v="0"/>
    <x v="0"/>
    <n v="699040"/>
  </r>
  <r>
    <x v="11"/>
    <x v="0"/>
    <x v="0"/>
    <n v="673200"/>
  </r>
  <r>
    <x v="12"/>
    <x v="0"/>
    <x v="0"/>
    <n v="673199.94"/>
  </r>
  <r>
    <x v="13"/>
    <x v="0"/>
    <x v="0"/>
    <n v="673199.94"/>
  </r>
  <r>
    <x v="14"/>
    <x v="0"/>
    <x v="0"/>
    <n v="349520"/>
  </r>
  <r>
    <x v="15"/>
    <x v="0"/>
    <x v="0"/>
    <n v="349520"/>
  </r>
  <r>
    <x v="16"/>
    <x v="0"/>
    <x v="0"/>
    <n v="349520"/>
  </r>
  <r>
    <x v="17"/>
    <x v="0"/>
    <x v="0"/>
    <n v="349520"/>
  </r>
  <r>
    <x v="18"/>
    <x v="0"/>
    <x v="0"/>
    <n v="349520"/>
  </r>
  <r>
    <x v="19"/>
    <x v="0"/>
    <x v="0"/>
    <n v="349520"/>
  </r>
  <r>
    <x v="20"/>
    <x v="0"/>
    <x v="0"/>
    <n v="349520"/>
  </r>
  <r>
    <x v="21"/>
    <x v="0"/>
    <x v="0"/>
    <n v="349520"/>
  </r>
  <r>
    <x v="22"/>
    <x v="0"/>
    <x v="0"/>
    <n v="349520"/>
  </r>
  <r>
    <x v="23"/>
    <x v="0"/>
    <x v="0"/>
    <n v="349520"/>
  </r>
  <r>
    <x v="24"/>
    <x v="0"/>
    <x v="0"/>
    <n v="349520"/>
  </r>
  <r>
    <x v="25"/>
    <x v="0"/>
    <x v="0"/>
    <n v="349520"/>
  </r>
  <r>
    <x v="26"/>
    <x v="0"/>
    <x v="0"/>
    <n v="349520"/>
  </r>
  <r>
    <x v="27"/>
    <x v="0"/>
    <x v="0"/>
    <n v="349520"/>
  </r>
  <r>
    <x v="28"/>
    <x v="0"/>
    <x v="0"/>
    <n v="349520"/>
  </r>
  <r>
    <x v="29"/>
    <x v="0"/>
    <x v="0"/>
    <n v="349520"/>
  </r>
  <r>
    <x v="30"/>
    <x v="0"/>
    <x v="0"/>
    <n v="349520"/>
  </r>
  <r>
    <x v="31"/>
    <x v="0"/>
    <x v="0"/>
    <n v="349520"/>
  </r>
  <r>
    <x v="32"/>
    <x v="0"/>
    <x v="0"/>
    <n v="349520"/>
  </r>
  <r>
    <x v="33"/>
    <x v="0"/>
    <x v="0"/>
    <n v="17476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B7938A-2D28-4105-A6E5-F5C13BB0E3FA}" name="PivotTable1" cacheId="42" applyNumberFormats="0" applyBorderFormats="0" applyFontFormats="0" applyPatternFormats="0" applyAlignmentFormats="0" applyWidthHeightFormats="1" dataCaption="Values" tag="4e639f2b-9c5f-4bac-b771-597f725c20d8" updatedVersion="7" minRefreshableVersion="3" useAutoFormatting="1" subtotalHiddenItems="1" rowGrandTotals="0" itemPrintTitles="1" createdVersion="7" indent="0" compact="0" compactData="0" multipleFieldFilters="0">
  <location ref="A4:E39" firstHeaderRow="0" firstDataRow="1" firstDataCol="3"/>
  <pivotFields count="5">
    <pivotField axis="axisRow" compact="0" allDrilled="1" outline="0" subtotalTop="0" showAll="0" sortType="descending" defaultSubtotal="0" defaultAttributeDrillState="1">
      <items count="1">
        <item x="0"/>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11">
        <item s="1" x="0"/>
        <item x="1"/>
        <item x="2"/>
        <item x="3"/>
        <item x="4"/>
        <item x="5"/>
        <item x="6"/>
        <item x="7"/>
        <item x="8"/>
        <item x="9"/>
        <item x="10"/>
      </items>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axis="axisRow" compact="0" allDrilled="1" outline="0" subtotalTop="0" showAll="0" sortType="descending"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s>
  <rowFields count="3">
    <field x="0"/>
    <field x="1"/>
    <field x="3"/>
  </rowFields>
  <rowItems count="35">
    <i>
      <x/>
      <x/>
      <x v="10"/>
    </i>
    <i r="2">
      <x v="1"/>
    </i>
    <i r="2">
      <x v="5"/>
    </i>
    <i r="2">
      <x v="15"/>
    </i>
    <i r="2">
      <x v="14"/>
    </i>
    <i r="2">
      <x v="2"/>
    </i>
    <i r="2">
      <x v="11"/>
    </i>
    <i r="2">
      <x v="20"/>
    </i>
    <i r="2">
      <x v="19"/>
    </i>
    <i r="2">
      <x v="28"/>
    </i>
    <i r="2">
      <x v="34"/>
    </i>
    <i r="2">
      <x v="16"/>
    </i>
    <i r="2">
      <x v="3"/>
    </i>
    <i r="2">
      <x v="24"/>
    </i>
    <i r="2">
      <x v="32"/>
    </i>
    <i r="2">
      <x v="6"/>
    </i>
    <i r="2">
      <x v="26"/>
    </i>
    <i r="2">
      <x v="7"/>
    </i>
    <i r="2">
      <x v="30"/>
    </i>
    <i r="2">
      <x v="33"/>
    </i>
    <i r="2">
      <x v="23"/>
    </i>
    <i r="2">
      <x v="8"/>
    </i>
    <i r="2">
      <x v="25"/>
    </i>
    <i r="2">
      <x v="18"/>
    </i>
    <i r="2">
      <x v="27"/>
    </i>
    <i r="2">
      <x v="9"/>
    </i>
    <i r="2">
      <x v="29"/>
    </i>
    <i r="2">
      <x v="4"/>
    </i>
    <i r="2">
      <x v="31"/>
    </i>
    <i r="2">
      <x v="21"/>
    </i>
    <i r="2">
      <x v="13"/>
    </i>
    <i r="2">
      <x v="22"/>
    </i>
    <i r="2">
      <x/>
    </i>
    <i r="2">
      <x v="17"/>
    </i>
    <i r="2">
      <x v="12"/>
    </i>
  </rowItems>
  <colFields count="1">
    <field x="-2"/>
  </colFields>
  <colItems count="2">
    <i>
      <x/>
    </i>
    <i i="1">
      <x v="1"/>
    </i>
  </colItems>
  <dataFields count="2">
    <dataField name="Max of Loss" fld="2" subtotal="max" baseField="3" baseItem="0"/>
    <dataField name="Max of Period" fld="4" subtotal="max" baseField="3" baseItem="0"/>
  </dataFields>
  <formats count="20">
    <format dxfId="81">
      <pivotArea outline="0" collapsedLevelsAreSubtotals="1" fieldPosition="0"/>
    </format>
    <format dxfId="80">
      <pivotArea dataOnly="0" labelOnly="1" outline="0" fieldPosition="0">
        <references count="1">
          <reference field="4294967294" count="1">
            <x v="1"/>
          </reference>
        </references>
      </pivotArea>
    </format>
    <format dxfId="79">
      <pivotArea outline="0" fieldPosition="0">
        <references count="1">
          <reference field="4294967294" count="1" selected="0">
            <x v="0"/>
          </reference>
        </references>
      </pivotArea>
    </format>
    <format dxfId="78">
      <pivotArea dataOnly="0" labelOnly="1" outline="0" fieldPosition="0">
        <references count="3">
          <reference field="0" count="0" selected="0"/>
          <reference field="1" count="1" selected="0">
            <x v="1"/>
          </reference>
          <reference field="3" count="34">
            <x v="0"/>
            <x v="1"/>
            <x v="2"/>
            <x v="3"/>
            <x v="4"/>
            <x v="5"/>
            <x v="6"/>
            <x v="7"/>
            <x v="8"/>
            <x v="9"/>
            <x v="10"/>
            <x v="11"/>
            <x v="12"/>
            <x v="13"/>
            <x v="14"/>
            <x v="15"/>
            <x v="16"/>
            <x v="18"/>
            <x v="19"/>
            <x v="20"/>
            <x v="21"/>
            <x v="22"/>
            <x v="23"/>
            <x v="24"/>
            <x v="25"/>
            <x v="26"/>
            <x v="27"/>
            <x v="28"/>
            <x v="29"/>
            <x v="30"/>
            <x v="31"/>
            <x v="32"/>
            <x v="33"/>
            <x v="34"/>
          </reference>
        </references>
      </pivotArea>
    </format>
    <format dxfId="77">
      <pivotArea dataOnly="0" labelOnly="1" outline="0" fieldPosition="0">
        <references count="3">
          <reference field="0" count="0" selected="0"/>
          <reference field="1" count="1" selected="0">
            <x v="2"/>
          </reference>
          <reference field="3" count="0"/>
        </references>
      </pivotArea>
    </format>
    <format dxfId="76">
      <pivotArea dataOnly="0" labelOnly="1" outline="0" fieldPosition="0">
        <references count="3">
          <reference field="0" count="0" selected="0"/>
          <reference field="1" count="1" selected="0">
            <x v="3"/>
          </reference>
          <reference field="3" count="0"/>
        </references>
      </pivotArea>
    </format>
    <format dxfId="75">
      <pivotArea dataOnly="0" labelOnly="1" outline="0" fieldPosition="0">
        <references count="3">
          <reference field="0" count="0" selected="0"/>
          <reference field="1" count="1" selected="0">
            <x v="4"/>
          </reference>
          <reference field="3" count="0"/>
        </references>
      </pivotArea>
    </format>
    <format dxfId="74">
      <pivotArea dataOnly="0" labelOnly="1" outline="0" fieldPosition="0">
        <references count="3">
          <reference field="0" count="0" selected="0"/>
          <reference field="1" count="1" selected="0">
            <x v="5"/>
          </reference>
          <reference field="3" count="0"/>
        </references>
      </pivotArea>
    </format>
    <format dxfId="73">
      <pivotArea dataOnly="0" labelOnly="1" outline="0" fieldPosition="0">
        <references count="3">
          <reference field="0" count="0" selected="0"/>
          <reference field="1" count="1" selected="0">
            <x v="6"/>
          </reference>
          <reference field="3" count="0"/>
        </references>
      </pivotArea>
    </format>
    <format dxfId="72">
      <pivotArea dataOnly="0" labelOnly="1" outline="0" fieldPosition="0">
        <references count="3">
          <reference field="0" count="0" selected="0"/>
          <reference field="1" count="1" selected="0">
            <x v="7"/>
          </reference>
          <reference field="3" count="0"/>
        </references>
      </pivotArea>
    </format>
    <format dxfId="71">
      <pivotArea dataOnly="0" labelOnly="1" outline="0" fieldPosition="0">
        <references count="3">
          <reference field="0" count="0" selected="0"/>
          <reference field="1" count="1" selected="0">
            <x v="8"/>
          </reference>
          <reference field="3" count="0"/>
        </references>
      </pivotArea>
    </format>
    <format dxfId="70">
      <pivotArea dataOnly="0" labelOnly="1" outline="0" fieldPosition="0">
        <references count="3">
          <reference field="0" count="0" selected="0"/>
          <reference field="1" count="1" selected="0">
            <x v="9"/>
          </reference>
          <reference field="3" count="0"/>
        </references>
      </pivotArea>
    </format>
    <format dxfId="69">
      <pivotArea dataOnly="0" labelOnly="1" outline="0" fieldPosition="0">
        <references count="3">
          <reference field="0" count="0" selected="0"/>
          <reference field="1" count="1" selected="0">
            <x v="10"/>
          </reference>
          <reference field="3" count="0"/>
        </references>
      </pivotArea>
    </format>
    <format dxfId="68">
      <pivotArea outline="0" fieldPosition="0">
        <references count="4">
          <reference field="4294967294" count="1" selected="0">
            <x v="0"/>
          </reference>
          <reference field="0" count="0" selected="0"/>
          <reference field="1" count="1" selected="0">
            <x v="0"/>
          </reference>
          <reference field="3" count="1" selected="0">
            <x v="10"/>
          </reference>
        </references>
      </pivotArea>
    </format>
    <format dxfId="67">
      <pivotArea field="1" type="button" dataOnly="0" labelOnly="1" outline="0" axis="axisRow" fieldPosition="1"/>
    </format>
    <format dxfId="66">
      <pivotArea dataOnly="0" labelOnly="1" outline="0" fieldPosition="0">
        <references count="2">
          <reference field="0" count="0" selected="0"/>
          <reference field="1" count="1">
            <x v="0"/>
          </reference>
        </references>
      </pivotArea>
    </format>
    <format dxfId="65">
      <pivotArea dataOnly="0" labelOnly="1" outline="0" fieldPosition="0">
        <references count="1">
          <reference field="4294967294" count="1">
            <x v="0"/>
          </reference>
        </references>
      </pivotArea>
    </format>
    <format dxfId="64">
      <pivotArea dataOnly="0" labelOnly="1" outline="0" fieldPosition="0">
        <references count="2">
          <reference field="0" count="0" selected="0"/>
          <reference field="1" count="1">
            <x v="0"/>
          </reference>
        </references>
      </pivotArea>
    </format>
    <format dxfId="63">
      <pivotArea field="3" type="button" dataOnly="0" labelOnly="1" outline="0" axis="axisRow" fieldPosition="2"/>
    </format>
    <format dxfId="62">
      <pivotArea dataOnly="0" labelOnly="1" outline="0" fieldPosition="0">
        <references count="3">
          <reference field="0" count="0" selected="0"/>
          <reference field="1" count="1" selected="0">
            <x v="0"/>
          </reference>
          <reference field="3" count="0"/>
        </references>
      </pivotArea>
    </format>
  </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caption="Rank Max of Loss"/>
    <pivotHierarchy dragToData="1"/>
    <pivotHierarchy dragToData="1" caption="Max of Perio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4"/>
    <rowHierarchyUsage hierarchyUsage="5"/>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SPLT]"/>
        <x15:activeTabTopLevelEntity name="[Periods]"/>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8AB734-3561-4BEC-ADA8-3A43BE7F00FD}" name="PivotTable1" cacheId="45" applyNumberFormats="0" applyBorderFormats="0" applyFontFormats="0" applyPatternFormats="0" applyAlignmentFormats="0" applyWidthHeightFormats="1" dataCaption="Values" tag="040bb378-22a8-47d3-8b36-c448781216ba" updatedVersion="7" minRefreshableVersion="3" useAutoFormatting="1" subtotalHiddenItems="1" rowGrandTotals="0" itemPrintTitles="1" createdVersion="7" indent="0" compact="0" compactData="0" multipleFieldFilters="0">
  <location ref="A4:E38" firstHeaderRow="0" firstDataRow="1" firstDataCol="3"/>
  <pivotFields count="5">
    <pivotField axis="axisRow" compact="0" allDrilled="1" outline="0" subtotalTop="0" showAll="0" sortType="ascending" defaultSubtotal="0" defaultAttributeDrillState="1">
      <items count="1">
        <item x="0"/>
      </items>
      <extLst>
        <ext xmlns:x14="http://schemas.microsoft.com/office/spreadsheetml/2009/9/main" uri="{2946ED86-A175-432a-8AC1-64E0C546D7DE}">
          <x14:pivotField fillDownLabels="1"/>
        </ext>
      </extLst>
    </pivotField>
    <pivotField axis="axisRow" compact="0" allDrilled="1" outline="0" subtotalTop="0" showAll="0" sortType="ascending" defaultSubtotal="0" defaultAttributeDrillState="1">
      <items count="11">
        <item s="1" x="0"/>
        <item x="1"/>
        <item x="2"/>
        <item x="3"/>
        <item x="4"/>
        <item x="5"/>
        <item x="6"/>
        <item x="7"/>
        <item x="8"/>
        <item x="9"/>
        <item x="10"/>
      </items>
      <extLst>
        <ext xmlns:x14="http://schemas.microsoft.com/office/spreadsheetml/2009/9/main" uri="{2946ED86-A175-432a-8AC1-64E0C546D7DE}">
          <x14:pivotField fillDownLabels="1"/>
        </ext>
      </extLst>
    </pivotField>
    <pivotField axis="axisRow" compact="0" allDrilled="1" outline="0" subtotalTop="0" showAll="0" sortType="descending" defaultAttributeDrillState="1">
      <items count="36">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x="34"/>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s>
  <rowFields count="3">
    <field x="0"/>
    <field x="1"/>
    <field x="2"/>
  </rowFields>
  <rowItems count="34">
    <i>
      <x/>
      <x/>
      <x v="1"/>
    </i>
    <i r="2">
      <x v="10"/>
    </i>
    <i r="2">
      <x v="15"/>
    </i>
    <i r="2">
      <x v="5"/>
    </i>
    <i r="2">
      <x v="14"/>
    </i>
    <i r="2">
      <x v="2"/>
    </i>
    <i r="2">
      <x v="11"/>
    </i>
    <i r="2">
      <x v="18"/>
    </i>
    <i r="2">
      <x v="27"/>
    </i>
    <i r="2">
      <x v="8"/>
    </i>
    <i r="2">
      <x v="6"/>
    </i>
    <i r="2">
      <x v="19"/>
    </i>
    <i r="2">
      <x v="33"/>
    </i>
    <i r="2">
      <x v="16"/>
    </i>
    <i r="2">
      <x v="30"/>
    </i>
    <i r="2">
      <x v="25"/>
    </i>
    <i r="2">
      <x v="3"/>
    </i>
    <i r="2">
      <x v="9"/>
    </i>
    <i r="2">
      <x v="28"/>
    </i>
    <i r="2">
      <x/>
    </i>
    <i r="2">
      <x v="32"/>
    </i>
    <i r="2">
      <x v="17"/>
    </i>
    <i r="2">
      <x v="24"/>
    </i>
    <i r="2">
      <x v="4"/>
    </i>
    <i r="2">
      <x v="26"/>
    </i>
    <i r="2">
      <x v="7"/>
    </i>
    <i r="2">
      <x v="29"/>
    </i>
    <i r="2">
      <x v="20"/>
    </i>
    <i r="2">
      <x v="31"/>
    </i>
    <i r="2">
      <x v="21"/>
    </i>
    <i r="2">
      <x v="13"/>
    </i>
    <i r="2">
      <x v="22"/>
    </i>
    <i r="2">
      <x v="23"/>
    </i>
    <i r="2">
      <x v="12"/>
    </i>
  </rowItems>
  <colFields count="1">
    <field x="-2"/>
  </colFields>
  <colItems count="2">
    <i>
      <x/>
    </i>
    <i i="1">
      <x v="1"/>
    </i>
  </colItems>
  <dataFields count="2">
    <dataField name="Sum of Loss" fld="4" baseField="2" baseItem="0"/>
    <dataField name="Max of Period" fld="3" subtotal="max" baseField="2" baseItem="0"/>
  </dataFields>
  <formats count="18">
    <format dxfId="61">
      <pivotArea outline="0" collapsedLevelsAreSubtotals="1" fieldPosition="0"/>
    </format>
    <format dxfId="60">
      <pivotArea dataOnly="0" labelOnly="1" outline="0" fieldPosition="0">
        <references count="1">
          <reference field="4294967294" count="1">
            <x v="1"/>
          </reference>
        </references>
      </pivotArea>
    </format>
    <format dxfId="59">
      <pivotArea outline="0" fieldPosition="0">
        <references count="1">
          <reference field="4294967294" count="1" selected="0">
            <x v="0"/>
          </reference>
        </references>
      </pivotArea>
    </format>
    <format dxfId="58">
      <pivotArea dataOnly="0" labelOnly="1" outline="0" fieldPosition="0">
        <references count="1">
          <reference field="4294967294" count="1">
            <x v="0"/>
          </reference>
        </references>
      </pivotArea>
    </format>
    <format dxfId="57">
      <pivotArea field="1" type="button" dataOnly="0" labelOnly="1" outline="0" axis="axisRow" fieldPosition="1"/>
    </format>
    <format dxfId="56">
      <pivotArea dataOnly="0" labelOnly="1" outline="0" fieldPosition="0">
        <references count="2">
          <reference field="0" count="0" selected="0"/>
          <reference field="1" count="0"/>
        </references>
      </pivotArea>
    </format>
    <format dxfId="55">
      <pivotArea dataOnly="0" labelOnly="1" outline="0" fieldPosition="0">
        <references count="3">
          <reference field="0" count="0" selected="0"/>
          <reference field="1" count="1" selected="0">
            <x v="1"/>
          </reference>
          <reference field="2" count="34">
            <x v="0"/>
            <x v="1"/>
            <x v="2"/>
            <x v="3"/>
            <x v="4"/>
            <x v="5"/>
            <x v="6"/>
            <x v="7"/>
            <x v="8"/>
            <x v="9"/>
            <x v="10"/>
            <x v="11"/>
            <x v="12"/>
            <x v="13"/>
            <x v="14"/>
            <x v="15"/>
            <x v="16"/>
            <x v="18"/>
            <x v="19"/>
            <x v="20"/>
            <x v="21"/>
            <x v="22"/>
            <x v="23"/>
            <x v="24"/>
            <x v="25"/>
            <x v="26"/>
            <x v="27"/>
            <x v="28"/>
            <x v="29"/>
            <x v="30"/>
            <x v="31"/>
            <x v="32"/>
            <x v="33"/>
            <x v="34"/>
          </reference>
        </references>
      </pivotArea>
    </format>
    <format dxfId="54">
      <pivotArea dataOnly="0" labelOnly="1" outline="0" fieldPosition="0">
        <references count="3">
          <reference field="0" count="0" selected="0"/>
          <reference field="1" count="1" selected="0">
            <x v="2"/>
          </reference>
          <reference field="2" count="0"/>
        </references>
      </pivotArea>
    </format>
    <format dxfId="53">
      <pivotArea dataOnly="0" labelOnly="1" outline="0" fieldPosition="0">
        <references count="3">
          <reference field="0" count="0" selected="0"/>
          <reference field="1" count="1" selected="0">
            <x v="3"/>
          </reference>
          <reference field="2" count="0"/>
        </references>
      </pivotArea>
    </format>
    <format dxfId="52">
      <pivotArea dataOnly="0" labelOnly="1" outline="0" fieldPosition="0">
        <references count="3">
          <reference field="0" count="0" selected="0"/>
          <reference field="1" count="1" selected="0">
            <x v="4"/>
          </reference>
          <reference field="2" count="0"/>
        </references>
      </pivotArea>
    </format>
    <format dxfId="51">
      <pivotArea dataOnly="0" labelOnly="1" outline="0" fieldPosition="0">
        <references count="3">
          <reference field="0" count="0" selected="0"/>
          <reference field="1" count="1" selected="0">
            <x v="5"/>
          </reference>
          <reference field="2" count="0"/>
        </references>
      </pivotArea>
    </format>
    <format dxfId="50">
      <pivotArea dataOnly="0" labelOnly="1" outline="0" fieldPosition="0">
        <references count="3">
          <reference field="0" count="0" selected="0"/>
          <reference field="1" count="1" selected="0">
            <x v="6"/>
          </reference>
          <reference field="2" count="0"/>
        </references>
      </pivotArea>
    </format>
    <format dxfId="49">
      <pivotArea dataOnly="0" labelOnly="1" outline="0" fieldPosition="0">
        <references count="3">
          <reference field="0" count="0" selected="0"/>
          <reference field="1" count="1" selected="0">
            <x v="7"/>
          </reference>
          <reference field="2" count="0"/>
        </references>
      </pivotArea>
    </format>
    <format dxfId="48">
      <pivotArea dataOnly="0" labelOnly="1" outline="0" fieldPosition="0">
        <references count="3">
          <reference field="0" count="0" selected="0"/>
          <reference field="1" count="1" selected="0">
            <x v="8"/>
          </reference>
          <reference field="2" count="0"/>
        </references>
      </pivotArea>
    </format>
    <format dxfId="47">
      <pivotArea dataOnly="0" labelOnly="1" outline="0" fieldPosition="0">
        <references count="3">
          <reference field="0" count="0" selected="0"/>
          <reference field="1" count="1" selected="0">
            <x v="9"/>
          </reference>
          <reference field="2" count="0"/>
        </references>
      </pivotArea>
    </format>
    <format dxfId="46">
      <pivotArea dataOnly="0" labelOnly="1" outline="0" fieldPosition="0">
        <references count="3">
          <reference field="0" count="0" selected="0"/>
          <reference field="1" count="1" selected="0">
            <x v="10"/>
          </reference>
          <reference field="2" count="0"/>
        </references>
      </pivotArea>
    </format>
    <format dxfId="45">
      <pivotArea field="2" type="button" dataOnly="0" labelOnly="1" outline="0" axis="axisRow" fieldPosition="2"/>
    </format>
    <format dxfId="44">
      <pivotArea dataOnly="0" labelOnly="1" outline="0" fieldPosition="0">
        <references count="3">
          <reference field="0" count="0" selected="0"/>
          <reference field="1" count="1" selected="0">
            <x v="0"/>
          </reference>
          <reference field="2" count="0"/>
        </references>
      </pivotArea>
    </format>
  </formats>
  <pivotHierarchies count="20">
    <pivotHierarchy dragToData="1"/>
    <pivotHierarchy dragToData="1"/>
    <pivotHierarchy dragToData="1"/>
    <pivotHierarchy dragToData="1"/>
    <pivotHierarchy dragToData="1"/>
    <pivotHierarchy dragToData="1"/>
    <pivotHierarchy dragToData="1"/>
    <pivotHierarchy dragToData="1"/>
    <pivotHierarchy dragToData="1" caption="Rank Sum of Loss"/>
    <pivotHierarchy dragToData="1" caption="Rank Max of Loss"/>
    <pivotHierarchy dragToData="1"/>
    <pivotHierarchy dragToData="1" caption="Max of Perio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4"/>
    <rowHierarchyUsage hierarchyUsage="5"/>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SPLT]"/>
        <x15:activeTabTopLevelEntity name="[Periods]"/>
      </x15:pivotTableUISettings>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D85361-AF13-4DE8-9FA5-0B3FA5223D80}" name="PivotTable5" cacheId="5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
  <location ref="B3:D9" firstHeaderRow="1" firstDataRow="3" firstDataCol="1"/>
  <pivotFields count="4">
    <pivotField axis="axisRow" compact="0" outline="0" showAll="0" sortType="ascending">
      <items count="36">
        <item h="1" x="34"/>
        <item h="1" x="33"/>
        <item h="1" x="32"/>
        <item h="1" x="31"/>
        <item h="1" x="30"/>
        <item h="1" x="29"/>
        <item h="1" x="28"/>
        <item h="1" x="27"/>
        <item h="1" x="26"/>
        <item h="1" x="25"/>
        <item h="1" x="24"/>
        <item h="1" x="23"/>
        <item h="1" x="22"/>
        <item h="1" x="21"/>
        <item h="1" x="20"/>
        <item x="19"/>
        <item h="1" x="18"/>
        <item h="1" x="17"/>
        <item h="1" x="16"/>
        <item h="1" x="15"/>
        <item h="1" x="14"/>
        <item h="1" x="13"/>
        <item h="1" x="12"/>
        <item h="1" x="11"/>
        <item h="1" x="10"/>
        <item x="9"/>
        <item h="1" x="8"/>
        <item h="1" x="7"/>
        <item h="1" x="6"/>
        <item h="1" x="5"/>
        <item h="1" x="4"/>
        <item x="3"/>
        <item h="1" x="2"/>
        <item x="1"/>
        <item h="1" x="0"/>
        <item t="default"/>
      </items>
      <extLst>
        <ext xmlns:x14="http://schemas.microsoft.com/office/spreadsheetml/2009/9/main" uri="{2946ED86-A175-432a-8AC1-64E0C546D7DE}">
          <x14:pivotField fillDownLabels="1"/>
        </ext>
      </extLst>
    </pivotField>
    <pivotField axis="axisCol" compact="0" outline="0" showAll="0" defaultSubtotal="0">
      <items count="1">
        <item x="0"/>
      </items>
      <extLst>
        <ext xmlns:x14="http://schemas.microsoft.com/office/spreadsheetml/2009/9/main" uri="{2946ED86-A175-432a-8AC1-64E0C546D7DE}">
          <x14:pivotField fillDownLabels="1"/>
        </ext>
      </extLst>
    </pivotField>
    <pivotField axis="axisCol" compact="0" outline="0" showAll="0">
      <items count="2">
        <item x="0"/>
        <item t="default"/>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s>
  <rowFields count="1">
    <field x="0"/>
  </rowFields>
  <rowItems count="4">
    <i>
      <x v="15"/>
    </i>
    <i>
      <x v="25"/>
    </i>
    <i>
      <x v="31"/>
    </i>
    <i>
      <x v="33"/>
    </i>
  </rowItems>
  <colFields count="2">
    <field x="1"/>
    <field x="2"/>
  </colFields>
  <colItems count="1">
    <i>
      <x/>
      <x/>
    </i>
  </colItems>
  <dataFields count="1">
    <dataField name="Loss " fld="3" subtotal="max" baseField="0" baseItem="0" numFmtId="3"/>
  </dataFields>
  <formats count="1">
    <format dxfId="4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3">
          <reference field="4294967294" count="1" selected="0">
            <x v="0"/>
          </reference>
          <reference field="1"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AA76E7-7F6A-440A-A15E-537408F26F89}" name="PivotTable6" cacheId="59"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1">
  <location ref="J4:M11" firstHeaderRow="1" firstDataRow="3" firstDataCol="1"/>
  <pivotFields count="4">
    <pivotField axis="axisRow" compact="0" outline="0" showAll="0" sortType="ascending">
      <items count="35">
        <item h="1" x="33"/>
        <item h="1" x="32"/>
        <item h="1" x="31"/>
        <item h="1" x="30"/>
        <item h="1" x="29"/>
        <item h="1" x="28"/>
        <item h="1" x="27"/>
        <item h="1" x="26"/>
        <item h="1" x="25"/>
        <item h="1" x="24"/>
        <item h="1" x="23"/>
        <item h="1" x="22"/>
        <item h="1" x="21"/>
        <item h="1" x="20"/>
        <item x="19"/>
        <item h="1" x="18"/>
        <item h="1" x="17"/>
        <item h="1" x="16"/>
        <item h="1" x="15"/>
        <item h="1" x="14"/>
        <item h="1" x="13"/>
        <item h="1" x="12"/>
        <item h="1" x="11"/>
        <item h="1" x="10"/>
        <item x="9"/>
        <item h="1" x="8"/>
        <item h="1" x="7"/>
        <item h="1" x="6"/>
        <item h="1" x="5"/>
        <item h="1" x="4"/>
        <item x="3"/>
        <item h="1" x="2"/>
        <item x="1"/>
        <item h="1" x="0"/>
        <item t="default"/>
      </items>
      <extLst>
        <ext xmlns:x14="http://schemas.microsoft.com/office/spreadsheetml/2009/9/main" uri="{2946ED86-A175-432a-8AC1-64E0C546D7DE}">
          <x14:pivotField fillDownLabels="1"/>
        </ext>
      </extLst>
    </pivotField>
    <pivotField axis="axisCol" compact="0" numFmtId="1" outline="0" showAll="0">
      <items count="2">
        <item x="0"/>
        <item t="default"/>
      </items>
      <extLst>
        <ext xmlns:x14="http://schemas.microsoft.com/office/spreadsheetml/2009/9/main" uri="{2946ED86-A175-432a-8AC1-64E0C546D7DE}">
          <x14:pivotField fillDownLabels="1"/>
        </ext>
      </extLst>
    </pivotField>
    <pivotField axis="axisCol" compact="0" numFmtId="1" outline="0" showAll="0">
      <items count="2">
        <item x="0"/>
        <item t="default"/>
      </items>
      <extLst>
        <ext xmlns:x14="http://schemas.microsoft.com/office/spreadsheetml/2009/9/main" uri="{2946ED86-A175-432a-8AC1-64E0C546D7DE}">
          <x14:pivotField fillDownLabels="1"/>
        </ext>
      </extLst>
    </pivotField>
    <pivotField dataField="1" compact="0" numFmtId="3" outline="0" showAll="0">
      <extLst>
        <ext xmlns:x14="http://schemas.microsoft.com/office/spreadsheetml/2009/9/main" uri="{2946ED86-A175-432a-8AC1-64E0C546D7DE}">
          <x14:pivotField fillDownLabels="1"/>
        </ext>
      </extLst>
    </pivotField>
  </pivotFields>
  <rowFields count="1">
    <field x="0"/>
  </rowFields>
  <rowItems count="5">
    <i>
      <x v="14"/>
    </i>
    <i>
      <x v="24"/>
    </i>
    <i>
      <x v="30"/>
    </i>
    <i>
      <x v="32"/>
    </i>
    <i t="grand">
      <x/>
    </i>
  </rowItems>
  <colFields count="2">
    <field x="1"/>
    <field x="2"/>
  </colFields>
  <colItems count="3">
    <i>
      <x/>
      <x/>
    </i>
    <i t="default">
      <x/>
    </i>
    <i t="grand">
      <x/>
    </i>
  </colItems>
  <dataFields count="1">
    <dataField name="Loss " fld="3" subtotal="max"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3">
          <reference field="4294967294" count="1" selected="0">
            <x v="0"/>
          </reference>
          <reference field="1"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ECDEA23-C0FD-46EE-81CE-9C0032B6D17C}" name="Periods" displayName="Periods" ref="A3:A103" totalsRowShown="0" headerRowDxfId="90" headerRowBorderDxfId="89">
  <autoFilter ref="A3:A103" xr:uid="{AC437C16-158A-46AD-9792-0ABCD670C9A4}"/>
  <tableColumns count="1">
    <tableColumn id="1" xr3:uid="{0C47B3D7-EA00-4D66-92DC-F15144CA2ED1}" name="Period"/>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6E98B6A-2278-4447-B03E-42F4C89C8088}" name="SampleId" displayName="SampleId" ref="A3:A14" totalsRowShown="0" headerRowDxfId="88" headerRowBorderDxfId="87">
  <autoFilter ref="A3:A14" xr:uid="{AC437C16-158A-46AD-9792-0ABCD670C9A4}"/>
  <tableColumns count="1">
    <tableColumn id="1" xr3:uid="{3A9FD1C7-FA8D-45C5-98C1-3B7A89FC015B}" name="SampleId"/>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840E71A-73C6-4876-8A04-E9AA93AD13E8}" name="returnperiods" displayName="returnperiods" ref="A3:A7" totalsRowShown="0" headerRowDxfId="86" headerRowBorderDxfId="85">
  <autoFilter ref="A3:A7" xr:uid="{EF11CBDF-9E38-4940-91CB-9C80C7BE0699}"/>
  <tableColumns count="1">
    <tableColumn id="1" xr3:uid="{EB85082B-3AA3-4BE0-8DED-ACD1E33B59CD}" name="ReturnPeriod"/>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E88983-2587-4B73-A261-DE5E81156ED6}" name="SPLT" displayName="SPLT" ref="A3:E472" totalsRowShown="0" headerRowDxfId="84" headerRowBorderDxfId="83">
  <autoFilter ref="A3:E472" xr:uid="{E9336EA7-FDA1-4C0B-B2E7-9B20EB5DA495}"/>
  <tableColumns count="5">
    <tableColumn id="1" xr3:uid="{69D5DEA1-15F5-4430-A935-452DF4B13FD6}" name="Period"/>
    <tableColumn id="2" xr3:uid="{E19253BB-1EA0-4FFB-B4B4-E684EB1DCA5B}" name="EventId"/>
    <tableColumn id="3" xr3:uid="{4AA61CB3-91C5-4A32-B3E8-67B866D07996}" name="SummaryId"/>
    <tableColumn id="4" xr3:uid="{2FE37C50-99FA-45C5-A99B-61FE41A5E248}" name="SampleId" dataDxfId="82"/>
    <tableColumn id="5" xr3:uid="{242737C3-007A-4219-B534-DC8C03CFCE69}" name="Loss"/>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7B211-F6AB-4AD1-8716-1BD6F1473BA0}">
  <dimension ref="A1:C26"/>
  <sheetViews>
    <sheetView showGridLines="0" tabSelected="1" zoomScale="90" zoomScaleNormal="90" workbookViewId="0">
      <selection activeCell="C18" sqref="C18"/>
    </sheetView>
  </sheetViews>
  <sheetFormatPr defaultRowHeight="14.4" x14ac:dyDescent="0.3"/>
  <cols>
    <col min="1" max="1" width="15.109375" customWidth="1"/>
  </cols>
  <sheetData>
    <row r="1" spans="1:3" ht="23.4" x14ac:dyDescent="0.3">
      <c r="A1" s="2" t="s">
        <v>37</v>
      </c>
    </row>
    <row r="2" spans="1:3" ht="15.6" x14ac:dyDescent="0.3">
      <c r="A2" s="17" t="s">
        <v>41</v>
      </c>
    </row>
    <row r="3" spans="1:3" x14ac:dyDescent="0.3">
      <c r="A3" s="5" t="s">
        <v>4</v>
      </c>
    </row>
    <row r="4" spans="1:3" x14ac:dyDescent="0.3">
      <c r="A4" t="s">
        <v>46</v>
      </c>
    </row>
    <row r="5" spans="1:3" x14ac:dyDescent="0.3">
      <c r="A5" t="s">
        <v>20</v>
      </c>
    </row>
    <row r="7" spans="1:3" x14ac:dyDescent="0.3">
      <c r="A7" s="5" t="s">
        <v>5</v>
      </c>
    </row>
    <row r="8" spans="1:3" x14ac:dyDescent="0.3">
      <c r="A8" t="s">
        <v>12</v>
      </c>
    </row>
    <row r="9" spans="1:3" x14ac:dyDescent="0.3">
      <c r="A9" t="s">
        <v>6</v>
      </c>
    </row>
    <row r="10" spans="1:3" x14ac:dyDescent="0.3">
      <c r="A10" t="s">
        <v>7</v>
      </c>
    </row>
    <row r="11" spans="1:3" x14ac:dyDescent="0.3">
      <c r="A11" s="4" t="s">
        <v>14</v>
      </c>
    </row>
    <row r="13" spans="1:3" x14ac:dyDescent="0.3">
      <c r="A13" s="5" t="s">
        <v>8</v>
      </c>
    </row>
    <row r="14" spans="1:3" x14ac:dyDescent="0.3">
      <c r="A14" s="11" t="s">
        <v>16</v>
      </c>
      <c r="C14" t="s">
        <v>34</v>
      </c>
    </row>
    <row r="15" spans="1:3" x14ac:dyDescent="0.3">
      <c r="C15" s="6"/>
    </row>
    <row r="16" spans="1:3" x14ac:dyDescent="0.3">
      <c r="A16" t="s">
        <v>39</v>
      </c>
      <c r="C16" t="s">
        <v>40</v>
      </c>
    </row>
    <row r="17" spans="1:3" x14ac:dyDescent="0.3">
      <c r="C17" s="6"/>
    </row>
    <row r="18" spans="1:3" x14ac:dyDescent="0.3">
      <c r="A18" t="s">
        <v>15</v>
      </c>
      <c r="C18" t="s">
        <v>33</v>
      </c>
    </row>
    <row r="20" spans="1:3" x14ac:dyDescent="0.3">
      <c r="A20" t="s">
        <v>50</v>
      </c>
      <c r="C20" t="s">
        <v>52</v>
      </c>
    </row>
    <row r="21" spans="1:3" x14ac:dyDescent="0.3">
      <c r="C21" t="s">
        <v>38</v>
      </c>
    </row>
    <row r="23" spans="1:3" x14ac:dyDescent="0.3">
      <c r="A23" t="s">
        <v>51</v>
      </c>
      <c r="C23" t="s">
        <v>53</v>
      </c>
    </row>
    <row r="24" spans="1:3" x14ac:dyDescent="0.3">
      <c r="C24" t="s">
        <v>38</v>
      </c>
    </row>
    <row r="26" spans="1:3" x14ac:dyDescent="0.3">
      <c r="A26" t="s">
        <v>42</v>
      </c>
      <c r="C26" t="s">
        <v>54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762DA-371A-4BB4-B528-7C0C3A0AF2C1}">
  <dimension ref="A1:A103"/>
  <sheetViews>
    <sheetView showGridLines="0" workbookViewId="0">
      <selection activeCell="A3" sqref="A3"/>
    </sheetView>
  </sheetViews>
  <sheetFormatPr defaultRowHeight="14.4" x14ac:dyDescent="0.3"/>
  <cols>
    <col min="1" max="1" width="10.77734375" customWidth="1"/>
  </cols>
  <sheetData>
    <row r="1" spans="1:1" ht="23.4" x14ac:dyDescent="0.3">
      <c r="A1" s="2" t="s">
        <v>26</v>
      </c>
    </row>
    <row r="2" spans="1:1" x14ac:dyDescent="0.3">
      <c r="A2" s="3" t="s">
        <v>27</v>
      </c>
    </row>
    <row r="3" spans="1:1" x14ac:dyDescent="0.3">
      <c r="A3" s="7" t="s">
        <v>16</v>
      </c>
    </row>
    <row r="4" spans="1:1" x14ac:dyDescent="0.3">
      <c r="A4">
        <v>1</v>
      </c>
    </row>
    <row r="5" spans="1:1" x14ac:dyDescent="0.3">
      <c r="A5">
        <v>2</v>
      </c>
    </row>
    <row r="6" spans="1:1" x14ac:dyDescent="0.3">
      <c r="A6">
        <v>3</v>
      </c>
    </row>
    <row r="7" spans="1:1" x14ac:dyDescent="0.3">
      <c r="A7">
        <v>4</v>
      </c>
    </row>
    <row r="8" spans="1:1" x14ac:dyDescent="0.3">
      <c r="A8">
        <v>5</v>
      </c>
    </row>
    <row r="9" spans="1:1" x14ac:dyDescent="0.3">
      <c r="A9">
        <v>6</v>
      </c>
    </row>
    <row r="10" spans="1:1" x14ac:dyDescent="0.3">
      <c r="A10">
        <v>7</v>
      </c>
    </row>
    <row r="11" spans="1:1" x14ac:dyDescent="0.3">
      <c r="A11">
        <v>8</v>
      </c>
    </row>
    <row r="12" spans="1:1" x14ac:dyDescent="0.3">
      <c r="A12">
        <v>9</v>
      </c>
    </row>
    <row r="13" spans="1:1" x14ac:dyDescent="0.3">
      <c r="A13">
        <v>10</v>
      </c>
    </row>
    <row r="14" spans="1:1" x14ac:dyDescent="0.3">
      <c r="A14">
        <v>11</v>
      </c>
    </row>
    <row r="15" spans="1:1" x14ac:dyDescent="0.3">
      <c r="A15">
        <v>12</v>
      </c>
    </row>
    <row r="16" spans="1:1" x14ac:dyDescent="0.3">
      <c r="A16">
        <v>13</v>
      </c>
    </row>
    <row r="17" spans="1:1" x14ac:dyDescent="0.3">
      <c r="A17">
        <v>14</v>
      </c>
    </row>
    <row r="18" spans="1:1" x14ac:dyDescent="0.3">
      <c r="A18">
        <v>15</v>
      </c>
    </row>
    <row r="19" spans="1:1" x14ac:dyDescent="0.3">
      <c r="A19">
        <v>16</v>
      </c>
    </row>
    <row r="20" spans="1:1" x14ac:dyDescent="0.3">
      <c r="A20">
        <v>17</v>
      </c>
    </row>
    <row r="21" spans="1:1" x14ac:dyDescent="0.3">
      <c r="A21">
        <v>18</v>
      </c>
    </row>
    <row r="22" spans="1:1" x14ac:dyDescent="0.3">
      <c r="A22">
        <v>19</v>
      </c>
    </row>
    <row r="23" spans="1:1" x14ac:dyDescent="0.3">
      <c r="A23">
        <v>20</v>
      </c>
    </row>
    <row r="24" spans="1:1" x14ac:dyDescent="0.3">
      <c r="A24">
        <v>21</v>
      </c>
    </row>
    <row r="25" spans="1:1" x14ac:dyDescent="0.3">
      <c r="A25">
        <v>22</v>
      </c>
    </row>
    <row r="26" spans="1:1" x14ac:dyDescent="0.3">
      <c r="A26">
        <v>23</v>
      </c>
    </row>
    <row r="27" spans="1:1" x14ac:dyDescent="0.3">
      <c r="A27">
        <v>24</v>
      </c>
    </row>
    <row r="28" spans="1:1" x14ac:dyDescent="0.3">
      <c r="A28">
        <v>25</v>
      </c>
    </row>
    <row r="29" spans="1:1" x14ac:dyDescent="0.3">
      <c r="A29">
        <v>26</v>
      </c>
    </row>
    <row r="30" spans="1:1" x14ac:dyDescent="0.3">
      <c r="A30">
        <v>27</v>
      </c>
    </row>
    <row r="31" spans="1:1" x14ac:dyDescent="0.3">
      <c r="A31">
        <v>28</v>
      </c>
    </row>
    <row r="32" spans="1:1" x14ac:dyDescent="0.3">
      <c r="A32">
        <v>29</v>
      </c>
    </row>
    <row r="33" spans="1:1" x14ac:dyDescent="0.3">
      <c r="A33">
        <v>30</v>
      </c>
    </row>
    <row r="34" spans="1:1" x14ac:dyDescent="0.3">
      <c r="A34">
        <v>31</v>
      </c>
    </row>
    <row r="35" spans="1:1" x14ac:dyDescent="0.3">
      <c r="A35">
        <v>32</v>
      </c>
    </row>
    <row r="36" spans="1:1" x14ac:dyDescent="0.3">
      <c r="A36">
        <v>33</v>
      </c>
    </row>
    <row r="37" spans="1:1" x14ac:dyDescent="0.3">
      <c r="A37">
        <v>34</v>
      </c>
    </row>
    <row r="38" spans="1:1" x14ac:dyDescent="0.3">
      <c r="A38">
        <v>35</v>
      </c>
    </row>
    <row r="39" spans="1:1" x14ac:dyDescent="0.3">
      <c r="A39">
        <v>36</v>
      </c>
    </row>
    <row r="40" spans="1:1" x14ac:dyDescent="0.3">
      <c r="A40">
        <v>37</v>
      </c>
    </row>
    <row r="41" spans="1:1" x14ac:dyDescent="0.3">
      <c r="A41">
        <v>38</v>
      </c>
    </row>
    <row r="42" spans="1:1" x14ac:dyDescent="0.3">
      <c r="A42">
        <v>39</v>
      </c>
    </row>
    <row r="43" spans="1:1" x14ac:dyDescent="0.3">
      <c r="A43">
        <v>40</v>
      </c>
    </row>
    <row r="44" spans="1:1" x14ac:dyDescent="0.3">
      <c r="A44">
        <v>41</v>
      </c>
    </row>
    <row r="45" spans="1:1" x14ac:dyDescent="0.3">
      <c r="A45">
        <v>42</v>
      </c>
    </row>
    <row r="46" spans="1:1" x14ac:dyDescent="0.3">
      <c r="A46">
        <v>43</v>
      </c>
    </row>
    <row r="47" spans="1:1" x14ac:dyDescent="0.3">
      <c r="A47">
        <v>44</v>
      </c>
    </row>
    <row r="48" spans="1:1" x14ac:dyDescent="0.3">
      <c r="A48">
        <v>45</v>
      </c>
    </row>
    <row r="49" spans="1:1" x14ac:dyDescent="0.3">
      <c r="A49">
        <v>46</v>
      </c>
    </row>
    <row r="50" spans="1:1" x14ac:dyDescent="0.3">
      <c r="A50">
        <v>47</v>
      </c>
    </row>
    <row r="51" spans="1:1" x14ac:dyDescent="0.3">
      <c r="A51">
        <v>48</v>
      </c>
    </row>
    <row r="52" spans="1:1" x14ac:dyDescent="0.3">
      <c r="A52">
        <v>49</v>
      </c>
    </row>
    <row r="53" spans="1:1" x14ac:dyDescent="0.3">
      <c r="A53">
        <v>50</v>
      </c>
    </row>
    <row r="54" spans="1:1" x14ac:dyDescent="0.3">
      <c r="A54">
        <v>51</v>
      </c>
    </row>
    <row r="55" spans="1:1" x14ac:dyDescent="0.3">
      <c r="A55">
        <v>52</v>
      </c>
    </row>
    <row r="56" spans="1:1" x14ac:dyDescent="0.3">
      <c r="A56">
        <v>53</v>
      </c>
    </row>
    <row r="57" spans="1:1" x14ac:dyDescent="0.3">
      <c r="A57">
        <v>54</v>
      </c>
    </row>
    <row r="58" spans="1:1" x14ac:dyDescent="0.3">
      <c r="A58">
        <v>55</v>
      </c>
    </row>
    <row r="59" spans="1:1" x14ac:dyDescent="0.3">
      <c r="A59">
        <v>56</v>
      </c>
    </row>
    <row r="60" spans="1:1" x14ac:dyDescent="0.3">
      <c r="A60">
        <v>57</v>
      </c>
    </row>
    <row r="61" spans="1:1" x14ac:dyDescent="0.3">
      <c r="A61">
        <v>58</v>
      </c>
    </row>
    <row r="62" spans="1:1" x14ac:dyDescent="0.3">
      <c r="A62">
        <v>59</v>
      </c>
    </row>
    <row r="63" spans="1:1" x14ac:dyDescent="0.3">
      <c r="A63">
        <v>60</v>
      </c>
    </row>
    <row r="64" spans="1:1" x14ac:dyDescent="0.3">
      <c r="A64">
        <v>61</v>
      </c>
    </row>
    <row r="65" spans="1:1" x14ac:dyDescent="0.3">
      <c r="A65">
        <v>62</v>
      </c>
    </row>
    <row r="66" spans="1:1" x14ac:dyDescent="0.3">
      <c r="A66">
        <v>63</v>
      </c>
    </row>
    <row r="67" spans="1:1" x14ac:dyDescent="0.3">
      <c r="A67">
        <v>64</v>
      </c>
    </row>
    <row r="68" spans="1:1" x14ac:dyDescent="0.3">
      <c r="A68">
        <v>65</v>
      </c>
    </row>
    <row r="69" spans="1:1" x14ac:dyDescent="0.3">
      <c r="A69">
        <v>66</v>
      </c>
    </row>
    <row r="70" spans="1:1" x14ac:dyDescent="0.3">
      <c r="A70">
        <v>67</v>
      </c>
    </row>
    <row r="71" spans="1:1" x14ac:dyDescent="0.3">
      <c r="A71">
        <v>68</v>
      </c>
    </row>
    <row r="72" spans="1:1" x14ac:dyDescent="0.3">
      <c r="A72">
        <v>69</v>
      </c>
    </row>
    <row r="73" spans="1:1" x14ac:dyDescent="0.3">
      <c r="A73">
        <v>70</v>
      </c>
    </row>
    <row r="74" spans="1:1" x14ac:dyDescent="0.3">
      <c r="A74">
        <v>71</v>
      </c>
    </row>
    <row r="75" spans="1:1" x14ac:dyDescent="0.3">
      <c r="A75">
        <v>72</v>
      </c>
    </row>
    <row r="76" spans="1:1" x14ac:dyDescent="0.3">
      <c r="A76">
        <v>73</v>
      </c>
    </row>
    <row r="77" spans="1:1" x14ac:dyDescent="0.3">
      <c r="A77">
        <v>74</v>
      </c>
    </row>
    <row r="78" spans="1:1" x14ac:dyDescent="0.3">
      <c r="A78">
        <v>75</v>
      </c>
    </row>
    <row r="79" spans="1:1" x14ac:dyDescent="0.3">
      <c r="A79">
        <v>76</v>
      </c>
    </row>
    <row r="80" spans="1:1" x14ac:dyDescent="0.3">
      <c r="A80">
        <v>77</v>
      </c>
    </row>
    <row r="81" spans="1:1" x14ac:dyDescent="0.3">
      <c r="A81">
        <v>78</v>
      </c>
    </row>
    <row r="82" spans="1:1" x14ac:dyDescent="0.3">
      <c r="A82">
        <v>79</v>
      </c>
    </row>
    <row r="83" spans="1:1" x14ac:dyDescent="0.3">
      <c r="A83">
        <v>80</v>
      </c>
    </row>
    <row r="84" spans="1:1" x14ac:dyDescent="0.3">
      <c r="A84">
        <v>81</v>
      </c>
    </row>
    <row r="85" spans="1:1" x14ac:dyDescent="0.3">
      <c r="A85">
        <v>82</v>
      </c>
    </row>
    <row r="86" spans="1:1" x14ac:dyDescent="0.3">
      <c r="A86">
        <v>83</v>
      </c>
    </row>
    <row r="87" spans="1:1" x14ac:dyDescent="0.3">
      <c r="A87">
        <v>84</v>
      </c>
    </row>
    <row r="88" spans="1:1" x14ac:dyDescent="0.3">
      <c r="A88">
        <v>85</v>
      </c>
    </row>
    <row r="89" spans="1:1" x14ac:dyDescent="0.3">
      <c r="A89">
        <v>86</v>
      </c>
    </row>
    <row r="90" spans="1:1" x14ac:dyDescent="0.3">
      <c r="A90">
        <v>87</v>
      </c>
    </row>
    <row r="91" spans="1:1" x14ac:dyDescent="0.3">
      <c r="A91">
        <v>88</v>
      </c>
    </row>
    <row r="92" spans="1:1" x14ac:dyDescent="0.3">
      <c r="A92">
        <v>89</v>
      </c>
    </row>
    <row r="93" spans="1:1" x14ac:dyDescent="0.3">
      <c r="A93">
        <v>90</v>
      </c>
    </row>
    <row r="94" spans="1:1" x14ac:dyDescent="0.3">
      <c r="A94">
        <v>91</v>
      </c>
    </row>
    <row r="95" spans="1:1" x14ac:dyDescent="0.3">
      <c r="A95">
        <v>92</v>
      </c>
    </row>
    <row r="96" spans="1:1" x14ac:dyDescent="0.3">
      <c r="A96">
        <v>93</v>
      </c>
    </row>
    <row r="97" spans="1:1" x14ac:dyDescent="0.3">
      <c r="A97">
        <v>94</v>
      </c>
    </row>
    <row r="98" spans="1:1" x14ac:dyDescent="0.3">
      <c r="A98">
        <v>95</v>
      </c>
    </row>
    <row r="99" spans="1:1" x14ac:dyDescent="0.3">
      <c r="A99">
        <v>96</v>
      </c>
    </row>
    <row r="100" spans="1:1" x14ac:dyDescent="0.3">
      <c r="A100">
        <v>97</v>
      </c>
    </row>
    <row r="101" spans="1:1" x14ac:dyDescent="0.3">
      <c r="A101">
        <v>98</v>
      </c>
    </row>
    <row r="102" spans="1:1" x14ac:dyDescent="0.3">
      <c r="A102">
        <v>99</v>
      </c>
    </row>
    <row r="103" spans="1:1" x14ac:dyDescent="0.3">
      <c r="A103">
        <v>100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EACCD-C175-49F7-86F3-581E64D2F167}">
  <dimension ref="A1:A14"/>
  <sheetViews>
    <sheetView showGridLines="0" workbookViewId="0">
      <selection activeCell="A3" sqref="A3:A14"/>
    </sheetView>
  </sheetViews>
  <sheetFormatPr defaultRowHeight="14.4" x14ac:dyDescent="0.3"/>
  <cols>
    <col min="1" max="1" width="10.77734375" customWidth="1"/>
  </cols>
  <sheetData>
    <row r="1" spans="1:1" ht="23.4" x14ac:dyDescent="0.3">
      <c r="A1" s="2" t="s">
        <v>2</v>
      </c>
    </row>
    <row r="2" spans="1:1" x14ac:dyDescent="0.3">
      <c r="A2" s="3" t="s">
        <v>13</v>
      </c>
    </row>
    <row r="3" spans="1:1" x14ac:dyDescent="0.3">
      <c r="A3" s="7" t="s">
        <v>2</v>
      </c>
    </row>
    <row r="4" spans="1:1" x14ac:dyDescent="0.3">
      <c r="A4">
        <v>-1</v>
      </c>
    </row>
    <row r="5" spans="1:1" x14ac:dyDescent="0.3">
      <c r="A5">
        <v>1</v>
      </c>
    </row>
    <row r="6" spans="1:1" x14ac:dyDescent="0.3">
      <c r="A6">
        <v>2</v>
      </c>
    </row>
    <row r="7" spans="1:1" x14ac:dyDescent="0.3">
      <c r="A7">
        <v>3</v>
      </c>
    </row>
    <row r="8" spans="1:1" x14ac:dyDescent="0.3">
      <c r="A8">
        <v>4</v>
      </c>
    </row>
    <row r="9" spans="1:1" x14ac:dyDescent="0.3">
      <c r="A9">
        <v>5</v>
      </c>
    </row>
    <row r="10" spans="1:1" x14ac:dyDescent="0.3">
      <c r="A10">
        <v>6</v>
      </c>
    </row>
    <row r="11" spans="1:1" x14ac:dyDescent="0.3">
      <c r="A11">
        <v>7</v>
      </c>
    </row>
    <row r="12" spans="1:1" x14ac:dyDescent="0.3">
      <c r="A12">
        <v>8</v>
      </c>
    </row>
    <row r="13" spans="1:1" x14ac:dyDescent="0.3">
      <c r="A13">
        <v>9</v>
      </c>
    </row>
    <row r="14" spans="1:1" x14ac:dyDescent="0.3">
      <c r="A14">
        <v>10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07025-ABE4-421D-8FF0-932465008107}">
  <dimension ref="A1:A7"/>
  <sheetViews>
    <sheetView showGridLines="0" workbookViewId="0">
      <selection activeCell="B11" sqref="B11"/>
    </sheetView>
  </sheetViews>
  <sheetFormatPr defaultRowHeight="14.4" x14ac:dyDescent="0.3"/>
  <cols>
    <col min="1" max="1" width="14" customWidth="1"/>
  </cols>
  <sheetData>
    <row r="1" spans="1:1" ht="23.4" x14ac:dyDescent="0.3">
      <c r="A1" s="2" t="s">
        <v>22</v>
      </c>
    </row>
    <row r="2" spans="1:1" x14ac:dyDescent="0.3">
      <c r="A2" s="3" t="s">
        <v>23</v>
      </c>
    </row>
    <row r="3" spans="1:1" x14ac:dyDescent="0.3">
      <c r="A3" s="7" t="s">
        <v>21</v>
      </c>
    </row>
    <row r="4" spans="1:1" x14ac:dyDescent="0.3">
      <c r="A4">
        <v>50</v>
      </c>
    </row>
    <row r="5" spans="1:1" x14ac:dyDescent="0.3">
      <c r="A5">
        <v>25</v>
      </c>
    </row>
    <row r="6" spans="1:1" x14ac:dyDescent="0.3">
      <c r="A6">
        <v>10</v>
      </c>
    </row>
    <row r="7" spans="1:1" x14ac:dyDescent="0.3">
      <c r="A7">
        <v>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E479B-2E08-4EDD-A60E-3AFF37826A9F}">
  <dimension ref="A1:G472"/>
  <sheetViews>
    <sheetView showGridLines="0" workbookViewId="0">
      <selection activeCell="A23" sqref="A23"/>
    </sheetView>
  </sheetViews>
  <sheetFormatPr defaultRowHeight="14.4" x14ac:dyDescent="0.3"/>
  <cols>
    <col min="1" max="1" width="7.109375" customWidth="1"/>
    <col min="2" max="3" width="13" bestFit="1" customWidth="1"/>
    <col min="4" max="4" width="10" bestFit="1" customWidth="1"/>
  </cols>
  <sheetData>
    <row r="1" spans="1:7" ht="23.4" x14ac:dyDescent="0.3">
      <c r="A1" s="2" t="s">
        <v>17</v>
      </c>
    </row>
    <row r="2" spans="1:7" x14ac:dyDescent="0.3">
      <c r="A2" s="3" t="s">
        <v>19</v>
      </c>
    </row>
    <row r="3" spans="1:7" x14ac:dyDescent="0.3">
      <c r="A3" s="7" t="s">
        <v>16</v>
      </c>
      <c r="B3" s="7" t="s">
        <v>0</v>
      </c>
      <c r="C3" s="7" t="s">
        <v>1</v>
      </c>
      <c r="D3" s="7" t="s">
        <v>2</v>
      </c>
      <c r="E3" s="7" t="s">
        <v>3</v>
      </c>
      <c r="G3" s="5" t="s">
        <v>11</v>
      </c>
    </row>
    <row r="4" spans="1:7" x14ac:dyDescent="0.3">
      <c r="A4">
        <v>1</v>
      </c>
      <c r="B4">
        <v>1</v>
      </c>
      <c r="C4">
        <v>1</v>
      </c>
      <c r="D4">
        <v>-1</v>
      </c>
      <c r="E4">
        <v>349520</v>
      </c>
      <c r="G4" s="6" t="s">
        <v>9</v>
      </c>
    </row>
    <row r="5" spans="1:7" x14ac:dyDescent="0.3">
      <c r="A5">
        <v>1</v>
      </c>
      <c r="B5">
        <v>1</v>
      </c>
      <c r="C5">
        <v>1</v>
      </c>
      <c r="D5">
        <v>1</v>
      </c>
      <c r="E5">
        <v>130945.33</v>
      </c>
    </row>
    <row r="6" spans="1:7" x14ac:dyDescent="0.3">
      <c r="A6">
        <v>1</v>
      </c>
      <c r="B6">
        <v>1</v>
      </c>
      <c r="C6">
        <v>1</v>
      </c>
      <c r="D6" s="10">
        <v>2</v>
      </c>
      <c r="E6">
        <v>735112.75</v>
      </c>
    </row>
    <row r="7" spans="1:7" x14ac:dyDescent="0.3">
      <c r="A7">
        <v>1</v>
      </c>
      <c r="B7">
        <v>1</v>
      </c>
      <c r="C7">
        <v>1</v>
      </c>
      <c r="D7" s="10">
        <v>3</v>
      </c>
      <c r="E7">
        <v>483150.88</v>
      </c>
    </row>
    <row r="8" spans="1:7" x14ac:dyDescent="0.3">
      <c r="A8">
        <v>1</v>
      </c>
      <c r="B8">
        <v>1</v>
      </c>
      <c r="C8">
        <v>1</v>
      </c>
      <c r="D8" s="10">
        <v>4</v>
      </c>
      <c r="E8">
        <v>166373.66</v>
      </c>
    </row>
    <row r="9" spans="1:7" x14ac:dyDescent="0.3">
      <c r="A9">
        <v>1</v>
      </c>
      <c r="B9">
        <v>1</v>
      </c>
      <c r="C9">
        <v>1</v>
      </c>
      <c r="D9" s="10">
        <v>5</v>
      </c>
      <c r="E9">
        <v>362712.5</v>
      </c>
    </row>
    <row r="10" spans="1:7" x14ac:dyDescent="0.3">
      <c r="A10">
        <v>1</v>
      </c>
      <c r="B10">
        <v>1</v>
      </c>
      <c r="C10">
        <v>1</v>
      </c>
      <c r="D10" s="10">
        <v>6</v>
      </c>
      <c r="E10">
        <v>76973.45</v>
      </c>
    </row>
    <row r="11" spans="1:7" x14ac:dyDescent="0.3">
      <c r="A11">
        <v>1</v>
      </c>
      <c r="B11">
        <v>1</v>
      </c>
      <c r="C11">
        <v>1</v>
      </c>
      <c r="D11" s="10">
        <v>7</v>
      </c>
      <c r="E11">
        <v>178678.75</v>
      </c>
    </row>
    <row r="12" spans="1:7" x14ac:dyDescent="0.3">
      <c r="A12">
        <v>1</v>
      </c>
      <c r="B12">
        <v>1</v>
      </c>
      <c r="C12">
        <v>1</v>
      </c>
      <c r="D12" s="10">
        <v>8</v>
      </c>
      <c r="E12">
        <v>575933.38</v>
      </c>
    </row>
    <row r="13" spans="1:7" x14ac:dyDescent="0.3">
      <c r="A13">
        <v>1</v>
      </c>
      <c r="B13">
        <v>1</v>
      </c>
      <c r="C13">
        <v>1</v>
      </c>
      <c r="D13" s="10">
        <v>9</v>
      </c>
      <c r="E13">
        <v>214516.25</v>
      </c>
    </row>
    <row r="14" spans="1:7" x14ac:dyDescent="0.3">
      <c r="A14">
        <v>1</v>
      </c>
      <c r="B14">
        <v>1</v>
      </c>
      <c r="C14">
        <v>1</v>
      </c>
      <c r="D14" s="10">
        <v>10</v>
      </c>
      <c r="E14">
        <v>265250.12</v>
      </c>
    </row>
    <row r="15" spans="1:7" x14ac:dyDescent="0.3">
      <c r="A15">
        <v>2</v>
      </c>
      <c r="B15">
        <v>2</v>
      </c>
      <c r="C15">
        <v>1</v>
      </c>
      <c r="D15" s="10">
        <v>-1</v>
      </c>
      <c r="E15">
        <v>1331440</v>
      </c>
    </row>
    <row r="16" spans="1:7" x14ac:dyDescent="0.3">
      <c r="A16">
        <v>2</v>
      </c>
      <c r="B16">
        <v>2</v>
      </c>
      <c r="C16">
        <v>1</v>
      </c>
      <c r="D16" s="10">
        <v>1</v>
      </c>
      <c r="E16">
        <v>1211508</v>
      </c>
    </row>
    <row r="17" spans="1:5" x14ac:dyDescent="0.3">
      <c r="A17">
        <v>2</v>
      </c>
      <c r="B17">
        <v>2</v>
      </c>
      <c r="C17">
        <v>1</v>
      </c>
      <c r="D17" s="10">
        <v>2</v>
      </c>
      <c r="E17">
        <v>1699257.75</v>
      </c>
    </row>
    <row r="18" spans="1:5" x14ac:dyDescent="0.3">
      <c r="A18">
        <v>2</v>
      </c>
      <c r="B18">
        <v>2</v>
      </c>
      <c r="C18">
        <v>1</v>
      </c>
      <c r="D18" s="10">
        <v>3</v>
      </c>
      <c r="E18">
        <v>2415916</v>
      </c>
    </row>
    <row r="19" spans="1:5" x14ac:dyDescent="0.3">
      <c r="A19">
        <v>2</v>
      </c>
      <c r="B19">
        <v>2</v>
      </c>
      <c r="C19">
        <v>1</v>
      </c>
      <c r="D19" s="10">
        <v>4</v>
      </c>
      <c r="E19">
        <v>978595.81</v>
      </c>
    </row>
    <row r="20" spans="1:5" x14ac:dyDescent="0.3">
      <c r="A20">
        <v>2</v>
      </c>
      <c r="B20">
        <v>2</v>
      </c>
      <c r="C20">
        <v>1</v>
      </c>
      <c r="D20" s="10">
        <v>5</v>
      </c>
      <c r="E20">
        <v>1070963.8799999999</v>
      </c>
    </row>
    <row r="21" spans="1:5" x14ac:dyDescent="0.3">
      <c r="A21">
        <v>2</v>
      </c>
      <c r="B21">
        <v>2</v>
      </c>
      <c r="C21">
        <v>1</v>
      </c>
      <c r="D21" s="10">
        <v>6</v>
      </c>
      <c r="E21">
        <v>764107.19</v>
      </c>
    </row>
    <row r="22" spans="1:5" x14ac:dyDescent="0.3">
      <c r="A22">
        <v>2</v>
      </c>
      <c r="B22">
        <v>2</v>
      </c>
      <c r="C22">
        <v>1</v>
      </c>
      <c r="D22" s="10">
        <v>7</v>
      </c>
      <c r="E22">
        <v>1487677.25</v>
      </c>
    </row>
    <row r="23" spans="1:5" x14ac:dyDescent="0.3">
      <c r="A23">
        <v>2</v>
      </c>
      <c r="B23">
        <v>2</v>
      </c>
      <c r="C23">
        <v>1</v>
      </c>
      <c r="D23" s="10">
        <v>8</v>
      </c>
      <c r="E23">
        <v>1589952.38</v>
      </c>
    </row>
    <row r="24" spans="1:5" x14ac:dyDescent="0.3">
      <c r="A24">
        <v>2</v>
      </c>
      <c r="B24">
        <v>2</v>
      </c>
      <c r="C24">
        <v>1</v>
      </c>
      <c r="D24" s="10">
        <v>9</v>
      </c>
      <c r="E24">
        <v>973956.5</v>
      </c>
    </row>
    <row r="25" spans="1:5" x14ac:dyDescent="0.3">
      <c r="A25">
        <v>2</v>
      </c>
      <c r="B25">
        <v>2</v>
      </c>
      <c r="C25">
        <v>1</v>
      </c>
      <c r="D25" s="10">
        <v>10</v>
      </c>
      <c r="E25">
        <v>640829.38</v>
      </c>
    </row>
    <row r="26" spans="1:5" x14ac:dyDescent="0.3">
      <c r="A26">
        <v>2</v>
      </c>
      <c r="B26">
        <v>3</v>
      </c>
      <c r="C26">
        <v>1</v>
      </c>
      <c r="D26" s="10">
        <v>-1</v>
      </c>
      <c r="E26">
        <v>3400000</v>
      </c>
    </row>
    <row r="27" spans="1:5" x14ac:dyDescent="0.3">
      <c r="A27">
        <v>2</v>
      </c>
      <c r="B27">
        <v>3</v>
      </c>
      <c r="C27">
        <v>1</v>
      </c>
      <c r="D27" s="10">
        <v>1</v>
      </c>
      <c r="E27">
        <v>3400000</v>
      </c>
    </row>
    <row r="28" spans="1:5" x14ac:dyDescent="0.3">
      <c r="A28">
        <v>2</v>
      </c>
      <c r="B28">
        <v>3</v>
      </c>
      <c r="C28">
        <v>1</v>
      </c>
      <c r="D28" s="10">
        <v>2</v>
      </c>
      <c r="E28">
        <v>3400000</v>
      </c>
    </row>
    <row r="29" spans="1:5" x14ac:dyDescent="0.3">
      <c r="A29">
        <v>2</v>
      </c>
      <c r="B29">
        <v>3</v>
      </c>
      <c r="C29">
        <v>1</v>
      </c>
      <c r="D29" s="10">
        <v>3</v>
      </c>
      <c r="E29">
        <v>3400000</v>
      </c>
    </row>
    <row r="30" spans="1:5" x14ac:dyDescent="0.3">
      <c r="A30">
        <v>2</v>
      </c>
      <c r="B30">
        <v>3</v>
      </c>
      <c r="C30">
        <v>1</v>
      </c>
      <c r="D30" s="10">
        <v>4</v>
      </c>
      <c r="E30">
        <v>3400000</v>
      </c>
    </row>
    <row r="31" spans="1:5" x14ac:dyDescent="0.3">
      <c r="A31">
        <v>2</v>
      </c>
      <c r="B31">
        <v>3</v>
      </c>
      <c r="C31">
        <v>1</v>
      </c>
      <c r="D31" s="10">
        <v>5</v>
      </c>
      <c r="E31">
        <v>3400000</v>
      </c>
    </row>
    <row r="32" spans="1:5" x14ac:dyDescent="0.3">
      <c r="A32">
        <v>2</v>
      </c>
      <c r="B32">
        <v>3</v>
      </c>
      <c r="C32">
        <v>1</v>
      </c>
      <c r="D32" s="10">
        <v>6</v>
      </c>
      <c r="E32">
        <v>3400000</v>
      </c>
    </row>
    <row r="33" spans="1:5" x14ac:dyDescent="0.3">
      <c r="A33">
        <v>2</v>
      </c>
      <c r="B33">
        <v>3</v>
      </c>
      <c r="C33">
        <v>1</v>
      </c>
      <c r="D33" s="10">
        <v>7</v>
      </c>
      <c r="E33">
        <v>3400000</v>
      </c>
    </row>
    <row r="34" spans="1:5" x14ac:dyDescent="0.3">
      <c r="A34">
        <v>2</v>
      </c>
      <c r="B34">
        <v>3</v>
      </c>
      <c r="C34">
        <v>1</v>
      </c>
      <c r="D34" s="10">
        <v>8</v>
      </c>
      <c r="E34">
        <v>3400000</v>
      </c>
    </row>
    <row r="35" spans="1:5" x14ac:dyDescent="0.3">
      <c r="A35">
        <v>2</v>
      </c>
      <c r="B35">
        <v>3</v>
      </c>
      <c r="C35">
        <v>1</v>
      </c>
      <c r="D35" s="10">
        <v>9</v>
      </c>
      <c r="E35">
        <v>3400000</v>
      </c>
    </row>
    <row r="36" spans="1:5" x14ac:dyDescent="0.3">
      <c r="A36">
        <v>2</v>
      </c>
      <c r="B36">
        <v>3</v>
      </c>
      <c r="C36">
        <v>1</v>
      </c>
      <c r="D36" s="10">
        <v>10</v>
      </c>
      <c r="E36">
        <v>3400000</v>
      </c>
    </row>
    <row r="37" spans="1:5" x14ac:dyDescent="0.3">
      <c r="A37">
        <v>5</v>
      </c>
      <c r="B37">
        <v>5</v>
      </c>
      <c r="C37">
        <v>1</v>
      </c>
      <c r="D37" s="10">
        <v>-1</v>
      </c>
      <c r="E37">
        <v>1331440</v>
      </c>
    </row>
    <row r="38" spans="1:5" x14ac:dyDescent="0.3">
      <c r="A38">
        <v>5</v>
      </c>
      <c r="B38">
        <v>5</v>
      </c>
      <c r="C38">
        <v>1</v>
      </c>
      <c r="D38" s="10">
        <v>1</v>
      </c>
      <c r="E38">
        <v>1340967.5</v>
      </c>
    </row>
    <row r="39" spans="1:5" x14ac:dyDescent="0.3">
      <c r="A39">
        <v>5</v>
      </c>
      <c r="B39">
        <v>5</v>
      </c>
      <c r="C39">
        <v>1</v>
      </c>
      <c r="D39" s="10">
        <v>2</v>
      </c>
      <c r="E39">
        <v>1686825.5</v>
      </c>
    </row>
    <row r="40" spans="1:5" x14ac:dyDescent="0.3">
      <c r="A40">
        <v>5</v>
      </c>
      <c r="B40">
        <v>5</v>
      </c>
      <c r="C40">
        <v>1</v>
      </c>
      <c r="D40" s="10">
        <v>3</v>
      </c>
      <c r="E40">
        <v>912356.31</v>
      </c>
    </row>
    <row r="41" spans="1:5" x14ac:dyDescent="0.3">
      <c r="A41">
        <v>5</v>
      </c>
      <c r="B41">
        <v>5</v>
      </c>
      <c r="C41">
        <v>1</v>
      </c>
      <c r="D41" s="10">
        <v>4</v>
      </c>
      <c r="E41">
        <v>896849.88</v>
      </c>
    </row>
    <row r="42" spans="1:5" x14ac:dyDescent="0.3">
      <c r="A42">
        <v>5</v>
      </c>
      <c r="B42">
        <v>5</v>
      </c>
      <c r="C42">
        <v>1</v>
      </c>
      <c r="D42" s="10">
        <v>5</v>
      </c>
      <c r="E42">
        <v>1678894</v>
      </c>
    </row>
    <row r="43" spans="1:5" x14ac:dyDescent="0.3">
      <c r="A43">
        <v>5</v>
      </c>
      <c r="B43">
        <v>5</v>
      </c>
      <c r="C43">
        <v>1</v>
      </c>
      <c r="D43" s="10">
        <v>6</v>
      </c>
      <c r="E43">
        <v>1260748.8799999999</v>
      </c>
    </row>
    <row r="44" spans="1:5" x14ac:dyDescent="0.3">
      <c r="A44">
        <v>5</v>
      </c>
      <c r="B44">
        <v>5</v>
      </c>
      <c r="C44">
        <v>1</v>
      </c>
      <c r="D44" s="10">
        <v>7</v>
      </c>
      <c r="E44">
        <v>1386010.75</v>
      </c>
    </row>
    <row r="45" spans="1:5" x14ac:dyDescent="0.3">
      <c r="A45">
        <v>5</v>
      </c>
      <c r="B45">
        <v>5</v>
      </c>
      <c r="C45">
        <v>1</v>
      </c>
      <c r="D45" s="10">
        <v>8</v>
      </c>
      <c r="E45">
        <v>1266977.1200000001</v>
      </c>
    </row>
    <row r="46" spans="1:5" x14ac:dyDescent="0.3">
      <c r="A46">
        <v>5</v>
      </c>
      <c r="B46">
        <v>5</v>
      </c>
      <c r="C46">
        <v>1</v>
      </c>
      <c r="D46" s="10">
        <v>9</v>
      </c>
      <c r="E46">
        <v>1199790.8799999999</v>
      </c>
    </row>
    <row r="47" spans="1:5" x14ac:dyDescent="0.3">
      <c r="A47">
        <v>5</v>
      </c>
      <c r="B47">
        <v>5</v>
      </c>
      <c r="C47">
        <v>1</v>
      </c>
      <c r="D47" s="10">
        <v>10</v>
      </c>
      <c r="E47">
        <v>1395452.38</v>
      </c>
    </row>
    <row r="48" spans="1:5" x14ac:dyDescent="0.3">
      <c r="A48">
        <v>8</v>
      </c>
      <c r="B48">
        <v>12</v>
      </c>
      <c r="C48">
        <v>1</v>
      </c>
      <c r="D48" s="10">
        <v>-1</v>
      </c>
      <c r="E48">
        <v>349520</v>
      </c>
    </row>
    <row r="49" spans="1:5" x14ac:dyDescent="0.3">
      <c r="A49">
        <v>8</v>
      </c>
      <c r="B49">
        <v>12</v>
      </c>
      <c r="C49">
        <v>1</v>
      </c>
      <c r="D49" s="10">
        <v>1</v>
      </c>
      <c r="E49">
        <v>288849.94</v>
      </c>
    </row>
    <row r="50" spans="1:5" x14ac:dyDescent="0.3">
      <c r="A50">
        <v>8</v>
      </c>
      <c r="B50">
        <v>12</v>
      </c>
      <c r="C50">
        <v>1</v>
      </c>
      <c r="D50" s="10">
        <v>2</v>
      </c>
      <c r="E50">
        <v>224881.38</v>
      </c>
    </row>
    <row r="51" spans="1:5" x14ac:dyDescent="0.3">
      <c r="A51">
        <v>8</v>
      </c>
      <c r="B51">
        <v>12</v>
      </c>
      <c r="C51">
        <v>1</v>
      </c>
      <c r="D51" s="10">
        <v>3</v>
      </c>
      <c r="E51">
        <v>513204.91</v>
      </c>
    </row>
    <row r="52" spans="1:5" x14ac:dyDescent="0.3">
      <c r="A52">
        <v>8</v>
      </c>
      <c r="B52">
        <v>12</v>
      </c>
      <c r="C52">
        <v>1</v>
      </c>
      <c r="D52" s="10">
        <v>4</v>
      </c>
      <c r="E52">
        <v>765360.25</v>
      </c>
    </row>
    <row r="53" spans="1:5" x14ac:dyDescent="0.3">
      <c r="A53">
        <v>8</v>
      </c>
      <c r="B53">
        <v>12</v>
      </c>
      <c r="C53">
        <v>1</v>
      </c>
      <c r="D53" s="10">
        <v>5</v>
      </c>
      <c r="E53">
        <v>255812.44</v>
      </c>
    </row>
    <row r="54" spans="1:5" x14ac:dyDescent="0.3">
      <c r="A54">
        <v>8</v>
      </c>
      <c r="B54">
        <v>12</v>
      </c>
      <c r="C54">
        <v>1</v>
      </c>
      <c r="D54" s="10">
        <v>6</v>
      </c>
      <c r="E54">
        <v>33565.32</v>
      </c>
    </row>
    <row r="55" spans="1:5" x14ac:dyDescent="0.3">
      <c r="A55">
        <v>8</v>
      </c>
      <c r="B55">
        <v>12</v>
      </c>
      <c r="C55">
        <v>1</v>
      </c>
      <c r="D55" s="10">
        <v>7</v>
      </c>
      <c r="E55">
        <v>149610.73000000001</v>
      </c>
    </row>
    <row r="56" spans="1:5" x14ac:dyDescent="0.3">
      <c r="A56">
        <v>8</v>
      </c>
      <c r="B56">
        <v>12</v>
      </c>
      <c r="C56">
        <v>1</v>
      </c>
      <c r="D56" s="10">
        <v>8</v>
      </c>
      <c r="E56">
        <v>1200513.6200000001</v>
      </c>
    </row>
    <row r="57" spans="1:5" x14ac:dyDescent="0.3">
      <c r="A57">
        <v>8</v>
      </c>
      <c r="B57">
        <v>12</v>
      </c>
      <c r="C57">
        <v>1</v>
      </c>
      <c r="D57" s="10">
        <v>9</v>
      </c>
      <c r="E57">
        <v>430166.72</v>
      </c>
    </row>
    <row r="58" spans="1:5" x14ac:dyDescent="0.3">
      <c r="A58">
        <v>8</v>
      </c>
      <c r="B58">
        <v>12</v>
      </c>
      <c r="C58">
        <v>1</v>
      </c>
      <c r="D58" s="10">
        <v>10</v>
      </c>
      <c r="E58">
        <v>12263.42</v>
      </c>
    </row>
    <row r="59" spans="1:5" x14ac:dyDescent="0.3">
      <c r="A59">
        <v>9</v>
      </c>
      <c r="B59">
        <v>17</v>
      </c>
      <c r="C59">
        <v>1</v>
      </c>
      <c r="D59" s="10">
        <v>-1</v>
      </c>
      <c r="E59">
        <v>349520</v>
      </c>
    </row>
    <row r="60" spans="1:5" x14ac:dyDescent="0.3">
      <c r="A60">
        <v>9</v>
      </c>
      <c r="B60">
        <v>17</v>
      </c>
      <c r="C60">
        <v>1</v>
      </c>
      <c r="D60" s="10">
        <v>1</v>
      </c>
      <c r="E60">
        <v>113377.48</v>
      </c>
    </row>
    <row r="61" spans="1:5" x14ac:dyDescent="0.3">
      <c r="A61">
        <v>9</v>
      </c>
      <c r="B61">
        <v>17</v>
      </c>
      <c r="C61">
        <v>1</v>
      </c>
      <c r="D61" s="10">
        <v>2</v>
      </c>
      <c r="E61">
        <v>105250.41</v>
      </c>
    </row>
    <row r="62" spans="1:5" x14ac:dyDescent="0.3">
      <c r="A62">
        <v>9</v>
      </c>
      <c r="B62">
        <v>17</v>
      </c>
      <c r="C62">
        <v>1</v>
      </c>
      <c r="D62" s="10">
        <v>3</v>
      </c>
      <c r="E62">
        <v>252862.95</v>
      </c>
    </row>
    <row r="63" spans="1:5" x14ac:dyDescent="0.3">
      <c r="A63">
        <v>9</v>
      </c>
      <c r="B63">
        <v>17</v>
      </c>
      <c r="C63">
        <v>1</v>
      </c>
      <c r="D63" s="10">
        <v>4</v>
      </c>
      <c r="E63">
        <v>237860.16</v>
      </c>
    </row>
    <row r="64" spans="1:5" x14ac:dyDescent="0.3">
      <c r="A64">
        <v>9</v>
      </c>
      <c r="B64">
        <v>17</v>
      </c>
      <c r="C64">
        <v>1</v>
      </c>
      <c r="D64" s="10">
        <v>5</v>
      </c>
      <c r="E64">
        <v>323534.46999999997</v>
      </c>
    </row>
    <row r="65" spans="1:5" x14ac:dyDescent="0.3">
      <c r="A65">
        <v>9</v>
      </c>
      <c r="B65">
        <v>17</v>
      </c>
      <c r="C65">
        <v>1</v>
      </c>
      <c r="D65" s="10">
        <v>6</v>
      </c>
      <c r="E65">
        <v>327836.88</v>
      </c>
    </row>
    <row r="66" spans="1:5" x14ac:dyDescent="0.3">
      <c r="A66">
        <v>9</v>
      </c>
      <c r="B66">
        <v>17</v>
      </c>
      <c r="C66">
        <v>1</v>
      </c>
      <c r="D66" s="10">
        <v>7</v>
      </c>
      <c r="E66">
        <v>191308.42</v>
      </c>
    </row>
    <row r="67" spans="1:5" x14ac:dyDescent="0.3">
      <c r="A67">
        <v>9</v>
      </c>
      <c r="B67">
        <v>17</v>
      </c>
      <c r="C67">
        <v>1</v>
      </c>
      <c r="D67" s="10">
        <v>8</v>
      </c>
      <c r="E67">
        <v>729847.44</v>
      </c>
    </row>
    <row r="68" spans="1:5" x14ac:dyDescent="0.3">
      <c r="A68">
        <v>9</v>
      </c>
      <c r="B68">
        <v>17</v>
      </c>
      <c r="C68">
        <v>1</v>
      </c>
      <c r="D68" s="10">
        <v>9</v>
      </c>
      <c r="E68">
        <v>363450.59</v>
      </c>
    </row>
    <row r="69" spans="1:5" x14ac:dyDescent="0.3">
      <c r="A69">
        <v>9</v>
      </c>
      <c r="B69">
        <v>17</v>
      </c>
      <c r="C69">
        <v>1</v>
      </c>
      <c r="D69" s="10">
        <v>10</v>
      </c>
      <c r="E69">
        <v>107568.29</v>
      </c>
    </row>
    <row r="70" spans="1:5" x14ac:dyDescent="0.3">
      <c r="A70">
        <v>16</v>
      </c>
      <c r="B70">
        <v>27</v>
      </c>
      <c r="C70">
        <v>1</v>
      </c>
      <c r="D70" s="10">
        <v>-1</v>
      </c>
      <c r="E70">
        <v>2346000</v>
      </c>
    </row>
    <row r="71" spans="1:5" x14ac:dyDescent="0.3">
      <c r="A71">
        <v>16</v>
      </c>
      <c r="B71">
        <v>27</v>
      </c>
      <c r="C71">
        <v>1</v>
      </c>
      <c r="D71" s="10">
        <v>1</v>
      </c>
      <c r="E71">
        <v>1624029.88</v>
      </c>
    </row>
    <row r="72" spans="1:5" x14ac:dyDescent="0.3">
      <c r="A72">
        <v>16</v>
      </c>
      <c r="B72">
        <v>27</v>
      </c>
      <c r="C72">
        <v>1</v>
      </c>
      <c r="D72" s="10">
        <v>2</v>
      </c>
      <c r="E72">
        <v>2158957.5</v>
      </c>
    </row>
    <row r="73" spans="1:5" x14ac:dyDescent="0.3">
      <c r="A73">
        <v>16</v>
      </c>
      <c r="B73">
        <v>27</v>
      </c>
      <c r="C73">
        <v>1</v>
      </c>
      <c r="D73" s="10">
        <v>3</v>
      </c>
      <c r="E73">
        <v>1688121.38</v>
      </c>
    </row>
    <row r="74" spans="1:5" x14ac:dyDescent="0.3">
      <c r="A74">
        <v>16</v>
      </c>
      <c r="B74">
        <v>27</v>
      </c>
      <c r="C74">
        <v>1</v>
      </c>
      <c r="D74" s="10">
        <v>4</v>
      </c>
      <c r="E74">
        <v>1557701.88</v>
      </c>
    </row>
    <row r="75" spans="1:5" x14ac:dyDescent="0.3">
      <c r="A75">
        <v>16</v>
      </c>
      <c r="B75">
        <v>27</v>
      </c>
      <c r="C75">
        <v>1</v>
      </c>
      <c r="D75" s="10">
        <v>5</v>
      </c>
      <c r="E75">
        <v>2135673.25</v>
      </c>
    </row>
    <row r="76" spans="1:5" x14ac:dyDescent="0.3">
      <c r="A76">
        <v>16</v>
      </c>
      <c r="B76">
        <v>27</v>
      </c>
      <c r="C76">
        <v>1</v>
      </c>
      <c r="D76" s="10">
        <v>6</v>
      </c>
      <c r="E76">
        <v>2166947</v>
      </c>
    </row>
    <row r="77" spans="1:5" x14ac:dyDescent="0.3">
      <c r="A77">
        <v>16</v>
      </c>
      <c r="B77">
        <v>27</v>
      </c>
      <c r="C77">
        <v>1</v>
      </c>
      <c r="D77" s="10">
        <v>7</v>
      </c>
      <c r="E77">
        <v>2585149.25</v>
      </c>
    </row>
    <row r="78" spans="1:5" x14ac:dyDescent="0.3">
      <c r="A78">
        <v>16</v>
      </c>
      <c r="B78">
        <v>27</v>
      </c>
      <c r="C78">
        <v>1</v>
      </c>
      <c r="D78" s="10">
        <v>8</v>
      </c>
      <c r="E78">
        <v>2226121.5</v>
      </c>
    </row>
    <row r="79" spans="1:5" x14ac:dyDescent="0.3">
      <c r="A79">
        <v>16</v>
      </c>
      <c r="B79">
        <v>27</v>
      </c>
      <c r="C79">
        <v>1</v>
      </c>
      <c r="D79" s="10">
        <v>9</v>
      </c>
      <c r="E79">
        <v>2540796.5</v>
      </c>
    </row>
    <row r="80" spans="1:5" x14ac:dyDescent="0.3">
      <c r="A80">
        <v>16</v>
      </c>
      <c r="B80">
        <v>27</v>
      </c>
      <c r="C80">
        <v>1</v>
      </c>
      <c r="D80" s="10">
        <v>10</v>
      </c>
      <c r="E80">
        <v>1655078.38</v>
      </c>
    </row>
    <row r="81" spans="1:5" x14ac:dyDescent="0.3">
      <c r="A81">
        <v>19</v>
      </c>
      <c r="B81">
        <v>32</v>
      </c>
      <c r="C81">
        <v>1</v>
      </c>
      <c r="D81" s="10">
        <v>-1</v>
      </c>
      <c r="E81">
        <v>349520</v>
      </c>
    </row>
    <row r="82" spans="1:5" x14ac:dyDescent="0.3">
      <c r="A82">
        <v>19</v>
      </c>
      <c r="B82">
        <v>32</v>
      </c>
      <c r="C82">
        <v>1</v>
      </c>
      <c r="D82" s="10">
        <v>1</v>
      </c>
      <c r="E82">
        <v>143446.70000000001</v>
      </c>
    </row>
    <row r="83" spans="1:5" x14ac:dyDescent="0.3">
      <c r="A83">
        <v>19</v>
      </c>
      <c r="B83">
        <v>32</v>
      </c>
      <c r="C83">
        <v>1</v>
      </c>
      <c r="D83" s="10">
        <v>2</v>
      </c>
      <c r="E83">
        <v>110425.44</v>
      </c>
    </row>
    <row r="84" spans="1:5" x14ac:dyDescent="0.3">
      <c r="A84">
        <v>19</v>
      </c>
      <c r="B84">
        <v>32</v>
      </c>
      <c r="C84">
        <v>1</v>
      </c>
      <c r="D84" s="10">
        <v>3</v>
      </c>
      <c r="E84">
        <v>320532.71999999997</v>
      </c>
    </row>
    <row r="85" spans="1:5" x14ac:dyDescent="0.3">
      <c r="A85">
        <v>19</v>
      </c>
      <c r="B85">
        <v>32</v>
      </c>
      <c r="C85">
        <v>1</v>
      </c>
      <c r="D85" s="10">
        <v>4</v>
      </c>
      <c r="E85">
        <v>124738.62</v>
      </c>
    </row>
    <row r="86" spans="1:5" x14ac:dyDescent="0.3">
      <c r="A86">
        <v>19</v>
      </c>
      <c r="B86">
        <v>32</v>
      </c>
      <c r="C86">
        <v>1</v>
      </c>
      <c r="D86" s="10">
        <v>5</v>
      </c>
      <c r="E86">
        <v>23658.02</v>
      </c>
    </row>
    <row r="87" spans="1:5" x14ac:dyDescent="0.3">
      <c r="A87">
        <v>19</v>
      </c>
      <c r="B87">
        <v>32</v>
      </c>
      <c r="C87">
        <v>1</v>
      </c>
      <c r="D87" s="10">
        <v>6</v>
      </c>
      <c r="E87">
        <v>558742.81000000006</v>
      </c>
    </row>
    <row r="88" spans="1:5" x14ac:dyDescent="0.3">
      <c r="A88">
        <v>19</v>
      </c>
      <c r="B88">
        <v>32</v>
      </c>
      <c r="C88">
        <v>1</v>
      </c>
      <c r="D88" s="10">
        <v>7</v>
      </c>
      <c r="E88">
        <v>97146.48</v>
      </c>
    </row>
    <row r="89" spans="1:5" x14ac:dyDescent="0.3">
      <c r="A89">
        <v>19</v>
      </c>
      <c r="B89">
        <v>32</v>
      </c>
      <c r="C89">
        <v>1</v>
      </c>
      <c r="D89" s="10">
        <v>8</v>
      </c>
      <c r="E89">
        <v>259869.88</v>
      </c>
    </row>
    <row r="90" spans="1:5" x14ac:dyDescent="0.3">
      <c r="A90">
        <v>19</v>
      </c>
      <c r="B90">
        <v>32</v>
      </c>
      <c r="C90">
        <v>1</v>
      </c>
      <c r="D90" s="10">
        <v>9</v>
      </c>
      <c r="E90">
        <v>215213.66</v>
      </c>
    </row>
    <row r="91" spans="1:5" x14ac:dyDescent="0.3">
      <c r="A91">
        <v>19</v>
      </c>
      <c r="B91">
        <v>32</v>
      </c>
      <c r="C91">
        <v>1</v>
      </c>
      <c r="D91" s="10">
        <v>10</v>
      </c>
      <c r="E91">
        <v>836173.12</v>
      </c>
    </row>
    <row r="92" spans="1:5" x14ac:dyDescent="0.3">
      <c r="A92">
        <v>19</v>
      </c>
      <c r="B92">
        <v>33</v>
      </c>
      <c r="C92">
        <v>1</v>
      </c>
      <c r="D92" s="10">
        <v>-1</v>
      </c>
      <c r="E92">
        <v>349520</v>
      </c>
    </row>
    <row r="93" spans="1:5" x14ac:dyDescent="0.3">
      <c r="A93">
        <v>19</v>
      </c>
      <c r="B93">
        <v>33</v>
      </c>
      <c r="C93">
        <v>1</v>
      </c>
      <c r="D93" s="10">
        <v>1</v>
      </c>
      <c r="E93">
        <v>531764.68999999994</v>
      </c>
    </row>
    <row r="94" spans="1:5" x14ac:dyDescent="0.3">
      <c r="A94">
        <v>19</v>
      </c>
      <c r="B94">
        <v>33</v>
      </c>
      <c r="C94">
        <v>1</v>
      </c>
      <c r="D94" s="10">
        <v>2</v>
      </c>
      <c r="E94">
        <v>277665.84000000003</v>
      </c>
    </row>
    <row r="95" spans="1:5" x14ac:dyDescent="0.3">
      <c r="A95">
        <v>19</v>
      </c>
      <c r="B95">
        <v>33</v>
      </c>
      <c r="C95">
        <v>1</v>
      </c>
      <c r="D95" s="10">
        <v>3</v>
      </c>
      <c r="E95">
        <v>166874.98000000001</v>
      </c>
    </row>
    <row r="96" spans="1:5" x14ac:dyDescent="0.3">
      <c r="A96">
        <v>19</v>
      </c>
      <c r="B96">
        <v>33</v>
      </c>
      <c r="C96">
        <v>1</v>
      </c>
      <c r="D96" s="10">
        <v>4</v>
      </c>
      <c r="E96">
        <v>239520.81</v>
      </c>
    </row>
    <row r="97" spans="1:5" x14ac:dyDescent="0.3">
      <c r="A97">
        <v>19</v>
      </c>
      <c r="B97">
        <v>33</v>
      </c>
      <c r="C97">
        <v>1</v>
      </c>
      <c r="D97" s="10">
        <v>5</v>
      </c>
      <c r="E97">
        <v>1061890.6200000001</v>
      </c>
    </row>
    <row r="98" spans="1:5" x14ac:dyDescent="0.3">
      <c r="A98">
        <v>19</v>
      </c>
      <c r="B98">
        <v>33</v>
      </c>
      <c r="C98">
        <v>1</v>
      </c>
      <c r="D98" s="10">
        <v>6</v>
      </c>
      <c r="E98">
        <v>691946.75</v>
      </c>
    </row>
    <row r="99" spans="1:5" x14ac:dyDescent="0.3">
      <c r="A99">
        <v>19</v>
      </c>
      <c r="B99">
        <v>33</v>
      </c>
      <c r="C99">
        <v>1</v>
      </c>
      <c r="D99" s="10">
        <v>7</v>
      </c>
      <c r="E99">
        <v>69742.81</v>
      </c>
    </row>
    <row r="100" spans="1:5" x14ac:dyDescent="0.3">
      <c r="A100">
        <v>19</v>
      </c>
      <c r="B100">
        <v>33</v>
      </c>
      <c r="C100">
        <v>1</v>
      </c>
      <c r="D100" s="10">
        <v>8</v>
      </c>
      <c r="E100">
        <v>248383.91</v>
      </c>
    </row>
    <row r="101" spans="1:5" x14ac:dyDescent="0.3">
      <c r="A101">
        <v>19</v>
      </c>
      <c r="B101">
        <v>33</v>
      </c>
      <c r="C101">
        <v>1</v>
      </c>
      <c r="D101" s="10">
        <v>9</v>
      </c>
      <c r="E101">
        <v>87811.02</v>
      </c>
    </row>
    <row r="102" spans="1:5" x14ac:dyDescent="0.3">
      <c r="A102">
        <v>19</v>
      </c>
      <c r="B102">
        <v>33</v>
      </c>
      <c r="C102">
        <v>1</v>
      </c>
      <c r="D102" s="10">
        <v>10</v>
      </c>
      <c r="E102">
        <v>175547.55</v>
      </c>
    </row>
    <row r="103" spans="1:5" x14ac:dyDescent="0.3">
      <c r="A103">
        <v>20</v>
      </c>
      <c r="B103">
        <v>34</v>
      </c>
      <c r="C103">
        <v>1</v>
      </c>
      <c r="D103" s="10">
        <v>-1</v>
      </c>
      <c r="E103">
        <v>349520</v>
      </c>
    </row>
    <row r="104" spans="1:5" x14ac:dyDescent="0.3">
      <c r="A104">
        <v>20</v>
      </c>
      <c r="B104">
        <v>34</v>
      </c>
      <c r="C104">
        <v>1</v>
      </c>
      <c r="D104" s="10">
        <v>1</v>
      </c>
      <c r="E104">
        <v>360883.34</v>
      </c>
    </row>
    <row r="105" spans="1:5" x14ac:dyDescent="0.3">
      <c r="A105">
        <v>20</v>
      </c>
      <c r="B105">
        <v>34</v>
      </c>
      <c r="C105">
        <v>1</v>
      </c>
      <c r="D105" s="10">
        <v>2</v>
      </c>
      <c r="E105">
        <v>625666.93999999994</v>
      </c>
    </row>
    <row r="106" spans="1:5" x14ac:dyDescent="0.3">
      <c r="A106">
        <v>20</v>
      </c>
      <c r="B106">
        <v>34</v>
      </c>
      <c r="C106">
        <v>1</v>
      </c>
      <c r="D106" s="10">
        <v>3</v>
      </c>
      <c r="E106">
        <v>426810.66</v>
      </c>
    </row>
    <row r="107" spans="1:5" x14ac:dyDescent="0.3">
      <c r="A107">
        <v>20</v>
      </c>
      <c r="B107">
        <v>34</v>
      </c>
      <c r="C107">
        <v>1</v>
      </c>
      <c r="D107" s="10">
        <v>4</v>
      </c>
      <c r="E107">
        <v>156492.81</v>
      </c>
    </row>
    <row r="108" spans="1:5" x14ac:dyDescent="0.3">
      <c r="A108">
        <v>20</v>
      </c>
      <c r="B108">
        <v>34</v>
      </c>
      <c r="C108">
        <v>1</v>
      </c>
      <c r="D108" s="10">
        <v>5</v>
      </c>
      <c r="E108">
        <v>628731.56000000006</v>
      </c>
    </row>
    <row r="109" spans="1:5" x14ac:dyDescent="0.3">
      <c r="A109">
        <v>20</v>
      </c>
      <c r="B109">
        <v>34</v>
      </c>
      <c r="C109">
        <v>1</v>
      </c>
      <c r="D109" s="10">
        <v>6</v>
      </c>
      <c r="E109">
        <v>468183.19</v>
      </c>
    </row>
    <row r="110" spans="1:5" x14ac:dyDescent="0.3">
      <c r="A110">
        <v>20</v>
      </c>
      <c r="B110">
        <v>34</v>
      </c>
      <c r="C110">
        <v>1</v>
      </c>
      <c r="D110" s="10">
        <v>7</v>
      </c>
      <c r="E110">
        <v>13859.08</v>
      </c>
    </row>
    <row r="111" spans="1:5" x14ac:dyDescent="0.3">
      <c r="A111">
        <v>20</v>
      </c>
      <c r="B111">
        <v>34</v>
      </c>
      <c r="C111">
        <v>1</v>
      </c>
      <c r="D111" s="10">
        <v>8</v>
      </c>
      <c r="E111">
        <v>145465.26999999999</v>
      </c>
    </row>
    <row r="112" spans="1:5" x14ac:dyDescent="0.3">
      <c r="A112">
        <v>20</v>
      </c>
      <c r="B112">
        <v>34</v>
      </c>
      <c r="C112">
        <v>1</v>
      </c>
      <c r="D112" s="10">
        <v>9</v>
      </c>
      <c r="E112">
        <v>127341.64</v>
      </c>
    </row>
    <row r="113" spans="1:5" x14ac:dyDescent="0.3">
      <c r="A113">
        <v>20</v>
      </c>
      <c r="B113">
        <v>34</v>
      </c>
      <c r="C113">
        <v>1</v>
      </c>
      <c r="D113" s="10">
        <v>10</v>
      </c>
      <c r="E113">
        <v>114694.91</v>
      </c>
    </row>
    <row r="114" spans="1:5" x14ac:dyDescent="0.3">
      <c r="A114">
        <v>22</v>
      </c>
      <c r="B114">
        <v>36</v>
      </c>
      <c r="C114">
        <v>1</v>
      </c>
      <c r="D114" s="10">
        <v>-1</v>
      </c>
      <c r="E114">
        <v>349520</v>
      </c>
    </row>
    <row r="115" spans="1:5" x14ac:dyDescent="0.3">
      <c r="A115">
        <v>22</v>
      </c>
      <c r="B115">
        <v>36</v>
      </c>
      <c r="C115">
        <v>1</v>
      </c>
      <c r="D115" s="10">
        <v>1</v>
      </c>
      <c r="E115">
        <v>291242.90999999997</v>
      </c>
    </row>
    <row r="116" spans="1:5" x14ac:dyDescent="0.3">
      <c r="A116">
        <v>22</v>
      </c>
      <c r="B116">
        <v>36</v>
      </c>
      <c r="C116">
        <v>1</v>
      </c>
      <c r="D116" s="10">
        <v>2</v>
      </c>
      <c r="E116">
        <v>137826.09</v>
      </c>
    </row>
    <row r="117" spans="1:5" x14ac:dyDescent="0.3">
      <c r="A117">
        <v>22</v>
      </c>
      <c r="B117">
        <v>36</v>
      </c>
      <c r="C117">
        <v>1</v>
      </c>
      <c r="D117" s="10">
        <v>3</v>
      </c>
      <c r="E117">
        <v>183203</v>
      </c>
    </row>
    <row r="118" spans="1:5" x14ac:dyDescent="0.3">
      <c r="A118">
        <v>22</v>
      </c>
      <c r="B118">
        <v>36</v>
      </c>
      <c r="C118">
        <v>1</v>
      </c>
      <c r="D118" s="10">
        <v>4</v>
      </c>
      <c r="E118">
        <v>482683.53</v>
      </c>
    </row>
    <row r="119" spans="1:5" x14ac:dyDescent="0.3">
      <c r="A119">
        <v>22</v>
      </c>
      <c r="B119">
        <v>36</v>
      </c>
      <c r="C119">
        <v>1</v>
      </c>
      <c r="D119" s="10">
        <v>5</v>
      </c>
      <c r="E119">
        <v>566612.68999999994</v>
      </c>
    </row>
    <row r="120" spans="1:5" x14ac:dyDescent="0.3">
      <c r="A120">
        <v>22</v>
      </c>
      <c r="B120">
        <v>36</v>
      </c>
      <c r="C120">
        <v>1</v>
      </c>
      <c r="D120" s="10">
        <v>6</v>
      </c>
      <c r="E120">
        <v>778810.69</v>
      </c>
    </row>
    <row r="121" spans="1:5" x14ac:dyDescent="0.3">
      <c r="A121">
        <v>22</v>
      </c>
      <c r="B121">
        <v>36</v>
      </c>
      <c r="C121">
        <v>1</v>
      </c>
      <c r="D121" s="10">
        <v>7</v>
      </c>
      <c r="E121">
        <v>177198.91</v>
      </c>
    </row>
    <row r="122" spans="1:5" x14ac:dyDescent="0.3">
      <c r="A122">
        <v>22</v>
      </c>
      <c r="B122">
        <v>36</v>
      </c>
      <c r="C122">
        <v>1</v>
      </c>
      <c r="D122" s="10">
        <v>8</v>
      </c>
      <c r="E122">
        <v>982608.94</v>
      </c>
    </row>
    <row r="123" spans="1:5" x14ac:dyDescent="0.3">
      <c r="A123">
        <v>22</v>
      </c>
      <c r="B123">
        <v>36</v>
      </c>
      <c r="C123">
        <v>1</v>
      </c>
      <c r="D123" s="10">
        <v>9</v>
      </c>
      <c r="E123">
        <v>548261.81000000006</v>
      </c>
    </row>
    <row r="124" spans="1:5" x14ac:dyDescent="0.3">
      <c r="A124">
        <v>22</v>
      </c>
      <c r="B124">
        <v>36</v>
      </c>
      <c r="C124">
        <v>1</v>
      </c>
      <c r="D124" s="10">
        <v>10</v>
      </c>
      <c r="E124">
        <v>317206.12</v>
      </c>
    </row>
    <row r="125" spans="1:5" x14ac:dyDescent="0.3">
      <c r="A125">
        <v>22</v>
      </c>
      <c r="B125">
        <v>37</v>
      </c>
      <c r="C125">
        <v>1</v>
      </c>
      <c r="D125" s="10">
        <v>-1</v>
      </c>
      <c r="E125">
        <v>349520</v>
      </c>
    </row>
    <row r="126" spans="1:5" x14ac:dyDescent="0.3">
      <c r="A126">
        <v>22</v>
      </c>
      <c r="B126">
        <v>37</v>
      </c>
      <c r="C126">
        <v>1</v>
      </c>
      <c r="D126" s="10">
        <v>1</v>
      </c>
      <c r="E126">
        <v>497650.25</v>
      </c>
    </row>
    <row r="127" spans="1:5" x14ac:dyDescent="0.3">
      <c r="A127">
        <v>22</v>
      </c>
      <c r="B127">
        <v>37</v>
      </c>
      <c r="C127">
        <v>1</v>
      </c>
      <c r="D127" s="10">
        <v>2</v>
      </c>
      <c r="E127">
        <v>127035.38</v>
      </c>
    </row>
    <row r="128" spans="1:5" x14ac:dyDescent="0.3">
      <c r="A128">
        <v>22</v>
      </c>
      <c r="B128">
        <v>37</v>
      </c>
      <c r="C128">
        <v>1</v>
      </c>
      <c r="D128" s="10">
        <v>3</v>
      </c>
      <c r="E128">
        <v>664756.25</v>
      </c>
    </row>
    <row r="129" spans="1:5" x14ac:dyDescent="0.3">
      <c r="A129">
        <v>22</v>
      </c>
      <c r="B129">
        <v>37</v>
      </c>
      <c r="C129">
        <v>1</v>
      </c>
      <c r="D129" s="10">
        <v>4</v>
      </c>
      <c r="E129">
        <v>548415.38</v>
      </c>
    </row>
    <row r="130" spans="1:5" x14ac:dyDescent="0.3">
      <c r="A130">
        <v>22</v>
      </c>
      <c r="B130">
        <v>37</v>
      </c>
      <c r="C130">
        <v>1</v>
      </c>
      <c r="D130" s="10">
        <v>5</v>
      </c>
      <c r="E130">
        <v>118765.79</v>
      </c>
    </row>
    <row r="131" spans="1:5" x14ac:dyDescent="0.3">
      <c r="A131">
        <v>22</v>
      </c>
      <c r="B131">
        <v>37</v>
      </c>
      <c r="C131">
        <v>1</v>
      </c>
      <c r="D131" s="10">
        <v>6</v>
      </c>
      <c r="E131">
        <v>592018.62</v>
      </c>
    </row>
    <row r="132" spans="1:5" x14ac:dyDescent="0.3">
      <c r="A132">
        <v>22</v>
      </c>
      <c r="B132">
        <v>37</v>
      </c>
      <c r="C132">
        <v>1</v>
      </c>
      <c r="D132" s="10">
        <v>7</v>
      </c>
      <c r="E132">
        <v>378207.19</v>
      </c>
    </row>
    <row r="133" spans="1:5" x14ac:dyDescent="0.3">
      <c r="A133">
        <v>22</v>
      </c>
      <c r="B133">
        <v>37</v>
      </c>
      <c r="C133">
        <v>1</v>
      </c>
      <c r="D133" s="10">
        <v>8</v>
      </c>
      <c r="E133">
        <v>171402.06</v>
      </c>
    </row>
    <row r="134" spans="1:5" x14ac:dyDescent="0.3">
      <c r="A134">
        <v>22</v>
      </c>
      <c r="B134">
        <v>37</v>
      </c>
      <c r="C134">
        <v>1</v>
      </c>
      <c r="D134" s="10">
        <v>9</v>
      </c>
      <c r="E134">
        <v>163560.81</v>
      </c>
    </row>
    <row r="135" spans="1:5" x14ac:dyDescent="0.3">
      <c r="A135">
        <v>22</v>
      </c>
      <c r="B135">
        <v>37</v>
      </c>
      <c r="C135">
        <v>1</v>
      </c>
      <c r="D135" s="10">
        <v>10</v>
      </c>
      <c r="E135">
        <v>642054.12</v>
      </c>
    </row>
    <row r="136" spans="1:5" x14ac:dyDescent="0.3">
      <c r="A136">
        <v>23</v>
      </c>
      <c r="B136">
        <v>38</v>
      </c>
      <c r="C136">
        <v>1</v>
      </c>
      <c r="D136" s="10">
        <v>-1</v>
      </c>
      <c r="E136">
        <v>349520</v>
      </c>
    </row>
    <row r="137" spans="1:5" x14ac:dyDescent="0.3">
      <c r="A137">
        <v>23</v>
      </c>
      <c r="B137">
        <v>38</v>
      </c>
      <c r="C137">
        <v>1</v>
      </c>
      <c r="D137" s="10">
        <v>1</v>
      </c>
      <c r="E137">
        <v>235332.12</v>
      </c>
    </row>
    <row r="138" spans="1:5" x14ac:dyDescent="0.3">
      <c r="A138">
        <v>23</v>
      </c>
      <c r="B138">
        <v>38</v>
      </c>
      <c r="C138">
        <v>1</v>
      </c>
      <c r="D138" s="10">
        <v>2</v>
      </c>
      <c r="E138">
        <v>140381.51999999999</v>
      </c>
    </row>
    <row r="139" spans="1:5" x14ac:dyDescent="0.3">
      <c r="A139">
        <v>23</v>
      </c>
      <c r="B139">
        <v>38</v>
      </c>
      <c r="C139">
        <v>1</v>
      </c>
      <c r="D139" s="10">
        <v>3</v>
      </c>
      <c r="E139">
        <v>354535.09</v>
      </c>
    </row>
    <row r="140" spans="1:5" x14ac:dyDescent="0.3">
      <c r="A140">
        <v>23</v>
      </c>
      <c r="B140">
        <v>38</v>
      </c>
      <c r="C140">
        <v>1</v>
      </c>
      <c r="D140" s="10">
        <v>4</v>
      </c>
      <c r="E140">
        <v>179963.06</v>
      </c>
    </row>
    <row r="141" spans="1:5" x14ac:dyDescent="0.3">
      <c r="A141">
        <v>23</v>
      </c>
      <c r="B141">
        <v>38</v>
      </c>
      <c r="C141">
        <v>1</v>
      </c>
      <c r="D141" s="10">
        <v>5</v>
      </c>
      <c r="E141">
        <v>563038.81000000006</v>
      </c>
    </row>
    <row r="142" spans="1:5" x14ac:dyDescent="0.3">
      <c r="A142">
        <v>23</v>
      </c>
      <c r="B142">
        <v>38</v>
      </c>
      <c r="C142">
        <v>1</v>
      </c>
      <c r="D142" s="10">
        <v>6</v>
      </c>
      <c r="E142">
        <v>150381.14000000001</v>
      </c>
    </row>
    <row r="143" spans="1:5" x14ac:dyDescent="0.3">
      <c r="A143">
        <v>23</v>
      </c>
      <c r="B143">
        <v>38</v>
      </c>
      <c r="C143">
        <v>1</v>
      </c>
      <c r="D143" s="10">
        <v>7</v>
      </c>
      <c r="E143">
        <v>311419.25</v>
      </c>
    </row>
    <row r="144" spans="1:5" x14ac:dyDescent="0.3">
      <c r="A144">
        <v>23</v>
      </c>
      <c r="B144">
        <v>38</v>
      </c>
      <c r="C144">
        <v>1</v>
      </c>
      <c r="D144" s="10">
        <v>8</v>
      </c>
      <c r="E144">
        <v>861681.25</v>
      </c>
    </row>
    <row r="145" spans="1:5" x14ac:dyDescent="0.3">
      <c r="A145">
        <v>23</v>
      </c>
      <c r="B145">
        <v>38</v>
      </c>
      <c r="C145">
        <v>1</v>
      </c>
      <c r="D145" s="10">
        <v>9</v>
      </c>
      <c r="E145">
        <v>270513.15999999997</v>
      </c>
    </row>
    <row r="146" spans="1:5" x14ac:dyDescent="0.3">
      <c r="A146">
        <v>23</v>
      </c>
      <c r="B146">
        <v>38</v>
      </c>
      <c r="C146">
        <v>1</v>
      </c>
      <c r="D146" s="10">
        <v>10</v>
      </c>
      <c r="E146">
        <v>241919.05</v>
      </c>
    </row>
    <row r="147" spans="1:5" x14ac:dyDescent="0.3">
      <c r="A147">
        <v>25</v>
      </c>
      <c r="B147">
        <v>41</v>
      </c>
      <c r="C147">
        <v>1</v>
      </c>
      <c r="D147" s="10">
        <v>-1</v>
      </c>
      <c r="E147">
        <v>349520</v>
      </c>
    </row>
    <row r="148" spans="1:5" x14ac:dyDescent="0.3">
      <c r="A148">
        <v>25</v>
      </c>
      <c r="B148">
        <v>41</v>
      </c>
      <c r="C148">
        <v>1</v>
      </c>
      <c r="D148" s="10">
        <v>1</v>
      </c>
      <c r="E148">
        <v>1043862.75</v>
      </c>
    </row>
    <row r="149" spans="1:5" x14ac:dyDescent="0.3">
      <c r="A149">
        <v>25</v>
      </c>
      <c r="B149">
        <v>41</v>
      </c>
      <c r="C149">
        <v>1</v>
      </c>
      <c r="D149" s="10">
        <v>2</v>
      </c>
      <c r="E149">
        <v>147672.23000000001</v>
      </c>
    </row>
    <row r="150" spans="1:5" x14ac:dyDescent="0.3">
      <c r="A150">
        <v>25</v>
      </c>
      <c r="B150">
        <v>41</v>
      </c>
      <c r="C150">
        <v>1</v>
      </c>
      <c r="D150" s="10">
        <v>3</v>
      </c>
      <c r="E150">
        <v>55951.34</v>
      </c>
    </row>
    <row r="151" spans="1:5" x14ac:dyDescent="0.3">
      <c r="A151">
        <v>25</v>
      </c>
      <c r="B151">
        <v>41</v>
      </c>
      <c r="C151">
        <v>1</v>
      </c>
      <c r="D151" s="10">
        <v>4</v>
      </c>
      <c r="E151">
        <v>266542</v>
      </c>
    </row>
    <row r="152" spans="1:5" x14ac:dyDescent="0.3">
      <c r="A152">
        <v>25</v>
      </c>
      <c r="B152">
        <v>41</v>
      </c>
      <c r="C152">
        <v>1</v>
      </c>
      <c r="D152" s="10">
        <v>5</v>
      </c>
      <c r="E152">
        <v>615256.81000000006</v>
      </c>
    </row>
    <row r="153" spans="1:5" x14ac:dyDescent="0.3">
      <c r="A153">
        <v>25</v>
      </c>
      <c r="B153">
        <v>41</v>
      </c>
      <c r="C153">
        <v>1</v>
      </c>
      <c r="D153" s="10">
        <v>6</v>
      </c>
      <c r="E153">
        <v>401864.81</v>
      </c>
    </row>
    <row r="154" spans="1:5" x14ac:dyDescent="0.3">
      <c r="A154">
        <v>25</v>
      </c>
      <c r="B154">
        <v>41</v>
      </c>
      <c r="C154">
        <v>1</v>
      </c>
      <c r="D154" s="10">
        <v>7</v>
      </c>
      <c r="E154">
        <v>206663.28</v>
      </c>
    </row>
    <row r="155" spans="1:5" x14ac:dyDescent="0.3">
      <c r="A155">
        <v>25</v>
      </c>
      <c r="B155">
        <v>41</v>
      </c>
      <c r="C155">
        <v>1</v>
      </c>
      <c r="D155" s="10">
        <v>8</v>
      </c>
      <c r="E155">
        <v>380313.47</v>
      </c>
    </row>
    <row r="156" spans="1:5" x14ac:dyDescent="0.3">
      <c r="A156">
        <v>25</v>
      </c>
      <c r="B156">
        <v>41</v>
      </c>
      <c r="C156">
        <v>1</v>
      </c>
      <c r="D156" s="10">
        <v>9</v>
      </c>
      <c r="E156">
        <v>108919.69</v>
      </c>
    </row>
    <row r="157" spans="1:5" x14ac:dyDescent="0.3">
      <c r="A157">
        <v>25</v>
      </c>
      <c r="B157">
        <v>41</v>
      </c>
      <c r="C157">
        <v>1</v>
      </c>
      <c r="D157" s="10">
        <v>10</v>
      </c>
      <c r="E157">
        <v>277326.06</v>
      </c>
    </row>
    <row r="158" spans="1:5" x14ac:dyDescent="0.3">
      <c r="A158">
        <v>25</v>
      </c>
      <c r="B158">
        <v>43</v>
      </c>
      <c r="C158">
        <v>1</v>
      </c>
      <c r="D158" s="10">
        <v>-1</v>
      </c>
      <c r="E158">
        <v>3400000</v>
      </c>
    </row>
    <row r="159" spans="1:5" x14ac:dyDescent="0.3">
      <c r="A159">
        <v>25</v>
      </c>
      <c r="B159">
        <v>43</v>
      </c>
      <c r="C159">
        <v>1</v>
      </c>
      <c r="D159" s="10">
        <v>1</v>
      </c>
      <c r="E159">
        <v>3400000</v>
      </c>
    </row>
    <row r="160" spans="1:5" x14ac:dyDescent="0.3">
      <c r="A160">
        <v>25</v>
      </c>
      <c r="B160">
        <v>43</v>
      </c>
      <c r="C160">
        <v>1</v>
      </c>
      <c r="D160" s="10">
        <v>2</v>
      </c>
      <c r="E160">
        <v>3400000</v>
      </c>
    </row>
    <row r="161" spans="1:5" x14ac:dyDescent="0.3">
      <c r="A161">
        <v>25</v>
      </c>
      <c r="B161">
        <v>43</v>
      </c>
      <c r="C161">
        <v>1</v>
      </c>
      <c r="D161" s="10">
        <v>3</v>
      </c>
      <c r="E161">
        <v>3400000</v>
      </c>
    </row>
    <row r="162" spans="1:5" x14ac:dyDescent="0.3">
      <c r="A162">
        <v>25</v>
      </c>
      <c r="B162">
        <v>43</v>
      </c>
      <c r="C162">
        <v>1</v>
      </c>
      <c r="D162" s="10">
        <v>4</v>
      </c>
      <c r="E162">
        <v>3400000</v>
      </c>
    </row>
    <row r="163" spans="1:5" x14ac:dyDescent="0.3">
      <c r="A163">
        <v>25</v>
      </c>
      <c r="B163">
        <v>43</v>
      </c>
      <c r="C163">
        <v>1</v>
      </c>
      <c r="D163" s="10">
        <v>5</v>
      </c>
      <c r="E163">
        <v>3400000</v>
      </c>
    </row>
    <row r="164" spans="1:5" x14ac:dyDescent="0.3">
      <c r="A164">
        <v>25</v>
      </c>
      <c r="B164">
        <v>43</v>
      </c>
      <c r="C164">
        <v>1</v>
      </c>
      <c r="D164" s="10">
        <v>6</v>
      </c>
      <c r="E164">
        <v>3400000</v>
      </c>
    </row>
    <row r="165" spans="1:5" x14ac:dyDescent="0.3">
      <c r="A165">
        <v>25</v>
      </c>
      <c r="B165">
        <v>43</v>
      </c>
      <c r="C165">
        <v>1</v>
      </c>
      <c r="D165" s="10">
        <v>7</v>
      </c>
      <c r="E165">
        <v>3400000</v>
      </c>
    </row>
    <row r="166" spans="1:5" x14ac:dyDescent="0.3">
      <c r="A166">
        <v>25</v>
      </c>
      <c r="B166">
        <v>43</v>
      </c>
      <c r="C166">
        <v>1</v>
      </c>
      <c r="D166" s="10">
        <v>8</v>
      </c>
      <c r="E166">
        <v>3400000</v>
      </c>
    </row>
    <row r="167" spans="1:5" x14ac:dyDescent="0.3">
      <c r="A167">
        <v>25</v>
      </c>
      <c r="B167">
        <v>43</v>
      </c>
      <c r="C167">
        <v>1</v>
      </c>
      <c r="D167" s="10">
        <v>9</v>
      </c>
      <c r="E167">
        <v>3400000</v>
      </c>
    </row>
    <row r="168" spans="1:5" x14ac:dyDescent="0.3">
      <c r="A168">
        <v>25</v>
      </c>
      <c r="B168">
        <v>43</v>
      </c>
      <c r="C168">
        <v>1</v>
      </c>
      <c r="D168" s="10">
        <v>10</v>
      </c>
      <c r="E168">
        <v>3400000</v>
      </c>
    </row>
    <row r="169" spans="1:5" x14ac:dyDescent="0.3">
      <c r="A169">
        <v>26</v>
      </c>
      <c r="B169">
        <v>44</v>
      </c>
      <c r="C169">
        <v>1</v>
      </c>
      <c r="D169" s="10">
        <v>-1</v>
      </c>
      <c r="E169">
        <v>1331440</v>
      </c>
    </row>
    <row r="170" spans="1:5" x14ac:dyDescent="0.3">
      <c r="A170">
        <v>26</v>
      </c>
      <c r="B170">
        <v>44</v>
      </c>
      <c r="C170">
        <v>1</v>
      </c>
      <c r="D170" s="10">
        <v>1</v>
      </c>
      <c r="E170">
        <v>1334332.1200000001</v>
      </c>
    </row>
    <row r="171" spans="1:5" x14ac:dyDescent="0.3">
      <c r="A171">
        <v>26</v>
      </c>
      <c r="B171">
        <v>44</v>
      </c>
      <c r="C171">
        <v>1</v>
      </c>
      <c r="D171" s="10">
        <v>2</v>
      </c>
      <c r="E171">
        <v>976680.44</v>
      </c>
    </row>
    <row r="172" spans="1:5" x14ac:dyDescent="0.3">
      <c r="A172">
        <v>26</v>
      </c>
      <c r="B172">
        <v>44</v>
      </c>
      <c r="C172">
        <v>1</v>
      </c>
      <c r="D172" s="10">
        <v>3</v>
      </c>
      <c r="E172">
        <v>1525135.62</v>
      </c>
    </row>
    <row r="173" spans="1:5" x14ac:dyDescent="0.3">
      <c r="A173">
        <v>26</v>
      </c>
      <c r="B173">
        <v>44</v>
      </c>
      <c r="C173">
        <v>1</v>
      </c>
      <c r="D173" s="10">
        <v>4</v>
      </c>
      <c r="E173">
        <v>1441917.38</v>
      </c>
    </row>
    <row r="174" spans="1:5" x14ac:dyDescent="0.3">
      <c r="A174">
        <v>26</v>
      </c>
      <c r="B174">
        <v>44</v>
      </c>
      <c r="C174">
        <v>1</v>
      </c>
      <c r="D174" s="10">
        <v>5</v>
      </c>
      <c r="E174">
        <v>1196070</v>
      </c>
    </row>
    <row r="175" spans="1:5" x14ac:dyDescent="0.3">
      <c r="A175">
        <v>26</v>
      </c>
      <c r="B175">
        <v>44</v>
      </c>
      <c r="C175">
        <v>1</v>
      </c>
      <c r="D175" s="10">
        <v>6</v>
      </c>
      <c r="E175">
        <v>2145427.5</v>
      </c>
    </row>
    <row r="176" spans="1:5" x14ac:dyDescent="0.3">
      <c r="A176">
        <v>26</v>
      </c>
      <c r="B176">
        <v>44</v>
      </c>
      <c r="C176">
        <v>1</v>
      </c>
      <c r="D176" s="10">
        <v>7</v>
      </c>
      <c r="E176">
        <v>764020.88</v>
      </c>
    </row>
    <row r="177" spans="1:5" x14ac:dyDescent="0.3">
      <c r="A177">
        <v>26</v>
      </c>
      <c r="B177">
        <v>44</v>
      </c>
      <c r="C177">
        <v>1</v>
      </c>
      <c r="D177" s="10">
        <v>8</v>
      </c>
      <c r="E177">
        <v>1295901.8799999999</v>
      </c>
    </row>
    <row r="178" spans="1:5" x14ac:dyDescent="0.3">
      <c r="A178">
        <v>26</v>
      </c>
      <c r="B178">
        <v>44</v>
      </c>
      <c r="C178">
        <v>1</v>
      </c>
      <c r="D178" s="10">
        <v>9</v>
      </c>
      <c r="E178">
        <v>1094583.75</v>
      </c>
    </row>
    <row r="179" spans="1:5" x14ac:dyDescent="0.3">
      <c r="A179">
        <v>26</v>
      </c>
      <c r="B179">
        <v>44</v>
      </c>
      <c r="C179">
        <v>1</v>
      </c>
      <c r="D179" s="10">
        <v>10</v>
      </c>
      <c r="E179">
        <v>1385671</v>
      </c>
    </row>
    <row r="180" spans="1:5" x14ac:dyDescent="0.3">
      <c r="A180">
        <v>27</v>
      </c>
      <c r="B180">
        <v>46</v>
      </c>
      <c r="C180">
        <v>1</v>
      </c>
      <c r="D180" s="10">
        <v>-1</v>
      </c>
      <c r="E180">
        <v>174760</v>
      </c>
    </row>
    <row r="181" spans="1:5" x14ac:dyDescent="0.3">
      <c r="A181">
        <v>27</v>
      </c>
      <c r="B181">
        <v>46</v>
      </c>
      <c r="C181">
        <v>1</v>
      </c>
      <c r="D181" s="10">
        <v>1</v>
      </c>
      <c r="E181">
        <v>318652.34000000003</v>
      </c>
    </row>
    <row r="182" spans="1:5" x14ac:dyDescent="0.3">
      <c r="A182">
        <v>27</v>
      </c>
      <c r="B182">
        <v>46</v>
      </c>
      <c r="C182">
        <v>1</v>
      </c>
      <c r="D182" s="10">
        <v>2</v>
      </c>
      <c r="E182">
        <v>216336.19</v>
      </c>
    </row>
    <row r="183" spans="1:5" x14ac:dyDescent="0.3">
      <c r="A183">
        <v>27</v>
      </c>
      <c r="B183">
        <v>46</v>
      </c>
      <c r="C183">
        <v>1</v>
      </c>
      <c r="D183" s="10">
        <v>3</v>
      </c>
      <c r="E183">
        <v>147564.51999999999</v>
      </c>
    </row>
    <row r="184" spans="1:5" x14ac:dyDescent="0.3">
      <c r="A184">
        <v>27</v>
      </c>
      <c r="B184">
        <v>46</v>
      </c>
      <c r="C184">
        <v>1</v>
      </c>
      <c r="D184" s="10">
        <v>4</v>
      </c>
      <c r="E184">
        <v>168899.69</v>
      </c>
    </row>
    <row r="185" spans="1:5" x14ac:dyDescent="0.3">
      <c r="A185">
        <v>27</v>
      </c>
      <c r="B185">
        <v>46</v>
      </c>
      <c r="C185">
        <v>1</v>
      </c>
      <c r="D185" s="10">
        <v>5</v>
      </c>
      <c r="E185">
        <v>400232.62</v>
      </c>
    </row>
    <row r="186" spans="1:5" x14ac:dyDescent="0.3">
      <c r="A186">
        <v>27</v>
      </c>
      <c r="B186">
        <v>46</v>
      </c>
      <c r="C186">
        <v>1</v>
      </c>
      <c r="D186" s="10">
        <v>6</v>
      </c>
      <c r="E186">
        <v>442929.22</v>
      </c>
    </row>
    <row r="187" spans="1:5" x14ac:dyDescent="0.3">
      <c r="A187">
        <v>27</v>
      </c>
      <c r="B187">
        <v>46</v>
      </c>
      <c r="C187">
        <v>1</v>
      </c>
      <c r="D187" s="10">
        <v>7</v>
      </c>
      <c r="E187">
        <v>308244.44</v>
      </c>
    </row>
    <row r="188" spans="1:5" x14ac:dyDescent="0.3">
      <c r="A188">
        <v>27</v>
      </c>
      <c r="B188">
        <v>46</v>
      </c>
      <c r="C188">
        <v>1</v>
      </c>
      <c r="D188" s="10">
        <v>8</v>
      </c>
      <c r="E188">
        <v>219556.94</v>
      </c>
    </row>
    <row r="189" spans="1:5" x14ac:dyDescent="0.3">
      <c r="A189">
        <v>27</v>
      </c>
      <c r="B189">
        <v>46</v>
      </c>
      <c r="C189">
        <v>1</v>
      </c>
      <c r="D189" s="10">
        <v>9</v>
      </c>
      <c r="E189">
        <v>230472.31</v>
      </c>
    </row>
    <row r="190" spans="1:5" x14ac:dyDescent="0.3">
      <c r="A190">
        <v>27</v>
      </c>
      <c r="B190">
        <v>46</v>
      </c>
      <c r="C190">
        <v>1</v>
      </c>
      <c r="D190" s="10">
        <v>10</v>
      </c>
      <c r="E190">
        <v>82812.08</v>
      </c>
    </row>
    <row r="191" spans="1:5" x14ac:dyDescent="0.3">
      <c r="A191">
        <v>31</v>
      </c>
      <c r="B191">
        <v>48</v>
      </c>
      <c r="C191">
        <v>1</v>
      </c>
      <c r="D191" s="10">
        <v>-1</v>
      </c>
      <c r="E191">
        <v>349520</v>
      </c>
    </row>
    <row r="192" spans="1:5" x14ac:dyDescent="0.3">
      <c r="A192">
        <v>31</v>
      </c>
      <c r="B192">
        <v>48</v>
      </c>
      <c r="C192">
        <v>1</v>
      </c>
      <c r="D192" s="10">
        <v>1</v>
      </c>
      <c r="E192">
        <v>330668.65999999997</v>
      </c>
    </row>
    <row r="193" spans="1:5" x14ac:dyDescent="0.3">
      <c r="A193">
        <v>31</v>
      </c>
      <c r="B193">
        <v>48</v>
      </c>
      <c r="C193">
        <v>1</v>
      </c>
      <c r="D193" s="10">
        <v>2</v>
      </c>
      <c r="E193">
        <v>1244068.5</v>
      </c>
    </row>
    <row r="194" spans="1:5" x14ac:dyDescent="0.3">
      <c r="A194">
        <v>31</v>
      </c>
      <c r="B194">
        <v>48</v>
      </c>
      <c r="C194">
        <v>1</v>
      </c>
      <c r="D194" s="10">
        <v>3</v>
      </c>
      <c r="E194">
        <v>831672.25</v>
      </c>
    </row>
    <row r="195" spans="1:5" x14ac:dyDescent="0.3">
      <c r="A195">
        <v>31</v>
      </c>
      <c r="B195">
        <v>48</v>
      </c>
      <c r="C195">
        <v>1</v>
      </c>
      <c r="D195" s="10">
        <v>4</v>
      </c>
      <c r="E195">
        <v>150645.44</v>
      </c>
    </row>
    <row r="196" spans="1:5" x14ac:dyDescent="0.3">
      <c r="A196">
        <v>31</v>
      </c>
      <c r="B196">
        <v>48</v>
      </c>
      <c r="C196">
        <v>1</v>
      </c>
      <c r="D196" s="10">
        <v>5</v>
      </c>
      <c r="E196">
        <v>338643.97</v>
      </c>
    </row>
    <row r="197" spans="1:5" x14ac:dyDescent="0.3">
      <c r="A197">
        <v>31</v>
      </c>
      <c r="B197">
        <v>48</v>
      </c>
      <c r="C197">
        <v>1</v>
      </c>
      <c r="D197" s="10">
        <v>6</v>
      </c>
      <c r="E197">
        <v>560356.93999999994</v>
      </c>
    </row>
    <row r="198" spans="1:5" x14ac:dyDescent="0.3">
      <c r="A198">
        <v>31</v>
      </c>
      <c r="B198">
        <v>48</v>
      </c>
      <c r="C198">
        <v>1</v>
      </c>
      <c r="D198" s="10">
        <v>7</v>
      </c>
      <c r="E198">
        <v>308479.69</v>
      </c>
    </row>
    <row r="199" spans="1:5" x14ac:dyDescent="0.3">
      <c r="A199">
        <v>31</v>
      </c>
      <c r="B199">
        <v>48</v>
      </c>
      <c r="C199">
        <v>1</v>
      </c>
      <c r="D199" s="10">
        <v>8</v>
      </c>
      <c r="E199">
        <v>473397.31</v>
      </c>
    </row>
    <row r="200" spans="1:5" x14ac:dyDescent="0.3">
      <c r="A200">
        <v>31</v>
      </c>
      <c r="B200">
        <v>48</v>
      </c>
      <c r="C200">
        <v>1</v>
      </c>
      <c r="D200" s="10">
        <v>9</v>
      </c>
      <c r="E200">
        <v>168935.59</v>
      </c>
    </row>
    <row r="201" spans="1:5" x14ac:dyDescent="0.3">
      <c r="A201">
        <v>31</v>
      </c>
      <c r="B201">
        <v>48</v>
      </c>
      <c r="C201">
        <v>1</v>
      </c>
      <c r="D201" s="10">
        <v>10</v>
      </c>
      <c r="E201">
        <v>632636.18999999994</v>
      </c>
    </row>
    <row r="202" spans="1:5" x14ac:dyDescent="0.3">
      <c r="A202">
        <v>32</v>
      </c>
      <c r="B202">
        <v>51</v>
      </c>
      <c r="C202">
        <v>1</v>
      </c>
      <c r="D202" s="10">
        <v>-1</v>
      </c>
      <c r="E202">
        <v>1666000</v>
      </c>
    </row>
    <row r="203" spans="1:5" x14ac:dyDescent="0.3">
      <c r="A203">
        <v>32</v>
      </c>
      <c r="B203">
        <v>51</v>
      </c>
      <c r="C203">
        <v>1</v>
      </c>
      <c r="D203" s="10">
        <v>1</v>
      </c>
      <c r="E203">
        <v>1040240.38</v>
      </c>
    </row>
    <row r="204" spans="1:5" x14ac:dyDescent="0.3">
      <c r="A204">
        <v>32</v>
      </c>
      <c r="B204">
        <v>51</v>
      </c>
      <c r="C204">
        <v>1</v>
      </c>
      <c r="D204" s="10">
        <v>2</v>
      </c>
      <c r="E204">
        <v>1733992</v>
      </c>
    </row>
    <row r="205" spans="1:5" x14ac:dyDescent="0.3">
      <c r="A205">
        <v>32</v>
      </c>
      <c r="B205">
        <v>51</v>
      </c>
      <c r="C205">
        <v>1</v>
      </c>
      <c r="D205" s="10">
        <v>3</v>
      </c>
      <c r="E205">
        <v>1719697.5</v>
      </c>
    </row>
    <row r="206" spans="1:5" x14ac:dyDescent="0.3">
      <c r="A206">
        <v>32</v>
      </c>
      <c r="B206">
        <v>51</v>
      </c>
      <c r="C206">
        <v>1</v>
      </c>
      <c r="D206" s="10">
        <v>4</v>
      </c>
      <c r="E206">
        <v>1290627</v>
      </c>
    </row>
    <row r="207" spans="1:5" x14ac:dyDescent="0.3">
      <c r="A207">
        <v>32</v>
      </c>
      <c r="B207">
        <v>51</v>
      </c>
      <c r="C207">
        <v>1</v>
      </c>
      <c r="D207" s="10">
        <v>5</v>
      </c>
      <c r="E207">
        <v>862929.25</v>
      </c>
    </row>
    <row r="208" spans="1:5" x14ac:dyDescent="0.3">
      <c r="A208">
        <v>32</v>
      </c>
      <c r="B208">
        <v>51</v>
      </c>
      <c r="C208">
        <v>1</v>
      </c>
      <c r="D208" s="10">
        <v>6</v>
      </c>
      <c r="E208">
        <v>1922743.88</v>
      </c>
    </row>
    <row r="209" spans="1:5" x14ac:dyDescent="0.3">
      <c r="A209">
        <v>32</v>
      </c>
      <c r="B209">
        <v>51</v>
      </c>
      <c r="C209">
        <v>1</v>
      </c>
      <c r="D209" s="10">
        <v>7</v>
      </c>
      <c r="E209">
        <v>1745341.88</v>
      </c>
    </row>
    <row r="210" spans="1:5" x14ac:dyDescent="0.3">
      <c r="A210">
        <v>32</v>
      </c>
      <c r="B210">
        <v>51</v>
      </c>
      <c r="C210">
        <v>1</v>
      </c>
      <c r="D210" s="10">
        <v>8</v>
      </c>
      <c r="E210">
        <v>1534103.38</v>
      </c>
    </row>
    <row r="211" spans="1:5" x14ac:dyDescent="0.3">
      <c r="A211">
        <v>32</v>
      </c>
      <c r="B211">
        <v>51</v>
      </c>
      <c r="C211">
        <v>1</v>
      </c>
      <c r="D211" s="10">
        <v>9</v>
      </c>
      <c r="E211">
        <v>1522992.88</v>
      </c>
    </row>
    <row r="212" spans="1:5" x14ac:dyDescent="0.3">
      <c r="A212">
        <v>32</v>
      </c>
      <c r="B212">
        <v>51</v>
      </c>
      <c r="C212">
        <v>1</v>
      </c>
      <c r="D212" s="10">
        <v>10</v>
      </c>
      <c r="E212">
        <v>1456641.12</v>
      </c>
    </row>
    <row r="213" spans="1:5" x14ac:dyDescent="0.3">
      <c r="A213">
        <v>41</v>
      </c>
      <c r="B213">
        <v>64</v>
      </c>
      <c r="C213">
        <v>1</v>
      </c>
      <c r="D213" s="10">
        <v>-1</v>
      </c>
      <c r="E213">
        <v>349520</v>
      </c>
    </row>
    <row r="214" spans="1:5" x14ac:dyDescent="0.3">
      <c r="A214">
        <v>41</v>
      </c>
      <c r="B214">
        <v>64</v>
      </c>
      <c r="C214">
        <v>1</v>
      </c>
      <c r="D214" s="10">
        <v>1</v>
      </c>
      <c r="E214">
        <v>227758.22</v>
      </c>
    </row>
    <row r="215" spans="1:5" x14ac:dyDescent="0.3">
      <c r="A215">
        <v>41</v>
      </c>
      <c r="B215">
        <v>64</v>
      </c>
      <c r="C215">
        <v>1</v>
      </c>
      <c r="D215" s="10">
        <v>2</v>
      </c>
      <c r="E215">
        <v>297611.31</v>
      </c>
    </row>
    <row r="216" spans="1:5" x14ac:dyDescent="0.3">
      <c r="A216">
        <v>41</v>
      </c>
      <c r="B216">
        <v>64</v>
      </c>
      <c r="C216">
        <v>1</v>
      </c>
      <c r="D216" s="10">
        <v>3</v>
      </c>
      <c r="E216">
        <v>633984.62</v>
      </c>
    </row>
    <row r="217" spans="1:5" x14ac:dyDescent="0.3">
      <c r="A217">
        <v>41</v>
      </c>
      <c r="B217">
        <v>64</v>
      </c>
      <c r="C217">
        <v>1</v>
      </c>
      <c r="D217" s="10">
        <v>4</v>
      </c>
      <c r="E217">
        <v>13464.33</v>
      </c>
    </row>
    <row r="218" spans="1:5" x14ac:dyDescent="0.3">
      <c r="A218">
        <v>41</v>
      </c>
      <c r="B218">
        <v>64</v>
      </c>
      <c r="C218">
        <v>1</v>
      </c>
      <c r="D218" s="10">
        <v>5</v>
      </c>
      <c r="E218">
        <v>463785.44</v>
      </c>
    </row>
    <row r="219" spans="1:5" x14ac:dyDescent="0.3">
      <c r="A219">
        <v>41</v>
      </c>
      <c r="B219">
        <v>64</v>
      </c>
      <c r="C219">
        <v>1</v>
      </c>
      <c r="D219" s="10">
        <v>6</v>
      </c>
      <c r="E219">
        <v>135254.06</v>
      </c>
    </row>
    <row r="220" spans="1:5" x14ac:dyDescent="0.3">
      <c r="A220">
        <v>41</v>
      </c>
      <c r="B220">
        <v>64</v>
      </c>
      <c r="C220">
        <v>1</v>
      </c>
      <c r="D220" s="10">
        <v>7</v>
      </c>
      <c r="E220">
        <v>391955.25</v>
      </c>
    </row>
    <row r="221" spans="1:5" x14ac:dyDescent="0.3">
      <c r="A221">
        <v>41</v>
      </c>
      <c r="B221">
        <v>64</v>
      </c>
      <c r="C221">
        <v>1</v>
      </c>
      <c r="D221" s="10">
        <v>8</v>
      </c>
      <c r="E221">
        <v>24377.42</v>
      </c>
    </row>
    <row r="222" spans="1:5" x14ac:dyDescent="0.3">
      <c r="A222">
        <v>41</v>
      </c>
      <c r="B222">
        <v>64</v>
      </c>
      <c r="C222">
        <v>1</v>
      </c>
      <c r="D222" s="10">
        <v>9</v>
      </c>
      <c r="E222">
        <v>968950.62</v>
      </c>
    </row>
    <row r="223" spans="1:5" x14ac:dyDescent="0.3">
      <c r="A223">
        <v>41</v>
      </c>
      <c r="B223">
        <v>64</v>
      </c>
      <c r="C223">
        <v>1</v>
      </c>
      <c r="D223" s="10">
        <v>10</v>
      </c>
      <c r="E223">
        <v>191869.44</v>
      </c>
    </row>
    <row r="224" spans="1:5" x14ac:dyDescent="0.3">
      <c r="A224">
        <v>41</v>
      </c>
      <c r="B224">
        <v>66</v>
      </c>
      <c r="C224">
        <v>1</v>
      </c>
      <c r="D224" s="10">
        <v>-1</v>
      </c>
      <c r="E224">
        <v>2006000</v>
      </c>
    </row>
    <row r="225" spans="1:5" x14ac:dyDescent="0.3">
      <c r="A225">
        <v>41</v>
      </c>
      <c r="B225">
        <v>66</v>
      </c>
      <c r="C225">
        <v>1</v>
      </c>
      <c r="D225" s="10">
        <v>1</v>
      </c>
      <c r="E225">
        <v>1309661.3799999999</v>
      </c>
    </row>
    <row r="226" spans="1:5" x14ac:dyDescent="0.3">
      <c r="A226">
        <v>41</v>
      </c>
      <c r="B226">
        <v>66</v>
      </c>
      <c r="C226">
        <v>1</v>
      </c>
      <c r="D226" s="10">
        <v>2</v>
      </c>
      <c r="E226">
        <v>1563869.88</v>
      </c>
    </row>
    <row r="227" spans="1:5" x14ac:dyDescent="0.3">
      <c r="A227">
        <v>41</v>
      </c>
      <c r="B227">
        <v>66</v>
      </c>
      <c r="C227">
        <v>1</v>
      </c>
      <c r="D227" s="10">
        <v>3</v>
      </c>
      <c r="E227">
        <v>1857988.5</v>
      </c>
    </row>
    <row r="228" spans="1:5" x14ac:dyDescent="0.3">
      <c r="A228">
        <v>41</v>
      </c>
      <c r="B228">
        <v>66</v>
      </c>
      <c r="C228">
        <v>1</v>
      </c>
      <c r="D228" s="10">
        <v>4</v>
      </c>
      <c r="E228">
        <v>2493995.75</v>
      </c>
    </row>
    <row r="229" spans="1:5" x14ac:dyDescent="0.3">
      <c r="A229">
        <v>41</v>
      </c>
      <c r="B229">
        <v>66</v>
      </c>
      <c r="C229">
        <v>1</v>
      </c>
      <c r="D229" s="10">
        <v>5</v>
      </c>
      <c r="E229">
        <v>1642221.5</v>
      </c>
    </row>
    <row r="230" spans="1:5" x14ac:dyDescent="0.3">
      <c r="A230">
        <v>41</v>
      </c>
      <c r="B230">
        <v>66</v>
      </c>
      <c r="C230">
        <v>1</v>
      </c>
      <c r="D230" s="10">
        <v>6</v>
      </c>
      <c r="E230">
        <v>1418489.12</v>
      </c>
    </row>
    <row r="231" spans="1:5" x14ac:dyDescent="0.3">
      <c r="A231">
        <v>41</v>
      </c>
      <c r="B231">
        <v>66</v>
      </c>
      <c r="C231">
        <v>1</v>
      </c>
      <c r="D231" s="10">
        <v>7</v>
      </c>
      <c r="E231">
        <v>1567045</v>
      </c>
    </row>
    <row r="232" spans="1:5" x14ac:dyDescent="0.3">
      <c r="A232">
        <v>41</v>
      </c>
      <c r="B232">
        <v>66</v>
      </c>
      <c r="C232">
        <v>1</v>
      </c>
      <c r="D232" s="10">
        <v>8</v>
      </c>
      <c r="E232">
        <v>2083364.88</v>
      </c>
    </row>
    <row r="233" spans="1:5" x14ac:dyDescent="0.3">
      <c r="A233">
        <v>41</v>
      </c>
      <c r="B233">
        <v>66</v>
      </c>
      <c r="C233">
        <v>1</v>
      </c>
      <c r="D233" s="10">
        <v>9</v>
      </c>
      <c r="E233">
        <v>2091022.12</v>
      </c>
    </row>
    <row r="234" spans="1:5" x14ac:dyDescent="0.3">
      <c r="A234">
        <v>41</v>
      </c>
      <c r="B234">
        <v>66</v>
      </c>
      <c r="C234">
        <v>1</v>
      </c>
      <c r="D234" s="10">
        <v>10</v>
      </c>
      <c r="E234">
        <v>2351043.25</v>
      </c>
    </row>
    <row r="235" spans="1:5" x14ac:dyDescent="0.3">
      <c r="A235">
        <v>49</v>
      </c>
      <c r="B235">
        <v>72</v>
      </c>
      <c r="C235">
        <v>1</v>
      </c>
      <c r="D235" s="10">
        <v>-1</v>
      </c>
      <c r="E235">
        <v>673199.94</v>
      </c>
    </row>
    <row r="236" spans="1:5" x14ac:dyDescent="0.3">
      <c r="A236">
        <v>49</v>
      </c>
      <c r="B236">
        <v>72</v>
      </c>
      <c r="C236">
        <v>1</v>
      </c>
      <c r="D236" s="10">
        <v>1</v>
      </c>
      <c r="E236">
        <v>1421315.25</v>
      </c>
    </row>
    <row r="237" spans="1:5" x14ac:dyDescent="0.3">
      <c r="A237">
        <v>49</v>
      </c>
      <c r="B237">
        <v>72</v>
      </c>
      <c r="C237">
        <v>1</v>
      </c>
      <c r="D237" s="10">
        <v>2</v>
      </c>
      <c r="E237">
        <v>304708.53000000003</v>
      </c>
    </row>
    <row r="238" spans="1:5" x14ac:dyDescent="0.3">
      <c r="A238">
        <v>49</v>
      </c>
      <c r="B238">
        <v>72</v>
      </c>
      <c r="C238">
        <v>1</v>
      </c>
      <c r="D238" s="10">
        <v>3</v>
      </c>
      <c r="E238">
        <v>714396.75</v>
      </c>
    </row>
    <row r="239" spans="1:5" x14ac:dyDescent="0.3">
      <c r="A239">
        <v>49</v>
      </c>
      <c r="B239">
        <v>72</v>
      </c>
      <c r="C239">
        <v>1</v>
      </c>
      <c r="D239" s="10">
        <v>4</v>
      </c>
      <c r="E239">
        <v>581764.88</v>
      </c>
    </row>
    <row r="240" spans="1:5" x14ac:dyDescent="0.3">
      <c r="A240">
        <v>49</v>
      </c>
      <c r="B240">
        <v>72</v>
      </c>
      <c r="C240">
        <v>1</v>
      </c>
      <c r="D240" s="10">
        <v>5</v>
      </c>
      <c r="E240">
        <v>233700.64</v>
      </c>
    </row>
    <row r="241" spans="1:5" x14ac:dyDescent="0.3">
      <c r="A241">
        <v>49</v>
      </c>
      <c r="B241">
        <v>72</v>
      </c>
      <c r="C241">
        <v>1</v>
      </c>
      <c r="D241" s="10">
        <v>6</v>
      </c>
      <c r="E241">
        <v>388456.78</v>
      </c>
    </row>
    <row r="242" spans="1:5" x14ac:dyDescent="0.3">
      <c r="A242">
        <v>49</v>
      </c>
      <c r="B242">
        <v>72</v>
      </c>
      <c r="C242">
        <v>1</v>
      </c>
      <c r="D242" s="10">
        <v>7</v>
      </c>
      <c r="E242">
        <v>500294.88</v>
      </c>
    </row>
    <row r="243" spans="1:5" x14ac:dyDescent="0.3">
      <c r="A243">
        <v>49</v>
      </c>
      <c r="B243">
        <v>72</v>
      </c>
      <c r="C243">
        <v>1</v>
      </c>
      <c r="D243" s="10">
        <v>8</v>
      </c>
      <c r="E243">
        <v>503066.31</v>
      </c>
    </row>
    <row r="244" spans="1:5" x14ac:dyDescent="0.3">
      <c r="A244">
        <v>49</v>
      </c>
      <c r="B244">
        <v>72</v>
      </c>
      <c r="C244">
        <v>1</v>
      </c>
      <c r="D244" s="10">
        <v>9</v>
      </c>
      <c r="E244">
        <v>632621.12</v>
      </c>
    </row>
    <row r="245" spans="1:5" x14ac:dyDescent="0.3">
      <c r="A245">
        <v>49</v>
      </c>
      <c r="B245">
        <v>72</v>
      </c>
      <c r="C245">
        <v>1</v>
      </c>
      <c r="D245" s="10">
        <v>10</v>
      </c>
      <c r="E245">
        <v>485078.25</v>
      </c>
    </row>
    <row r="246" spans="1:5" x14ac:dyDescent="0.3">
      <c r="A246">
        <v>50</v>
      </c>
      <c r="B246">
        <v>74</v>
      </c>
      <c r="C246">
        <v>1</v>
      </c>
      <c r="D246" s="10">
        <v>-1</v>
      </c>
      <c r="E246">
        <v>349520</v>
      </c>
    </row>
    <row r="247" spans="1:5" x14ac:dyDescent="0.3">
      <c r="A247">
        <v>50</v>
      </c>
      <c r="B247">
        <v>74</v>
      </c>
      <c r="C247">
        <v>1</v>
      </c>
      <c r="D247" s="10">
        <v>2</v>
      </c>
      <c r="E247">
        <v>344643.5</v>
      </c>
    </row>
    <row r="248" spans="1:5" x14ac:dyDescent="0.3">
      <c r="A248">
        <v>50</v>
      </c>
      <c r="B248">
        <v>74</v>
      </c>
      <c r="C248">
        <v>1</v>
      </c>
      <c r="D248" s="10">
        <v>3</v>
      </c>
      <c r="E248">
        <v>506360.69</v>
      </c>
    </row>
    <row r="249" spans="1:5" x14ac:dyDescent="0.3">
      <c r="A249">
        <v>50</v>
      </c>
      <c r="B249">
        <v>74</v>
      </c>
      <c r="C249">
        <v>1</v>
      </c>
      <c r="D249" s="10">
        <v>4</v>
      </c>
      <c r="E249">
        <v>139003.34</v>
      </c>
    </row>
    <row r="250" spans="1:5" x14ac:dyDescent="0.3">
      <c r="A250">
        <v>50</v>
      </c>
      <c r="B250">
        <v>74</v>
      </c>
      <c r="C250">
        <v>1</v>
      </c>
      <c r="D250" s="10">
        <v>5</v>
      </c>
      <c r="E250">
        <v>72344.820000000007</v>
      </c>
    </row>
    <row r="251" spans="1:5" x14ac:dyDescent="0.3">
      <c r="A251">
        <v>50</v>
      </c>
      <c r="B251">
        <v>74</v>
      </c>
      <c r="C251">
        <v>1</v>
      </c>
      <c r="D251" s="10">
        <v>6</v>
      </c>
      <c r="E251">
        <v>133317.31</v>
      </c>
    </row>
    <row r="252" spans="1:5" x14ac:dyDescent="0.3">
      <c r="A252">
        <v>50</v>
      </c>
      <c r="B252">
        <v>74</v>
      </c>
      <c r="C252">
        <v>1</v>
      </c>
      <c r="D252" s="10">
        <v>7</v>
      </c>
      <c r="E252">
        <v>76028.95</v>
      </c>
    </row>
    <row r="253" spans="1:5" x14ac:dyDescent="0.3">
      <c r="A253">
        <v>50</v>
      </c>
      <c r="B253">
        <v>74</v>
      </c>
      <c r="C253">
        <v>1</v>
      </c>
      <c r="D253" s="10">
        <v>8</v>
      </c>
      <c r="E253">
        <v>88788.12</v>
      </c>
    </row>
    <row r="254" spans="1:5" x14ac:dyDescent="0.3">
      <c r="A254">
        <v>50</v>
      </c>
      <c r="B254">
        <v>74</v>
      </c>
      <c r="C254">
        <v>1</v>
      </c>
      <c r="D254" s="10">
        <v>9</v>
      </c>
      <c r="E254">
        <v>331347.53000000003</v>
      </c>
    </row>
    <row r="255" spans="1:5" x14ac:dyDescent="0.3">
      <c r="A255">
        <v>50</v>
      </c>
      <c r="B255">
        <v>74</v>
      </c>
      <c r="C255">
        <v>1</v>
      </c>
      <c r="D255" s="10">
        <v>10</v>
      </c>
      <c r="E255">
        <v>93837.34</v>
      </c>
    </row>
    <row r="256" spans="1:5" x14ac:dyDescent="0.3">
      <c r="A256">
        <v>51</v>
      </c>
      <c r="B256">
        <v>75</v>
      </c>
      <c r="C256">
        <v>1</v>
      </c>
      <c r="D256" s="10">
        <v>-1</v>
      </c>
      <c r="E256">
        <v>349520</v>
      </c>
    </row>
    <row r="257" spans="1:5" x14ac:dyDescent="0.3">
      <c r="A257">
        <v>51</v>
      </c>
      <c r="B257">
        <v>75</v>
      </c>
      <c r="C257">
        <v>1</v>
      </c>
      <c r="D257" s="10">
        <v>1</v>
      </c>
      <c r="E257">
        <v>71328.12</v>
      </c>
    </row>
    <row r="258" spans="1:5" x14ac:dyDescent="0.3">
      <c r="A258">
        <v>51</v>
      </c>
      <c r="B258">
        <v>75</v>
      </c>
      <c r="C258">
        <v>1</v>
      </c>
      <c r="D258" s="10">
        <v>2</v>
      </c>
      <c r="E258">
        <v>269243.5</v>
      </c>
    </row>
    <row r="259" spans="1:5" x14ac:dyDescent="0.3">
      <c r="A259">
        <v>51</v>
      </c>
      <c r="B259">
        <v>75</v>
      </c>
      <c r="C259">
        <v>1</v>
      </c>
      <c r="D259" s="10">
        <v>3</v>
      </c>
      <c r="E259">
        <v>456746.69</v>
      </c>
    </row>
    <row r="260" spans="1:5" x14ac:dyDescent="0.3">
      <c r="A260">
        <v>51</v>
      </c>
      <c r="B260">
        <v>75</v>
      </c>
      <c r="C260">
        <v>1</v>
      </c>
      <c r="D260" s="10">
        <v>4</v>
      </c>
      <c r="E260">
        <v>715343.31</v>
      </c>
    </row>
    <row r="261" spans="1:5" x14ac:dyDescent="0.3">
      <c r="A261">
        <v>51</v>
      </c>
      <c r="B261">
        <v>75</v>
      </c>
      <c r="C261">
        <v>1</v>
      </c>
      <c r="D261" s="10">
        <v>5</v>
      </c>
      <c r="E261">
        <v>486819.62</v>
      </c>
    </row>
    <row r="262" spans="1:5" x14ac:dyDescent="0.3">
      <c r="A262">
        <v>51</v>
      </c>
      <c r="B262">
        <v>75</v>
      </c>
      <c r="C262">
        <v>1</v>
      </c>
      <c r="D262" s="10">
        <v>6</v>
      </c>
      <c r="E262">
        <v>645958.31000000006</v>
      </c>
    </row>
    <row r="263" spans="1:5" x14ac:dyDescent="0.3">
      <c r="A263">
        <v>51</v>
      </c>
      <c r="B263">
        <v>75</v>
      </c>
      <c r="C263">
        <v>1</v>
      </c>
      <c r="D263" s="10">
        <v>7</v>
      </c>
      <c r="E263">
        <v>170432.97</v>
      </c>
    </row>
    <row r="264" spans="1:5" x14ac:dyDescent="0.3">
      <c r="A264">
        <v>51</v>
      </c>
      <c r="B264">
        <v>75</v>
      </c>
      <c r="C264">
        <v>1</v>
      </c>
      <c r="D264" s="10">
        <v>8</v>
      </c>
      <c r="E264">
        <v>177757.56</v>
      </c>
    </row>
    <row r="265" spans="1:5" x14ac:dyDescent="0.3">
      <c r="A265">
        <v>51</v>
      </c>
      <c r="B265">
        <v>75</v>
      </c>
      <c r="C265">
        <v>1</v>
      </c>
      <c r="D265" s="10">
        <v>9</v>
      </c>
      <c r="E265">
        <v>138489.06</v>
      </c>
    </row>
    <row r="266" spans="1:5" x14ac:dyDescent="0.3">
      <c r="A266">
        <v>51</v>
      </c>
      <c r="B266">
        <v>75</v>
      </c>
      <c r="C266">
        <v>1</v>
      </c>
      <c r="D266" s="10">
        <v>10</v>
      </c>
      <c r="E266">
        <v>8991.31</v>
      </c>
    </row>
    <row r="267" spans="1:5" x14ac:dyDescent="0.3">
      <c r="A267">
        <v>51</v>
      </c>
      <c r="B267">
        <v>76</v>
      </c>
      <c r="C267">
        <v>1</v>
      </c>
      <c r="D267" s="10">
        <v>-1</v>
      </c>
      <c r="E267">
        <v>349520</v>
      </c>
    </row>
    <row r="268" spans="1:5" x14ac:dyDescent="0.3">
      <c r="A268">
        <v>51</v>
      </c>
      <c r="B268">
        <v>76</v>
      </c>
      <c r="C268">
        <v>1</v>
      </c>
      <c r="D268" s="10">
        <v>1</v>
      </c>
      <c r="E268">
        <v>218448.34</v>
      </c>
    </row>
    <row r="269" spans="1:5" x14ac:dyDescent="0.3">
      <c r="A269">
        <v>51</v>
      </c>
      <c r="B269">
        <v>76</v>
      </c>
      <c r="C269">
        <v>1</v>
      </c>
      <c r="D269" s="10">
        <v>2</v>
      </c>
      <c r="E269">
        <v>184114.34</v>
      </c>
    </row>
    <row r="270" spans="1:5" x14ac:dyDescent="0.3">
      <c r="A270">
        <v>51</v>
      </c>
      <c r="B270">
        <v>76</v>
      </c>
      <c r="C270">
        <v>1</v>
      </c>
      <c r="D270" s="10">
        <v>3</v>
      </c>
      <c r="E270">
        <v>288492.90999999997</v>
      </c>
    </row>
    <row r="271" spans="1:5" x14ac:dyDescent="0.3">
      <c r="A271">
        <v>51</v>
      </c>
      <c r="B271">
        <v>76</v>
      </c>
      <c r="C271">
        <v>1</v>
      </c>
      <c r="D271" s="10">
        <v>5</v>
      </c>
      <c r="E271">
        <v>17154.22</v>
      </c>
    </row>
    <row r="272" spans="1:5" x14ac:dyDescent="0.3">
      <c r="A272">
        <v>51</v>
      </c>
      <c r="B272">
        <v>76</v>
      </c>
      <c r="C272">
        <v>1</v>
      </c>
      <c r="D272" s="10">
        <v>6</v>
      </c>
      <c r="E272">
        <v>129088.17</v>
      </c>
    </row>
    <row r="273" spans="1:5" x14ac:dyDescent="0.3">
      <c r="A273">
        <v>51</v>
      </c>
      <c r="B273">
        <v>76</v>
      </c>
      <c r="C273">
        <v>1</v>
      </c>
      <c r="D273" s="10">
        <v>7</v>
      </c>
      <c r="E273">
        <v>811325.69</v>
      </c>
    </row>
    <row r="274" spans="1:5" x14ac:dyDescent="0.3">
      <c r="A274">
        <v>51</v>
      </c>
      <c r="B274">
        <v>76</v>
      </c>
      <c r="C274">
        <v>1</v>
      </c>
      <c r="D274" s="10">
        <v>8</v>
      </c>
      <c r="E274">
        <v>297130.94</v>
      </c>
    </row>
    <row r="275" spans="1:5" x14ac:dyDescent="0.3">
      <c r="A275">
        <v>51</v>
      </c>
      <c r="B275">
        <v>76</v>
      </c>
      <c r="C275">
        <v>1</v>
      </c>
      <c r="D275" s="10">
        <v>9</v>
      </c>
      <c r="E275">
        <v>138615.12</v>
      </c>
    </row>
    <row r="276" spans="1:5" x14ac:dyDescent="0.3">
      <c r="A276">
        <v>51</v>
      </c>
      <c r="B276">
        <v>76</v>
      </c>
      <c r="C276">
        <v>1</v>
      </c>
      <c r="D276" s="10">
        <v>10</v>
      </c>
      <c r="E276">
        <v>270232.38</v>
      </c>
    </row>
    <row r="277" spans="1:5" x14ac:dyDescent="0.3">
      <c r="A277">
        <v>51</v>
      </c>
      <c r="B277">
        <v>78</v>
      </c>
      <c r="C277">
        <v>1</v>
      </c>
      <c r="D277" s="10">
        <v>-1</v>
      </c>
      <c r="E277">
        <v>349520</v>
      </c>
    </row>
    <row r="278" spans="1:5" x14ac:dyDescent="0.3">
      <c r="A278">
        <v>51</v>
      </c>
      <c r="B278">
        <v>78</v>
      </c>
      <c r="C278">
        <v>1</v>
      </c>
      <c r="D278" s="10">
        <v>1</v>
      </c>
      <c r="E278">
        <v>160686.28</v>
      </c>
    </row>
    <row r="279" spans="1:5" x14ac:dyDescent="0.3">
      <c r="A279">
        <v>51</v>
      </c>
      <c r="B279">
        <v>78</v>
      </c>
      <c r="C279">
        <v>1</v>
      </c>
      <c r="D279" s="10">
        <v>3</v>
      </c>
      <c r="E279">
        <v>698917.94</v>
      </c>
    </row>
    <row r="280" spans="1:5" x14ac:dyDescent="0.3">
      <c r="A280">
        <v>51</v>
      </c>
      <c r="B280">
        <v>78</v>
      </c>
      <c r="C280">
        <v>1</v>
      </c>
      <c r="D280" s="10">
        <v>4</v>
      </c>
      <c r="E280">
        <v>89428.34</v>
      </c>
    </row>
    <row r="281" spans="1:5" x14ac:dyDescent="0.3">
      <c r="A281">
        <v>51</v>
      </c>
      <c r="B281">
        <v>78</v>
      </c>
      <c r="C281">
        <v>1</v>
      </c>
      <c r="D281" s="10">
        <v>5</v>
      </c>
      <c r="E281">
        <v>192868.39</v>
      </c>
    </row>
    <row r="282" spans="1:5" x14ac:dyDescent="0.3">
      <c r="A282">
        <v>51</v>
      </c>
      <c r="B282">
        <v>78</v>
      </c>
      <c r="C282">
        <v>1</v>
      </c>
      <c r="D282" s="10">
        <v>6</v>
      </c>
      <c r="E282">
        <v>43417.98</v>
      </c>
    </row>
    <row r="283" spans="1:5" x14ac:dyDescent="0.3">
      <c r="A283">
        <v>51</v>
      </c>
      <c r="B283">
        <v>78</v>
      </c>
      <c r="C283">
        <v>1</v>
      </c>
      <c r="D283" s="10">
        <v>7</v>
      </c>
      <c r="E283">
        <v>629733.18999999994</v>
      </c>
    </row>
    <row r="284" spans="1:5" x14ac:dyDescent="0.3">
      <c r="A284">
        <v>51</v>
      </c>
      <c r="B284">
        <v>78</v>
      </c>
      <c r="C284">
        <v>1</v>
      </c>
      <c r="D284" s="10">
        <v>8</v>
      </c>
      <c r="E284">
        <v>171696.14</v>
      </c>
    </row>
    <row r="285" spans="1:5" x14ac:dyDescent="0.3">
      <c r="A285">
        <v>51</v>
      </c>
      <c r="B285">
        <v>78</v>
      </c>
      <c r="C285">
        <v>1</v>
      </c>
      <c r="D285" s="10">
        <v>9</v>
      </c>
      <c r="E285">
        <v>185115.28</v>
      </c>
    </row>
    <row r="286" spans="1:5" x14ac:dyDescent="0.3">
      <c r="A286">
        <v>53</v>
      </c>
      <c r="B286">
        <v>79</v>
      </c>
      <c r="C286">
        <v>1</v>
      </c>
      <c r="D286" s="10">
        <v>-1</v>
      </c>
      <c r="E286">
        <v>673200</v>
      </c>
    </row>
    <row r="287" spans="1:5" x14ac:dyDescent="0.3">
      <c r="A287">
        <v>53</v>
      </c>
      <c r="B287">
        <v>79</v>
      </c>
      <c r="C287">
        <v>1</v>
      </c>
      <c r="D287" s="10">
        <v>1</v>
      </c>
      <c r="E287">
        <v>731058.19</v>
      </c>
    </row>
    <row r="288" spans="1:5" x14ac:dyDescent="0.3">
      <c r="A288">
        <v>53</v>
      </c>
      <c r="B288">
        <v>79</v>
      </c>
      <c r="C288">
        <v>1</v>
      </c>
      <c r="D288" s="10">
        <v>2</v>
      </c>
      <c r="E288">
        <v>1034221.75</v>
      </c>
    </row>
    <row r="289" spans="1:5" x14ac:dyDescent="0.3">
      <c r="A289">
        <v>53</v>
      </c>
      <c r="B289">
        <v>79</v>
      </c>
      <c r="C289">
        <v>1</v>
      </c>
      <c r="D289" s="10">
        <v>3</v>
      </c>
      <c r="E289">
        <v>546644.93999999994</v>
      </c>
    </row>
    <row r="290" spans="1:5" x14ac:dyDescent="0.3">
      <c r="A290">
        <v>53</v>
      </c>
      <c r="B290">
        <v>79</v>
      </c>
      <c r="C290">
        <v>1</v>
      </c>
      <c r="D290" s="10">
        <v>4</v>
      </c>
      <c r="E290">
        <v>755653.94</v>
      </c>
    </row>
    <row r="291" spans="1:5" x14ac:dyDescent="0.3">
      <c r="A291">
        <v>53</v>
      </c>
      <c r="B291">
        <v>79</v>
      </c>
      <c r="C291">
        <v>1</v>
      </c>
      <c r="D291" s="10">
        <v>5</v>
      </c>
      <c r="E291">
        <v>657203.38</v>
      </c>
    </row>
    <row r="292" spans="1:5" x14ac:dyDescent="0.3">
      <c r="A292">
        <v>53</v>
      </c>
      <c r="B292">
        <v>79</v>
      </c>
      <c r="C292">
        <v>1</v>
      </c>
      <c r="D292" s="10">
        <v>6</v>
      </c>
      <c r="E292">
        <v>596037.75</v>
      </c>
    </row>
    <row r="293" spans="1:5" x14ac:dyDescent="0.3">
      <c r="A293">
        <v>53</v>
      </c>
      <c r="B293">
        <v>79</v>
      </c>
      <c r="C293">
        <v>1</v>
      </c>
      <c r="D293" s="10">
        <v>7</v>
      </c>
      <c r="E293">
        <v>807873.38</v>
      </c>
    </row>
    <row r="294" spans="1:5" x14ac:dyDescent="0.3">
      <c r="A294">
        <v>53</v>
      </c>
      <c r="B294">
        <v>79</v>
      </c>
      <c r="C294">
        <v>1</v>
      </c>
      <c r="D294" s="10">
        <v>8</v>
      </c>
      <c r="E294">
        <v>627735.93999999994</v>
      </c>
    </row>
    <row r="295" spans="1:5" x14ac:dyDescent="0.3">
      <c r="A295">
        <v>53</v>
      </c>
      <c r="B295">
        <v>79</v>
      </c>
      <c r="C295">
        <v>1</v>
      </c>
      <c r="D295" s="10">
        <v>9</v>
      </c>
      <c r="E295">
        <v>930937</v>
      </c>
    </row>
    <row r="296" spans="1:5" x14ac:dyDescent="0.3">
      <c r="A296">
        <v>53</v>
      </c>
      <c r="B296">
        <v>79</v>
      </c>
      <c r="C296">
        <v>1</v>
      </c>
      <c r="D296" s="10">
        <v>10</v>
      </c>
      <c r="E296">
        <v>722820</v>
      </c>
    </row>
    <row r="297" spans="1:5" x14ac:dyDescent="0.3">
      <c r="A297">
        <v>56</v>
      </c>
      <c r="B297">
        <v>84</v>
      </c>
      <c r="C297">
        <v>1</v>
      </c>
      <c r="D297" s="10">
        <v>-1</v>
      </c>
      <c r="E297">
        <v>673200</v>
      </c>
    </row>
    <row r="298" spans="1:5" x14ac:dyDescent="0.3">
      <c r="A298">
        <v>56</v>
      </c>
      <c r="B298">
        <v>84</v>
      </c>
      <c r="C298">
        <v>1</v>
      </c>
      <c r="D298" s="10">
        <v>1</v>
      </c>
      <c r="E298">
        <v>607635.12</v>
      </c>
    </row>
    <row r="299" spans="1:5" x14ac:dyDescent="0.3">
      <c r="A299">
        <v>56</v>
      </c>
      <c r="B299">
        <v>84</v>
      </c>
      <c r="C299">
        <v>1</v>
      </c>
      <c r="D299" s="10">
        <v>2</v>
      </c>
      <c r="E299">
        <v>331555.19</v>
      </c>
    </row>
    <row r="300" spans="1:5" x14ac:dyDescent="0.3">
      <c r="A300">
        <v>56</v>
      </c>
      <c r="B300">
        <v>84</v>
      </c>
      <c r="C300">
        <v>1</v>
      </c>
      <c r="D300" s="10">
        <v>3</v>
      </c>
      <c r="E300">
        <v>1192467.5</v>
      </c>
    </row>
    <row r="301" spans="1:5" x14ac:dyDescent="0.3">
      <c r="A301">
        <v>56</v>
      </c>
      <c r="B301">
        <v>84</v>
      </c>
      <c r="C301">
        <v>1</v>
      </c>
      <c r="D301" s="10">
        <v>4</v>
      </c>
      <c r="E301">
        <v>307813.44</v>
      </c>
    </row>
    <row r="302" spans="1:5" x14ac:dyDescent="0.3">
      <c r="A302">
        <v>56</v>
      </c>
      <c r="B302">
        <v>84</v>
      </c>
      <c r="C302">
        <v>1</v>
      </c>
      <c r="D302" s="10">
        <v>5</v>
      </c>
      <c r="E302">
        <v>580705.18999999994</v>
      </c>
    </row>
    <row r="303" spans="1:5" x14ac:dyDescent="0.3">
      <c r="A303">
        <v>56</v>
      </c>
      <c r="B303">
        <v>84</v>
      </c>
      <c r="C303">
        <v>1</v>
      </c>
      <c r="D303" s="10">
        <v>6</v>
      </c>
      <c r="E303">
        <v>1207143.5</v>
      </c>
    </row>
    <row r="304" spans="1:5" x14ac:dyDescent="0.3">
      <c r="A304">
        <v>56</v>
      </c>
      <c r="B304">
        <v>84</v>
      </c>
      <c r="C304">
        <v>1</v>
      </c>
      <c r="D304" s="10">
        <v>7</v>
      </c>
      <c r="E304">
        <v>584075.75</v>
      </c>
    </row>
    <row r="305" spans="1:5" x14ac:dyDescent="0.3">
      <c r="A305">
        <v>56</v>
      </c>
      <c r="B305">
        <v>84</v>
      </c>
      <c r="C305">
        <v>1</v>
      </c>
      <c r="D305" s="10">
        <v>8</v>
      </c>
      <c r="E305">
        <v>498309.62</v>
      </c>
    </row>
    <row r="306" spans="1:5" x14ac:dyDescent="0.3">
      <c r="A306">
        <v>56</v>
      </c>
      <c r="B306">
        <v>84</v>
      </c>
      <c r="C306">
        <v>1</v>
      </c>
      <c r="D306" s="10">
        <v>9</v>
      </c>
      <c r="E306">
        <v>345964.97</v>
      </c>
    </row>
    <row r="307" spans="1:5" x14ac:dyDescent="0.3">
      <c r="A307">
        <v>56</v>
      </c>
      <c r="B307">
        <v>84</v>
      </c>
      <c r="C307">
        <v>1</v>
      </c>
      <c r="D307" s="10">
        <v>10</v>
      </c>
      <c r="E307">
        <v>709100.5</v>
      </c>
    </row>
    <row r="308" spans="1:5" x14ac:dyDescent="0.3">
      <c r="A308">
        <v>57</v>
      </c>
      <c r="B308">
        <v>85</v>
      </c>
      <c r="C308">
        <v>1</v>
      </c>
      <c r="D308" s="10">
        <v>-1</v>
      </c>
      <c r="E308">
        <v>349520</v>
      </c>
    </row>
    <row r="309" spans="1:5" x14ac:dyDescent="0.3">
      <c r="A309">
        <v>57</v>
      </c>
      <c r="B309">
        <v>85</v>
      </c>
      <c r="C309">
        <v>1</v>
      </c>
      <c r="D309" s="10">
        <v>1</v>
      </c>
      <c r="E309">
        <v>4997.88</v>
      </c>
    </row>
    <row r="310" spans="1:5" x14ac:dyDescent="0.3">
      <c r="A310">
        <v>57</v>
      </c>
      <c r="B310">
        <v>85</v>
      </c>
      <c r="C310">
        <v>1</v>
      </c>
      <c r="D310" s="10">
        <v>2</v>
      </c>
      <c r="E310">
        <v>363181.62</v>
      </c>
    </row>
    <row r="311" spans="1:5" x14ac:dyDescent="0.3">
      <c r="A311">
        <v>57</v>
      </c>
      <c r="B311">
        <v>85</v>
      </c>
      <c r="C311">
        <v>1</v>
      </c>
      <c r="D311" s="10">
        <v>3</v>
      </c>
      <c r="E311">
        <v>140218.60999999999</v>
      </c>
    </row>
    <row r="312" spans="1:5" x14ac:dyDescent="0.3">
      <c r="A312">
        <v>57</v>
      </c>
      <c r="B312">
        <v>85</v>
      </c>
      <c r="C312">
        <v>1</v>
      </c>
      <c r="D312" s="10">
        <v>4</v>
      </c>
      <c r="E312">
        <v>276118.53000000003</v>
      </c>
    </row>
    <row r="313" spans="1:5" x14ac:dyDescent="0.3">
      <c r="A313">
        <v>57</v>
      </c>
      <c r="B313">
        <v>85</v>
      </c>
      <c r="C313">
        <v>1</v>
      </c>
      <c r="D313" s="10">
        <v>5</v>
      </c>
      <c r="E313">
        <v>284588.88</v>
      </c>
    </row>
    <row r="314" spans="1:5" x14ac:dyDescent="0.3">
      <c r="A314">
        <v>57</v>
      </c>
      <c r="B314">
        <v>85</v>
      </c>
      <c r="C314">
        <v>1</v>
      </c>
      <c r="D314" s="10">
        <v>6</v>
      </c>
      <c r="E314">
        <v>285585.94</v>
      </c>
    </row>
    <row r="315" spans="1:5" x14ac:dyDescent="0.3">
      <c r="A315">
        <v>57</v>
      </c>
      <c r="B315">
        <v>85</v>
      </c>
      <c r="C315">
        <v>1</v>
      </c>
      <c r="D315" s="10">
        <v>7</v>
      </c>
      <c r="E315">
        <v>459903.62</v>
      </c>
    </row>
    <row r="316" spans="1:5" x14ac:dyDescent="0.3">
      <c r="A316">
        <v>57</v>
      </c>
      <c r="B316">
        <v>85</v>
      </c>
      <c r="C316">
        <v>1</v>
      </c>
      <c r="D316" s="10">
        <v>8</v>
      </c>
      <c r="E316">
        <v>522414.31</v>
      </c>
    </row>
    <row r="317" spans="1:5" x14ac:dyDescent="0.3">
      <c r="A317">
        <v>57</v>
      </c>
      <c r="B317">
        <v>85</v>
      </c>
      <c r="C317">
        <v>1</v>
      </c>
      <c r="D317" s="10">
        <v>9</v>
      </c>
      <c r="E317">
        <v>887007.75</v>
      </c>
    </row>
    <row r="318" spans="1:5" x14ac:dyDescent="0.3">
      <c r="A318">
        <v>57</v>
      </c>
      <c r="B318">
        <v>85</v>
      </c>
      <c r="C318">
        <v>1</v>
      </c>
      <c r="D318" s="10">
        <v>10</v>
      </c>
      <c r="E318">
        <v>239399.88</v>
      </c>
    </row>
    <row r="319" spans="1:5" x14ac:dyDescent="0.3">
      <c r="A319">
        <v>58</v>
      </c>
      <c r="B319">
        <v>87</v>
      </c>
      <c r="C319">
        <v>1</v>
      </c>
      <c r="D319" s="10">
        <v>-1</v>
      </c>
      <c r="E319">
        <v>349520</v>
      </c>
    </row>
    <row r="320" spans="1:5" x14ac:dyDescent="0.3">
      <c r="A320">
        <v>58</v>
      </c>
      <c r="B320">
        <v>87</v>
      </c>
      <c r="C320">
        <v>1</v>
      </c>
      <c r="D320" s="10">
        <v>1</v>
      </c>
      <c r="E320">
        <v>525293.25</v>
      </c>
    </row>
    <row r="321" spans="1:5" x14ac:dyDescent="0.3">
      <c r="A321">
        <v>58</v>
      </c>
      <c r="B321">
        <v>87</v>
      </c>
      <c r="C321">
        <v>1</v>
      </c>
      <c r="D321" s="10">
        <v>2</v>
      </c>
      <c r="E321">
        <v>75037.02</v>
      </c>
    </row>
    <row r="322" spans="1:5" x14ac:dyDescent="0.3">
      <c r="A322">
        <v>58</v>
      </c>
      <c r="B322">
        <v>87</v>
      </c>
      <c r="C322">
        <v>1</v>
      </c>
      <c r="D322" s="10">
        <v>3</v>
      </c>
      <c r="E322">
        <v>463343.38</v>
      </c>
    </row>
    <row r="323" spans="1:5" x14ac:dyDescent="0.3">
      <c r="A323">
        <v>58</v>
      </c>
      <c r="B323">
        <v>87</v>
      </c>
      <c r="C323">
        <v>1</v>
      </c>
      <c r="D323" s="10">
        <v>4</v>
      </c>
      <c r="E323">
        <v>111393.77</v>
      </c>
    </row>
    <row r="324" spans="1:5" x14ac:dyDescent="0.3">
      <c r="A324">
        <v>58</v>
      </c>
      <c r="B324">
        <v>87</v>
      </c>
      <c r="C324">
        <v>1</v>
      </c>
      <c r="D324" s="10">
        <v>5</v>
      </c>
      <c r="E324">
        <v>789564.38</v>
      </c>
    </row>
    <row r="325" spans="1:5" x14ac:dyDescent="0.3">
      <c r="A325">
        <v>58</v>
      </c>
      <c r="B325">
        <v>87</v>
      </c>
      <c r="C325">
        <v>1</v>
      </c>
      <c r="D325" s="10">
        <v>6</v>
      </c>
      <c r="E325">
        <v>142805.12</v>
      </c>
    </row>
    <row r="326" spans="1:5" x14ac:dyDescent="0.3">
      <c r="A326">
        <v>58</v>
      </c>
      <c r="B326">
        <v>87</v>
      </c>
      <c r="C326">
        <v>1</v>
      </c>
      <c r="D326" s="10">
        <v>7</v>
      </c>
      <c r="E326">
        <v>374873.16</v>
      </c>
    </row>
    <row r="327" spans="1:5" x14ac:dyDescent="0.3">
      <c r="A327">
        <v>58</v>
      </c>
      <c r="B327">
        <v>87</v>
      </c>
      <c r="C327">
        <v>1</v>
      </c>
      <c r="D327" s="10">
        <v>8</v>
      </c>
      <c r="E327">
        <v>318241.21999999997</v>
      </c>
    </row>
    <row r="328" spans="1:5" x14ac:dyDescent="0.3">
      <c r="A328">
        <v>58</v>
      </c>
      <c r="B328">
        <v>87</v>
      </c>
      <c r="C328">
        <v>1</v>
      </c>
      <c r="D328" s="10">
        <v>9</v>
      </c>
      <c r="E328">
        <v>6729.42</v>
      </c>
    </row>
    <row r="329" spans="1:5" x14ac:dyDescent="0.3">
      <c r="A329">
        <v>58</v>
      </c>
      <c r="B329">
        <v>87</v>
      </c>
      <c r="C329">
        <v>1</v>
      </c>
      <c r="D329" s="10">
        <v>10</v>
      </c>
      <c r="E329">
        <v>251835.31</v>
      </c>
    </row>
    <row r="330" spans="1:5" x14ac:dyDescent="0.3">
      <c r="A330">
        <v>60</v>
      </c>
      <c r="B330">
        <v>89</v>
      </c>
      <c r="C330">
        <v>1</v>
      </c>
      <c r="D330" s="10">
        <v>-1</v>
      </c>
      <c r="E330">
        <v>349520</v>
      </c>
    </row>
    <row r="331" spans="1:5" x14ac:dyDescent="0.3">
      <c r="A331">
        <v>60</v>
      </c>
      <c r="B331">
        <v>89</v>
      </c>
      <c r="C331">
        <v>1</v>
      </c>
      <c r="D331" s="10">
        <v>1</v>
      </c>
      <c r="E331">
        <v>126231.27</v>
      </c>
    </row>
    <row r="332" spans="1:5" x14ac:dyDescent="0.3">
      <c r="A332">
        <v>60</v>
      </c>
      <c r="B332">
        <v>89</v>
      </c>
      <c r="C332">
        <v>1</v>
      </c>
      <c r="D332" s="10">
        <v>2</v>
      </c>
      <c r="E332">
        <v>305121.56</v>
      </c>
    </row>
    <row r="333" spans="1:5" x14ac:dyDescent="0.3">
      <c r="A333">
        <v>60</v>
      </c>
      <c r="B333">
        <v>89</v>
      </c>
      <c r="C333">
        <v>1</v>
      </c>
      <c r="D333" s="10">
        <v>3</v>
      </c>
      <c r="E333">
        <v>315786.56</v>
      </c>
    </row>
    <row r="334" spans="1:5" x14ac:dyDescent="0.3">
      <c r="A334">
        <v>60</v>
      </c>
      <c r="B334">
        <v>89</v>
      </c>
      <c r="C334">
        <v>1</v>
      </c>
      <c r="D334" s="10">
        <v>4</v>
      </c>
      <c r="E334">
        <v>57111.73</v>
      </c>
    </row>
    <row r="335" spans="1:5" x14ac:dyDescent="0.3">
      <c r="A335">
        <v>60</v>
      </c>
      <c r="B335">
        <v>89</v>
      </c>
      <c r="C335">
        <v>1</v>
      </c>
      <c r="D335" s="10">
        <v>5</v>
      </c>
      <c r="E335">
        <v>569428.38</v>
      </c>
    </row>
    <row r="336" spans="1:5" x14ac:dyDescent="0.3">
      <c r="A336">
        <v>60</v>
      </c>
      <c r="B336">
        <v>89</v>
      </c>
      <c r="C336">
        <v>1</v>
      </c>
      <c r="D336" s="10">
        <v>6</v>
      </c>
      <c r="E336">
        <v>319225.38</v>
      </c>
    </row>
    <row r="337" spans="1:5" x14ac:dyDescent="0.3">
      <c r="A337">
        <v>60</v>
      </c>
      <c r="B337">
        <v>89</v>
      </c>
      <c r="C337">
        <v>1</v>
      </c>
      <c r="D337" s="10">
        <v>7</v>
      </c>
      <c r="E337">
        <v>288662.75</v>
      </c>
    </row>
    <row r="338" spans="1:5" x14ac:dyDescent="0.3">
      <c r="A338">
        <v>60</v>
      </c>
      <c r="B338">
        <v>89</v>
      </c>
      <c r="C338">
        <v>1</v>
      </c>
      <c r="D338" s="10">
        <v>8</v>
      </c>
      <c r="E338">
        <v>266866.81</v>
      </c>
    </row>
    <row r="339" spans="1:5" x14ac:dyDescent="0.3">
      <c r="A339">
        <v>60</v>
      </c>
      <c r="B339">
        <v>89</v>
      </c>
      <c r="C339">
        <v>1</v>
      </c>
      <c r="D339" s="10">
        <v>9</v>
      </c>
      <c r="E339">
        <v>903637.62</v>
      </c>
    </row>
    <row r="340" spans="1:5" x14ac:dyDescent="0.3">
      <c r="A340">
        <v>60</v>
      </c>
      <c r="B340">
        <v>89</v>
      </c>
      <c r="C340">
        <v>1</v>
      </c>
      <c r="D340" s="10">
        <v>10</v>
      </c>
      <c r="E340">
        <v>148761.01999999999</v>
      </c>
    </row>
    <row r="341" spans="1:5" x14ac:dyDescent="0.3">
      <c r="A341">
        <v>62</v>
      </c>
      <c r="B341">
        <v>92</v>
      </c>
      <c r="C341">
        <v>1</v>
      </c>
      <c r="D341" s="10">
        <v>-1</v>
      </c>
      <c r="E341">
        <v>349520</v>
      </c>
    </row>
    <row r="342" spans="1:5" x14ac:dyDescent="0.3">
      <c r="A342">
        <v>62</v>
      </c>
      <c r="B342">
        <v>92</v>
      </c>
      <c r="C342">
        <v>1</v>
      </c>
      <c r="D342" s="10">
        <v>1</v>
      </c>
      <c r="E342">
        <v>100868.97</v>
      </c>
    </row>
    <row r="343" spans="1:5" x14ac:dyDescent="0.3">
      <c r="A343">
        <v>62</v>
      </c>
      <c r="B343">
        <v>92</v>
      </c>
      <c r="C343">
        <v>1</v>
      </c>
      <c r="D343" s="10">
        <v>2</v>
      </c>
      <c r="E343">
        <v>79944.98</v>
      </c>
    </row>
    <row r="344" spans="1:5" x14ac:dyDescent="0.3">
      <c r="A344">
        <v>62</v>
      </c>
      <c r="B344">
        <v>92</v>
      </c>
      <c r="C344">
        <v>1</v>
      </c>
      <c r="D344" s="10">
        <v>3</v>
      </c>
      <c r="E344">
        <v>800297.44</v>
      </c>
    </row>
    <row r="345" spans="1:5" x14ac:dyDescent="0.3">
      <c r="A345">
        <v>62</v>
      </c>
      <c r="B345">
        <v>92</v>
      </c>
      <c r="C345">
        <v>1</v>
      </c>
      <c r="D345" s="10">
        <v>4</v>
      </c>
      <c r="E345">
        <v>51274.8</v>
      </c>
    </row>
    <row r="346" spans="1:5" x14ac:dyDescent="0.3">
      <c r="A346">
        <v>62</v>
      </c>
      <c r="B346">
        <v>92</v>
      </c>
      <c r="C346">
        <v>1</v>
      </c>
      <c r="D346" s="10">
        <v>5</v>
      </c>
      <c r="E346">
        <v>856941</v>
      </c>
    </row>
    <row r="347" spans="1:5" x14ac:dyDescent="0.3">
      <c r="A347">
        <v>62</v>
      </c>
      <c r="B347">
        <v>92</v>
      </c>
      <c r="C347">
        <v>1</v>
      </c>
      <c r="D347" s="10">
        <v>6</v>
      </c>
      <c r="E347">
        <v>468416.97</v>
      </c>
    </row>
    <row r="348" spans="1:5" x14ac:dyDescent="0.3">
      <c r="A348">
        <v>62</v>
      </c>
      <c r="B348">
        <v>92</v>
      </c>
      <c r="C348">
        <v>1</v>
      </c>
      <c r="D348" s="10">
        <v>7</v>
      </c>
      <c r="E348">
        <v>19337.5</v>
      </c>
    </row>
    <row r="349" spans="1:5" x14ac:dyDescent="0.3">
      <c r="A349">
        <v>62</v>
      </c>
      <c r="B349">
        <v>92</v>
      </c>
      <c r="C349">
        <v>1</v>
      </c>
      <c r="D349" s="10">
        <v>8</v>
      </c>
      <c r="E349">
        <v>296441.28000000003</v>
      </c>
    </row>
    <row r="350" spans="1:5" x14ac:dyDescent="0.3">
      <c r="A350">
        <v>62</v>
      </c>
      <c r="B350">
        <v>92</v>
      </c>
      <c r="C350">
        <v>1</v>
      </c>
      <c r="D350" s="10">
        <v>9</v>
      </c>
      <c r="E350">
        <v>811551.06</v>
      </c>
    </row>
    <row r="351" spans="1:5" x14ac:dyDescent="0.3">
      <c r="A351">
        <v>62</v>
      </c>
      <c r="B351">
        <v>92</v>
      </c>
      <c r="C351">
        <v>1</v>
      </c>
      <c r="D351" s="10">
        <v>10</v>
      </c>
      <c r="E351">
        <v>175722.97</v>
      </c>
    </row>
    <row r="352" spans="1:5" x14ac:dyDescent="0.3">
      <c r="A352">
        <v>68</v>
      </c>
      <c r="B352">
        <v>102</v>
      </c>
      <c r="C352">
        <v>1</v>
      </c>
      <c r="D352" s="10">
        <v>-1</v>
      </c>
      <c r="E352">
        <v>349520</v>
      </c>
    </row>
    <row r="353" spans="1:5" x14ac:dyDescent="0.3">
      <c r="A353">
        <v>68</v>
      </c>
      <c r="B353">
        <v>102</v>
      </c>
      <c r="C353">
        <v>1</v>
      </c>
      <c r="D353" s="10">
        <v>1</v>
      </c>
      <c r="E353">
        <v>423212.75</v>
      </c>
    </row>
    <row r="354" spans="1:5" x14ac:dyDescent="0.3">
      <c r="A354">
        <v>68</v>
      </c>
      <c r="B354">
        <v>102</v>
      </c>
      <c r="C354">
        <v>1</v>
      </c>
      <c r="D354" s="10">
        <v>2</v>
      </c>
      <c r="E354">
        <v>788190.25</v>
      </c>
    </row>
    <row r="355" spans="1:5" x14ac:dyDescent="0.3">
      <c r="A355">
        <v>68</v>
      </c>
      <c r="B355">
        <v>102</v>
      </c>
      <c r="C355">
        <v>1</v>
      </c>
      <c r="D355" s="10">
        <v>3</v>
      </c>
      <c r="E355">
        <v>650376.81000000006</v>
      </c>
    </row>
    <row r="356" spans="1:5" x14ac:dyDescent="0.3">
      <c r="A356">
        <v>68</v>
      </c>
      <c r="B356">
        <v>102</v>
      </c>
      <c r="C356">
        <v>1</v>
      </c>
      <c r="D356" s="10">
        <v>4</v>
      </c>
      <c r="E356">
        <v>37895.75</v>
      </c>
    </row>
    <row r="357" spans="1:5" x14ac:dyDescent="0.3">
      <c r="A357">
        <v>68</v>
      </c>
      <c r="B357">
        <v>102</v>
      </c>
      <c r="C357">
        <v>1</v>
      </c>
      <c r="D357" s="10">
        <v>5</v>
      </c>
      <c r="E357">
        <v>375786.12</v>
      </c>
    </row>
    <row r="358" spans="1:5" x14ac:dyDescent="0.3">
      <c r="A358">
        <v>68</v>
      </c>
      <c r="B358">
        <v>102</v>
      </c>
      <c r="C358">
        <v>1</v>
      </c>
      <c r="D358" s="10">
        <v>6</v>
      </c>
      <c r="E358">
        <v>297156.56</v>
      </c>
    </row>
    <row r="359" spans="1:5" x14ac:dyDescent="0.3">
      <c r="A359">
        <v>68</v>
      </c>
      <c r="B359">
        <v>102</v>
      </c>
      <c r="C359">
        <v>1</v>
      </c>
      <c r="D359" s="10">
        <v>7</v>
      </c>
      <c r="E359">
        <v>139352.95000000001</v>
      </c>
    </row>
    <row r="360" spans="1:5" x14ac:dyDescent="0.3">
      <c r="A360">
        <v>68</v>
      </c>
      <c r="B360">
        <v>102</v>
      </c>
      <c r="C360">
        <v>1</v>
      </c>
      <c r="D360" s="10">
        <v>8</v>
      </c>
      <c r="E360">
        <v>459912.75</v>
      </c>
    </row>
    <row r="361" spans="1:5" x14ac:dyDescent="0.3">
      <c r="A361">
        <v>68</v>
      </c>
      <c r="B361">
        <v>102</v>
      </c>
      <c r="C361">
        <v>1</v>
      </c>
      <c r="D361" s="10">
        <v>9</v>
      </c>
      <c r="E361">
        <v>157130.09</v>
      </c>
    </row>
    <row r="362" spans="1:5" x14ac:dyDescent="0.3">
      <c r="A362">
        <v>68</v>
      </c>
      <c r="B362">
        <v>102</v>
      </c>
      <c r="C362">
        <v>1</v>
      </c>
      <c r="D362" s="10">
        <v>10</v>
      </c>
      <c r="E362">
        <v>958872.25</v>
      </c>
    </row>
    <row r="363" spans="1:5" x14ac:dyDescent="0.3">
      <c r="A363">
        <v>69</v>
      </c>
      <c r="B363">
        <v>105</v>
      </c>
      <c r="C363">
        <v>1</v>
      </c>
      <c r="D363" s="10">
        <v>-1</v>
      </c>
      <c r="E363">
        <v>349520</v>
      </c>
    </row>
    <row r="364" spans="1:5" x14ac:dyDescent="0.3">
      <c r="A364">
        <v>69</v>
      </c>
      <c r="B364">
        <v>105</v>
      </c>
      <c r="C364">
        <v>1</v>
      </c>
      <c r="D364" s="10">
        <v>1</v>
      </c>
      <c r="E364">
        <v>125209.09</v>
      </c>
    </row>
    <row r="365" spans="1:5" x14ac:dyDescent="0.3">
      <c r="A365">
        <v>69</v>
      </c>
      <c r="B365">
        <v>105</v>
      </c>
      <c r="C365">
        <v>1</v>
      </c>
      <c r="D365" s="10">
        <v>2</v>
      </c>
      <c r="E365">
        <v>368527.75</v>
      </c>
    </row>
    <row r="366" spans="1:5" x14ac:dyDescent="0.3">
      <c r="A366">
        <v>69</v>
      </c>
      <c r="B366">
        <v>105</v>
      </c>
      <c r="C366">
        <v>1</v>
      </c>
      <c r="D366" s="10">
        <v>3</v>
      </c>
      <c r="E366">
        <v>960201.88</v>
      </c>
    </row>
    <row r="367" spans="1:5" x14ac:dyDescent="0.3">
      <c r="A367">
        <v>69</v>
      </c>
      <c r="B367">
        <v>105</v>
      </c>
      <c r="C367">
        <v>1</v>
      </c>
      <c r="D367" s="10">
        <v>4</v>
      </c>
      <c r="E367">
        <v>756827.62</v>
      </c>
    </row>
    <row r="368" spans="1:5" x14ac:dyDescent="0.3">
      <c r="A368">
        <v>69</v>
      </c>
      <c r="B368">
        <v>105</v>
      </c>
      <c r="C368">
        <v>1</v>
      </c>
      <c r="D368" s="10">
        <v>5</v>
      </c>
      <c r="E368">
        <v>401098.41</v>
      </c>
    </row>
    <row r="369" spans="1:5" x14ac:dyDescent="0.3">
      <c r="A369">
        <v>69</v>
      </c>
      <c r="B369">
        <v>105</v>
      </c>
      <c r="C369">
        <v>1</v>
      </c>
      <c r="D369" s="10">
        <v>6</v>
      </c>
      <c r="E369">
        <v>417271.19</v>
      </c>
    </row>
    <row r="370" spans="1:5" x14ac:dyDescent="0.3">
      <c r="A370">
        <v>69</v>
      </c>
      <c r="B370">
        <v>105</v>
      </c>
      <c r="C370">
        <v>1</v>
      </c>
      <c r="D370" s="10">
        <v>7</v>
      </c>
      <c r="E370">
        <v>89295.51</v>
      </c>
    </row>
    <row r="371" spans="1:5" x14ac:dyDescent="0.3">
      <c r="A371">
        <v>69</v>
      </c>
      <c r="B371">
        <v>105</v>
      </c>
      <c r="C371">
        <v>1</v>
      </c>
      <c r="D371" s="10">
        <v>8</v>
      </c>
      <c r="E371">
        <v>352565.16</v>
      </c>
    </row>
    <row r="372" spans="1:5" x14ac:dyDescent="0.3">
      <c r="A372">
        <v>69</v>
      </c>
      <c r="B372">
        <v>105</v>
      </c>
      <c r="C372">
        <v>1</v>
      </c>
      <c r="D372" s="10">
        <v>9</v>
      </c>
      <c r="E372">
        <v>732880.12</v>
      </c>
    </row>
    <row r="373" spans="1:5" x14ac:dyDescent="0.3">
      <c r="A373">
        <v>69</v>
      </c>
      <c r="B373">
        <v>105</v>
      </c>
      <c r="C373">
        <v>1</v>
      </c>
      <c r="D373" s="10">
        <v>10</v>
      </c>
      <c r="E373">
        <v>54272.43</v>
      </c>
    </row>
    <row r="374" spans="1:5" x14ac:dyDescent="0.3">
      <c r="A374">
        <v>73</v>
      </c>
      <c r="B374">
        <v>109</v>
      </c>
      <c r="C374">
        <v>1</v>
      </c>
      <c r="D374" s="10">
        <v>-1</v>
      </c>
      <c r="E374">
        <v>349520</v>
      </c>
    </row>
    <row r="375" spans="1:5" x14ac:dyDescent="0.3">
      <c r="A375">
        <v>73</v>
      </c>
      <c r="B375">
        <v>109</v>
      </c>
      <c r="C375">
        <v>1</v>
      </c>
      <c r="D375" s="10">
        <v>1</v>
      </c>
      <c r="E375">
        <v>397734.28</v>
      </c>
    </row>
    <row r="376" spans="1:5" x14ac:dyDescent="0.3">
      <c r="A376">
        <v>73</v>
      </c>
      <c r="B376">
        <v>109</v>
      </c>
      <c r="C376">
        <v>1</v>
      </c>
      <c r="D376" s="10">
        <v>2</v>
      </c>
      <c r="E376">
        <v>752504.94</v>
      </c>
    </row>
    <row r="377" spans="1:5" x14ac:dyDescent="0.3">
      <c r="A377">
        <v>73</v>
      </c>
      <c r="B377">
        <v>109</v>
      </c>
      <c r="C377">
        <v>1</v>
      </c>
      <c r="D377" s="10">
        <v>3</v>
      </c>
      <c r="E377">
        <v>815152.25</v>
      </c>
    </row>
    <row r="378" spans="1:5" x14ac:dyDescent="0.3">
      <c r="A378">
        <v>73</v>
      </c>
      <c r="B378">
        <v>109</v>
      </c>
      <c r="C378">
        <v>1</v>
      </c>
      <c r="D378" s="10">
        <v>4</v>
      </c>
      <c r="E378">
        <v>375840.28</v>
      </c>
    </row>
    <row r="379" spans="1:5" x14ac:dyDescent="0.3">
      <c r="A379">
        <v>73</v>
      </c>
      <c r="B379">
        <v>109</v>
      </c>
      <c r="C379">
        <v>1</v>
      </c>
      <c r="D379" s="10">
        <v>5</v>
      </c>
      <c r="E379">
        <v>474091.38</v>
      </c>
    </row>
    <row r="380" spans="1:5" x14ac:dyDescent="0.3">
      <c r="A380">
        <v>73</v>
      </c>
      <c r="B380">
        <v>109</v>
      </c>
      <c r="C380">
        <v>1</v>
      </c>
      <c r="D380" s="10">
        <v>6</v>
      </c>
      <c r="E380">
        <v>185613.16</v>
      </c>
    </row>
    <row r="381" spans="1:5" x14ac:dyDescent="0.3">
      <c r="A381">
        <v>73</v>
      </c>
      <c r="B381">
        <v>109</v>
      </c>
      <c r="C381">
        <v>1</v>
      </c>
      <c r="D381" s="10">
        <v>7</v>
      </c>
      <c r="E381">
        <v>143730.22</v>
      </c>
    </row>
    <row r="382" spans="1:5" x14ac:dyDescent="0.3">
      <c r="A382">
        <v>73</v>
      </c>
      <c r="B382">
        <v>109</v>
      </c>
      <c r="C382">
        <v>1</v>
      </c>
      <c r="D382" s="10">
        <v>8</v>
      </c>
      <c r="E382">
        <v>197012.64</v>
      </c>
    </row>
    <row r="383" spans="1:5" x14ac:dyDescent="0.3">
      <c r="A383">
        <v>73</v>
      </c>
      <c r="B383">
        <v>109</v>
      </c>
      <c r="C383">
        <v>1</v>
      </c>
      <c r="D383" s="10">
        <v>9</v>
      </c>
      <c r="E383">
        <v>336514.69</v>
      </c>
    </row>
    <row r="384" spans="1:5" x14ac:dyDescent="0.3">
      <c r="A384">
        <v>73</v>
      </c>
      <c r="B384">
        <v>109</v>
      </c>
      <c r="C384">
        <v>1</v>
      </c>
      <c r="D384" s="10">
        <v>10</v>
      </c>
      <c r="E384">
        <v>160688.78</v>
      </c>
    </row>
    <row r="385" spans="1:5" x14ac:dyDescent="0.3">
      <c r="A385">
        <v>77</v>
      </c>
      <c r="B385">
        <v>115</v>
      </c>
      <c r="C385">
        <v>1</v>
      </c>
      <c r="D385" s="10">
        <v>-1</v>
      </c>
      <c r="E385">
        <v>673199.94</v>
      </c>
    </row>
    <row r="386" spans="1:5" x14ac:dyDescent="0.3">
      <c r="A386">
        <v>77</v>
      </c>
      <c r="B386">
        <v>115</v>
      </c>
      <c r="C386">
        <v>1</v>
      </c>
      <c r="D386" s="10">
        <v>1</v>
      </c>
      <c r="E386">
        <v>667298.18999999994</v>
      </c>
    </row>
    <row r="387" spans="1:5" x14ac:dyDescent="0.3">
      <c r="A387">
        <v>77</v>
      </c>
      <c r="B387">
        <v>115</v>
      </c>
      <c r="C387">
        <v>1</v>
      </c>
      <c r="D387" s="10">
        <v>2</v>
      </c>
      <c r="E387">
        <v>851473</v>
      </c>
    </row>
    <row r="388" spans="1:5" x14ac:dyDescent="0.3">
      <c r="A388">
        <v>77</v>
      </c>
      <c r="B388">
        <v>115</v>
      </c>
      <c r="C388">
        <v>1</v>
      </c>
      <c r="D388" s="10">
        <v>3</v>
      </c>
      <c r="E388">
        <v>447833.31</v>
      </c>
    </row>
    <row r="389" spans="1:5" x14ac:dyDescent="0.3">
      <c r="A389">
        <v>77</v>
      </c>
      <c r="B389">
        <v>115</v>
      </c>
      <c r="C389">
        <v>1</v>
      </c>
      <c r="D389" s="10">
        <v>4</v>
      </c>
      <c r="E389">
        <v>661423.43999999994</v>
      </c>
    </row>
    <row r="390" spans="1:5" x14ac:dyDescent="0.3">
      <c r="A390">
        <v>77</v>
      </c>
      <c r="B390">
        <v>115</v>
      </c>
      <c r="C390">
        <v>1</v>
      </c>
      <c r="D390" s="10">
        <v>5</v>
      </c>
      <c r="E390">
        <v>1126810.75</v>
      </c>
    </row>
    <row r="391" spans="1:5" x14ac:dyDescent="0.3">
      <c r="A391">
        <v>77</v>
      </c>
      <c r="B391">
        <v>115</v>
      </c>
      <c r="C391">
        <v>1</v>
      </c>
      <c r="D391" s="10">
        <v>6</v>
      </c>
      <c r="E391">
        <v>286019.96999999997</v>
      </c>
    </row>
    <row r="392" spans="1:5" x14ac:dyDescent="0.3">
      <c r="A392">
        <v>77</v>
      </c>
      <c r="B392">
        <v>115</v>
      </c>
      <c r="C392">
        <v>1</v>
      </c>
      <c r="D392" s="10">
        <v>7</v>
      </c>
      <c r="E392">
        <v>935474.69</v>
      </c>
    </row>
    <row r="393" spans="1:5" x14ac:dyDescent="0.3">
      <c r="A393">
        <v>77</v>
      </c>
      <c r="B393">
        <v>115</v>
      </c>
      <c r="C393">
        <v>1</v>
      </c>
      <c r="D393" s="10">
        <v>8</v>
      </c>
      <c r="E393">
        <v>666733.93999999994</v>
      </c>
    </row>
    <row r="394" spans="1:5" x14ac:dyDescent="0.3">
      <c r="A394">
        <v>77</v>
      </c>
      <c r="B394">
        <v>115</v>
      </c>
      <c r="C394">
        <v>1</v>
      </c>
      <c r="D394" s="10">
        <v>9</v>
      </c>
      <c r="E394">
        <v>522053.75</v>
      </c>
    </row>
    <row r="395" spans="1:5" x14ac:dyDescent="0.3">
      <c r="A395">
        <v>77</v>
      </c>
      <c r="B395">
        <v>115</v>
      </c>
      <c r="C395">
        <v>1</v>
      </c>
      <c r="D395" s="10">
        <v>10</v>
      </c>
      <c r="E395">
        <v>292574.15999999997</v>
      </c>
    </row>
    <row r="396" spans="1:5" x14ac:dyDescent="0.3">
      <c r="A396">
        <v>77</v>
      </c>
      <c r="B396">
        <v>116</v>
      </c>
      <c r="C396">
        <v>1</v>
      </c>
      <c r="D396" s="10">
        <v>-1</v>
      </c>
      <c r="E396">
        <v>349520</v>
      </c>
    </row>
    <row r="397" spans="1:5" x14ac:dyDescent="0.3">
      <c r="A397">
        <v>77</v>
      </c>
      <c r="B397">
        <v>116</v>
      </c>
      <c r="C397">
        <v>1</v>
      </c>
      <c r="D397" s="10">
        <v>1</v>
      </c>
      <c r="E397">
        <v>412722.25</v>
      </c>
    </row>
    <row r="398" spans="1:5" x14ac:dyDescent="0.3">
      <c r="A398">
        <v>77</v>
      </c>
      <c r="B398">
        <v>116</v>
      </c>
      <c r="C398">
        <v>1</v>
      </c>
      <c r="D398" s="10">
        <v>2</v>
      </c>
      <c r="E398">
        <v>238419.47</v>
      </c>
    </row>
    <row r="399" spans="1:5" x14ac:dyDescent="0.3">
      <c r="A399">
        <v>77</v>
      </c>
      <c r="B399">
        <v>116</v>
      </c>
      <c r="C399">
        <v>1</v>
      </c>
      <c r="D399" s="10">
        <v>3</v>
      </c>
      <c r="E399">
        <v>230321.94</v>
      </c>
    </row>
    <row r="400" spans="1:5" x14ac:dyDescent="0.3">
      <c r="A400">
        <v>77</v>
      </c>
      <c r="B400">
        <v>116</v>
      </c>
      <c r="C400">
        <v>1</v>
      </c>
      <c r="D400" s="10">
        <v>4</v>
      </c>
      <c r="E400">
        <v>178526.78</v>
      </c>
    </row>
    <row r="401" spans="1:5" x14ac:dyDescent="0.3">
      <c r="A401">
        <v>77</v>
      </c>
      <c r="B401">
        <v>116</v>
      </c>
      <c r="C401">
        <v>1</v>
      </c>
      <c r="D401" s="10">
        <v>5</v>
      </c>
      <c r="E401">
        <v>466547.06</v>
      </c>
    </row>
    <row r="402" spans="1:5" x14ac:dyDescent="0.3">
      <c r="A402">
        <v>77</v>
      </c>
      <c r="B402">
        <v>116</v>
      </c>
      <c r="C402">
        <v>1</v>
      </c>
      <c r="D402" s="10">
        <v>6</v>
      </c>
      <c r="E402">
        <v>110653.6</v>
      </c>
    </row>
    <row r="403" spans="1:5" x14ac:dyDescent="0.3">
      <c r="A403">
        <v>77</v>
      </c>
      <c r="B403">
        <v>116</v>
      </c>
      <c r="C403">
        <v>1</v>
      </c>
      <c r="D403" s="10">
        <v>7</v>
      </c>
      <c r="E403">
        <v>759412.94</v>
      </c>
    </row>
    <row r="404" spans="1:5" x14ac:dyDescent="0.3">
      <c r="A404">
        <v>77</v>
      </c>
      <c r="B404">
        <v>116</v>
      </c>
      <c r="C404">
        <v>1</v>
      </c>
      <c r="D404" s="10">
        <v>8</v>
      </c>
      <c r="E404">
        <v>492369.31</v>
      </c>
    </row>
    <row r="405" spans="1:5" x14ac:dyDescent="0.3">
      <c r="A405">
        <v>77</v>
      </c>
      <c r="B405">
        <v>116</v>
      </c>
      <c r="C405">
        <v>1</v>
      </c>
      <c r="D405" s="10">
        <v>9</v>
      </c>
      <c r="E405">
        <v>780209.62</v>
      </c>
    </row>
    <row r="406" spans="1:5" x14ac:dyDescent="0.3">
      <c r="A406">
        <v>77</v>
      </c>
      <c r="B406">
        <v>116</v>
      </c>
      <c r="C406">
        <v>1</v>
      </c>
      <c r="D406" s="10">
        <v>10</v>
      </c>
      <c r="E406">
        <v>492811.12</v>
      </c>
    </row>
    <row r="407" spans="1:5" x14ac:dyDescent="0.3">
      <c r="A407">
        <v>79</v>
      </c>
      <c r="B407">
        <v>119</v>
      </c>
      <c r="C407">
        <v>1</v>
      </c>
      <c r="D407" s="10">
        <v>-1</v>
      </c>
      <c r="E407">
        <v>349520</v>
      </c>
    </row>
    <row r="408" spans="1:5" x14ac:dyDescent="0.3">
      <c r="A408">
        <v>79</v>
      </c>
      <c r="B408">
        <v>119</v>
      </c>
      <c r="C408">
        <v>1</v>
      </c>
      <c r="D408" s="10">
        <v>1</v>
      </c>
      <c r="E408">
        <v>625950.12</v>
      </c>
    </row>
    <row r="409" spans="1:5" x14ac:dyDescent="0.3">
      <c r="A409">
        <v>79</v>
      </c>
      <c r="B409">
        <v>119</v>
      </c>
      <c r="C409">
        <v>1</v>
      </c>
      <c r="D409" s="10">
        <v>2</v>
      </c>
      <c r="E409">
        <v>219047.22</v>
      </c>
    </row>
    <row r="410" spans="1:5" x14ac:dyDescent="0.3">
      <c r="A410">
        <v>79</v>
      </c>
      <c r="B410">
        <v>119</v>
      </c>
      <c r="C410">
        <v>1</v>
      </c>
      <c r="D410" s="10">
        <v>3</v>
      </c>
      <c r="E410">
        <v>166157.67000000001</v>
      </c>
    </row>
    <row r="411" spans="1:5" x14ac:dyDescent="0.3">
      <c r="A411">
        <v>79</v>
      </c>
      <c r="B411">
        <v>119</v>
      </c>
      <c r="C411">
        <v>1</v>
      </c>
      <c r="D411" s="10">
        <v>4</v>
      </c>
      <c r="E411">
        <v>28997.11</v>
      </c>
    </row>
    <row r="412" spans="1:5" x14ac:dyDescent="0.3">
      <c r="A412">
        <v>79</v>
      </c>
      <c r="B412">
        <v>119</v>
      </c>
      <c r="C412">
        <v>1</v>
      </c>
      <c r="D412" s="10">
        <v>5</v>
      </c>
      <c r="E412">
        <v>258705.78</v>
      </c>
    </row>
    <row r="413" spans="1:5" x14ac:dyDescent="0.3">
      <c r="A413">
        <v>79</v>
      </c>
      <c r="B413">
        <v>119</v>
      </c>
      <c r="C413">
        <v>1</v>
      </c>
      <c r="D413" s="10">
        <v>6</v>
      </c>
      <c r="E413">
        <v>675427.25</v>
      </c>
    </row>
    <row r="414" spans="1:5" x14ac:dyDescent="0.3">
      <c r="A414">
        <v>79</v>
      </c>
      <c r="B414">
        <v>119</v>
      </c>
      <c r="C414">
        <v>1</v>
      </c>
      <c r="D414" s="10">
        <v>7</v>
      </c>
      <c r="E414">
        <v>424333.12</v>
      </c>
    </row>
    <row r="415" spans="1:5" x14ac:dyDescent="0.3">
      <c r="A415">
        <v>79</v>
      </c>
      <c r="B415">
        <v>119</v>
      </c>
      <c r="C415">
        <v>1</v>
      </c>
      <c r="D415" s="10">
        <v>8</v>
      </c>
      <c r="E415">
        <v>241032.41</v>
      </c>
    </row>
    <row r="416" spans="1:5" x14ac:dyDescent="0.3">
      <c r="A416">
        <v>79</v>
      </c>
      <c r="B416">
        <v>119</v>
      </c>
      <c r="C416">
        <v>1</v>
      </c>
      <c r="D416" s="10">
        <v>9</v>
      </c>
      <c r="E416">
        <v>324638.94</v>
      </c>
    </row>
    <row r="417" spans="1:5" x14ac:dyDescent="0.3">
      <c r="A417">
        <v>79</v>
      </c>
      <c r="B417">
        <v>119</v>
      </c>
      <c r="C417">
        <v>1</v>
      </c>
      <c r="D417" s="10">
        <v>10</v>
      </c>
      <c r="E417">
        <v>289724.90999999997</v>
      </c>
    </row>
    <row r="418" spans="1:5" x14ac:dyDescent="0.3">
      <c r="A418">
        <v>82</v>
      </c>
      <c r="B418">
        <v>120</v>
      </c>
      <c r="C418">
        <v>1</v>
      </c>
      <c r="D418" s="10">
        <v>-1</v>
      </c>
      <c r="E418">
        <v>349520</v>
      </c>
    </row>
    <row r="419" spans="1:5" x14ac:dyDescent="0.3">
      <c r="A419">
        <v>82</v>
      </c>
      <c r="B419">
        <v>120</v>
      </c>
      <c r="C419">
        <v>1</v>
      </c>
      <c r="D419" s="10">
        <v>1</v>
      </c>
      <c r="E419">
        <v>380801.97</v>
      </c>
    </row>
    <row r="420" spans="1:5" x14ac:dyDescent="0.3">
      <c r="A420">
        <v>82</v>
      </c>
      <c r="B420">
        <v>120</v>
      </c>
      <c r="C420">
        <v>1</v>
      </c>
      <c r="D420" s="10">
        <v>2</v>
      </c>
      <c r="E420">
        <v>330394.31</v>
      </c>
    </row>
    <row r="421" spans="1:5" x14ac:dyDescent="0.3">
      <c r="A421">
        <v>82</v>
      </c>
      <c r="B421">
        <v>120</v>
      </c>
      <c r="C421">
        <v>1</v>
      </c>
      <c r="D421" s="10">
        <v>3</v>
      </c>
      <c r="E421">
        <v>387339.16</v>
      </c>
    </row>
    <row r="422" spans="1:5" x14ac:dyDescent="0.3">
      <c r="A422">
        <v>82</v>
      </c>
      <c r="B422">
        <v>120</v>
      </c>
      <c r="C422">
        <v>1</v>
      </c>
      <c r="D422" s="10">
        <v>4</v>
      </c>
      <c r="E422">
        <v>156791.35999999999</v>
      </c>
    </row>
    <row r="423" spans="1:5" x14ac:dyDescent="0.3">
      <c r="A423">
        <v>82</v>
      </c>
      <c r="B423">
        <v>120</v>
      </c>
      <c r="C423">
        <v>1</v>
      </c>
      <c r="D423" s="10">
        <v>5</v>
      </c>
      <c r="E423">
        <v>259890.23</v>
      </c>
    </row>
    <row r="424" spans="1:5" x14ac:dyDescent="0.3">
      <c r="A424">
        <v>82</v>
      </c>
      <c r="B424">
        <v>120</v>
      </c>
      <c r="C424">
        <v>1</v>
      </c>
      <c r="D424" s="10">
        <v>6</v>
      </c>
      <c r="E424">
        <v>146664.16</v>
      </c>
    </row>
    <row r="425" spans="1:5" x14ac:dyDescent="0.3">
      <c r="A425">
        <v>82</v>
      </c>
      <c r="B425">
        <v>120</v>
      </c>
      <c r="C425">
        <v>1</v>
      </c>
      <c r="D425" s="10">
        <v>7</v>
      </c>
      <c r="E425">
        <v>128288.08</v>
      </c>
    </row>
    <row r="426" spans="1:5" x14ac:dyDescent="0.3">
      <c r="A426">
        <v>82</v>
      </c>
      <c r="B426">
        <v>120</v>
      </c>
      <c r="C426">
        <v>1</v>
      </c>
      <c r="D426" s="10">
        <v>8</v>
      </c>
      <c r="E426">
        <v>73395.38</v>
      </c>
    </row>
    <row r="427" spans="1:5" x14ac:dyDescent="0.3">
      <c r="A427">
        <v>82</v>
      </c>
      <c r="B427">
        <v>120</v>
      </c>
      <c r="C427">
        <v>1</v>
      </c>
      <c r="D427" s="10">
        <v>9</v>
      </c>
      <c r="E427">
        <v>642210.62</v>
      </c>
    </row>
    <row r="428" spans="1:5" x14ac:dyDescent="0.3">
      <c r="A428">
        <v>82</v>
      </c>
      <c r="B428">
        <v>120</v>
      </c>
      <c r="C428">
        <v>1</v>
      </c>
      <c r="D428" s="10">
        <v>10</v>
      </c>
      <c r="E428">
        <v>126099.98</v>
      </c>
    </row>
    <row r="429" spans="1:5" x14ac:dyDescent="0.3">
      <c r="A429">
        <v>86</v>
      </c>
      <c r="B429">
        <v>125</v>
      </c>
      <c r="C429">
        <v>1</v>
      </c>
      <c r="D429" s="10">
        <v>-1</v>
      </c>
      <c r="E429">
        <v>349520</v>
      </c>
    </row>
    <row r="430" spans="1:5" x14ac:dyDescent="0.3">
      <c r="A430">
        <v>86</v>
      </c>
      <c r="B430">
        <v>125</v>
      </c>
      <c r="C430">
        <v>1</v>
      </c>
      <c r="D430" s="10">
        <v>1</v>
      </c>
      <c r="E430">
        <v>41269.379999999997</v>
      </c>
    </row>
    <row r="431" spans="1:5" x14ac:dyDescent="0.3">
      <c r="A431">
        <v>86</v>
      </c>
      <c r="B431">
        <v>125</v>
      </c>
      <c r="C431">
        <v>1</v>
      </c>
      <c r="D431" s="10">
        <v>2</v>
      </c>
      <c r="E431">
        <v>221579.83</v>
      </c>
    </row>
    <row r="432" spans="1:5" x14ac:dyDescent="0.3">
      <c r="A432">
        <v>86</v>
      </c>
      <c r="B432">
        <v>125</v>
      </c>
      <c r="C432">
        <v>1</v>
      </c>
      <c r="D432" s="10">
        <v>3</v>
      </c>
      <c r="E432">
        <v>413713.97</v>
      </c>
    </row>
    <row r="433" spans="1:5" x14ac:dyDescent="0.3">
      <c r="A433">
        <v>86</v>
      </c>
      <c r="B433">
        <v>125</v>
      </c>
      <c r="C433">
        <v>1</v>
      </c>
      <c r="D433" s="10">
        <v>4</v>
      </c>
      <c r="E433">
        <v>26110.75</v>
      </c>
    </row>
    <row r="434" spans="1:5" x14ac:dyDescent="0.3">
      <c r="A434">
        <v>86</v>
      </c>
      <c r="B434">
        <v>125</v>
      </c>
      <c r="C434">
        <v>1</v>
      </c>
      <c r="D434" s="10">
        <v>5</v>
      </c>
      <c r="E434">
        <v>407164.75</v>
      </c>
    </row>
    <row r="435" spans="1:5" x14ac:dyDescent="0.3">
      <c r="A435">
        <v>86</v>
      </c>
      <c r="B435">
        <v>125</v>
      </c>
      <c r="C435">
        <v>1</v>
      </c>
      <c r="D435" s="10">
        <v>6</v>
      </c>
      <c r="E435">
        <v>721066.75</v>
      </c>
    </row>
    <row r="436" spans="1:5" x14ac:dyDescent="0.3">
      <c r="A436">
        <v>86</v>
      </c>
      <c r="B436">
        <v>125</v>
      </c>
      <c r="C436">
        <v>1</v>
      </c>
      <c r="D436" s="10">
        <v>7</v>
      </c>
      <c r="E436">
        <v>93156.4</v>
      </c>
    </row>
    <row r="437" spans="1:5" x14ac:dyDescent="0.3">
      <c r="A437">
        <v>86</v>
      </c>
      <c r="B437">
        <v>125</v>
      </c>
      <c r="C437">
        <v>1</v>
      </c>
      <c r="D437" s="10">
        <v>8</v>
      </c>
      <c r="E437">
        <v>213454.47</v>
      </c>
    </row>
    <row r="438" spans="1:5" x14ac:dyDescent="0.3">
      <c r="A438">
        <v>86</v>
      </c>
      <c r="B438">
        <v>125</v>
      </c>
      <c r="C438">
        <v>1</v>
      </c>
      <c r="D438" s="10">
        <v>9</v>
      </c>
      <c r="E438">
        <v>134969</v>
      </c>
    </row>
    <row r="439" spans="1:5" x14ac:dyDescent="0.3">
      <c r="A439">
        <v>86</v>
      </c>
      <c r="B439">
        <v>125</v>
      </c>
      <c r="C439">
        <v>1</v>
      </c>
      <c r="D439" s="10">
        <v>10</v>
      </c>
      <c r="E439">
        <v>410483.62</v>
      </c>
    </row>
    <row r="440" spans="1:5" x14ac:dyDescent="0.3">
      <c r="A440">
        <v>92</v>
      </c>
      <c r="B440">
        <v>132</v>
      </c>
      <c r="C440">
        <v>1</v>
      </c>
      <c r="D440" s="10">
        <v>-1</v>
      </c>
      <c r="E440">
        <v>349520</v>
      </c>
    </row>
    <row r="441" spans="1:5" x14ac:dyDescent="0.3">
      <c r="A441">
        <v>92</v>
      </c>
      <c r="B441">
        <v>132</v>
      </c>
      <c r="C441">
        <v>1</v>
      </c>
      <c r="D441" s="10">
        <v>1</v>
      </c>
      <c r="E441">
        <v>166433.5</v>
      </c>
    </row>
    <row r="442" spans="1:5" x14ac:dyDescent="0.3">
      <c r="A442">
        <v>92</v>
      </c>
      <c r="B442">
        <v>132</v>
      </c>
      <c r="C442">
        <v>1</v>
      </c>
      <c r="D442" s="10">
        <v>2</v>
      </c>
      <c r="E442">
        <v>345039.88</v>
      </c>
    </row>
    <row r="443" spans="1:5" x14ac:dyDescent="0.3">
      <c r="A443">
        <v>92</v>
      </c>
      <c r="B443">
        <v>132</v>
      </c>
      <c r="C443">
        <v>1</v>
      </c>
      <c r="D443" s="10">
        <v>3</v>
      </c>
      <c r="E443">
        <v>521602</v>
      </c>
    </row>
    <row r="444" spans="1:5" x14ac:dyDescent="0.3">
      <c r="A444">
        <v>92</v>
      </c>
      <c r="B444">
        <v>132</v>
      </c>
      <c r="C444">
        <v>1</v>
      </c>
      <c r="D444" s="10">
        <v>4</v>
      </c>
      <c r="E444">
        <v>395641</v>
      </c>
    </row>
    <row r="445" spans="1:5" x14ac:dyDescent="0.3">
      <c r="A445">
        <v>92</v>
      </c>
      <c r="B445">
        <v>132</v>
      </c>
      <c r="C445">
        <v>1</v>
      </c>
      <c r="D445" s="10">
        <v>5</v>
      </c>
      <c r="E445">
        <v>981466.62</v>
      </c>
    </row>
    <row r="446" spans="1:5" x14ac:dyDescent="0.3">
      <c r="A446">
        <v>92</v>
      </c>
      <c r="B446">
        <v>132</v>
      </c>
      <c r="C446">
        <v>1</v>
      </c>
      <c r="D446" s="10">
        <v>6</v>
      </c>
      <c r="E446">
        <v>402663.69</v>
      </c>
    </row>
    <row r="447" spans="1:5" x14ac:dyDescent="0.3">
      <c r="A447">
        <v>92</v>
      </c>
      <c r="B447">
        <v>132</v>
      </c>
      <c r="C447">
        <v>1</v>
      </c>
      <c r="D447" s="10">
        <v>7</v>
      </c>
      <c r="E447">
        <v>547250.31000000006</v>
      </c>
    </row>
    <row r="448" spans="1:5" x14ac:dyDescent="0.3">
      <c r="A448">
        <v>92</v>
      </c>
      <c r="B448">
        <v>132</v>
      </c>
      <c r="C448">
        <v>1</v>
      </c>
      <c r="D448" s="10">
        <v>8</v>
      </c>
      <c r="E448">
        <v>453576.5</v>
      </c>
    </row>
    <row r="449" spans="1:5" x14ac:dyDescent="0.3">
      <c r="A449">
        <v>92</v>
      </c>
      <c r="B449">
        <v>132</v>
      </c>
      <c r="C449">
        <v>1</v>
      </c>
      <c r="D449" s="10">
        <v>9</v>
      </c>
      <c r="E449">
        <v>339759.16</v>
      </c>
    </row>
    <row r="450" spans="1:5" x14ac:dyDescent="0.3">
      <c r="A450">
        <v>92</v>
      </c>
      <c r="B450">
        <v>132</v>
      </c>
      <c r="C450">
        <v>1</v>
      </c>
      <c r="D450" s="10">
        <v>10</v>
      </c>
      <c r="E450">
        <v>339008.69</v>
      </c>
    </row>
    <row r="451" spans="1:5" x14ac:dyDescent="0.3">
      <c r="A451">
        <v>94</v>
      </c>
      <c r="B451">
        <v>134</v>
      </c>
      <c r="C451">
        <v>1</v>
      </c>
      <c r="D451" s="10">
        <v>-1</v>
      </c>
      <c r="E451">
        <v>349520</v>
      </c>
    </row>
    <row r="452" spans="1:5" x14ac:dyDescent="0.3">
      <c r="A452">
        <v>94</v>
      </c>
      <c r="B452">
        <v>134</v>
      </c>
      <c r="C452">
        <v>1</v>
      </c>
      <c r="D452" s="10">
        <v>1</v>
      </c>
      <c r="E452">
        <v>336080.75</v>
      </c>
    </row>
    <row r="453" spans="1:5" x14ac:dyDescent="0.3">
      <c r="A453">
        <v>94</v>
      </c>
      <c r="B453">
        <v>134</v>
      </c>
      <c r="C453">
        <v>1</v>
      </c>
      <c r="D453" s="10">
        <v>2</v>
      </c>
      <c r="E453">
        <v>289298.96999999997</v>
      </c>
    </row>
    <row r="454" spans="1:5" x14ac:dyDescent="0.3">
      <c r="A454">
        <v>94</v>
      </c>
      <c r="B454">
        <v>134</v>
      </c>
      <c r="C454">
        <v>1</v>
      </c>
      <c r="D454" s="10">
        <v>3</v>
      </c>
      <c r="E454">
        <v>331490.40999999997</v>
      </c>
    </row>
    <row r="455" spans="1:5" x14ac:dyDescent="0.3">
      <c r="A455">
        <v>94</v>
      </c>
      <c r="B455">
        <v>134</v>
      </c>
      <c r="C455">
        <v>1</v>
      </c>
      <c r="D455" s="10">
        <v>4</v>
      </c>
      <c r="E455">
        <v>158745.04999999999</v>
      </c>
    </row>
    <row r="456" spans="1:5" x14ac:dyDescent="0.3">
      <c r="A456">
        <v>94</v>
      </c>
      <c r="B456">
        <v>134</v>
      </c>
      <c r="C456">
        <v>1</v>
      </c>
      <c r="D456" s="10">
        <v>5</v>
      </c>
      <c r="E456">
        <v>182550.72</v>
      </c>
    </row>
    <row r="457" spans="1:5" x14ac:dyDescent="0.3">
      <c r="A457">
        <v>94</v>
      </c>
      <c r="B457">
        <v>134</v>
      </c>
      <c r="C457">
        <v>1</v>
      </c>
      <c r="D457" s="10">
        <v>6</v>
      </c>
      <c r="E457">
        <v>24981.63</v>
      </c>
    </row>
    <row r="458" spans="1:5" x14ac:dyDescent="0.3">
      <c r="A458">
        <v>94</v>
      </c>
      <c r="B458">
        <v>134</v>
      </c>
      <c r="C458">
        <v>1</v>
      </c>
      <c r="D458" s="10">
        <v>7</v>
      </c>
      <c r="E458">
        <v>568133.68999999994</v>
      </c>
    </row>
    <row r="459" spans="1:5" x14ac:dyDescent="0.3">
      <c r="A459">
        <v>94</v>
      </c>
      <c r="B459">
        <v>134</v>
      </c>
      <c r="C459">
        <v>1</v>
      </c>
      <c r="D459" s="10">
        <v>8</v>
      </c>
      <c r="E459">
        <v>20364.599999999999</v>
      </c>
    </row>
    <row r="460" spans="1:5" x14ac:dyDescent="0.3">
      <c r="A460">
        <v>94</v>
      </c>
      <c r="B460">
        <v>134</v>
      </c>
      <c r="C460">
        <v>1</v>
      </c>
      <c r="D460" s="10">
        <v>9</v>
      </c>
      <c r="E460">
        <v>243035.03</v>
      </c>
    </row>
    <row r="461" spans="1:5" x14ac:dyDescent="0.3">
      <c r="A461">
        <v>94</v>
      </c>
      <c r="B461">
        <v>134</v>
      </c>
      <c r="C461">
        <v>1</v>
      </c>
      <c r="D461" s="10">
        <v>10</v>
      </c>
      <c r="E461">
        <v>649791.88</v>
      </c>
    </row>
    <row r="462" spans="1:5" x14ac:dyDescent="0.3">
      <c r="A462">
        <v>97</v>
      </c>
      <c r="B462">
        <v>137</v>
      </c>
      <c r="C462">
        <v>1</v>
      </c>
      <c r="D462" s="10">
        <v>-1</v>
      </c>
      <c r="E462">
        <v>673199.94</v>
      </c>
    </row>
    <row r="463" spans="1:5" x14ac:dyDescent="0.3">
      <c r="A463">
        <v>97</v>
      </c>
      <c r="B463">
        <v>137</v>
      </c>
      <c r="C463">
        <v>1</v>
      </c>
      <c r="D463" s="10">
        <v>1</v>
      </c>
      <c r="E463">
        <v>578754.31000000006</v>
      </c>
    </row>
    <row r="464" spans="1:5" x14ac:dyDescent="0.3">
      <c r="A464">
        <v>97</v>
      </c>
      <c r="B464">
        <v>137</v>
      </c>
      <c r="C464">
        <v>1</v>
      </c>
      <c r="D464" s="10">
        <v>2</v>
      </c>
      <c r="E464">
        <v>679610.62</v>
      </c>
    </row>
    <row r="465" spans="1:5" x14ac:dyDescent="0.3">
      <c r="A465">
        <v>97</v>
      </c>
      <c r="B465">
        <v>137</v>
      </c>
      <c r="C465">
        <v>1</v>
      </c>
      <c r="D465" s="10">
        <v>3</v>
      </c>
      <c r="E465">
        <v>556530.88</v>
      </c>
    </row>
    <row r="466" spans="1:5" x14ac:dyDescent="0.3">
      <c r="A466">
        <v>97</v>
      </c>
      <c r="B466">
        <v>137</v>
      </c>
      <c r="C466">
        <v>1</v>
      </c>
      <c r="D466" s="10">
        <v>4</v>
      </c>
      <c r="E466">
        <v>706632.06</v>
      </c>
    </row>
    <row r="467" spans="1:5" x14ac:dyDescent="0.3">
      <c r="A467">
        <v>97</v>
      </c>
      <c r="B467">
        <v>137</v>
      </c>
      <c r="C467">
        <v>1</v>
      </c>
      <c r="D467" s="10">
        <v>5</v>
      </c>
      <c r="E467">
        <v>369052.72</v>
      </c>
    </row>
    <row r="468" spans="1:5" x14ac:dyDescent="0.3">
      <c r="A468">
        <v>97</v>
      </c>
      <c r="B468">
        <v>137</v>
      </c>
      <c r="C468">
        <v>1</v>
      </c>
      <c r="D468" s="10">
        <v>6</v>
      </c>
      <c r="E468">
        <v>434663.91</v>
      </c>
    </row>
    <row r="469" spans="1:5" x14ac:dyDescent="0.3">
      <c r="A469">
        <v>97</v>
      </c>
      <c r="B469">
        <v>137</v>
      </c>
      <c r="C469">
        <v>1</v>
      </c>
      <c r="D469" s="10">
        <v>7</v>
      </c>
      <c r="E469">
        <v>719653</v>
      </c>
    </row>
    <row r="470" spans="1:5" x14ac:dyDescent="0.3">
      <c r="A470">
        <v>97</v>
      </c>
      <c r="B470">
        <v>137</v>
      </c>
      <c r="C470">
        <v>1</v>
      </c>
      <c r="D470" s="10">
        <v>8</v>
      </c>
      <c r="E470">
        <v>196895.72</v>
      </c>
    </row>
    <row r="471" spans="1:5" x14ac:dyDescent="0.3">
      <c r="A471">
        <v>97</v>
      </c>
      <c r="B471">
        <v>137</v>
      </c>
      <c r="C471">
        <v>1</v>
      </c>
      <c r="D471" s="10">
        <v>9</v>
      </c>
      <c r="E471">
        <v>632190.31000000006</v>
      </c>
    </row>
    <row r="472" spans="1:5" x14ac:dyDescent="0.3">
      <c r="A472">
        <v>97</v>
      </c>
      <c r="B472">
        <v>137</v>
      </c>
      <c r="C472">
        <v>1</v>
      </c>
      <c r="D472" s="10">
        <v>10</v>
      </c>
      <c r="E472">
        <v>498967.28</v>
      </c>
    </row>
  </sheetData>
  <sortState xmlns:xlrd2="http://schemas.microsoft.com/office/spreadsheetml/2017/richdata2" ref="A4:D472">
    <sortCondition ref="A4:A472"/>
  </sortState>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C7F04-9610-4BF9-AD4C-5DC14D5DC67D}">
  <sheetPr filterMode="1"/>
  <dimension ref="A1:L473"/>
  <sheetViews>
    <sheetView showGridLines="0" workbookViewId="0">
      <selection activeCell="A3" sqref="A1:L473"/>
    </sheetView>
  </sheetViews>
  <sheetFormatPr defaultRowHeight="14.4" x14ac:dyDescent="0.3"/>
  <cols>
    <col min="1" max="1" width="13.109375" customWidth="1"/>
    <col min="2" max="2" width="11.109375" bestFit="1" customWidth="1"/>
    <col min="3" max="3" width="8.6640625" bestFit="1" customWidth="1"/>
    <col min="4" max="4" width="10.88671875" style="8" bestFit="1" customWidth="1"/>
    <col min="5" max="5" width="12.77734375" style="8" bestFit="1" customWidth="1"/>
    <col min="6" max="6" width="15.6640625" style="8" bestFit="1" customWidth="1"/>
    <col min="7" max="7" width="14.109375" style="8" customWidth="1"/>
    <col min="8" max="9" width="9" style="8" customWidth="1"/>
    <col min="10" max="10" width="10.33203125" customWidth="1"/>
  </cols>
  <sheetData>
    <row r="1" spans="1:12" ht="23.4" x14ac:dyDescent="0.3">
      <c r="A1" s="2" t="s">
        <v>36</v>
      </c>
    </row>
    <row r="2" spans="1:12" x14ac:dyDescent="0.3">
      <c r="A2" s="3" t="s">
        <v>48</v>
      </c>
      <c r="L2" s="5" t="s">
        <v>11</v>
      </c>
    </row>
    <row r="3" spans="1:12" x14ac:dyDescent="0.3">
      <c r="A3" s="12" t="s">
        <v>31</v>
      </c>
      <c r="L3" s="6" t="s">
        <v>9</v>
      </c>
    </row>
    <row r="4" spans="1:12" x14ac:dyDescent="0.3">
      <c r="A4" s="1" t="s">
        <v>1</v>
      </c>
      <c r="B4" s="13" t="s">
        <v>2</v>
      </c>
      <c r="C4" s="13" t="s">
        <v>16</v>
      </c>
      <c r="D4" s="8" t="s">
        <v>24</v>
      </c>
      <c r="E4" s="8" t="s">
        <v>28</v>
      </c>
      <c r="F4" s="20" t="s">
        <v>25</v>
      </c>
      <c r="G4" s="7" t="s">
        <v>21</v>
      </c>
      <c r="H4" s="7" t="s">
        <v>35</v>
      </c>
      <c r="I4" s="7" t="s">
        <v>29</v>
      </c>
      <c r="J4" s="7" t="s">
        <v>3</v>
      </c>
      <c r="L4" s="8" t="s">
        <v>10</v>
      </c>
    </row>
    <row r="5" spans="1:12" hidden="1" x14ac:dyDescent="0.3">
      <c r="A5">
        <v>1</v>
      </c>
      <c r="B5" s="8">
        <v>-1</v>
      </c>
      <c r="C5" s="8">
        <v>25</v>
      </c>
      <c r="D5" s="9">
        <v>3400000</v>
      </c>
      <c r="E5" s="9">
        <v>100</v>
      </c>
      <c r="F5" s="9">
        <v>1</v>
      </c>
      <c r="G5" s="14">
        <f>E5/F5</f>
        <v>100</v>
      </c>
      <c r="H5" s="15">
        <v>1</v>
      </c>
      <c r="I5" s="15">
        <v>1</v>
      </c>
      <c r="J5" s="16">
        <f>D5</f>
        <v>3400000</v>
      </c>
    </row>
    <row r="6" spans="1:12" x14ac:dyDescent="0.3">
      <c r="A6">
        <v>1</v>
      </c>
      <c r="B6" s="8">
        <v>-1</v>
      </c>
      <c r="C6" s="8">
        <v>2</v>
      </c>
      <c r="D6" s="9">
        <v>3400000</v>
      </c>
      <c r="E6" s="9">
        <v>100</v>
      </c>
      <c r="F6" s="9">
        <v>2</v>
      </c>
      <c r="G6" s="14">
        <f t="shared" ref="G6:G39" si="0">E6/F6</f>
        <v>50</v>
      </c>
      <c r="H6" s="15">
        <v>1</v>
      </c>
      <c r="I6" s="15">
        <v>1</v>
      </c>
      <c r="J6" s="10">
        <f t="shared" ref="J6:J39" si="1">D6</f>
        <v>3400000</v>
      </c>
    </row>
    <row r="7" spans="1:12" hidden="1" x14ac:dyDescent="0.3">
      <c r="A7">
        <v>1</v>
      </c>
      <c r="B7" s="8">
        <v>-1</v>
      </c>
      <c r="C7" s="8">
        <v>16</v>
      </c>
      <c r="D7" s="9">
        <v>2346000</v>
      </c>
      <c r="E7" s="9">
        <v>100</v>
      </c>
      <c r="F7" s="9">
        <v>3</v>
      </c>
      <c r="G7" s="14">
        <f t="shared" si="0"/>
        <v>33.333333333333336</v>
      </c>
      <c r="H7" s="15">
        <v>1</v>
      </c>
      <c r="I7" s="15">
        <v>1</v>
      </c>
      <c r="J7" s="10">
        <f t="shared" si="1"/>
        <v>2346000</v>
      </c>
    </row>
    <row r="8" spans="1:12" x14ac:dyDescent="0.3">
      <c r="A8">
        <v>1</v>
      </c>
      <c r="B8" s="8">
        <v>-1</v>
      </c>
      <c r="C8" s="8">
        <v>41</v>
      </c>
      <c r="D8" s="9">
        <v>2006000</v>
      </c>
      <c r="E8" s="9">
        <v>100</v>
      </c>
      <c r="F8" s="9">
        <v>4</v>
      </c>
      <c r="G8" s="14">
        <f t="shared" si="0"/>
        <v>25</v>
      </c>
      <c r="H8" s="15">
        <v>1</v>
      </c>
      <c r="I8" s="15">
        <v>1</v>
      </c>
      <c r="J8" s="10">
        <f t="shared" si="1"/>
        <v>2006000</v>
      </c>
    </row>
    <row r="9" spans="1:12" hidden="1" x14ac:dyDescent="0.3">
      <c r="A9">
        <v>1</v>
      </c>
      <c r="B9" s="8">
        <v>-1</v>
      </c>
      <c r="C9" s="8">
        <v>32</v>
      </c>
      <c r="D9" s="9">
        <v>1666000</v>
      </c>
      <c r="E9" s="9">
        <v>100</v>
      </c>
      <c r="F9" s="9">
        <v>5</v>
      </c>
      <c r="G9" s="14">
        <f t="shared" si="0"/>
        <v>20</v>
      </c>
      <c r="H9" s="15">
        <v>1</v>
      </c>
      <c r="I9" s="15">
        <v>1</v>
      </c>
      <c r="J9" s="10">
        <f t="shared" si="1"/>
        <v>1666000</v>
      </c>
    </row>
    <row r="10" spans="1:12" hidden="1" x14ac:dyDescent="0.3">
      <c r="A10">
        <v>1</v>
      </c>
      <c r="B10" s="8">
        <v>-1</v>
      </c>
      <c r="C10" s="8">
        <v>5</v>
      </c>
      <c r="D10" s="9">
        <v>1331440</v>
      </c>
      <c r="E10" s="9">
        <v>100</v>
      </c>
      <c r="F10" s="9">
        <v>6</v>
      </c>
      <c r="G10" s="14">
        <f t="shared" si="0"/>
        <v>16.666666666666668</v>
      </c>
      <c r="H10" s="15">
        <v>1</v>
      </c>
      <c r="I10" s="15">
        <v>1</v>
      </c>
      <c r="J10" s="10">
        <f t="shared" si="1"/>
        <v>1331440</v>
      </c>
    </row>
    <row r="11" spans="1:12" hidden="1" x14ac:dyDescent="0.3">
      <c r="A11">
        <v>1</v>
      </c>
      <c r="B11" s="8">
        <v>-1</v>
      </c>
      <c r="C11" s="8">
        <v>26</v>
      </c>
      <c r="D11" s="9">
        <v>1331440</v>
      </c>
      <c r="E11" s="9">
        <v>100</v>
      </c>
      <c r="F11" s="9">
        <v>7</v>
      </c>
      <c r="G11" s="14">
        <f t="shared" si="0"/>
        <v>14.285714285714286</v>
      </c>
      <c r="H11" s="15">
        <v>1</v>
      </c>
      <c r="I11" s="15">
        <v>1</v>
      </c>
      <c r="J11" s="10">
        <f t="shared" si="1"/>
        <v>1331440</v>
      </c>
    </row>
    <row r="12" spans="1:12" hidden="1" x14ac:dyDescent="0.3">
      <c r="A12">
        <v>1</v>
      </c>
      <c r="B12" s="8">
        <v>-1</v>
      </c>
      <c r="C12" s="8">
        <v>56</v>
      </c>
      <c r="D12" s="9">
        <v>673200</v>
      </c>
      <c r="E12" s="9">
        <v>100</v>
      </c>
      <c r="F12" s="9">
        <v>8</v>
      </c>
      <c r="G12" s="14">
        <f t="shared" si="0"/>
        <v>12.5</v>
      </c>
      <c r="H12" s="15">
        <v>1</v>
      </c>
      <c r="I12" s="15">
        <v>1</v>
      </c>
      <c r="J12" s="10">
        <f t="shared" si="1"/>
        <v>673200</v>
      </c>
    </row>
    <row r="13" spans="1:12" hidden="1" x14ac:dyDescent="0.3">
      <c r="A13">
        <v>1</v>
      </c>
      <c r="B13" s="8">
        <v>-1</v>
      </c>
      <c r="C13" s="8">
        <v>53</v>
      </c>
      <c r="D13" s="9">
        <v>673200</v>
      </c>
      <c r="E13" s="9">
        <v>100</v>
      </c>
      <c r="F13" s="9">
        <v>9</v>
      </c>
      <c r="G13" s="14">
        <f t="shared" si="0"/>
        <v>11.111111111111111</v>
      </c>
      <c r="H13" s="15">
        <v>1</v>
      </c>
      <c r="I13" s="15">
        <v>1</v>
      </c>
      <c r="J13" s="10">
        <f t="shared" si="1"/>
        <v>673200</v>
      </c>
    </row>
    <row r="14" spans="1:12" x14ac:dyDescent="0.3">
      <c r="A14">
        <v>1</v>
      </c>
      <c r="B14" s="8">
        <v>-1</v>
      </c>
      <c r="C14" s="8">
        <v>77</v>
      </c>
      <c r="D14" s="9">
        <v>673199.94</v>
      </c>
      <c r="E14" s="9">
        <v>100</v>
      </c>
      <c r="F14" s="9">
        <v>10</v>
      </c>
      <c r="G14" s="14">
        <f t="shared" si="0"/>
        <v>10</v>
      </c>
      <c r="H14" s="15">
        <v>1</v>
      </c>
      <c r="I14" s="15">
        <v>1</v>
      </c>
      <c r="J14" s="10">
        <f t="shared" si="1"/>
        <v>673199.94</v>
      </c>
    </row>
    <row r="15" spans="1:12" hidden="1" x14ac:dyDescent="0.3">
      <c r="A15">
        <v>1</v>
      </c>
      <c r="B15" s="8">
        <v>-1</v>
      </c>
      <c r="C15" s="8">
        <v>97</v>
      </c>
      <c r="D15" s="9">
        <v>673199.94</v>
      </c>
      <c r="E15" s="9">
        <v>100</v>
      </c>
      <c r="F15" s="9">
        <v>11</v>
      </c>
      <c r="G15" s="14">
        <f t="shared" si="0"/>
        <v>9.0909090909090917</v>
      </c>
      <c r="H15" s="15">
        <v>1</v>
      </c>
      <c r="I15" s="15">
        <v>1</v>
      </c>
      <c r="J15" s="10">
        <f t="shared" si="1"/>
        <v>673199.94</v>
      </c>
    </row>
    <row r="16" spans="1:12" hidden="1" x14ac:dyDescent="0.3">
      <c r="A16">
        <v>1</v>
      </c>
      <c r="B16" s="8">
        <v>-1</v>
      </c>
      <c r="C16" s="8">
        <v>49</v>
      </c>
      <c r="D16" s="9">
        <v>673199.94</v>
      </c>
      <c r="E16" s="9">
        <v>100</v>
      </c>
      <c r="F16" s="9">
        <v>12</v>
      </c>
      <c r="G16" s="14">
        <f t="shared" si="0"/>
        <v>8.3333333333333339</v>
      </c>
      <c r="H16" s="15">
        <v>1</v>
      </c>
      <c r="I16" s="15">
        <v>1</v>
      </c>
      <c r="J16" s="10">
        <f t="shared" si="1"/>
        <v>673199.94</v>
      </c>
    </row>
    <row r="17" spans="1:10" hidden="1" x14ac:dyDescent="0.3">
      <c r="A17">
        <v>1</v>
      </c>
      <c r="B17" s="8">
        <v>-1</v>
      </c>
      <c r="C17" s="8">
        <v>8</v>
      </c>
      <c r="D17" s="9">
        <v>349520</v>
      </c>
      <c r="E17" s="9">
        <v>100</v>
      </c>
      <c r="F17" s="9">
        <v>13</v>
      </c>
      <c r="G17" s="14">
        <f t="shared" si="0"/>
        <v>7.6923076923076925</v>
      </c>
      <c r="H17" s="15">
        <v>1</v>
      </c>
      <c r="I17" s="15">
        <v>1</v>
      </c>
      <c r="J17" s="10">
        <f t="shared" si="1"/>
        <v>349520</v>
      </c>
    </row>
    <row r="18" spans="1:10" hidden="1" x14ac:dyDescent="0.3">
      <c r="A18">
        <v>1</v>
      </c>
      <c r="B18" s="8">
        <v>-1</v>
      </c>
      <c r="C18" s="8">
        <v>62</v>
      </c>
      <c r="D18" s="9">
        <v>349520</v>
      </c>
      <c r="E18" s="9">
        <v>100</v>
      </c>
      <c r="F18" s="9">
        <v>14</v>
      </c>
      <c r="G18" s="14">
        <f t="shared" si="0"/>
        <v>7.1428571428571432</v>
      </c>
      <c r="H18" s="15">
        <v>1</v>
      </c>
      <c r="I18" s="15">
        <v>1</v>
      </c>
      <c r="J18" s="10">
        <f t="shared" si="1"/>
        <v>349520</v>
      </c>
    </row>
    <row r="19" spans="1:10" hidden="1" x14ac:dyDescent="0.3">
      <c r="A19">
        <v>1</v>
      </c>
      <c r="B19" s="8">
        <v>-1</v>
      </c>
      <c r="C19" s="8">
        <v>92</v>
      </c>
      <c r="D19" s="9">
        <v>349520</v>
      </c>
      <c r="E19" s="9">
        <v>100</v>
      </c>
      <c r="F19" s="9">
        <v>15</v>
      </c>
      <c r="G19" s="14">
        <f t="shared" si="0"/>
        <v>6.666666666666667</v>
      </c>
      <c r="H19" s="15">
        <v>1</v>
      </c>
      <c r="I19" s="15">
        <v>1</v>
      </c>
      <c r="J19" s="10">
        <f t="shared" si="1"/>
        <v>349520</v>
      </c>
    </row>
    <row r="20" spans="1:10" hidden="1" x14ac:dyDescent="0.3">
      <c r="A20">
        <v>1</v>
      </c>
      <c r="B20" s="8">
        <v>-1</v>
      </c>
      <c r="C20" s="8">
        <v>19</v>
      </c>
      <c r="D20" s="9">
        <v>349520</v>
      </c>
      <c r="E20" s="9">
        <v>100</v>
      </c>
      <c r="F20" s="9">
        <v>16</v>
      </c>
      <c r="G20" s="14">
        <f t="shared" si="0"/>
        <v>6.25</v>
      </c>
      <c r="H20" s="15">
        <v>1</v>
      </c>
      <c r="I20" s="15">
        <v>1</v>
      </c>
      <c r="J20" s="10">
        <f t="shared" si="1"/>
        <v>349520</v>
      </c>
    </row>
    <row r="21" spans="1:10" hidden="1" x14ac:dyDescent="0.3">
      <c r="A21">
        <v>1</v>
      </c>
      <c r="B21" s="8">
        <v>-1</v>
      </c>
      <c r="C21" s="8">
        <v>69</v>
      </c>
      <c r="D21" s="9">
        <v>349520</v>
      </c>
      <c r="E21" s="9">
        <v>100</v>
      </c>
      <c r="F21" s="9">
        <v>17</v>
      </c>
      <c r="G21" s="14">
        <f t="shared" si="0"/>
        <v>5.882352941176471</v>
      </c>
      <c r="H21" s="15">
        <v>1</v>
      </c>
      <c r="I21" s="15">
        <v>1</v>
      </c>
      <c r="J21" s="10">
        <f t="shared" si="1"/>
        <v>349520</v>
      </c>
    </row>
    <row r="22" spans="1:10" hidden="1" x14ac:dyDescent="0.3">
      <c r="A22">
        <v>1</v>
      </c>
      <c r="B22" s="8">
        <v>-1</v>
      </c>
      <c r="C22" s="8">
        <v>20</v>
      </c>
      <c r="D22" s="9">
        <v>349520</v>
      </c>
      <c r="E22" s="9">
        <v>100</v>
      </c>
      <c r="F22" s="9">
        <v>18</v>
      </c>
      <c r="G22" s="14">
        <f t="shared" si="0"/>
        <v>5.5555555555555554</v>
      </c>
      <c r="H22" s="15">
        <v>1</v>
      </c>
      <c r="I22" s="15">
        <v>1</v>
      </c>
      <c r="J22" s="10">
        <f t="shared" si="1"/>
        <v>349520</v>
      </c>
    </row>
    <row r="23" spans="1:10" hidden="1" x14ac:dyDescent="0.3">
      <c r="A23">
        <v>1</v>
      </c>
      <c r="B23" s="8">
        <v>-1</v>
      </c>
      <c r="C23" s="8">
        <v>82</v>
      </c>
      <c r="D23" s="9">
        <v>349520</v>
      </c>
      <c r="E23" s="9">
        <v>100</v>
      </c>
      <c r="F23" s="9">
        <v>19</v>
      </c>
      <c r="G23" s="14">
        <f t="shared" si="0"/>
        <v>5.2631578947368425</v>
      </c>
      <c r="H23" s="15">
        <v>1</v>
      </c>
      <c r="I23" s="15">
        <v>1</v>
      </c>
      <c r="J23" s="10">
        <f t="shared" si="1"/>
        <v>349520</v>
      </c>
    </row>
    <row r="24" spans="1:10" x14ac:dyDescent="0.3">
      <c r="A24">
        <v>1</v>
      </c>
      <c r="B24" s="8">
        <v>-1</v>
      </c>
      <c r="C24" s="8">
        <v>94</v>
      </c>
      <c r="D24" s="9">
        <v>349520</v>
      </c>
      <c r="E24" s="9">
        <v>100</v>
      </c>
      <c r="F24" s="9">
        <v>20</v>
      </c>
      <c r="G24" s="14">
        <f t="shared" si="0"/>
        <v>5</v>
      </c>
      <c r="H24" s="15">
        <v>1</v>
      </c>
      <c r="I24" s="15">
        <v>1</v>
      </c>
      <c r="J24" s="10">
        <f t="shared" si="1"/>
        <v>349520</v>
      </c>
    </row>
    <row r="25" spans="1:10" hidden="1" x14ac:dyDescent="0.3">
      <c r="A25">
        <v>1</v>
      </c>
      <c r="B25" s="8">
        <v>-1</v>
      </c>
      <c r="C25" s="8">
        <v>60</v>
      </c>
      <c r="D25" s="9">
        <v>349520</v>
      </c>
      <c r="E25" s="9">
        <v>100</v>
      </c>
      <c r="F25" s="9">
        <v>21</v>
      </c>
      <c r="G25" s="14">
        <f t="shared" si="0"/>
        <v>4.7619047619047619</v>
      </c>
      <c r="H25" s="15">
        <v>1</v>
      </c>
      <c r="I25" s="15">
        <v>1</v>
      </c>
      <c r="J25" s="10">
        <f t="shared" si="1"/>
        <v>349520</v>
      </c>
    </row>
    <row r="26" spans="1:10" hidden="1" x14ac:dyDescent="0.3">
      <c r="A26">
        <v>1</v>
      </c>
      <c r="B26" s="8">
        <v>-1</v>
      </c>
      <c r="C26" s="8">
        <v>22</v>
      </c>
      <c r="D26" s="9">
        <v>349520</v>
      </c>
      <c r="E26" s="9">
        <v>100</v>
      </c>
      <c r="F26" s="9">
        <v>22</v>
      </c>
      <c r="G26" s="14">
        <f t="shared" si="0"/>
        <v>4.5454545454545459</v>
      </c>
      <c r="H26" s="15">
        <v>1</v>
      </c>
      <c r="I26" s="15">
        <v>1</v>
      </c>
      <c r="J26" s="10">
        <f t="shared" si="1"/>
        <v>349520</v>
      </c>
    </row>
    <row r="27" spans="1:10" hidden="1" x14ac:dyDescent="0.3">
      <c r="A27">
        <v>1</v>
      </c>
      <c r="B27" s="8">
        <v>-1</v>
      </c>
      <c r="C27" s="8">
        <v>68</v>
      </c>
      <c r="D27" s="9">
        <v>349520</v>
      </c>
      <c r="E27" s="9">
        <v>100</v>
      </c>
      <c r="F27" s="9">
        <v>23</v>
      </c>
      <c r="G27" s="14">
        <f t="shared" si="0"/>
        <v>4.3478260869565215</v>
      </c>
      <c r="H27" s="15">
        <v>1</v>
      </c>
      <c r="I27" s="15">
        <v>1</v>
      </c>
      <c r="J27" s="10">
        <f t="shared" si="1"/>
        <v>349520</v>
      </c>
    </row>
    <row r="28" spans="1:10" hidden="1" x14ac:dyDescent="0.3">
      <c r="A28">
        <v>1</v>
      </c>
      <c r="B28" s="8">
        <v>-1</v>
      </c>
      <c r="C28" s="8">
        <v>51</v>
      </c>
      <c r="D28" s="9">
        <v>349520</v>
      </c>
      <c r="E28" s="9">
        <v>100</v>
      </c>
      <c r="F28" s="9">
        <v>24</v>
      </c>
      <c r="G28" s="14">
        <f t="shared" si="0"/>
        <v>4.166666666666667</v>
      </c>
      <c r="H28" s="15">
        <v>1</v>
      </c>
      <c r="I28" s="15">
        <v>1</v>
      </c>
      <c r="J28" s="10">
        <f t="shared" si="1"/>
        <v>349520</v>
      </c>
    </row>
    <row r="29" spans="1:10" hidden="1" x14ac:dyDescent="0.3">
      <c r="A29">
        <v>1</v>
      </c>
      <c r="B29" s="8">
        <v>-1</v>
      </c>
      <c r="C29" s="8">
        <v>73</v>
      </c>
      <c r="D29" s="9">
        <v>349520</v>
      </c>
      <c r="E29" s="9">
        <v>100</v>
      </c>
      <c r="F29" s="9">
        <v>25</v>
      </c>
      <c r="G29" s="14">
        <f t="shared" si="0"/>
        <v>4</v>
      </c>
      <c r="H29" s="15">
        <v>1</v>
      </c>
      <c r="I29" s="15">
        <v>1</v>
      </c>
      <c r="J29" s="10">
        <f t="shared" si="1"/>
        <v>349520</v>
      </c>
    </row>
    <row r="30" spans="1:10" hidden="1" x14ac:dyDescent="0.3">
      <c r="A30">
        <v>1</v>
      </c>
      <c r="B30" s="8">
        <v>-1</v>
      </c>
      <c r="C30" s="8">
        <v>23</v>
      </c>
      <c r="D30" s="9">
        <v>349520</v>
      </c>
      <c r="E30" s="9">
        <v>100</v>
      </c>
      <c r="F30" s="9">
        <v>26</v>
      </c>
      <c r="G30" s="14">
        <f t="shared" si="0"/>
        <v>3.8461538461538463</v>
      </c>
      <c r="H30" s="15">
        <v>1</v>
      </c>
      <c r="I30" s="15">
        <v>1</v>
      </c>
      <c r="J30" s="10">
        <f t="shared" si="1"/>
        <v>349520</v>
      </c>
    </row>
    <row r="31" spans="1:10" hidden="1" x14ac:dyDescent="0.3">
      <c r="A31">
        <v>1</v>
      </c>
      <c r="B31" s="8">
        <v>-1</v>
      </c>
      <c r="C31" s="8">
        <v>79</v>
      </c>
      <c r="D31" s="9">
        <v>349520</v>
      </c>
      <c r="E31" s="9">
        <v>100</v>
      </c>
      <c r="F31" s="9">
        <v>27</v>
      </c>
      <c r="G31" s="14">
        <f t="shared" si="0"/>
        <v>3.7037037037037037</v>
      </c>
      <c r="H31" s="15">
        <v>1</v>
      </c>
      <c r="I31" s="15">
        <v>1</v>
      </c>
      <c r="J31" s="10">
        <f t="shared" si="1"/>
        <v>349520</v>
      </c>
    </row>
    <row r="32" spans="1:10" hidden="1" x14ac:dyDescent="0.3">
      <c r="A32">
        <v>1</v>
      </c>
      <c r="B32" s="8">
        <v>-1</v>
      </c>
      <c r="C32" s="8">
        <v>9</v>
      </c>
      <c r="D32" s="9">
        <v>349520</v>
      </c>
      <c r="E32" s="9">
        <v>100</v>
      </c>
      <c r="F32" s="9">
        <v>28</v>
      </c>
      <c r="G32" s="14">
        <f t="shared" si="0"/>
        <v>3.5714285714285716</v>
      </c>
      <c r="H32" s="15">
        <v>1</v>
      </c>
      <c r="I32" s="15">
        <v>1</v>
      </c>
      <c r="J32" s="10">
        <f t="shared" si="1"/>
        <v>349520</v>
      </c>
    </row>
    <row r="33" spans="1:10" hidden="1" x14ac:dyDescent="0.3">
      <c r="A33">
        <v>1</v>
      </c>
      <c r="B33" s="8">
        <v>-1</v>
      </c>
      <c r="C33" s="8">
        <v>86</v>
      </c>
      <c r="D33" s="9">
        <v>349520</v>
      </c>
      <c r="E33" s="9">
        <v>100</v>
      </c>
      <c r="F33" s="9">
        <v>29</v>
      </c>
      <c r="G33" s="14">
        <f t="shared" si="0"/>
        <v>3.4482758620689653</v>
      </c>
      <c r="H33" s="15">
        <v>1</v>
      </c>
      <c r="I33" s="15">
        <v>1</v>
      </c>
      <c r="J33" s="10">
        <f t="shared" si="1"/>
        <v>349520</v>
      </c>
    </row>
    <row r="34" spans="1:10" hidden="1" x14ac:dyDescent="0.3">
      <c r="A34">
        <v>1</v>
      </c>
      <c r="B34" s="8">
        <v>-1</v>
      </c>
      <c r="C34" s="8">
        <v>57</v>
      </c>
      <c r="D34" s="9">
        <v>349520</v>
      </c>
      <c r="E34" s="9">
        <v>100</v>
      </c>
      <c r="F34" s="9">
        <v>30</v>
      </c>
      <c r="G34" s="14">
        <f t="shared" si="0"/>
        <v>3.3333333333333335</v>
      </c>
      <c r="H34" s="15">
        <v>1</v>
      </c>
      <c r="I34" s="15">
        <v>1</v>
      </c>
      <c r="J34" s="10">
        <f t="shared" si="1"/>
        <v>349520</v>
      </c>
    </row>
    <row r="35" spans="1:10" hidden="1" x14ac:dyDescent="0.3">
      <c r="A35">
        <v>1</v>
      </c>
      <c r="B35" s="8">
        <v>-1</v>
      </c>
      <c r="C35" s="8">
        <v>31</v>
      </c>
      <c r="D35" s="9">
        <v>349520</v>
      </c>
      <c r="E35" s="9">
        <v>100</v>
      </c>
      <c r="F35" s="9">
        <v>31</v>
      </c>
      <c r="G35" s="14">
        <f t="shared" si="0"/>
        <v>3.225806451612903</v>
      </c>
      <c r="H35" s="15">
        <v>1</v>
      </c>
      <c r="I35" s="15">
        <v>1</v>
      </c>
      <c r="J35" s="10">
        <f t="shared" si="1"/>
        <v>349520</v>
      </c>
    </row>
    <row r="36" spans="1:10" hidden="1" x14ac:dyDescent="0.3">
      <c r="A36">
        <v>1</v>
      </c>
      <c r="B36" s="8">
        <v>-1</v>
      </c>
      <c r="C36" s="8">
        <v>58</v>
      </c>
      <c r="D36" s="9">
        <v>349520</v>
      </c>
      <c r="E36" s="9">
        <v>100</v>
      </c>
      <c r="F36" s="9">
        <v>32</v>
      </c>
      <c r="G36" s="14">
        <f t="shared" si="0"/>
        <v>3.125</v>
      </c>
      <c r="H36" s="15">
        <v>1</v>
      </c>
      <c r="I36" s="15">
        <v>1</v>
      </c>
      <c r="J36" s="10">
        <f t="shared" si="1"/>
        <v>349520</v>
      </c>
    </row>
    <row r="37" spans="1:10" hidden="1" x14ac:dyDescent="0.3">
      <c r="A37">
        <v>1</v>
      </c>
      <c r="B37" s="8">
        <v>-1</v>
      </c>
      <c r="C37" s="8">
        <v>1</v>
      </c>
      <c r="D37" s="9">
        <v>349520</v>
      </c>
      <c r="E37" s="9">
        <v>100</v>
      </c>
      <c r="F37" s="9">
        <v>33</v>
      </c>
      <c r="G37" s="14">
        <f t="shared" si="0"/>
        <v>3.0303030303030303</v>
      </c>
      <c r="H37" s="15">
        <v>1</v>
      </c>
      <c r="I37" s="15">
        <v>1</v>
      </c>
      <c r="J37" s="10">
        <f t="shared" si="1"/>
        <v>349520</v>
      </c>
    </row>
    <row r="38" spans="1:10" hidden="1" x14ac:dyDescent="0.3">
      <c r="A38">
        <v>1</v>
      </c>
      <c r="B38" s="8">
        <v>-1</v>
      </c>
      <c r="C38" s="8">
        <v>50</v>
      </c>
      <c r="D38" s="9">
        <v>349520</v>
      </c>
      <c r="E38" s="9">
        <v>100</v>
      </c>
      <c r="F38" s="9">
        <v>34</v>
      </c>
      <c r="G38" s="14">
        <f t="shared" si="0"/>
        <v>2.9411764705882355</v>
      </c>
      <c r="H38" s="15">
        <v>1</v>
      </c>
      <c r="I38" s="15">
        <v>1</v>
      </c>
      <c r="J38" s="10">
        <f t="shared" si="1"/>
        <v>349520</v>
      </c>
    </row>
    <row r="39" spans="1:10" hidden="1" x14ac:dyDescent="0.3">
      <c r="A39">
        <v>1</v>
      </c>
      <c r="B39" s="8">
        <v>-1</v>
      </c>
      <c r="C39" s="8">
        <v>27</v>
      </c>
      <c r="D39" s="9">
        <v>174760</v>
      </c>
      <c r="E39" s="9">
        <v>100</v>
      </c>
      <c r="F39" s="9">
        <v>35</v>
      </c>
      <c r="G39" s="14">
        <f t="shared" si="0"/>
        <v>2.8571428571428572</v>
      </c>
      <c r="H39" s="15">
        <v>1</v>
      </c>
      <c r="I39" s="15">
        <v>1</v>
      </c>
      <c r="J39" s="10">
        <f t="shared" si="1"/>
        <v>174760</v>
      </c>
    </row>
    <row r="40" spans="1:10" hidden="1" x14ac:dyDescent="0.3">
      <c r="D40"/>
      <c r="E40"/>
      <c r="F40" s="9">
        <v>36</v>
      </c>
      <c r="G40" s="14"/>
      <c r="H40" s="15"/>
      <c r="I40" s="15"/>
      <c r="J40" s="10"/>
    </row>
    <row r="41" spans="1:10" hidden="1" x14ac:dyDescent="0.3">
      <c r="D41"/>
      <c r="E41"/>
      <c r="F41" s="9">
        <v>37</v>
      </c>
      <c r="G41" s="15"/>
      <c r="H41" s="15"/>
      <c r="I41" s="15"/>
      <c r="J41" s="10"/>
    </row>
    <row r="42" spans="1:10" hidden="1" x14ac:dyDescent="0.3">
      <c r="D42"/>
      <c r="E42"/>
      <c r="F42" s="9">
        <v>38</v>
      </c>
      <c r="G42" s="14"/>
      <c r="H42" s="15"/>
      <c r="I42" s="15"/>
      <c r="J42" s="10"/>
    </row>
    <row r="43" spans="1:10" hidden="1" x14ac:dyDescent="0.3">
      <c r="D43"/>
      <c r="E43"/>
      <c r="F43" s="9">
        <v>39</v>
      </c>
      <c r="G43" s="15"/>
      <c r="H43" s="15"/>
      <c r="I43" s="15"/>
      <c r="J43" s="10"/>
    </row>
    <row r="44" spans="1:10" hidden="1" x14ac:dyDescent="0.3">
      <c r="D44"/>
      <c r="E44"/>
      <c r="F44" s="9">
        <v>40</v>
      </c>
      <c r="G44" s="14"/>
      <c r="H44" s="15"/>
      <c r="I44" s="15"/>
      <c r="J44" s="10"/>
    </row>
    <row r="45" spans="1:10" hidden="1" x14ac:dyDescent="0.3">
      <c r="D45"/>
      <c r="E45"/>
      <c r="F45" s="9">
        <v>41</v>
      </c>
      <c r="G45" s="14"/>
      <c r="H45" s="15"/>
      <c r="I45" s="15"/>
      <c r="J45" s="10"/>
    </row>
    <row r="46" spans="1:10" hidden="1" x14ac:dyDescent="0.3">
      <c r="D46"/>
      <c r="E46"/>
      <c r="F46" s="9">
        <v>42</v>
      </c>
      <c r="G46" s="14"/>
      <c r="H46" s="15"/>
      <c r="I46" s="15"/>
      <c r="J46" s="10"/>
    </row>
    <row r="47" spans="1:10" hidden="1" x14ac:dyDescent="0.3">
      <c r="D47"/>
      <c r="E47"/>
      <c r="F47" s="9">
        <v>43</v>
      </c>
      <c r="G47" s="14"/>
      <c r="H47" s="15"/>
      <c r="I47" s="15"/>
      <c r="J47" s="10"/>
    </row>
    <row r="48" spans="1:10" hidden="1" x14ac:dyDescent="0.3">
      <c r="D48"/>
      <c r="E48"/>
      <c r="F48" s="9">
        <v>44</v>
      </c>
      <c r="G48" s="14"/>
      <c r="H48" s="15"/>
      <c r="I48" s="15"/>
      <c r="J48" s="10"/>
    </row>
    <row r="49" spans="4:10" hidden="1" x14ac:dyDescent="0.3">
      <c r="D49"/>
      <c r="E49"/>
      <c r="F49" s="9">
        <v>45</v>
      </c>
      <c r="G49" s="15"/>
      <c r="H49" s="15"/>
      <c r="I49" s="15"/>
      <c r="J49" s="10"/>
    </row>
    <row r="50" spans="4:10" hidden="1" x14ac:dyDescent="0.3">
      <c r="D50"/>
      <c r="E50"/>
      <c r="F50" s="9">
        <v>46</v>
      </c>
      <c r="G50" s="14"/>
      <c r="H50" s="15"/>
      <c r="I50" s="15"/>
      <c r="J50" s="10"/>
    </row>
    <row r="51" spans="4:10" hidden="1" x14ac:dyDescent="0.3">
      <c r="D51"/>
      <c r="E51"/>
      <c r="F51" s="9">
        <v>47</v>
      </c>
      <c r="G51" s="14"/>
      <c r="H51" s="15"/>
      <c r="I51" s="15"/>
      <c r="J51" s="10"/>
    </row>
    <row r="52" spans="4:10" hidden="1" x14ac:dyDescent="0.3">
      <c r="D52"/>
      <c r="E52"/>
      <c r="F52" s="9">
        <v>48</v>
      </c>
      <c r="G52" s="14"/>
      <c r="H52" s="15"/>
      <c r="I52" s="15"/>
      <c r="J52" s="10"/>
    </row>
    <row r="53" spans="4:10" hidden="1" x14ac:dyDescent="0.3">
      <c r="D53"/>
      <c r="E53"/>
      <c r="F53" s="9">
        <v>49</v>
      </c>
      <c r="G53" s="14"/>
      <c r="H53" s="15"/>
      <c r="I53" s="15"/>
      <c r="J53" s="10"/>
    </row>
    <row r="54" spans="4:10" hidden="1" x14ac:dyDescent="0.3">
      <c r="D54"/>
      <c r="E54"/>
      <c r="F54" s="9">
        <v>50</v>
      </c>
      <c r="G54" s="14"/>
      <c r="H54" s="15"/>
      <c r="I54" s="15"/>
      <c r="J54" s="10"/>
    </row>
    <row r="55" spans="4:10" hidden="1" x14ac:dyDescent="0.3">
      <c r="D55"/>
      <c r="E55"/>
      <c r="F55" s="9">
        <v>51</v>
      </c>
      <c r="G55" s="14"/>
      <c r="H55" s="15"/>
      <c r="I55" s="15"/>
      <c r="J55" s="10"/>
    </row>
    <row r="56" spans="4:10" hidden="1" x14ac:dyDescent="0.3">
      <c r="D56"/>
      <c r="E56"/>
      <c r="F56" s="9">
        <v>52</v>
      </c>
      <c r="G56" s="14"/>
      <c r="H56" s="15"/>
      <c r="I56" s="15"/>
      <c r="J56" s="10"/>
    </row>
    <row r="57" spans="4:10" hidden="1" x14ac:dyDescent="0.3">
      <c r="D57"/>
      <c r="E57"/>
      <c r="F57" s="9">
        <v>53</v>
      </c>
      <c r="G57" s="14"/>
      <c r="H57" s="15"/>
      <c r="I57" s="15"/>
      <c r="J57" s="10"/>
    </row>
    <row r="58" spans="4:10" hidden="1" x14ac:dyDescent="0.3">
      <c r="D58"/>
      <c r="E58"/>
      <c r="F58" s="9">
        <v>54</v>
      </c>
      <c r="G58" s="14"/>
      <c r="H58" s="15"/>
      <c r="I58" s="15"/>
      <c r="J58" s="10"/>
    </row>
    <row r="59" spans="4:10" hidden="1" x14ac:dyDescent="0.3">
      <c r="D59"/>
      <c r="E59"/>
      <c r="F59" s="9">
        <v>55</v>
      </c>
      <c r="G59" s="15"/>
      <c r="H59" s="15"/>
      <c r="I59" s="15"/>
      <c r="J59" s="10"/>
    </row>
    <row r="60" spans="4:10" hidden="1" x14ac:dyDescent="0.3">
      <c r="D60"/>
      <c r="E60"/>
      <c r="F60" s="9">
        <v>56</v>
      </c>
      <c r="G60" s="14"/>
      <c r="H60" s="15"/>
      <c r="I60" s="15"/>
      <c r="J60" s="10"/>
    </row>
    <row r="61" spans="4:10" hidden="1" x14ac:dyDescent="0.3">
      <c r="D61"/>
      <c r="E61"/>
      <c r="F61" s="9">
        <v>57</v>
      </c>
      <c r="G61" s="14"/>
      <c r="H61" s="15"/>
      <c r="I61" s="15"/>
      <c r="J61" s="10"/>
    </row>
    <row r="62" spans="4:10" hidden="1" x14ac:dyDescent="0.3">
      <c r="D62"/>
      <c r="E62"/>
      <c r="F62" s="9">
        <v>58</v>
      </c>
      <c r="G62" s="14"/>
      <c r="H62" s="15"/>
      <c r="I62" s="15"/>
      <c r="J62" s="10"/>
    </row>
    <row r="63" spans="4:10" hidden="1" x14ac:dyDescent="0.3">
      <c r="D63"/>
      <c r="E63"/>
      <c r="F63" s="9">
        <v>59</v>
      </c>
      <c r="G63" s="14"/>
      <c r="H63" s="15"/>
      <c r="I63" s="15"/>
      <c r="J63" s="10"/>
    </row>
    <row r="64" spans="4:10" hidden="1" x14ac:dyDescent="0.3">
      <c r="D64"/>
      <c r="E64"/>
      <c r="F64" s="9">
        <v>60</v>
      </c>
      <c r="G64" s="14"/>
      <c r="H64" s="15"/>
      <c r="I64" s="15"/>
      <c r="J64" s="10"/>
    </row>
    <row r="65" spans="4:10" hidden="1" x14ac:dyDescent="0.3">
      <c r="D65"/>
      <c r="E65"/>
      <c r="F65" s="9">
        <v>61</v>
      </c>
      <c r="G65" s="14"/>
      <c r="H65" s="15"/>
      <c r="I65" s="15"/>
      <c r="J65" s="10"/>
    </row>
    <row r="66" spans="4:10" hidden="1" x14ac:dyDescent="0.3">
      <c r="D66"/>
      <c r="E66"/>
      <c r="F66" s="9">
        <v>62</v>
      </c>
      <c r="G66" s="14"/>
      <c r="H66" s="15"/>
      <c r="I66" s="15"/>
      <c r="J66" s="10"/>
    </row>
    <row r="67" spans="4:10" hidden="1" x14ac:dyDescent="0.3">
      <c r="D67"/>
      <c r="E67"/>
      <c r="F67" s="9">
        <v>63</v>
      </c>
      <c r="G67" s="14"/>
      <c r="H67" s="15"/>
      <c r="I67" s="15"/>
      <c r="J67" s="10"/>
    </row>
    <row r="68" spans="4:10" hidden="1" x14ac:dyDescent="0.3">
      <c r="D68"/>
      <c r="E68"/>
      <c r="F68" s="9">
        <v>64</v>
      </c>
      <c r="G68" s="14"/>
      <c r="H68" s="15"/>
      <c r="I68" s="15"/>
      <c r="J68" s="10"/>
    </row>
    <row r="69" spans="4:10" hidden="1" x14ac:dyDescent="0.3">
      <c r="D69"/>
      <c r="E69"/>
      <c r="F69" s="9">
        <v>65</v>
      </c>
      <c r="G69" s="14"/>
      <c r="H69" s="15"/>
      <c r="I69" s="15"/>
      <c r="J69" s="10"/>
    </row>
    <row r="70" spans="4:10" hidden="1" x14ac:dyDescent="0.3">
      <c r="D70"/>
      <c r="E70"/>
      <c r="F70" s="9">
        <v>66</v>
      </c>
      <c r="G70" s="14"/>
      <c r="H70" s="15"/>
      <c r="I70" s="15"/>
      <c r="J70" s="10"/>
    </row>
    <row r="71" spans="4:10" hidden="1" x14ac:dyDescent="0.3">
      <c r="D71"/>
      <c r="E71"/>
      <c r="F71" s="9">
        <v>67</v>
      </c>
      <c r="G71" s="14"/>
      <c r="H71" s="15"/>
      <c r="I71" s="15"/>
      <c r="J71" s="10"/>
    </row>
    <row r="72" spans="4:10" hidden="1" x14ac:dyDescent="0.3">
      <c r="D72"/>
      <c r="E72"/>
      <c r="F72" s="9">
        <v>68</v>
      </c>
      <c r="G72" s="14"/>
      <c r="H72" s="15"/>
      <c r="I72" s="15"/>
      <c r="J72" s="10"/>
    </row>
    <row r="73" spans="4:10" hidden="1" x14ac:dyDescent="0.3">
      <c r="D73"/>
      <c r="E73"/>
      <c r="F73" s="9">
        <v>69</v>
      </c>
      <c r="G73" s="14"/>
      <c r="H73" s="15"/>
      <c r="I73" s="15"/>
      <c r="J73" s="10"/>
    </row>
    <row r="74" spans="4:10" hidden="1" x14ac:dyDescent="0.3">
      <c r="D74"/>
      <c r="E74"/>
      <c r="F74" s="9">
        <v>70</v>
      </c>
      <c r="G74" s="14"/>
      <c r="H74" s="15"/>
      <c r="I74" s="15"/>
      <c r="J74" s="10"/>
    </row>
    <row r="75" spans="4:10" hidden="1" x14ac:dyDescent="0.3">
      <c r="D75"/>
      <c r="E75"/>
      <c r="F75" s="9">
        <v>71</v>
      </c>
      <c r="G75" s="14"/>
      <c r="H75" s="15"/>
      <c r="I75" s="15"/>
      <c r="J75" s="10"/>
    </row>
    <row r="76" spans="4:10" hidden="1" x14ac:dyDescent="0.3">
      <c r="D76"/>
      <c r="E76"/>
      <c r="F76" s="9">
        <v>72</v>
      </c>
      <c r="G76" s="15"/>
      <c r="H76" s="15"/>
      <c r="I76" s="15"/>
      <c r="J76" s="10"/>
    </row>
    <row r="77" spans="4:10" hidden="1" x14ac:dyDescent="0.3">
      <c r="D77"/>
      <c r="E77"/>
      <c r="F77" s="9">
        <v>73</v>
      </c>
      <c r="G77" s="14"/>
      <c r="H77" s="15"/>
      <c r="I77" s="15"/>
      <c r="J77" s="10"/>
    </row>
    <row r="78" spans="4:10" hidden="1" x14ac:dyDescent="0.3">
      <c r="D78"/>
      <c r="E78"/>
      <c r="F78" s="9">
        <v>74</v>
      </c>
      <c r="G78" s="15"/>
      <c r="H78" s="15"/>
      <c r="I78" s="15"/>
      <c r="J78" s="10"/>
    </row>
    <row r="79" spans="4:10" hidden="1" x14ac:dyDescent="0.3">
      <c r="D79"/>
      <c r="E79"/>
      <c r="F79" s="9">
        <v>75</v>
      </c>
      <c r="G79" s="14"/>
      <c r="H79" s="15"/>
      <c r="I79" s="15"/>
      <c r="J79" s="10"/>
    </row>
    <row r="80" spans="4:10" hidden="1" x14ac:dyDescent="0.3">
      <c r="D80"/>
      <c r="E80"/>
      <c r="F80" s="9">
        <v>76</v>
      </c>
      <c r="G80" s="14"/>
      <c r="H80" s="15"/>
      <c r="I80" s="15"/>
      <c r="J80" s="10"/>
    </row>
    <row r="81" spans="4:10" hidden="1" x14ac:dyDescent="0.3">
      <c r="D81"/>
      <c r="E81"/>
      <c r="F81" s="9">
        <v>77</v>
      </c>
      <c r="G81" s="14"/>
      <c r="H81" s="15"/>
      <c r="I81" s="15"/>
      <c r="J81" s="10"/>
    </row>
    <row r="82" spans="4:10" hidden="1" x14ac:dyDescent="0.3">
      <c r="D82"/>
      <c r="E82"/>
      <c r="F82" s="9">
        <v>78</v>
      </c>
      <c r="G82" s="14"/>
      <c r="H82" s="15"/>
      <c r="I82" s="15"/>
      <c r="J82" s="10"/>
    </row>
    <row r="83" spans="4:10" hidden="1" x14ac:dyDescent="0.3">
      <c r="D83"/>
      <c r="E83"/>
      <c r="F83" s="9">
        <v>79</v>
      </c>
      <c r="G83" s="14"/>
      <c r="H83" s="15"/>
      <c r="I83" s="15"/>
      <c r="J83" s="10"/>
    </row>
    <row r="84" spans="4:10" hidden="1" x14ac:dyDescent="0.3">
      <c r="D84"/>
      <c r="E84"/>
      <c r="F84" s="9">
        <v>80</v>
      </c>
      <c r="G84" s="15"/>
      <c r="H84" s="15"/>
      <c r="I84" s="15"/>
      <c r="J84" s="10"/>
    </row>
    <row r="85" spans="4:10" hidden="1" x14ac:dyDescent="0.3">
      <c r="D85"/>
      <c r="E85"/>
      <c r="F85" s="9">
        <v>81</v>
      </c>
      <c r="G85" s="14"/>
      <c r="H85" s="15"/>
      <c r="I85" s="15"/>
      <c r="J85" s="10"/>
    </row>
    <row r="86" spans="4:10" hidden="1" x14ac:dyDescent="0.3">
      <c r="D86"/>
      <c r="E86"/>
      <c r="F86" s="9">
        <v>82</v>
      </c>
      <c r="G86" s="14"/>
      <c r="H86" s="15"/>
      <c r="I86" s="15"/>
      <c r="J86" s="10"/>
    </row>
    <row r="87" spans="4:10" hidden="1" x14ac:dyDescent="0.3">
      <c r="D87"/>
      <c r="E87"/>
      <c r="F87" s="9">
        <v>83</v>
      </c>
      <c r="G87" s="14"/>
      <c r="H87" s="15"/>
      <c r="I87" s="15"/>
      <c r="J87" s="10"/>
    </row>
    <row r="88" spans="4:10" hidden="1" x14ac:dyDescent="0.3">
      <c r="D88"/>
      <c r="E88"/>
      <c r="F88" s="9">
        <v>84</v>
      </c>
      <c r="G88" s="14"/>
      <c r="H88" s="15"/>
      <c r="I88" s="15"/>
      <c r="J88" s="10"/>
    </row>
    <row r="89" spans="4:10" hidden="1" x14ac:dyDescent="0.3">
      <c r="D89"/>
      <c r="E89"/>
      <c r="F89" s="9">
        <v>85</v>
      </c>
      <c r="G89" s="14"/>
      <c r="H89" s="15"/>
      <c r="I89" s="15"/>
      <c r="J89" s="10"/>
    </row>
    <row r="90" spans="4:10" hidden="1" x14ac:dyDescent="0.3">
      <c r="D90"/>
      <c r="E90"/>
      <c r="F90" s="9">
        <v>86</v>
      </c>
      <c r="G90" s="14"/>
      <c r="H90" s="15"/>
      <c r="I90" s="15"/>
      <c r="J90" s="10"/>
    </row>
    <row r="91" spans="4:10" hidden="1" x14ac:dyDescent="0.3">
      <c r="D91"/>
      <c r="E91"/>
      <c r="F91" s="9">
        <v>87</v>
      </c>
      <c r="G91" s="14"/>
      <c r="H91" s="15"/>
      <c r="I91" s="15"/>
      <c r="J91" s="10"/>
    </row>
    <row r="92" spans="4:10" hidden="1" x14ac:dyDescent="0.3">
      <c r="D92"/>
      <c r="E92"/>
      <c r="F92" s="9">
        <v>88</v>
      </c>
      <c r="G92" s="14"/>
      <c r="H92" s="15"/>
      <c r="I92" s="15"/>
      <c r="J92" s="10"/>
    </row>
    <row r="93" spans="4:10" hidden="1" x14ac:dyDescent="0.3">
      <c r="D93"/>
      <c r="E93"/>
      <c r="F93" s="9">
        <v>89</v>
      </c>
      <c r="G93" s="14"/>
      <c r="H93" s="15"/>
      <c r="I93" s="15"/>
      <c r="J93" s="10"/>
    </row>
    <row r="94" spans="4:10" hidden="1" x14ac:dyDescent="0.3">
      <c r="D94"/>
      <c r="E94"/>
      <c r="F94" s="9">
        <v>90</v>
      </c>
      <c r="G94" s="15"/>
      <c r="H94" s="15"/>
      <c r="I94" s="15"/>
      <c r="J94" s="10"/>
    </row>
    <row r="95" spans="4:10" hidden="1" x14ac:dyDescent="0.3">
      <c r="D95"/>
      <c r="E95"/>
      <c r="F95" s="9">
        <v>91</v>
      </c>
      <c r="G95" s="14"/>
      <c r="H95" s="15"/>
      <c r="I95" s="15"/>
      <c r="J95" s="10"/>
    </row>
    <row r="96" spans="4:10" hidden="1" x14ac:dyDescent="0.3">
      <c r="D96"/>
      <c r="E96"/>
      <c r="F96" s="9">
        <v>92</v>
      </c>
      <c r="G96" s="14"/>
      <c r="H96" s="15"/>
      <c r="I96" s="15"/>
      <c r="J96" s="10"/>
    </row>
    <row r="97" spans="4:10" hidden="1" x14ac:dyDescent="0.3">
      <c r="D97"/>
      <c r="E97"/>
      <c r="F97" s="9">
        <v>93</v>
      </c>
      <c r="G97" s="14"/>
      <c r="H97" s="15"/>
      <c r="I97" s="15"/>
      <c r="J97" s="10"/>
    </row>
    <row r="98" spans="4:10" hidden="1" x14ac:dyDescent="0.3">
      <c r="D98"/>
      <c r="E98"/>
      <c r="F98" s="9">
        <v>94</v>
      </c>
      <c r="G98" s="14"/>
      <c r="H98" s="15"/>
      <c r="I98" s="15"/>
      <c r="J98" s="10"/>
    </row>
    <row r="99" spans="4:10" hidden="1" x14ac:dyDescent="0.3">
      <c r="D99"/>
      <c r="E99"/>
      <c r="F99" s="9">
        <v>95</v>
      </c>
      <c r="G99" s="14"/>
      <c r="H99" s="15"/>
      <c r="I99" s="15"/>
      <c r="J99" s="10"/>
    </row>
    <row r="100" spans="4:10" hidden="1" x14ac:dyDescent="0.3">
      <c r="D100"/>
      <c r="E100"/>
      <c r="F100" s="9">
        <v>96</v>
      </c>
      <c r="G100" s="14"/>
      <c r="H100" s="15"/>
      <c r="I100" s="15"/>
      <c r="J100" s="10"/>
    </row>
    <row r="101" spans="4:10" hidden="1" x14ac:dyDescent="0.3">
      <c r="D101"/>
      <c r="E101"/>
      <c r="F101" s="9">
        <v>97</v>
      </c>
      <c r="G101" s="14"/>
      <c r="H101" s="15"/>
      <c r="I101" s="15"/>
      <c r="J101" s="10"/>
    </row>
    <row r="102" spans="4:10" hidden="1" x14ac:dyDescent="0.3">
      <c r="D102"/>
      <c r="E102"/>
      <c r="F102" s="9">
        <v>98</v>
      </c>
      <c r="G102" s="14"/>
      <c r="H102" s="15"/>
      <c r="I102" s="15"/>
      <c r="J102" s="10"/>
    </row>
    <row r="103" spans="4:10" hidden="1" x14ac:dyDescent="0.3">
      <c r="D103"/>
      <c r="E103"/>
      <c r="F103" s="9">
        <v>99</v>
      </c>
      <c r="G103" s="14"/>
      <c r="H103" s="15"/>
      <c r="I103" s="15"/>
      <c r="J103" s="10"/>
    </row>
    <row r="104" spans="4:10" hidden="1" x14ac:dyDescent="0.3">
      <c r="D104"/>
      <c r="E104"/>
      <c r="F104" s="9">
        <v>100</v>
      </c>
      <c r="G104" s="14"/>
      <c r="H104" s="15"/>
      <c r="I104" s="15"/>
      <c r="J104" s="10"/>
    </row>
    <row r="105" spans="4:10" hidden="1" x14ac:dyDescent="0.3">
      <c r="D105"/>
      <c r="E105"/>
      <c r="F105" s="9">
        <v>101</v>
      </c>
      <c r="G105" s="14"/>
      <c r="H105" s="15"/>
      <c r="I105" s="15"/>
      <c r="J105" s="10"/>
    </row>
    <row r="106" spans="4:10" hidden="1" x14ac:dyDescent="0.3">
      <c r="D106"/>
      <c r="E106"/>
      <c r="F106" s="9">
        <v>102</v>
      </c>
      <c r="G106" s="14"/>
      <c r="H106" s="15"/>
      <c r="I106" s="15"/>
      <c r="J106" s="10"/>
    </row>
    <row r="107" spans="4:10" hidden="1" x14ac:dyDescent="0.3">
      <c r="D107"/>
      <c r="E107"/>
      <c r="F107" s="9">
        <v>103</v>
      </c>
      <c r="G107" s="14"/>
      <c r="H107" s="15"/>
      <c r="I107" s="15"/>
      <c r="J107" s="10"/>
    </row>
    <row r="108" spans="4:10" hidden="1" x14ac:dyDescent="0.3">
      <c r="D108"/>
      <c r="E108"/>
      <c r="F108" s="9">
        <v>104</v>
      </c>
      <c r="G108" s="14"/>
      <c r="H108" s="15"/>
      <c r="I108" s="15"/>
      <c r="J108" s="10"/>
    </row>
    <row r="109" spans="4:10" hidden="1" x14ac:dyDescent="0.3">
      <c r="D109"/>
      <c r="E109"/>
      <c r="F109" s="9">
        <v>105</v>
      </c>
      <c r="G109" s="14"/>
      <c r="H109" s="15"/>
      <c r="I109" s="15"/>
      <c r="J109" s="10"/>
    </row>
    <row r="110" spans="4:10" hidden="1" x14ac:dyDescent="0.3">
      <c r="D110"/>
      <c r="E110"/>
      <c r="F110" s="9">
        <v>106</v>
      </c>
      <c r="G110" s="14"/>
      <c r="H110" s="15"/>
      <c r="I110" s="15"/>
      <c r="J110" s="10"/>
    </row>
    <row r="111" spans="4:10" hidden="1" x14ac:dyDescent="0.3">
      <c r="D111"/>
      <c r="E111"/>
      <c r="F111" s="9">
        <v>107</v>
      </c>
      <c r="G111" s="15"/>
      <c r="H111" s="15"/>
      <c r="I111" s="15"/>
      <c r="J111" s="10"/>
    </row>
    <row r="112" spans="4:10" hidden="1" x14ac:dyDescent="0.3">
      <c r="D112"/>
      <c r="E112"/>
      <c r="F112" s="9">
        <v>108</v>
      </c>
      <c r="G112" s="14"/>
      <c r="H112" s="15"/>
      <c r="I112" s="15"/>
      <c r="J112" s="10"/>
    </row>
    <row r="113" spans="4:10" hidden="1" x14ac:dyDescent="0.3">
      <c r="D113"/>
      <c r="E113"/>
      <c r="F113" s="9">
        <v>109</v>
      </c>
      <c r="G113" s="15"/>
      <c r="H113" s="15"/>
      <c r="I113" s="15"/>
      <c r="J113" s="10"/>
    </row>
    <row r="114" spans="4:10" hidden="1" x14ac:dyDescent="0.3">
      <c r="D114"/>
      <c r="E114"/>
      <c r="F114" s="9">
        <v>110</v>
      </c>
      <c r="G114" s="14"/>
      <c r="H114" s="15"/>
      <c r="I114" s="15"/>
      <c r="J114" s="10"/>
    </row>
    <row r="115" spans="4:10" hidden="1" x14ac:dyDescent="0.3">
      <c r="D115"/>
      <c r="E115"/>
      <c r="F115" s="9">
        <v>111</v>
      </c>
      <c r="G115" s="14"/>
      <c r="H115" s="15"/>
      <c r="I115" s="15"/>
      <c r="J115" s="10"/>
    </row>
    <row r="116" spans="4:10" hidden="1" x14ac:dyDescent="0.3">
      <c r="D116"/>
      <c r="E116"/>
      <c r="F116" s="9">
        <v>112</v>
      </c>
      <c r="G116" s="14"/>
      <c r="H116" s="15"/>
      <c r="I116" s="15"/>
      <c r="J116" s="10"/>
    </row>
    <row r="117" spans="4:10" hidden="1" x14ac:dyDescent="0.3">
      <c r="D117"/>
      <c r="E117"/>
      <c r="F117" s="9">
        <v>113</v>
      </c>
      <c r="G117" s="14"/>
      <c r="H117" s="15"/>
      <c r="I117" s="15"/>
      <c r="J117" s="10"/>
    </row>
    <row r="118" spans="4:10" hidden="1" x14ac:dyDescent="0.3">
      <c r="D118"/>
      <c r="E118"/>
      <c r="F118" s="9">
        <v>114</v>
      </c>
      <c r="G118" s="14"/>
      <c r="H118" s="15"/>
      <c r="I118" s="15"/>
      <c r="J118" s="10"/>
    </row>
    <row r="119" spans="4:10" hidden="1" x14ac:dyDescent="0.3">
      <c r="D119"/>
      <c r="E119"/>
      <c r="F119" s="9">
        <v>115</v>
      </c>
      <c r="G119" s="15"/>
      <c r="H119" s="15"/>
      <c r="I119" s="15"/>
      <c r="J119" s="10"/>
    </row>
    <row r="120" spans="4:10" hidden="1" x14ac:dyDescent="0.3">
      <c r="D120"/>
      <c r="E120"/>
      <c r="F120" s="9">
        <v>116</v>
      </c>
      <c r="G120" s="14"/>
      <c r="H120" s="15"/>
      <c r="I120" s="15"/>
      <c r="J120" s="10"/>
    </row>
    <row r="121" spans="4:10" hidden="1" x14ac:dyDescent="0.3">
      <c r="D121"/>
      <c r="E121"/>
      <c r="F121" s="9">
        <v>117</v>
      </c>
      <c r="G121" s="14"/>
      <c r="H121" s="15"/>
      <c r="I121" s="15"/>
      <c r="J121" s="10"/>
    </row>
    <row r="122" spans="4:10" hidden="1" x14ac:dyDescent="0.3">
      <c r="D122"/>
      <c r="E122"/>
      <c r="F122" s="9">
        <v>118</v>
      </c>
      <c r="G122" s="14"/>
      <c r="H122" s="15"/>
      <c r="I122" s="15"/>
      <c r="J122" s="10"/>
    </row>
    <row r="123" spans="4:10" hidden="1" x14ac:dyDescent="0.3">
      <c r="D123"/>
      <c r="E123"/>
      <c r="F123" s="9">
        <v>119</v>
      </c>
      <c r="G123" s="14"/>
      <c r="H123" s="15"/>
      <c r="I123" s="15"/>
      <c r="J123" s="10"/>
    </row>
    <row r="124" spans="4:10" hidden="1" x14ac:dyDescent="0.3">
      <c r="D124"/>
      <c r="E124"/>
      <c r="F124" s="9">
        <v>120</v>
      </c>
      <c r="G124" s="14"/>
      <c r="H124" s="15"/>
      <c r="I124" s="15"/>
      <c r="J124" s="10"/>
    </row>
    <row r="125" spans="4:10" hidden="1" x14ac:dyDescent="0.3">
      <c r="D125"/>
      <c r="E125"/>
      <c r="F125" s="9">
        <v>121</v>
      </c>
      <c r="G125" s="14"/>
      <c r="H125" s="15"/>
      <c r="I125" s="15"/>
      <c r="J125" s="10"/>
    </row>
    <row r="126" spans="4:10" hidden="1" x14ac:dyDescent="0.3">
      <c r="D126"/>
      <c r="E126"/>
      <c r="F126" s="9">
        <v>122</v>
      </c>
      <c r="G126" s="14"/>
      <c r="H126" s="15"/>
      <c r="I126" s="15"/>
      <c r="J126" s="10"/>
    </row>
    <row r="127" spans="4:10" hidden="1" x14ac:dyDescent="0.3">
      <c r="D127"/>
      <c r="E127"/>
      <c r="F127" s="9">
        <v>123</v>
      </c>
      <c r="G127" s="14"/>
      <c r="H127" s="15"/>
      <c r="I127" s="15"/>
      <c r="J127" s="10"/>
    </row>
    <row r="128" spans="4:10" hidden="1" x14ac:dyDescent="0.3">
      <c r="D128"/>
      <c r="E128"/>
      <c r="F128" s="9">
        <v>124</v>
      </c>
      <c r="G128" s="14"/>
      <c r="H128" s="15"/>
      <c r="I128" s="15"/>
      <c r="J128" s="10"/>
    </row>
    <row r="129" spans="4:10" hidden="1" x14ac:dyDescent="0.3">
      <c r="D129"/>
      <c r="E129"/>
      <c r="F129" s="9">
        <v>125</v>
      </c>
      <c r="G129" s="15"/>
      <c r="H129" s="15"/>
      <c r="I129" s="15"/>
      <c r="J129" s="10"/>
    </row>
    <row r="130" spans="4:10" hidden="1" x14ac:dyDescent="0.3">
      <c r="D130"/>
      <c r="E130"/>
      <c r="F130" s="9">
        <v>126</v>
      </c>
      <c r="G130" s="14"/>
      <c r="H130" s="15"/>
      <c r="I130" s="15"/>
      <c r="J130" s="10"/>
    </row>
    <row r="131" spans="4:10" hidden="1" x14ac:dyDescent="0.3">
      <c r="D131"/>
      <c r="E131"/>
      <c r="F131" s="9">
        <v>127</v>
      </c>
      <c r="G131" s="14"/>
      <c r="H131" s="15"/>
      <c r="I131" s="15"/>
      <c r="J131" s="10"/>
    </row>
    <row r="132" spans="4:10" hidden="1" x14ac:dyDescent="0.3">
      <c r="D132"/>
      <c r="E132"/>
      <c r="F132" s="9">
        <v>128</v>
      </c>
      <c r="G132" s="14"/>
      <c r="H132" s="15"/>
      <c r="I132" s="15"/>
      <c r="J132" s="10"/>
    </row>
    <row r="133" spans="4:10" hidden="1" x14ac:dyDescent="0.3">
      <c r="D133"/>
      <c r="E133"/>
      <c r="F133" s="9">
        <v>129</v>
      </c>
      <c r="G133" s="14"/>
      <c r="H133" s="15"/>
      <c r="I133" s="15"/>
      <c r="J133" s="10"/>
    </row>
    <row r="134" spans="4:10" hidden="1" x14ac:dyDescent="0.3">
      <c r="D134"/>
      <c r="E134"/>
      <c r="F134" s="9">
        <v>130</v>
      </c>
      <c r="G134" s="14"/>
      <c r="H134" s="15"/>
      <c r="I134" s="15"/>
      <c r="J134" s="10"/>
    </row>
    <row r="135" spans="4:10" hidden="1" x14ac:dyDescent="0.3">
      <c r="D135"/>
      <c r="E135"/>
      <c r="F135" s="9">
        <v>131</v>
      </c>
      <c r="G135" s="14"/>
      <c r="H135" s="15"/>
      <c r="I135" s="15"/>
      <c r="J135" s="10"/>
    </row>
    <row r="136" spans="4:10" hidden="1" x14ac:dyDescent="0.3">
      <c r="D136"/>
      <c r="E136"/>
      <c r="F136" s="9">
        <v>132</v>
      </c>
      <c r="G136" s="14"/>
      <c r="H136" s="15"/>
      <c r="I136" s="15"/>
      <c r="J136" s="10"/>
    </row>
    <row r="137" spans="4:10" hidden="1" x14ac:dyDescent="0.3">
      <c r="D137"/>
      <c r="E137"/>
      <c r="F137" s="9">
        <v>133</v>
      </c>
      <c r="G137" s="14"/>
      <c r="H137" s="15"/>
      <c r="I137" s="15"/>
      <c r="J137" s="10"/>
    </row>
    <row r="138" spans="4:10" hidden="1" x14ac:dyDescent="0.3">
      <c r="D138"/>
      <c r="E138"/>
      <c r="F138" s="9">
        <v>134</v>
      </c>
      <c r="G138" s="14"/>
      <c r="H138" s="15"/>
      <c r="I138" s="15"/>
      <c r="J138" s="10"/>
    </row>
    <row r="139" spans="4:10" hidden="1" x14ac:dyDescent="0.3">
      <c r="D139"/>
      <c r="E139"/>
      <c r="F139" s="9">
        <v>135</v>
      </c>
      <c r="G139" s="14"/>
      <c r="H139" s="15"/>
      <c r="I139" s="15"/>
      <c r="J139" s="10"/>
    </row>
    <row r="140" spans="4:10" hidden="1" x14ac:dyDescent="0.3">
      <c r="D140"/>
      <c r="E140"/>
      <c r="F140" s="9">
        <v>136</v>
      </c>
      <c r="G140" s="14"/>
      <c r="H140" s="15"/>
      <c r="I140" s="15"/>
      <c r="J140" s="10"/>
    </row>
    <row r="141" spans="4:10" hidden="1" x14ac:dyDescent="0.3">
      <c r="D141"/>
      <c r="E141"/>
      <c r="F141" s="9">
        <v>137</v>
      </c>
      <c r="G141" s="14"/>
      <c r="H141" s="15"/>
      <c r="I141" s="15"/>
      <c r="J141" s="10"/>
    </row>
    <row r="142" spans="4:10" hidden="1" x14ac:dyDescent="0.3">
      <c r="D142"/>
      <c r="E142"/>
      <c r="F142" s="9">
        <v>138</v>
      </c>
      <c r="G142" s="14"/>
      <c r="H142" s="15"/>
      <c r="I142" s="15"/>
      <c r="J142" s="10"/>
    </row>
    <row r="143" spans="4:10" hidden="1" x14ac:dyDescent="0.3">
      <c r="D143"/>
      <c r="E143"/>
      <c r="F143" s="9">
        <v>139</v>
      </c>
      <c r="G143" s="14"/>
      <c r="H143" s="15"/>
      <c r="I143" s="15"/>
      <c r="J143" s="10"/>
    </row>
    <row r="144" spans="4:10" hidden="1" x14ac:dyDescent="0.3">
      <c r="D144"/>
      <c r="E144"/>
      <c r="F144" s="9">
        <v>140</v>
      </c>
      <c r="G144" s="14"/>
      <c r="H144" s="15"/>
      <c r="I144" s="15"/>
      <c r="J144" s="10"/>
    </row>
    <row r="145" spans="4:10" hidden="1" x14ac:dyDescent="0.3">
      <c r="D145"/>
      <c r="E145"/>
      <c r="F145" s="9">
        <v>141</v>
      </c>
      <c r="G145" s="14"/>
      <c r="H145" s="15"/>
      <c r="I145" s="15"/>
      <c r="J145" s="10"/>
    </row>
    <row r="146" spans="4:10" hidden="1" x14ac:dyDescent="0.3">
      <c r="D146"/>
      <c r="E146"/>
      <c r="F146" s="9">
        <v>142</v>
      </c>
      <c r="G146" s="15"/>
      <c r="H146" s="15"/>
      <c r="I146" s="15"/>
      <c r="J146" s="10"/>
    </row>
    <row r="147" spans="4:10" hidden="1" x14ac:dyDescent="0.3">
      <c r="D147"/>
      <c r="E147"/>
      <c r="F147" s="9">
        <v>143</v>
      </c>
      <c r="G147" s="14"/>
      <c r="H147" s="15"/>
      <c r="I147" s="15"/>
      <c r="J147" s="10"/>
    </row>
    <row r="148" spans="4:10" hidden="1" x14ac:dyDescent="0.3">
      <c r="D148"/>
      <c r="E148"/>
      <c r="F148" s="9">
        <v>144</v>
      </c>
      <c r="G148" s="15"/>
      <c r="H148" s="15"/>
      <c r="I148" s="15"/>
      <c r="J148" s="10"/>
    </row>
    <row r="149" spans="4:10" hidden="1" x14ac:dyDescent="0.3">
      <c r="D149"/>
      <c r="E149"/>
      <c r="F149" s="9">
        <v>145</v>
      </c>
      <c r="G149" s="14"/>
      <c r="H149" s="15"/>
      <c r="I149" s="15"/>
      <c r="J149" s="10"/>
    </row>
    <row r="150" spans="4:10" hidden="1" x14ac:dyDescent="0.3">
      <c r="D150"/>
      <c r="E150"/>
      <c r="F150" s="9">
        <v>146</v>
      </c>
      <c r="G150" s="14"/>
      <c r="H150" s="15"/>
      <c r="I150" s="15"/>
      <c r="J150" s="10"/>
    </row>
    <row r="151" spans="4:10" hidden="1" x14ac:dyDescent="0.3">
      <c r="D151"/>
      <c r="E151"/>
      <c r="F151" s="9">
        <v>147</v>
      </c>
      <c r="G151" s="14"/>
      <c r="H151" s="15"/>
      <c r="I151" s="15"/>
      <c r="J151" s="10"/>
    </row>
    <row r="152" spans="4:10" hidden="1" x14ac:dyDescent="0.3">
      <c r="D152"/>
      <c r="E152"/>
      <c r="F152" s="9">
        <v>148</v>
      </c>
      <c r="G152" s="14"/>
      <c r="H152" s="15"/>
      <c r="I152" s="15"/>
      <c r="J152" s="10"/>
    </row>
    <row r="153" spans="4:10" hidden="1" x14ac:dyDescent="0.3">
      <c r="D153"/>
      <c r="E153"/>
      <c r="F153" s="9">
        <v>149</v>
      </c>
      <c r="G153" s="14"/>
      <c r="H153" s="15"/>
      <c r="I153" s="15"/>
      <c r="J153" s="10"/>
    </row>
    <row r="154" spans="4:10" hidden="1" x14ac:dyDescent="0.3">
      <c r="D154"/>
      <c r="E154"/>
      <c r="F154" s="9">
        <v>150</v>
      </c>
      <c r="G154" s="15"/>
      <c r="H154" s="15"/>
      <c r="I154" s="15"/>
      <c r="J154" s="10"/>
    </row>
    <row r="155" spans="4:10" hidden="1" x14ac:dyDescent="0.3">
      <c r="D155"/>
      <c r="E155"/>
      <c r="F155" s="9">
        <v>151</v>
      </c>
      <c r="G155" s="14"/>
      <c r="H155" s="15"/>
      <c r="I155" s="15"/>
      <c r="J155" s="10"/>
    </row>
    <row r="156" spans="4:10" hidden="1" x14ac:dyDescent="0.3">
      <c r="D156"/>
      <c r="E156"/>
      <c r="F156" s="9">
        <v>152</v>
      </c>
      <c r="G156" s="14"/>
      <c r="H156" s="15"/>
      <c r="I156" s="15"/>
      <c r="J156" s="10"/>
    </row>
    <row r="157" spans="4:10" hidden="1" x14ac:dyDescent="0.3">
      <c r="D157"/>
      <c r="E157"/>
      <c r="F157" s="9">
        <v>153</v>
      </c>
      <c r="G157" s="14"/>
      <c r="H157" s="15"/>
      <c r="I157" s="15"/>
      <c r="J157" s="10"/>
    </row>
    <row r="158" spans="4:10" hidden="1" x14ac:dyDescent="0.3">
      <c r="D158"/>
      <c r="E158"/>
      <c r="F158" s="9">
        <v>154</v>
      </c>
      <c r="G158" s="14"/>
      <c r="H158" s="15"/>
      <c r="I158" s="15"/>
      <c r="J158" s="10"/>
    </row>
    <row r="159" spans="4:10" hidden="1" x14ac:dyDescent="0.3">
      <c r="D159"/>
      <c r="E159"/>
      <c r="F159" s="9">
        <v>155</v>
      </c>
      <c r="G159" s="14"/>
      <c r="H159" s="15"/>
      <c r="I159" s="15"/>
      <c r="J159" s="10"/>
    </row>
    <row r="160" spans="4:10" hidden="1" x14ac:dyDescent="0.3">
      <c r="D160"/>
      <c r="E160"/>
      <c r="F160" s="9">
        <v>156</v>
      </c>
      <c r="G160" s="14"/>
      <c r="H160" s="15"/>
      <c r="I160" s="15"/>
      <c r="J160" s="10"/>
    </row>
    <row r="161" spans="4:10" hidden="1" x14ac:dyDescent="0.3">
      <c r="D161"/>
      <c r="E161"/>
      <c r="F161" s="9">
        <v>157</v>
      </c>
      <c r="G161" s="14"/>
      <c r="H161" s="15"/>
      <c r="I161" s="15"/>
      <c r="J161" s="10"/>
    </row>
    <row r="162" spans="4:10" hidden="1" x14ac:dyDescent="0.3">
      <c r="D162"/>
      <c r="E162"/>
      <c r="F162" s="9">
        <v>158</v>
      </c>
      <c r="G162" s="14"/>
      <c r="H162" s="15"/>
      <c r="I162" s="15"/>
      <c r="J162" s="10"/>
    </row>
    <row r="163" spans="4:10" hidden="1" x14ac:dyDescent="0.3">
      <c r="D163"/>
      <c r="E163"/>
      <c r="F163" s="9">
        <v>159</v>
      </c>
      <c r="G163" s="14"/>
      <c r="H163" s="15"/>
      <c r="I163" s="15"/>
      <c r="J163" s="10"/>
    </row>
    <row r="164" spans="4:10" hidden="1" x14ac:dyDescent="0.3">
      <c r="D164"/>
      <c r="E164"/>
      <c r="F164" s="9">
        <v>160</v>
      </c>
      <c r="G164" s="15"/>
      <c r="H164" s="15"/>
      <c r="I164" s="15"/>
      <c r="J164" s="10"/>
    </row>
    <row r="165" spans="4:10" hidden="1" x14ac:dyDescent="0.3">
      <c r="D165"/>
      <c r="E165"/>
      <c r="F165" s="9">
        <v>161</v>
      </c>
      <c r="G165" s="14"/>
      <c r="H165" s="15"/>
      <c r="I165" s="15"/>
      <c r="J165" s="10"/>
    </row>
    <row r="166" spans="4:10" hidden="1" x14ac:dyDescent="0.3">
      <c r="D166"/>
      <c r="E166"/>
      <c r="F166" s="9">
        <v>162</v>
      </c>
      <c r="G166" s="14"/>
      <c r="H166" s="15"/>
      <c r="I166" s="15"/>
      <c r="J166" s="10"/>
    </row>
    <row r="167" spans="4:10" hidden="1" x14ac:dyDescent="0.3">
      <c r="D167"/>
      <c r="E167"/>
      <c r="F167" s="9">
        <v>163</v>
      </c>
      <c r="G167" s="14"/>
      <c r="H167" s="15"/>
      <c r="I167" s="15"/>
      <c r="J167" s="10"/>
    </row>
    <row r="168" spans="4:10" hidden="1" x14ac:dyDescent="0.3">
      <c r="D168"/>
      <c r="E168"/>
      <c r="F168" s="9">
        <v>164</v>
      </c>
      <c r="G168" s="14"/>
      <c r="H168" s="15"/>
      <c r="I168" s="15"/>
      <c r="J168" s="10"/>
    </row>
    <row r="169" spans="4:10" hidden="1" x14ac:dyDescent="0.3">
      <c r="D169"/>
      <c r="E169"/>
      <c r="F169" s="9">
        <v>165</v>
      </c>
      <c r="G169" s="14"/>
      <c r="H169" s="15"/>
      <c r="I169" s="15"/>
      <c r="J169" s="10"/>
    </row>
    <row r="170" spans="4:10" hidden="1" x14ac:dyDescent="0.3">
      <c r="D170"/>
      <c r="E170"/>
      <c r="F170" s="9">
        <v>166</v>
      </c>
      <c r="G170" s="14"/>
      <c r="H170" s="15"/>
      <c r="I170" s="15"/>
      <c r="J170" s="10"/>
    </row>
    <row r="171" spans="4:10" hidden="1" x14ac:dyDescent="0.3">
      <c r="D171"/>
      <c r="E171"/>
      <c r="F171" s="9">
        <v>167</v>
      </c>
      <c r="G171" s="14"/>
      <c r="H171" s="15"/>
      <c r="I171" s="15"/>
      <c r="J171" s="10"/>
    </row>
    <row r="172" spans="4:10" hidden="1" x14ac:dyDescent="0.3">
      <c r="D172"/>
      <c r="E172"/>
      <c r="F172" s="9">
        <v>168</v>
      </c>
      <c r="G172" s="14"/>
      <c r="H172" s="15"/>
      <c r="I172" s="15"/>
      <c r="J172" s="10"/>
    </row>
    <row r="173" spans="4:10" hidden="1" x14ac:dyDescent="0.3">
      <c r="D173"/>
      <c r="E173"/>
      <c r="F173" s="9">
        <v>169</v>
      </c>
      <c r="G173" s="14"/>
      <c r="H173" s="15"/>
      <c r="I173" s="15"/>
      <c r="J173" s="10"/>
    </row>
    <row r="174" spans="4:10" hidden="1" x14ac:dyDescent="0.3">
      <c r="D174"/>
      <c r="E174"/>
      <c r="F174" s="9">
        <v>170</v>
      </c>
      <c r="G174" s="14"/>
      <c r="H174" s="15"/>
      <c r="I174" s="15"/>
      <c r="J174" s="10"/>
    </row>
    <row r="175" spans="4:10" hidden="1" x14ac:dyDescent="0.3">
      <c r="D175"/>
      <c r="E175"/>
      <c r="F175" s="9">
        <v>171</v>
      </c>
      <c r="G175" s="14"/>
      <c r="H175" s="15"/>
      <c r="I175" s="15"/>
      <c r="J175" s="10"/>
    </row>
    <row r="176" spans="4:10" hidden="1" x14ac:dyDescent="0.3">
      <c r="D176"/>
      <c r="E176"/>
      <c r="F176" s="9">
        <v>172</v>
      </c>
      <c r="G176" s="14"/>
      <c r="H176" s="15"/>
      <c r="I176" s="15"/>
      <c r="J176" s="10"/>
    </row>
    <row r="177" spans="4:10" hidden="1" x14ac:dyDescent="0.3">
      <c r="D177"/>
      <c r="E177"/>
      <c r="F177" s="9">
        <v>173</v>
      </c>
      <c r="G177" s="14"/>
      <c r="H177" s="15"/>
      <c r="I177" s="15"/>
      <c r="J177" s="10"/>
    </row>
    <row r="178" spans="4:10" hidden="1" x14ac:dyDescent="0.3">
      <c r="D178"/>
      <c r="E178"/>
      <c r="F178" s="9">
        <v>174</v>
      </c>
      <c r="G178" s="14"/>
      <c r="H178" s="15"/>
      <c r="I178" s="15"/>
      <c r="J178" s="10"/>
    </row>
    <row r="179" spans="4:10" hidden="1" x14ac:dyDescent="0.3">
      <c r="D179"/>
      <c r="E179"/>
      <c r="F179" s="9">
        <v>175</v>
      </c>
      <c r="G179" s="14"/>
      <c r="H179" s="15"/>
      <c r="I179" s="15"/>
      <c r="J179" s="10"/>
    </row>
    <row r="180" spans="4:10" hidden="1" x14ac:dyDescent="0.3">
      <c r="D180"/>
      <c r="E180"/>
      <c r="F180" s="9">
        <v>176</v>
      </c>
      <c r="G180" s="14"/>
      <c r="H180" s="15"/>
      <c r="I180" s="15"/>
      <c r="J180" s="10"/>
    </row>
    <row r="181" spans="4:10" hidden="1" x14ac:dyDescent="0.3">
      <c r="D181"/>
      <c r="E181"/>
      <c r="F181" s="9">
        <v>177</v>
      </c>
      <c r="G181" s="15"/>
      <c r="H181" s="15"/>
      <c r="I181" s="15"/>
      <c r="J181" s="10"/>
    </row>
    <row r="182" spans="4:10" hidden="1" x14ac:dyDescent="0.3">
      <c r="D182"/>
      <c r="E182"/>
      <c r="F182" s="9">
        <v>178</v>
      </c>
      <c r="G182" s="14"/>
      <c r="H182" s="15"/>
      <c r="I182" s="15"/>
      <c r="J182" s="10"/>
    </row>
    <row r="183" spans="4:10" hidden="1" x14ac:dyDescent="0.3">
      <c r="D183"/>
      <c r="E183"/>
      <c r="F183" s="9">
        <v>179</v>
      </c>
      <c r="G183" s="15"/>
      <c r="H183" s="15"/>
      <c r="I183" s="15"/>
      <c r="J183" s="10"/>
    </row>
    <row r="184" spans="4:10" hidden="1" x14ac:dyDescent="0.3">
      <c r="D184"/>
      <c r="E184"/>
      <c r="F184" s="9">
        <v>180</v>
      </c>
      <c r="G184" s="14"/>
      <c r="H184" s="15"/>
      <c r="I184" s="15"/>
      <c r="J184" s="10"/>
    </row>
    <row r="185" spans="4:10" hidden="1" x14ac:dyDescent="0.3">
      <c r="D185"/>
      <c r="E185"/>
      <c r="F185" s="9">
        <v>181</v>
      </c>
      <c r="G185" s="14"/>
      <c r="H185" s="15"/>
      <c r="I185" s="15"/>
      <c r="J185" s="10"/>
    </row>
    <row r="186" spans="4:10" hidden="1" x14ac:dyDescent="0.3">
      <c r="D186"/>
      <c r="E186"/>
      <c r="F186" s="9">
        <v>182</v>
      </c>
      <c r="G186" s="14"/>
      <c r="H186" s="15"/>
      <c r="I186" s="15"/>
      <c r="J186" s="10"/>
    </row>
    <row r="187" spans="4:10" hidden="1" x14ac:dyDescent="0.3">
      <c r="D187"/>
      <c r="E187"/>
      <c r="F187" s="9">
        <v>183</v>
      </c>
      <c r="G187" s="14"/>
      <c r="H187" s="15"/>
      <c r="I187" s="15"/>
      <c r="J187" s="10"/>
    </row>
    <row r="188" spans="4:10" hidden="1" x14ac:dyDescent="0.3">
      <c r="D188"/>
      <c r="E188"/>
      <c r="F188" s="9">
        <v>184</v>
      </c>
      <c r="G188" s="14"/>
      <c r="H188" s="15"/>
      <c r="I188" s="15"/>
      <c r="J188" s="10"/>
    </row>
    <row r="189" spans="4:10" hidden="1" x14ac:dyDescent="0.3">
      <c r="D189"/>
      <c r="E189"/>
      <c r="F189" s="9">
        <v>185</v>
      </c>
      <c r="G189" s="15"/>
      <c r="H189" s="15"/>
      <c r="I189" s="15"/>
      <c r="J189" s="10"/>
    </row>
    <row r="190" spans="4:10" hidden="1" x14ac:dyDescent="0.3">
      <c r="D190"/>
      <c r="E190"/>
      <c r="F190" s="9">
        <v>186</v>
      </c>
      <c r="G190" s="14"/>
      <c r="H190" s="15"/>
      <c r="I190" s="15"/>
      <c r="J190" s="10"/>
    </row>
    <row r="191" spans="4:10" hidden="1" x14ac:dyDescent="0.3">
      <c r="D191"/>
      <c r="E191"/>
      <c r="F191" s="9">
        <v>187</v>
      </c>
      <c r="G191" s="14"/>
      <c r="H191" s="15"/>
      <c r="I191" s="15"/>
      <c r="J191" s="10"/>
    </row>
    <row r="192" spans="4:10" hidden="1" x14ac:dyDescent="0.3">
      <c r="D192"/>
      <c r="E192"/>
      <c r="F192" s="9">
        <v>188</v>
      </c>
      <c r="G192" s="14"/>
      <c r="H192" s="15"/>
      <c r="I192" s="15"/>
      <c r="J192" s="10"/>
    </row>
    <row r="193" spans="4:10" hidden="1" x14ac:dyDescent="0.3">
      <c r="D193"/>
      <c r="E193"/>
      <c r="F193" s="9">
        <v>189</v>
      </c>
      <c r="G193" s="14"/>
      <c r="H193" s="15"/>
      <c r="I193" s="15"/>
      <c r="J193" s="10"/>
    </row>
    <row r="194" spans="4:10" hidden="1" x14ac:dyDescent="0.3">
      <c r="D194"/>
      <c r="E194"/>
      <c r="F194" s="9">
        <v>190</v>
      </c>
      <c r="G194" s="14"/>
      <c r="H194" s="15"/>
      <c r="I194" s="15"/>
      <c r="J194" s="10"/>
    </row>
    <row r="195" spans="4:10" hidden="1" x14ac:dyDescent="0.3">
      <c r="D195"/>
      <c r="E195"/>
      <c r="F195" s="9">
        <v>191</v>
      </c>
      <c r="G195" s="14"/>
      <c r="H195" s="15"/>
      <c r="I195" s="15"/>
      <c r="J195" s="10"/>
    </row>
    <row r="196" spans="4:10" hidden="1" x14ac:dyDescent="0.3">
      <c r="D196"/>
      <c r="E196"/>
      <c r="F196" s="9">
        <v>192</v>
      </c>
      <c r="G196" s="14"/>
      <c r="H196" s="15"/>
      <c r="I196" s="15"/>
      <c r="J196" s="10"/>
    </row>
    <row r="197" spans="4:10" hidden="1" x14ac:dyDescent="0.3">
      <c r="D197"/>
      <c r="E197"/>
      <c r="F197" s="9">
        <v>193</v>
      </c>
      <c r="G197" s="14"/>
      <c r="H197" s="15"/>
      <c r="I197" s="15"/>
      <c r="J197" s="10"/>
    </row>
    <row r="198" spans="4:10" hidden="1" x14ac:dyDescent="0.3">
      <c r="D198"/>
      <c r="E198"/>
      <c r="F198" s="9">
        <v>194</v>
      </c>
      <c r="G198" s="14"/>
      <c r="H198" s="15"/>
      <c r="I198" s="15"/>
      <c r="J198" s="10"/>
    </row>
    <row r="199" spans="4:10" hidden="1" x14ac:dyDescent="0.3">
      <c r="D199"/>
      <c r="E199"/>
      <c r="F199" s="9">
        <v>195</v>
      </c>
      <c r="G199" s="15"/>
      <c r="H199" s="15"/>
      <c r="I199" s="15"/>
      <c r="J199" s="10"/>
    </row>
    <row r="200" spans="4:10" hidden="1" x14ac:dyDescent="0.3">
      <c r="D200"/>
      <c r="E200"/>
      <c r="F200" s="9">
        <v>196</v>
      </c>
      <c r="G200" s="14"/>
      <c r="H200" s="15"/>
      <c r="I200" s="15"/>
      <c r="J200" s="10"/>
    </row>
    <row r="201" spans="4:10" hidden="1" x14ac:dyDescent="0.3">
      <c r="D201"/>
      <c r="E201"/>
      <c r="F201" s="9">
        <v>197</v>
      </c>
      <c r="G201" s="14"/>
      <c r="H201" s="15"/>
      <c r="I201" s="15"/>
      <c r="J201" s="10"/>
    </row>
    <row r="202" spans="4:10" hidden="1" x14ac:dyDescent="0.3">
      <c r="D202"/>
      <c r="E202"/>
      <c r="F202" s="9">
        <v>198</v>
      </c>
      <c r="G202" s="14"/>
      <c r="H202" s="15"/>
      <c r="I202" s="15"/>
      <c r="J202" s="10"/>
    </row>
    <row r="203" spans="4:10" hidden="1" x14ac:dyDescent="0.3">
      <c r="D203"/>
      <c r="E203"/>
      <c r="F203" s="9">
        <v>199</v>
      </c>
      <c r="G203" s="14"/>
      <c r="H203" s="15"/>
      <c r="I203" s="15"/>
      <c r="J203" s="10"/>
    </row>
    <row r="204" spans="4:10" hidden="1" x14ac:dyDescent="0.3">
      <c r="D204"/>
      <c r="E204"/>
      <c r="F204" s="9">
        <v>200</v>
      </c>
      <c r="G204" s="14"/>
      <c r="H204" s="15"/>
      <c r="I204" s="15"/>
      <c r="J204" s="10"/>
    </row>
    <row r="205" spans="4:10" hidden="1" x14ac:dyDescent="0.3">
      <c r="D205"/>
      <c r="E205"/>
      <c r="F205" s="9">
        <v>201</v>
      </c>
      <c r="G205" s="14"/>
      <c r="H205" s="15"/>
      <c r="I205" s="15"/>
      <c r="J205" s="10"/>
    </row>
    <row r="206" spans="4:10" hidden="1" x14ac:dyDescent="0.3">
      <c r="D206"/>
      <c r="E206"/>
      <c r="F206" s="9">
        <v>202</v>
      </c>
      <c r="G206" s="14"/>
      <c r="H206" s="15"/>
      <c r="I206" s="15"/>
      <c r="J206" s="10"/>
    </row>
    <row r="207" spans="4:10" hidden="1" x14ac:dyDescent="0.3">
      <c r="D207"/>
      <c r="E207"/>
      <c r="F207" s="9">
        <v>203</v>
      </c>
      <c r="G207" s="14"/>
      <c r="H207" s="15"/>
      <c r="I207" s="15"/>
      <c r="J207" s="10"/>
    </row>
    <row r="208" spans="4:10" hidden="1" x14ac:dyDescent="0.3">
      <c r="D208"/>
      <c r="E208"/>
      <c r="F208" s="9">
        <v>204</v>
      </c>
      <c r="G208" s="14"/>
      <c r="H208" s="15"/>
      <c r="I208" s="15"/>
      <c r="J208" s="10"/>
    </row>
    <row r="209" spans="4:10" hidden="1" x14ac:dyDescent="0.3">
      <c r="D209"/>
      <c r="E209"/>
      <c r="F209" s="9">
        <v>205</v>
      </c>
      <c r="G209" s="14"/>
      <c r="H209" s="15"/>
      <c r="I209" s="15"/>
      <c r="J209" s="10"/>
    </row>
    <row r="210" spans="4:10" hidden="1" x14ac:dyDescent="0.3">
      <c r="D210"/>
      <c r="E210"/>
      <c r="F210" s="9">
        <v>206</v>
      </c>
      <c r="G210" s="14"/>
      <c r="H210" s="15"/>
      <c r="I210" s="15"/>
      <c r="J210" s="10"/>
    </row>
    <row r="211" spans="4:10" hidden="1" x14ac:dyDescent="0.3">
      <c r="D211"/>
      <c r="E211"/>
      <c r="F211" s="9">
        <v>207</v>
      </c>
      <c r="G211" s="14"/>
      <c r="H211" s="15"/>
      <c r="I211" s="15"/>
      <c r="J211" s="10"/>
    </row>
    <row r="212" spans="4:10" hidden="1" x14ac:dyDescent="0.3">
      <c r="D212"/>
      <c r="E212"/>
      <c r="F212" s="9">
        <v>208</v>
      </c>
      <c r="G212" s="14"/>
      <c r="H212" s="15"/>
      <c r="I212" s="15"/>
      <c r="J212" s="10"/>
    </row>
    <row r="213" spans="4:10" hidden="1" x14ac:dyDescent="0.3">
      <c r="D213"/>
      <c r="E213"/>
      <c r="F213" s="9">
        <v>209</v>
      </c>
      <c r="G213" s="14"/>
      <c r="H213" s="15"/>
      <c r="I213" s="15"/>
      <c r="J213" s="10"/>
    </row>
    <row r="214" spans="4:10" hidden="1" x14ac:dyDescent="0.3">
      <c r="D214"/>
      <c r="E214"/>
      <c r="F214" s="9">
        <v>210</v>
      </c>
      <c r="G214" s="14"/>
      <c r="H214" s="15"/>
      <c r="I214" s="15"/>
      <c r="J214" s="10"/>
    </row>
    <row r="215" spans="4:10" hidden="1" x14ac:dyDescent="0.3">
      <c r="D215"/>
      <c r="E215"/>
      <c r="F215" s="9">
        <v>211</v>
      </c>
      <c r="G215" s="14"/>
      <c r="H215" s="15"/>
      <c r="I215" s="15"/>
      <c r="J215" s="10"/>
    </row>
    <row r="216" spans="4:10" hidden="1" x14ac:dyDescent="0.3">
      <c r="D216"/>
      <c r="E216"/>
      <c r="F216" s="9">
        <v>212</v>
      </c>
      <c r="G216" s="15"/>
      <c r="H216" s="15"/>
      <c r="I216" s="15"/>
      <c r="J216" s="10"/>
    </row>
    <row r="217" spans="4:10" hidden="1" x14ac:dyDescent="0.3">
      <c r="D217"/>
      <c r="E217"/>
      <c r="F217" s="9">
        <v>213</v>
      </c>
      <c r="G217" s="14"/>
      <c r="H217" s="15"/>
      <c r="I217" s="15"/>
      <c r="J217" s="10"/>
    </row>
    <row r="218" spans="4:10" hidden="1" x14ac:dyDescent="0.3">
      <c r="D218"/>
      <c r="E218"/>
      <c r="F218" s="9">
        <v>214</v>
      </c>
      <c r="G218" s="15"/>
      <c r="H218" s="15"/>
      <c r="I218" s="15"/>
      <c r="J218" s="10"/>
    </row>
    <row r="219" spans="4:10" hidden="1" x14ac:dyDescent="0.3">
      <c r="D219"/>
      <c r="E219"/>
      <c r="F219" s="9">
        <v>215</v>
      </c>
      <c r="G219" s="14"/>
      <c r="H219" s="15"/>
      <c r="I219" s="15"/>
      <c r="J219" s="10"/>
    </row>
    <row r="220" spans="4:10" hidden="1" x14ac:dyDescent="0.3">
      <c r="D220"/>
      <c r="E220"/>
      <c r="F220" s="9">
        <v>216</v>
      </c>
      <c r="G220" s="14"/>
      <c r="H220" s="15"/>
      <c r="I220" s="15"/>
      <c r="J220" s="10"/>
    </row>
    <row r="221" spans="4:10" hidden="1" x14ac:dyDescent="0.3">
      <c r="D221"/>
      <c r="E221"/>
      <c r="F221" s="9">
        <v>217</v>
      </c>
      <c r="G221" s="14"/>
      <c r="H221" s="15"/>
      <c r="I221" s="15"/>
      <c r="J221" s="10"/>
    </row>
    <row r="222" spans="4:10" hidden="1" x14ac:dyDescent="0.3">
      <c r="D222"/>
      <c r="E222"/>
      <c r="F222" s="9">
        <v>218</v>
      </c>
      <c r="G222" s="14"/>
      <c r="H222" s="15"/>
      <c r="I222" s="15"/>
      <c r="J222" s="10"/>
    </row>
    <row r="223" spans="4:10" hidden="1" x14ac:dyDescent="0.3">
      <c r="D223"/>
      <c r="E223"/>
      <c r="F223" s="9">
        <v>219</v>
      </c>
      <c r="G223" s="14"/>
      <c r="H223" s="15"/>
      <c r="I223" s="15"/>
      <c r="J223" s="10"/>
    </row>
    <row r="224" spans="4:10" hidden="1" x14ac:dyDescent="0.3">
      <c r="D224"/>
      <c r="E224"/>
      <c r="F224" s="9">
        <v>220</v>
      </c>
      <c r="G224" s="15"/>
      <c r="H224" s="15"/>
      <c r="I224" s="15"/>
      <c r="J224" s="10"/>
    </row>
    <row r="225" spans="4:10" hidden="1" x14ac:dyDescent="0.3">
      <c r="D225"/>
      <c r="E225"/>
      <c r="F225" s="9">
        <v>221</v>
      </c>
      <c r="G225" s="14"/>
      <c r="H225" s="15"/>
      <c r="I225" s="15"/>
      <c r="J225" s="10"/>
    </row>
    <row r="226" spans="4:10" hidden="1" x14ac:dyDescent="0.3">
      <c r="D226"/>
      <c r="E226"/>
      <c r="F226" s="9">
        <v>222</v>
      </c>
      <c r="G226" s="14"/>
      <c r="H226" s="15"/>
      <c r="I226" s="15"/>
      <c r="J226" s="10"/>
    </row>
    <row r="227" spans="4:10" hidden="1" x14ac:dyDescent="0.3">
      <c r="D227"/>
      <c r="E227"/>
      <c r="F227" s="9">
        <v>223</v>
      </c>
      <c r="G227" s="14"/>
      <c r="H227" s="15"/>
      <c r="I227" s="15"/>
      <c r="J227" s="10"/>
    </row>
    <row r="228" spans="4:10" hidden="1" x14ac:dyDescent="0.3">
      <c r="D228"/>
      <c r="E228"/>
      <c r="F228" s="9">
        <v>224</v>
      </c>
      <c r="G228" s="14"/>
      <c r="H228" s="15"/>
      <c r="I228" s="15"/>
      <c r="J228" s="10"/>
    </row>
    <row r="229" spans="4:10" hidden="1" x14ac:dyDescent="0.3">
      <c r="D229"/>
      <c r="E229"/>
      <c r="F229" s="9">
        <v>225</v>
      </c>
      <c r="G229" s="14"/>
      <c r="H229" s="15"/>
      <c r="I229" s="15"/>
      <c r="J229" s="10"/>
    </row>
    <row r="230" spans="4:10" hidden="1" x14ac:dyDescent="0.3">
      <c r="D230"/>
      <c r="E230"/>
      <c r="F230" s="9">
        <v>226</v>
      </c>
      <c r="G230" s="14"/>
      <c r="H230" s="15"/>
      <c r="I230" s="15"/>
      <c r="J230" s="10"/>
    </row>
    <row r="231" spans="4:10" hidden="1" x14ac:dyDescent="0.3">
      <c r="D231"/>
      <c r="E231"/>
      <c r="F231" s="9">
        <v>227</v>
      </c>
      <c r="G231" s="14"/>
      <c r="H231" s="15"/>
      <c r="I231" s="15"/>
      <c r="J231" s="10"/>
    </row>
    <row r="232" spans="4:10" hidden="1" x14ac:dyDescent="0.3">
      <c r="D232"/>
      <c r="E232"/>
      <c r="F232" s="9">
        <v>228</v>
      </c>
      <c r="G232" s="14"/>
      <c r="H232" s="15"/>
      <c r="I232" s="15"/>
      <c r="J232" s="10"/>
    </row>
    <row r="233" spans="4:10" hidden="1" x14ac:dyDescent="0.3">
      <c r="D233"/>
      <c r="E233"/>
      <c r="F233" s="9">
        <v>229</v>
      </c>
      <c r="G233" s="14"/>
      <c r="H233" s="15"/>
      <c r="I233" s="15"/>
      <c r="J233" s="10"/>
    </row>
    <row r="234" spans="4:10" hidden="1" x14ac:dyDescent="0.3">
      <c r="D234"/>
      <c r="E234"/>
      <c r="F234" s="9">
        <v>230</v>
      </c>
      <c r="G234" s="15"/>
      <c r="H234" s="15"/>
      <c r="I234" s="15"/>
      <c r="J234" s="10"/>
    </row>
    <row r="235" spans="4:10" hidden="1" x14ac:dyDescent="0.3">
      <c r="D235"/>
      <c r="E235"/>
      <c r="F235" s="9">
        <v>231</v>
      </c>
      <c r="G235" s="14"/>
      <c r="H235" s="15"/>
      <c r="I235" s="15"/>
      <c r="J235" s="10"/>
    </row>
    <row r="236" spans="4:10" hidden="1" x14ac:dyDescent="0.3">
      <c r="D236"/>
      <c r="E236"/>
      <c r="F236" s="9">
        <v>232</v>
      </c>
      <c r="G236" s="14"/>
      <c r="H236" s="15"/>
      <c r="I236" s="15"/>
      <c r="J236" s="10"/>
    </row>
    <row r="237" spans="4:10" hidden="1" x14ac:dyDescent="0.3">
      <c r="D237"/>
      <c r="E237"/>
      <c r="F237" s="9">
        <v>233</v>
      </c>
      <c r="G237" s="14"/>
      <c r="H237" s="15"/>
      <c r="I237" s="15"/>
      <c r="J237" s="10"/>
    </row>
    <row r="238" spans="4:10" hidden="1" x14ac:dyDescent="0.3">
      <c r="D238"/>
      <c r="E238"/>
      <c r="F238" s="9">
        <v>234</v>
      </c>
      <c r="G238" s="14"/>
      <c r="H238" s="15"/>
      <c r="I238" s="15"/>
      <c r="J238" s="10"/>
    </row>
    <row r="239" spans="4:10" hidden="1" x14ac:dyDescent="0.3">
      <c r="D239"/>
      <c r="E239"/>
      <c r="F239" s="9">
        <v>235</v>
      </c>
      <c r="G239" s="14"/>
      <c r="H239" s="15"/>
      <c r="I239" s="15"/>
      <c r="J239" s="10"/>
    </row>
    <row r="240" spans="4:10" hidden="1" x14ac:dyDescent="0.3">
      <c r="D240"/>
      <c r="E240"/>
      <c r="F240" s="9">
        <v>236</v>
      </c>
      <c r="G240" s="14"/>
      <c r="H240" s="15"/>
      <c r="I240" s="15"/>
      <c r="J240" s="10"/>
    </row>
    <row r="241" spans="4:10" hidden="1" x14ac:dyDescent="0.3">
      <c r="D241"/>
      <c r="E241"/>
      <c r="F241" s="9">
        <v>237</v>
      </c>
      <c r="G241" s="14"/>
      <c r="H241" s="15"/>
      <c r="I241" s="15"/>
      <c r="J241" s="10"/>
    </row>
    <row r="242" spans="4:10" hidden="1" x14ac:dyDescent="0.3">
      <c r="D242"/>
      <c r="E242"/>
      <c r="F242" s="9">
        <v>238</v>
      </c>
      <c r="G242" s="14"/>
      <c r="H242" s="15"/>
      <c r="I242" s="15"/>
      <c r="J242" s="10"/>
    </row>
    <row r="243" spans="4:10" hidden="1" x14ac:dyDescent="0.3">
      <c r="D243"/>
      <c r="E243"/>
      <c r="F243" s="9">
        <v>239</v>
      </c>
      <c r="G243" s="14"/>
      <c r="H243" s="15"/>
      <c r="I243" s="15"/>
      <c r="J243" s="10"/>
    </row>
    <row r="244" spans="4:10" hidden="1" x14ac:dyDescent="0.3">
      <c r="D244"/>
      <c r="E244"/>
      <c r="F244" s="9">
        <v>240</v>
      </c>
      <c r="G244" s="14"/>
      <c r="H244" s="15"/>
      <c r="I244" s="15"/>
      <c r="J244" s="10"/>
    </row>
    <row r="245" spans="4:10" hidden="1" x14ac:dyDescent="0.3">
      <c r="D245"/>
      <c r="E245"/>
      <c r="F245" s="9">
        <v>241</v>
      </c>
      <c r="G245" s="14"/>
      <c r="H245" s="15"/>
      <c r="I245" s="15"/>
      <c r="J245" s="10"/>
    </row>
    <row r="246" spans="4:10" hidden="1" x14ac:dyDescent="0.3">
      <c r="D246"/>
      <c r="E246"/>
      <c r="F246" s="9">
        <v>242</v>
      </c>
      <c r="G246" s="14"/>
      <c r="H246" s="15"/>
      <c r="I246" s="15"/>
      <c r="J246" s="10"/>
    </row>
    <row r="247" spans="4:10" hidden="1" x14ac:dyDescent="0.3">
      <c r="D247"/>
      <c r="E247"/>
      <c r="F247" s="9">
        <v>243</v>
      </c>
      <c r="G247" s="14"/>
      <c r="H247" s="15"/>
      <c r="I247" s="15"/>
      <c r="J247" s="10"/>
    </row>
    <row r="248" spans="4:10" hidden="1" x14ac:dyDescent="0.3">
      <c r="D248"/>
      <c r="E248"/>
      <c r="F248" s="9">
        <v>244</v>
      </c>
      <c r="G248" s="14"/>
      <c r="H248" s="15"/>
      <c r="I248" s="15"/>
      <c r="J248" s="10"/>
    </row>
    <row r="249" spans="4:10" hidden="1" x14ac:dyDescent="0.3">
      <c r="D249"/>
      <c r="E249"/>
      <c r="F249" s="9">
        <v>245</v>
      </c>
      <c r="G249" s="14"/>
      <c r="H249" s="15"/>
      <c r="I249" s="15"/>
      <c r="J249" s="10"/>
    </row>
    <row r="250" spans="4:10" hidden="1" x14ac:dyDescent="0.3">
      <c r="D250"/>
      <c r="E250"/>
      <c r="F250" s="9">
        <v>246</v>
      </c>
      <c r="G250" s="14"/>
      <c r="H250" s="15"/>
      <c r="I250" s="15"/>
      <c r="J250" s="10"/>
    </row>
    <row r="251" spans="4:10" hidden="1" x14ac:dyDescent="0.3">
      <c r="D251"/>
      <c r="E251"/>
      <c r="F251" s="9">
        <v>247</v>
      </c>
      <c r="G251" s="15"/>
      <c r="H251" s="15"/>
      <c r="I251" s="15"/>
      <c r="J251" s="10"/>
    </row>
    <row r="252" spans="4:10" hidden="1" x14ac:dyDescent="0.3">
      <c r="D252"/>
      <c r="E252"/>
      <c r="F252" s="9">
        <v>248</v>
      </c>
      <c r="G252" s="14"/>
      <c r="H252" s="15"/>
      <c r="I252" s="15"/>
      <c r="J252" s="10"/>
    </row>
    <row r="253" spans="4:10" hidden="1" x14ac:dyDescent="0.3">
      <c r="D253"/>
      <c r="E253"/>
      <c r="F253" s="9">
        <v>249</v>
      </c>
      <c r="G253" s="15"/>
      <c r="H253" s="15"/>
      <c r="I253" s="15"/>
      <c r="J253" s="10"/>
    </row>
    <row r="254" spans="4:10" hidden="1" x14ac:dyDescent="0.3">
      <c r="D254"/>
      <c r="E254"/>
      <c r="F254" s="9">
        <v>250</v>
      </c>
      <c r="G254" s="14"/>
      <c r="H254" s="15"/>
      <c r="I254" s="15"/>
      <c r="J254" s="10"/>
    </row>
    <row r="255" spans="4:10" hidden="1" x14ac:dyDescent="0.3">
      <c r="D255"/>
      <c r="E255"/>
      <c r="F255" s="9">
        <v>251</v>
      </c>
      <c r="G255" s="14"/>
      <c r="H255" s="15"/>
      <c r="I255" s="15"/>
      <c r="J255" s="10"/>
    </row>
    <row r="256" spans="4:10" hidden="1" x14ac:dyDescent="0.3">
      <c r="D256"/>
      <c r="E256"/>
      <c r="F256" s="9">
        <v>252</v>
      </c>
      <c r="G256" s="14"/>
      <c r="H256" s="15"/>
      <c r="I256" s="15"/>
      <c r="J256" s="10"/>
    </row>
    <row r="257" spans="4:10" hidden="1" x14ac:dyDescent="0.3">
      <c r="D257"/>
      <c r="E257"/>
      <c r="F257" s="9">
        <v>253</v>
      </c>
      <c r="G257" s="14"/>
      <c r="H257" s="15"/>
      <c r="I257" s="15"/>
      <c r="J257" s="10"/>
    </row>
    <row r="258" spans="4:10" hidden="1" x14ac:dyDescent="0.3">
      <c r="D258"/>
      <c r="E258"/>
      <c r="F258" s="9">
        <v>254</v>
      </c>
      <c r="G258" s="14"/>
      <c r="H258" s="15"/>
      <c r="I258" s="15"/>
      <c r="J258" s="10"/>
    </row>
    <row r="259" spans="4:10" hidden="1" x14ac:dyDescent="0.3">
      <c r="D259"/>
      <c r="E259"/>
      <c r="F259" s="9">
        <v>255</v>
      </c>
      <c r="G259" s="15"/>
      <c r="H259" s="15"/>
      <c r="I259" s="15"/>
      <c r="J259" s="10"/>
    </row>
    <row r="260" spans="4:10" hidden="1" x14ac:dyDescent="0.3">
      <c r="D260"/>
      <c r="E260"/>
      <c r="F260" s="9">
        <v>256</v>
      </c>
      <c r="G260" s="14"/>
      <c r="H260" s="15"/>
      <c r="I260" s="15"/>
      <c r="J260" s="10"/>
    </row>
    <row r="261" spans="4:10" hidden="1" x14ac:dyDescent="0.3">
      <c r="D261"/>
      <c r="E261"/>
      <c r="F261" s="9">
        <v>257</v>
      </c>
      <c r="G261" s="14"/>
      <c r="H261" s="15"/>
      <c r="I261" s="15"/>
      <c r="J261" s="10"/>
    </row>
    <row r="262" spans="4:10" hidden="1" x14ac:dyDescent="0.3">
      <c r="D262"/>
      <c r="E262"/>
      <c r="F262" s="9">
        <v>258</v>
      </c>
      <c r="G262" s="14"/>
      <c r="H262" s="15"/>
      <c r="I262" s="15"/>
      <c r="J262" s="10"/>
    </row>
    <row r="263" spans="4:10" hidden="1" x14ac:dyDescent="0.3">
      <c r="D263"/>
      <c r="E263"/>
      <c r="F263" s="9">
        <v>259</v>
      </c>
      <c r="G263" s="14"/>
      <c r="H263" s="15"/>
      <c r="I263" s="15"/>
      <c r="J263" s="10"/>
    </row>
    <row r="264" spans="4:10" hidden="1" x14ac:dyDescent="0.3">
      <c r="D264"/>
      <c r="E264"/>
      <c r="F264" s="9">
        <v>260</v>
      </c>
      <c r="G264" s="14"/>
      <c r="H264" s="15"/>
      <c r="I264" s="15"/>
      <c r="J264" s="10"/>
    </row>
    <row r="265" spans="4:10" hidden="1" x14ac:dyDescent="0.3">
      <c r="D265"/>
      <c r="E265"/>
      <c r="F265" s="9">
        <v>261</v>
      </c>
      <c r="G265" s="14"/>
      <c r="H265" s="15"/>
      <c r="I265" s="15"/>
      <c r="J265" s="10"/>
    </row>
    <row r="266" spans="4:10" hidden="1" x14ac:dyDescent="0.3">
      <c r="D266"/>
      <c r="E266"/>
      <c r="F266" s="9">
        <v>262</v>
      </c>
      <c r="G266" s="14"/>
      <c r="H266" s="15"/>
      <c r="I266" s="15"/>
      <c r="J266" s="10"/>
    </row>
    <row r="267" spans="4:10" hidden="1" x14ac:dyDescent="0.3">
      <c r="D267"/>
      <c r="E267"/>
      <c r="F267" s="9">
        <v>263</v>
      </c>
      <c r="G267" s="14"/>
      <c r="H267" s="15"/>
      <c r="I267" s="15"/>
      <c r="J267" s="10"/>
    </row>
    <row r="268" spans="4:10" hidden="1" x14ac:dyDescent="0.3">
      <c r="D268"/>
      <c r="E268"/>
      <c r="F268" s="9">
        <v>264</v>
      </c>
      <c r="G268" s="14"/>
      <c r="H268" s="15"/>
      <c r="I268" s="15"/>
      <c r="J268" s="10"/>
    </row>
    <row r="269" spans="4:10" hidden="1" x14ac:dyDescent="0.3">
      <c r="D269"/>
      <c r="E269"/>
      <c r="F269" s="9">
        <v>265</v>
      </c>
      <c r="G269" s="15"/>
      <c r="H269" s="15"/>
      <c r="I269" s="15"/>
      <c r="J269" s="10"/>
    </row>
    <row r="270" spans="4:10" hidden="1" x14ac:dyDescent="0.3">
      <c r="D270"/>
      <c r="E270"/>
      <c r="F270" s="9">
        <v>266</v>
      </c>
      <c r="G270" s="14"/>
      <c r="H270" s="15"/>
      <c r="I270" s="15"/>
      <c r="J270" s="10"/>
    </row>
    <row r="271" spans="4:10" hidden="1" x14ac:dyDescent="0.3">
      <c r="D271"/>
      <c r="E271"/>
      <c r="F271" s="9">
        <v>267</v>
      </c>
      <c r="G271" s="14"/>
      <c r="H271" s="15"/>
      <c r="I271" s="15"/>
      <c r="J271" s="10"/>
    </row>
    <row r="272" spans="4:10" hidden="1" x14ac:dyDescent="0.3">
      <c r="D272"/>
      <c r="E272"/>
      <c r="F272" s="9">
        <v>268</v>
      </c>
      <c r="G272" s="14"/>
      <c r="H272" s="15"/>
      <c r="I272" s="15"/>
      <c r="J272" s="10"/>
    </row>
    <row r="273" spans="4:10" hidden="1" x14ac:dyDescent="0.3">
      <c r="D273"/>
      <c r="E273"/>
      <c r="F273" s="9">
        <v>269</v>
      </c>
      <c r="G273" s="14"/>
      <c r="H273" s="15"/>
      <c r="I273" s="15"/>
      <c r="J273" s="10"/>
    </row>
    <row r="274" spans="4:10" hidden="1" x14ac:dyDescent="0.3">
      <c r="D274"/>
      <c r="E274"/>
      <c r="F274" s="9">
        <v>270</v>
      </c>
      <c r="G274" s="14"/>
      <c r="H274" s="15"/>
      <c r="I274" s="15"/>
      <c r="J274" s="10"/>
    </row>
    <row r="275" spans="4:10" hidden="1" x14ac:dyDescent="0.3">
      <c r="D275"/>
      <c r="E275"/>
      <c r="F275" s="9">
        <v>271</v>
      </c>
      <c r="G275" s="14"/>
      <c r="H275" s="15"/>
      <c r="I275" s="15"/>
      <c r="J275" s="10"/>
    </row>
    <row r="276" spans="4:10" hidden="1" x14ac:dyDescent="0.3">
      <c r="D276"/>
      <c r="E276"/>
      <c r="F276" s="9">
        <v>272</v>
      </c>
      <c r="G276" s="14"/>
      <c r="H276" s="15"/>
      <c r="I276" s="15"/>
      <c r="J276" s="10"/>
    </row>
    <row r="277" spans="4:10" hidden="1" x14ac:dyDescent="0.3">
      <c r="D277"/>
      <c r="E277"/>
      <c r="F277" s="9">
        <v>273</v>
      </c>
      <c r="G277" s="14"/>
      <c r="H277" s="15"/>
      <c r="I277" s="15"/>
      <c r="J277" s="10"/>
    </row>
    <row r="278" spans="4:10" hidden="1" x14ac:dyDescent="0.3">
      <c r="D278"/>
      <c r="E278"/>
      <c r="F278" s="9">
        <v>274</v>
      </c>
      <c r="G278" s="14"/>
      <c r="H278" s="15"/>
      <c r="I278" s="15"/>
      <c r="J278" s="10"/>
    </row>
    <row r="279" spans="4:10" hidden="1" x14ac:dyDescent="0.3">
      <c r="D279"/>
      <c r="E279"/>
      <c r="F279" s="9">
        <v>275</v>
      </c>
      <c r="G279" s="14"/>
      <c r="H279" s="15"/>
      <c r="I279" s="15"/>
      <c r="J279" s="10"/>
    </row>
    <row r="280" spans="4:10" hidden="1" x14ac:dyDescent="0.3">
      <c r="D280"/>
      <c r="E280"/>
      <c r="F280" s="9">
        <v>276</v>
      </c>
      <c r="G280" s="14"/>
      <c r="H280" s="15"/>
      <c r="I280" s="15"/>
      <c r="J280" s="10"/>
    </row>
    <row r="281" spans="4:10" hidden="1" x14ac:dyDescent="0.3">
      <c r="D281"/>
      <c r="E281"/>
      <c r="F281" s="9">
        <v>277</v>
      </c>
      <c r="G281" s="14"/>
      <c r="H281" s="15"/>
      <c r="I281" s="15"/>
      <c r="J281" s="10"/>
    </row>
    <row r="282" spans="4:10" hidden="1" x14ac:dyDescent="0.3">
      <c r="D282"/>
      <c r="E282"/>
      <c r="F282" s="9">
        <v>278</v>
      </c>
      <c r="G282" s="14"/>
      <c r="H282" s="15"/>
      <c r="I282" s="15"/>
      <c r="J282" s="10"/>
    </row>
    <row r="283" spans="4:10" hidden="1" x14ac:dyDescent="0.3">
      <c r="D283"/>
      <c r="E283"/>
      <c r="F283" s="9">
        <v>279</v>
      </c>
      <c r="G283" s="14"/>
      <c r="H283" s="15"/>
      <c r="I283" s="15"/>
      <c r="J283" s="10"/>
    </row>
    <row r="284" spans="4:10" hidden="1" x14ac:dyDescent="0.3">
      <c r="D284"/>
      <c r="E284"/>
      <c r="F284" s="9">
        <v>280</v>
      </c>
      <c r="G284" s="14"/>
      <c r="H284" s="15"/>
      <c r="I284" s="15"/>
      <c r="J284" s="10"/>
    </row>
    <row r="285" spans="4:10" hidden="1" x14ac:dyDescent="0.3">
      <c r="D285"/>
      <c r="E285"/>
      <c r="F285" s="9">
        <v>281</v>
      </c>
      <c r="G285" s="14"/>
      <c r="H285" s="15"/>
      <c r="I285" s="15"/>
      <c r="J285" s="10"/>
    </row>
    <row r="286" spans="4:10" hidden="1" x14ac:dyDescent="0.3">
      <c r="D286"/>
      <c r="E286"/>
      <c r="F286" s="9">
        <v>282</v>
      </c>
      <c r="G286" s="15"/>
      <c r="H286" s="15"/>
      <c r="I286" s="15"/>
      <c r="J286" s="10"/>
    </row>
    <row r="287" spans="4:10" hidden="1" x14ac:dyDescent="0.3">
      <c r="D287"/>
      <c r="E287"/>
      <c r="F287" s="9">
        <v>283</v>
      </c>
      <c r="G287" s="14"/>
      <c r="H287" s="15"/>
      <c r="I287" s="15"/>
      <c r="J287" s="10"/>
    </row>
    <row r="288" spans="4:10" hidden="1" x14ac:dyDescent="0.3">
      <c r="D288"/>
      <c r="E288"/>
      <c r="F288" s="9">
        <v>284</v>
      </c>
      <c r="G288" s="15"/>
      <c r="H288" s="15"/>
      <c r="I288" s="15"/>
      <c r="J288" s="10"/>
    </row>
    <row r="289" spans="4:10" hidden="1" x14ac:dyDescent="0.3">
      <c r="D289"/>
      <c r="E289"/>
      <c r="F289" s="9">
        <v>285</v>
      </c>
      <c r="G289" s="14"/>
      <c r="H289" s="15"/>
      <c r="I289" s="15"/>
      <c r="J289" s="10"/>
    </row>
    <row r="290" spans="4:10" hidden="1" x14ac:dyDescent="0.3">
      <c r="D290"/>
      <c r="E290"/>
      <c r="F290" s="9">
        <v>286</v>
      </c>
      <c r="G290" s="14"/>
      <c r="H290" s="15"/>
      <c r="I290" s="15"/>
      <c r="J290" s="10"/>
    </row>
    <row r="291" spans="4:10" hidden="1" x14ac:dyDescent="0.3">
      <c r="D291"/>
      <c r="E291"/>
      <c r="F291" s="9">
        <v>287</v>
      </c>
      <c r="G291" s="14"/>
      <c r="H291" s="15"/>
      <c r="I291" s="15"/>
      <c r="J291" s="10"/>
    </row>
    <row r="292" spans="4:10" hidden="1" x14ac:dyDescent="0.3">
      <c r="D292"/>
      <c r="E292"/>
      <c r="F292" s="9">
        <v>288</v>
      </c>
      <c r="G292" s="14"/>
      <c r="H292" s="15"/>
      <c r="I292" s="15"/>
      <c r="J292" s="10"/>
    </row>
    <row r="293" spans="4:10" hidden="1" x14ac:dyDescent="0.3">
      <c r="D293"/>
      <c r="E293"/>
      <c r="F293" s="9">
        <v>289</v>
      </c>
      <c r="G293" s="14"/>
      <c r="H293" s="15"/>
      <c r="I293" s="15"/>
      <c r="J293" s="10"/>
    </row>
    <row r="294" spans="4:10" hidden="1" x14ac:dyDescent="0.3">
      <c r="D294"/>
      <c r="E294"/>
      <c r="F294" s="9">
        <v>290</v>
      </c>
      <c r="G294" s="15"/>
      <c r="H294" s="15"/>
      <c r="I294" s="15"/>
      <c r="J294" s="10"/>
    </row>
    <row r="295" spans="4:10" hidden="1" x14ac:dyDescent="0.3">
      <c r="D295"/>
      <c r="E295"/>
      <c r="F295" s="9">
        <v>291</v>
      </c>
      <c r="G295" s="14"/>
      <c r="H295" s="15"/>
      <c r="I295" s="15"/>
      <c r="J295" s="10"/>
    </row>
    <row r="296" spans="4:10" hidden="1" x14ac:dyDescent="0.3">
      <c r="D296"/>
      <c r="E296"/>
      <c r="F296" s="9">
        <v>292</v>
      </c>
      <c r="G296" s="14"/>
      <c r="H296" s="15"/>
      <c r="I296" s="15"/>
      <c r="J296" s="10"/>
    </row>
    <row r="297" spans="4:10" hidden="1" x14ac:dyDescent="0.3">
      <c r="D297"/>
      <c r="E297"/>
      <c r="F297" s="9">
        <v>293</v>
      </c>
      <c r="G297" s="14"/>
      <c r="H297" s="15"/>
      <c r="I297" s="15"/>
      <c r="J297" s="10"/>
    </row>
    <row r="298" spans="4:10" hidden="1" x14ac:dyDescent="0.3">
      <c r="D298"/>
      <c r="E298"/>
      <c r="F298" s="9">
        <v>294</v>
      </c>
      <c r="G298" s="14"/>
      <c r="H298" s="15"/>
      <c r="I298" s="15"/>
      <c r="J298" s="10"/>
    </row>
    <row r="299" spans="4:10" hidden="1" x14ac:dyDescent="0.3">
      <c r="D299"/>
      <c r="E299"/>
      <c r="F299" s="9">
        <v>295</v>
      </c>
      <c r="G299" s="14"/>
      <c r="H299" s="15"/>
      <c r="I299" s="15"/>
      <c r="J299" s="10"/>
    </row>
    <row r="300" spans="4:10" hidden="1" x14ac:dyDescent="0.3">
      <c r="D300"/>
      <c r="E300"/>
      <c r="F300" s="9">
        <v>296</v>
      </c>
      <c r="G300" s="14"/>
      <c r="H300" s="15"/>
      <c r="I300" s="15"/>
      <c r="J300" s="10"/>
    </row>
    <row r="301" spans="4:10" hidden="1" x14ac:dyDescent="0.3">
      <c r="D301"/>
      <c r="E301"/>
      <c r="F301" s="9">
        <v>297</v>
      </c>
      <c r="G301" s="14"/>
      <c r="H301" s="15"/>
      <c r="I301" s="15"/>
      <c r="J301" s="10"/>
    </row>
    <row r="302" spans="4:10" hidden="1" x14ac:dyDescent="0.3">
      <c r="D302"/>
      <c r="E302"/>
      <c r="F302" s="9">
        <v>298</v>
      </c>
      <c r="G302" s="14"/>
      <c r="H302" s="15"/>
      <c r="I302" s="15"/>
      <c r="J302" s="10"/>
    </row>
    <row r="303" spans="4:10" hidden="1" x14ac:dyDescent="0.3">
      <c r="D303"/>
      <c r="E303"/>
      <c r="F303" s="9">
        <v>299</v>
      </c>
      <c r="G303" s="14"/>
      <c r="H303" s="15"/>
      <c r="I303" s="15"/>
      <c r="J303" s="10"/>
    </row>
    <row r="304" spans="4:10" hidden="1" x14ac:dyDescent="0.3">
      <c r="D304"/>
      <c r="E304"/>
      <c r="F304" s="9">
        <v>300</v>
      </c>
      <c r="G304" s="15"/>
      <c r="H304" s="15"/>
      <c r="I304" s="15"/>
      <c r="J304" s="10"/>
    </row>
    <row r="305" spans="4:10" hidden="1" x14ac:dyDescent="0.3">
      <c r="D305"/>
      <c r="E305"/>
      <c r="F305" s="9">
        <v>301</v>
      </c>
      <c r="G305" s="14"/>
      <c r="H305" s="15"/>
      <c r="I305" s="15"/>
      <c r="J305" s="10"/>
    </row>
    <row r="306" spans="4:10" hidden="1" x14ac:dyDescent="0.3">
      <c r="D306"/>
      <c r="E306"/>
      <c r="F306" s="9">
        <v>302</v>
      </c>
      <c r="G306" s="14"/>
      <c r="H306" s="15"/>
      <c r="I306" s="15"/>
      <c r="J306" s="10"/>
    </row>
    <row r="307" spans="4:10" hidden="1" x14ac:dyDescent="0.3">
      <c r="D307"/>
      <c r="E307"/>
      <c r="F307" s="9">
        <v>303</v>
      </c>
      <c r="G307" s="14"/>
      <c r="H307" s="15"/>
      <c r="I307" s="15"/>
      <c r="J307" s="10"/>
    </row>
    <row r="308" spans="4:10" hidden="1" x14ac:dyDescent="0.3">
      <c r="D308"/>
      <c r="E308"/>
      <c r="F308" s="9">
        <v>304</v>
      </c>
      <c r="G308" s="14"/>
      <c r="H308" s="15"/>
      <c r="I308" s="15"/>
      <c r="J308" s="10"/>
    </row>
    <row r="309" spans="4:10" hidden="1" x14ac:dyDescent="0.3">
      <c r="D309"/>
      <c r="E309"/>
      <c r="F309" s="9">
        <v>305</v>
      </c>
      <c r="G309" s="14"/>
      <c r="H309" s="15"/>
      <c r="I309" s="15"/>
      <c r="J309" s="10"/>
    </row>
    <row r="310" spans="4:10" hidden="1" x14ac:dyDescent="0.3">
      <c r="D310"/>
      <c r="E310"/>
      <c r="F310" s="9">
        <v>306</v>
      </c>
      <c r="G310" s="14"/>
      <c r="H310" s="15"/>
      <c r="I310" s="15"/>
      <c r="J310" s="10"/>
    </row>
    <row r="311" spans="4:10" hidden="1" x14ac:dyDescent="0.3">
      <c r="D311"/>
      <c r="E311"/>
      <c r="F311" s="9">
        <v>307</v>
      </c>
      <c r="G311" s="14"/>
      <c r="H311" s="15"/>
      <c r="I311" s="15"/>
      <c r="J311" s="10"/>
    </row>
    <row r="312" spans="4:10" hidden="1" x14ac:dyDescent="0.3">
      <c r="D312"/>
      <c r="E312"/>
      <c r="F312" s="9">
        <v>308</v>
      </c>
      <c r="G312" s="14"/>
      <c r="H312" s="15"/>
      <c r="I312" s="15"/>
      <c r="J312" s="10"/>
    </row>
    <row r="313" spans="4:10" hidden="1" x14ac:dyDescent="0.3">
      <c r="D313"/>
      <c r="E313"/>
      <c r="F313" s="9">
        <v>309</v>
      </c>
      <c r="G313" s="14"/>
      <c r="H313" s="15"/>
      <c r="I313" s="15"/>
      <c r="J313" s="10"/>
    </row>
    <row r="314" spans="4:10" hidden="1" x14ac:dyDescent="0.3">
      <c r="D314"/>
      <c r="E314"/>
      <c r="F314" s="9">
        <v>310</v>
      </c>
      <c r="G314" s="14"/>
      <c r="H314" s="15"/>
      <c r="I314" s="15"/>
      <c r="J314" s="10"/>
    </row>
    <row r="315" spans="4:10" hidden="1" x14ac:dyDescent="0.3">
      <c r="D315"/>
      <c r="E315"/>
      <c r="F315" s="9">
        <v>311</v>
      </c>
      <c r="G315" s="14"/>
      <c r="H315" s="15"/>
      <c r="I315" s="15"/>
      <c r="J315" s="10"/>
    </row>
    <row r="316" spans="4:10" hidden="1" x14ac:dyDescent="0.3">
      <c r="D316"/>
      <c r="E316"/>
      <c r="F316" s="9">
        <v>312</v>
      </c>
      <c r="G316" s="14"/>
      <c r="H316" s="15"/>
      <c r="I316" s="15"/>
      <c r="J316" s="10"/>
    </row>
    <row r="317" spans="4:10" hidden="1" x14ac:dyDescent="0.3">
      <c r="D317"/>
      <c r="E317"/>
      <c r="F317" s="9">
        <v>313</v>
      </c>
      <c r="G317" s="14"/>
      <c r="H317" s="15"/>
      <c r="I317" s="15"/>
      <c r="J317" s="10"/>
    </row>
    <row r="318" spans="4:10" hidden="1" x14ac:dyDescent="0.3">
      <c r="D318"/>
      <c r="E318"/>
      <c r="F318" s="9">
        <v>314</v>
      </c>
      <c r="G318" s="14"/>
      <c r="H318" s="15"/>
      <c r="I318" s="15"/>
      <c r="J318" s="10"/>
    </row>
    <row r="319" spans="4:10" hidden="1" x14ac:dyDescent="0.3">
      <c r="D319"/>
      <c r="E319"/>
      <c r="F319" s="9">
        <v>315</v>
      </c>
      <c r="G319" s="14"/>
      <c r="H319" s="15"/>
      <c r="I319" s="15"/>
      <c r="J319" s="10"/>
    </row>
    <row r="320" spans="4:10" hidden="1" x14ac:dyDescent="0.3">
      <c r="D320"/>
      <c r="E320"/>
      <c r="F320" s="9">
        <v>316</v>
      </c>
      <c r="G320" s="14"/>
      <c r="H320" s="15"/>
      <c r="I320" s="15"/>
      <c r="J320" s="10"/>
    </row>
    <row r="321" spans="4:10" hidden="1" x14ac:dyDescent="0.3">
      <c r="D321"/>
      <c r="E321"/>
      <c r="F321" s="9">
        <v>317</v>
      </c>
      <c r="G321" s="15"/>
      <c r="H321" s="15"/>
      <c r="I321" s="15"/>
      <c r="J321" s="10"/>
    </row>
    <row r="322" spans="4:10" hidden="1" x14ac:dyDescent="0.3">
      <c r="D322"/>
      <c r="E322"/>
      <c r="F322" s="9">
        <v>318</v>
      </c>
      <c r="G322" s="14"/>
      <c r="H322" s="15"/>
      <c r="I322" s="15"/>
      <c r="J322" s="10"/>
    </row>
    <row r="323" spans="4:10" hidden="1" x14ac:dyDescent="0.3">
      <c r="D323"/>
      <c r="E323"/>
      <c r="F323" s="9">
        <v>319</v>
      </c>
      <c r="G323" s="15"/>
      <c r="H323" s="15"/>
      <c r="I323" s="15"/>
      <c r="J323" s="10"/>
    </row>
    <row r="324" spans="4:10" hidden="1" x14ac:dyDescent="0.3">
      <c r="D324"/>
      <c r="E324"/>
      <c r="F324" s="9">
        <v>320</v>
      </c>
      <c r="G324" s="14"/>
      <c r="H324" s="15"/>
      <c r="I324" s="15"/>
      <c r="J324" s="10"/>
    </row>
    <row r="325" spans="4:10" hidden="1" x14ac:dyDescent="0.3">
      <c r="D325"/>
      <c r="E325"/>
      <c r="F325" s="9">
        <v>321</v>
      </c>
      <c r="G325" s="14"/>
      <c r="H325" s="15"/>
      <c r="I325" s="15"/>
      <c r="J325" s="10"/>
    </row>
    <row r="326" spans="4:10" hidden="1" x14ac:dyDescent="0.3">
      <c r="D326"/>
      <c r="E326"/>
      <c r="F326" s="9">
        <v>322</v>
      </c>
      <c r="G326" s="14"/>
      <c r="H326" s="15"/>
      <c r="I326" s="15"/>
      <c r="J326" s="10"/>
    </row>
    <row r="327" spans="4:10" hidden="1" x14ac:dyDescent="0.3">
      <c r="D327"/>
      <c r="E327"/>
      <c r="F327" s="9">
        <v>323</v>
      </c>
      <c r="G327" s="14"/>
      <c r="H327" s="15"/>
      <c r="I327" s="15"/>
      <c r="J327" s="10"/>
    </row>
    <row r="328" spans="4:10" hidden="1" x14ac:dyDescent="0.3">
      <c r="D328"/>
      <c r="E328"/>
      <c r="F328" s="9">
        <v>324</v>
      </c>
      <c r="G328" s="14"/>
      <c r="H328" s="15"/>
      <c r="I328" s="15"/>
      <c r="J328" s="10"/>
    </row>
    <row r="329" spans="4:10" hidden="1" x14ac:dyDescent="0.3">
      <c r="D329"/>
      <c r="E329"/>
      <c r="F329" s="9">
        <v>325</v>
      </c>
      <c r="G329" s="15"/>
      <c r="H329" s="15"/>
      <c r="I329" s="15"/>
      <c r="J329" s="10"/>
    </row>
    <row r="330" spans="4:10" hidden="1" x14ac:dyDescent="0.3">
      <c r="D330"/>
      <c r="E330"/>
      <c r="F330" s="9">
        <v>326</v>
      </c>
      <c r="G330" s="14"/>
      <c r="H330" s="15"/>
      <c r="I330" s="15"/>
      <c r="J330" s="10"/>
    </row>
    <row r="331" spans="4:10" hidden="1" x14ac:dyDescent="0.3">
      <c r="D331"/>
      <c r="E331"/>
      <c r="F331" s="9">
        <v>327</v>
      </c>
      <c r="G331" s="14"/>
      <c r="H331" s="15"/>
      <c r="I331" s="15"/>
      <c r="J331" s="10"/>
    </row>
    <row r="332" spans="4:10" hidden="1" x14ac:dyDescent="0.3">
      <c r="D332"/>
      <c r="E332"/>
      <c r="F332" s="9">
        <v>328</v>
      </c>
      <c r="G332" s="14"/>
      <c r="H332" s="15"/>
      <c r="I332" s="15"/>
      <c r="J332" s="10"/>
    </row>
    <row r="333" spans="4:10" hidden="1" x14ac:dyDescent="0.3">
      <c r="D333"/>
      <c r="E333"/>
      <c r="F333" s="9">
        <v>329</v>
      </c>
      <c r="G333" s="14"/>
      <c r="H333" s="15"/>
      <c r="I333" s="15"/>
      <c r="J333" s="10"/>
    </row>
    <row r="334" spans="4:10" hidden="1" x14ac:dyDescent="0.3">
      <c r="D334"/>
      <c r="E334"/>
      <c r="F334" s="9">
        <v>330</v>
      </c>
      <c r="G334" s="14"/>
      <c r="H334" s="15"/>
      <c r="I334" s="15"/>
      <c r="J334" s="10"/>
    </row>
    <row r="335" spans="4:10" hidden="1" x14ac:dyDescent="0.3">
      <c r="D335"/>
      <c r="E335"/>
      <c r="F335" s="9">
        <v>331</v>
      </c>
      <c r="G335" s="14"/>
      <c r="H335" s="15"/>
      <c r="I335" s="15"/>
      <c r="J335" s="10"/>
    </row>
    <row r="336" spans="4:10" hidden="1" x14ac:dyDescent="0.3">
      <c r="D336"/>
      <c r="E336"/>
      <c r="F336" s="9">
        <v>332</v>
      </c>
      <c r="G336" s="14"/>
      <c r="H336" s="15"/>
      <c r="I336" s="15"/>
      <c r="J336" s="10"/>
    </row>
    <row r="337" spans="4:10" hidden="1" x14ac:dyDescent="0.3">
      <c r="D337"/>
      <c r="E337"/>
      <c r="F337" s="9">
        <v>333</v>
      </c>
      <c r="G337" s="14"/>
      <c r="H337" s="15"/>
      <c r="I337" s="15"/>
      <c r="J337" s="10"/>
    </row>
    <row r="338" spans="4:10" hidden="1" x14ac:dyDescent="0.3">
      <c r="D338"/>
      <c r="E338"/>
      <c r="F338" s="9">
        <v>334</v>
      </c>
      <c r="G338" s="14"/>
      <c r="H338" s="15"/>
      <c r="I338" s="15"/>
      <c r="J338" s="10"/>
    </row>
    <row r="339" spans="4:10" hidden="1" x14ac:dyDescent="0.3">
      <c r="D339"/>
      <c r="E339"/>
      <c r="F339" s="9">
        <v>335</v>
      </c>
      <c r="G339" s="15"/>
      <c r="H339" s="15"/>
      <c r="I339" s="15"/>
      <c r="J339" s="10"/>
    </row>
    <row r="340" spans="4:10" hidden="1" x14ac:dyDescent="0.3">
      <c r="D340"/>
      <c r="E340"/>
      <c r="F340" s="9">
        <v>336</v>
      </c>
      <c r="G340" s="14"/>
      <c r="H340" s="15"/>
      <c r="I340" s="15"/>
      <c r="J340" s="10"/>
    </row>
    <row r="341" spans="4:10" hidden="1" x14ac:dyDescent="0.3">
      <c r="D341"/>
      <c r="E341"/>
      <c r="F341" s="9">
        <v>337</v>
      </c>
      <c r="G341" s="14"/>
      <c r="H341" s="15"/>
      <c r="I341" s="15"/>
      <c r="J341" s="10"/>
    </row>
    <row r="342" spans="4:10" hidden="1" x14ac:dyDescent="0.3">
      <c r="D342"/>
      <c r="E342"/>
      <c r="F342" s="9">
        <v>338</v>
      </c>
      <c r="G342" s="14"/>
      <c r="H342" s="15"/>
      <c r="I342" s="15"/>
      <c r="J342" s="10"/>
    </row>
    <row r="343" spans="4:10" hidden="1" x14ac:dyDescent="0.3">
      <c r="D343"/>
      <c r="E343"/>
      <c r="F343" s="9">
        <v>339</v>
      </c>
      <c r="G343" s="14"/>
      <c r="H343" s="15"/>
      <c r="I343" s="15"/>
      <c r="J343" s="10"/>
    </row>
    <row r="344" spans="4:10" hidden="1" x14ac:dyDescent="0.3">
      <c r="D344"/>
      <c r="E344"/>
      <c r="F344" s="9">
        <v>340</v>
      </c>
      <c r="G344" s="14"/>
      <c r="H344" s="15"/>
      <c r="I344" s="15"/>
      <c r="J344" s="10"/>
    </row>
    <row r="345" spans="4:10" hidden="1" x14ac:dyDescent="0.3">
      <c r="D345"/>
      <c r="E345"/>
      <c r="F345" s="9">
        <v>341</v>
      </c>
      <c r="G345" s="14"/>
      <c r="H345" s="15"/>
      <c r="I345" s="15"/>
      <c r="J345" s="10"/>
    </row>
    <row r="346" spans="4:10" hidden="1" x14ac:dyDescent="0.3">
      <c r="D346"/>
      <c r="E346"/>
      <c r="F346" s="9">
        <v>342</v>
      </c>
      <c r="G346" s="14"/>
      <c r="H346" s="15"/>
      <c r="I346" s="15"/>
      <c r="J346" s="10"/>
    </row>
    <row r="347" spans="4:10" hidden="1" x14ac:dyDescent="0.3">
      <c r="D347"/>
      <c r="E347"/>
      <c r="F347" s="9">
        <v>343</v>
      </c>
      <c r="G347" s="14"/>
      <c r="H347" s="15"/>
      <c r="I347" s="15"/>
      <c r="J347" s="10"/>
    </row>
    <row r="348" spans="4:10" hidden="1" x14ac:dyDescent="0.3">
      <c r="D348"/>
      <c r="E348"/>
      <c r="F348" s="9">
        <v>344</v>
      </c>
      <c r="G348" s="14"/>
      <c r="H348" s="15"/>
      <c r="I348" s="15"/>
      <c r="J348" s="10"/>
    </row>
    <row r="349" spans="4:10" hidden="1" x14ac:dyDescent="0.3">
      <c r="D349"/>
      <c r="E349"/>
      <c r="F349" s="9">
        <v>345</v>
      </c>
      <c r="G349" s="14"/>
      <c r="H349" s="15"/>
      <c r="I349" s="15"/>
      <c r="J349" s="10"/>
    </row>
    <row r="350" spans="4:10" hidden="1" x14ac:dyDescent="0.3">
      <c r="D350"/>
      <c r="E350"/>
      <c r="F350" s="9">
        <v>346</v>
      </c>
      <c r="G350" s="14"/>
      <c r="H350" s="15"/>
      <c r="I350" s="15"/>
      <c r="J350" s="10"/>
    </row>
    <row r="351" spans="4:10" hidden="1" x14ac:dyDescent="0.3">
      <c r="D351"/>
      <c r="E351"/>
      <c r="F351" s="9">
        <v>347</v>
      </c>
      <c r="G351" s="14"/>
      <c r="H351" s="15"/>
      <c r="I351" s="15"/>
      <c r="J351" s="10"/>
    </row>
    <row r="352" spans="4:10" hidden="1" x14ac:dyDescent="0.3">
      <c r="D352"/>
      <c r="E352"/>
      <c r="F352" s="9">
        <v>348</v>
      </c>
      <c r="G352" s="14"/>
      <c r="H352" s="15"/>
      <c r="I352" s="15"/>
      <c r="J352" s="10"/>
    </row>
    <row r="353" spans="4:10" hidden="1" x14ac:dyDescent="0.3">
      <c r="D353"/>
      <c r="E353"/>
      <c r="F353" s="9">
        <v>349</v>
      </c>
      <c r="G353" s="14"/>
      <c r="H353" s="15"/>
      <c r="I353" s="15"/>
      <c r="J353" s="10"/>
    </row>
    <row r="354" spans="4:10" x14ac:dyDescent="0.3">
      <c r="D354"/>
      <c r="E354"/>
    </row>
    <row r="355" spans="4:10" x14ac:dyDescent="0.3">
      <c r="D355"/>
      <c r="E355"/>
    </row>
    <row r="356" spans="4:10" x14ac:dyDescent="0.3">
      <c r="D356"/>
      <c r="E356"/>
    </row>
    <row r="357" spans="4:10" x14ac:dyDescent="0.3">
      <c r="D357"/>
      <c r="E357"/>
    </row>
    <row r="358" spans="4:10" x14ac:dyDescent="0.3">
      <c r="D358"/>
      <c r="E358"/>
    </row>
    <row r="359" spans="4:10" x14ac:dyDescent="0.3">
      <c r="D359"/>
      <c r="E359"/>
    </row>
    <row r="360" spans="4:10" x14ac:dyDescent="0.3">
      <c r="D360"/>
      <c r="E360"/>
    </row>
    <row r="361" spans="4:10" x14ac:dyDescent="0.3">
      <c r="D361"/>
      <c r="E361"/>
    </row>
    <row r="362" spans="4:10" x14ac:dyDescent="0.3">
      <c r="D362"/>
      <c r="E362"/>
    </row>
    <row r="363" spans="4:10" x14ac:dyDescent="0.3">
      <c r="D363"/>
      <c r="E363"/>
    </row>
    <row r="364" spans="4:10" x14ac:dyDescent="0.3">
      <c r="D364"/>
      <c r="E364"/>
    </row>
    <row r="365" spans="4:10" x14ac:dyDescent="0.3">
      <c r="D365"/>
      <c r="E365"/>
    </row>
    <row r="366" spans="4:10" x14ac:dyDescent="0.3">
      <c r="D366"/>
      <c r="E366"/>
    </row>
    <row r="367" spans="4:10" x14ac:dyDescent="0.3">
      <c r="D367"/>
      <c r="E367"/>
    </row>
    <row r="368" spans="4:10" x14ac:dyDescent="0.3">
      <c r="D368"/>
      <c r="E368"/>
    </row>
    <row r="369" spans="4:5" x14ac:dyDescent="0.3">
      <c r="D369"/>
      <c r="E369"/>
    </row>
    <row r="370" spans="4:5" x14ac:dyDescent="0.3">
      <c r="D370"/>
      <c r="E370"/>
    </row>
    <row r="371" spans="4:5" x14ac:dyDescent="0.3">
      <c r="D371"/>
      <c r="E371"/>
    </row>
    <row r="372" spans="4:5" x14ac:dyDescent="0.3">
      <c r="D372"/>
      <c r="E372"/>
    </row>
    <row r="373" spans="4:5" x14ac:dyDescent="0.3">
      <c r="D373"/>
      <c r="E373"/>
    </row>
    <row r="374" spans="4:5" x14ac:dyDescent="0.3">
      <c r="D374"/>
      <c r="E374"/>
    </row>
    <row r="375" spans="4:5" x14ac:dyDescent="0.3">
      <c r="D375"/>
      <c r="E375"/>
    </row>
    <row r="376" spans="4:5" x14ac:dyDescent="0.3">
      <c r="D376"/>
      <c r="E376"/>
    </row>
    <row r="377" spans="4:5" x14ac:dyDescent="0.3">
      <c r="D377"/>
      <c r="E377"/>
    </row>
    <row r="378" spans="4:5" x14ac:dyDescent="0.3">
      <c r="D378"/>
      <c r="E378"/>
    </row>
    <row r="379" spans="4:5" x14ac:dyDescent="0.3">
      <c r="D379"/>
      <c r="E379"/>
    </row>
    <row r="380" spans="4:5" x14ac:dyDescent="0.3">
      <c r="D380"/>
      <c r="E380"/>
    </row>
    <row r="381" spans="4:5" x14ac:dyDescent="0.3">
      <c r="D381"/>
      <c r="E381"/>
    </row>
    <row r="382" spans="4:5" x14ac:dyDescent="0.3">
      <c r="D382"/>
      <c r="E382"/>
    </row>
    <row r="383" spans="4:5" x14ac:dyDescent="0.3">
      <c r="D383"/>
      <c r="E383"/>
    </row>
    <row r="384" spans="4:5" x14ac:dyDescent="0.3">
      <c r="D384"/>
      <c r="E384"/>
    </row>
    <row r="385" spans="4:5" x14ac:dyDescent="0.3">
      <c r="D385"/>
      <c r="E385"/>
    </row>
    <row r="386" spans="4:5" x14ac:dyDescent="0.3">
      <c r="D386"/>
      <c r="E386"/>
    </row>
    <row r="387" spans="4:5" x14ac:dyDescent="0.3">
      <c r="D387"/>
      <c r="E387"/>
    </row>
    <row r="388" spans="4:5" x14ac:dyDescent="0.3">
      <c r="D388"/>
      <c r="E388"/>
    </row>
    <row r="389" spans="4:5" x14ac:dyDescent="0.3">
      <c r="D389"/>
      <c r="E389"/>
    </row>
    <row r="390" spans="4:5" x14ac:dyDescent="0.3">
      <c r="D390"/>
      <c r="E390"/>
    </row>
    <row r="391" spans="4:5" x14ac:dyDescent="0.3">
      <c r="D391"/>
      <c r="E391"/>
    </row>
    <row r="392" spans="4:5" x14ac:dyDescent="0.3">
      <c r="D392"/>
      <c r="E392"/>
    </row>
    <row r="393" spans="4:5" x14ac:dyDescent="0.3">
      <c r="D393"/>
      <c r="E393"/>
    </row>
    <row r="394" spans="4:5" x14ac:dyDescent="0.3">
      <c r="D394"/>
      <c r="E394"/>
    </row>
    <row r="395" spans="4:5" x14ac:dyDescent="0.3">
      <c r="D395"/>
      <c r="E395"/>
    </row>
    <row r="396" spans="4:5" x14ac:dyDescent="0.3">
      <c r="D396"/>
      <c r="E396"/>
    </row>
    <row r="397" spans="4:5" x14ac:dyDescent="0.3">
      <c r="D397"/>
      <c r="E397"/>
    </row>
    <row r="398" spans="4:5" x14ac:dyDescent="0.3">
      <c r="D398"/>
      <c r="E398"/>
    </row>
    <row r="399" spans="4:5" x14ac:dyDescent="0.3">
      <c r="D399"/>
      <c r="E399"/>
    </row>
    <row r="400" spans="4:5" x14ac:dyDescent="0.3">
      <c r="D400"/>
      <c r="E400"/>
    </row>
    <row r="401" spans="4:5" x14ac:dyDescent="0.3">
      <c r="D401"/>
      <c r="E401"/>
    </row>
    <row r="402" spans="4:5" x14ac:dyDescent="0.3">
      <c r="D402"/>
      <c r="E402"/>
    </row>
    <row r="403" spans="4:5" x14ac:dyDescent="0.3">
      <c r="D403"/>
      <c r="E403"/>
    </row>
    <row r="404" spans="4:5" x14ac:dyDescent="0.3">
      <c r="D404"/>
      <c r="E404"/>
    </row>
    <row r="405" spans="4:5" x14ac:dyDescent="0.3">
      <c r="D405"/>
      <c r="E405"/>
    </row>
    <row r="406" spans="4:5" x14ac:dyDescent="0.3">
      <c r="D406"/>
      <c r="E406"/>
    </row>
    <row r="407" spans="4:5" x14ac:dyDescent="0.3">
      <c r="D407"/>
      <c r="E407"/>
    </row>
    <row r="408" spans="4:5" x14ac:dyDescent="0.3">
      <c r="D408"/>
      <c r="E408"/>
    </row>
    <row r="409" spans="4:5" x14ac:dyDescent="0.3">
      <c r="D409"/>
      <c r="E409"/>
    </row>
    <row r="410" spans="4:5" x14ac:dyDescent="0.3">
      <c r="D410"/>
      <c r="E410"/>
    </row>
    <row r="411" spans="4:5" x14ac:dyDescent="0.3">
      <c r="D411"/>
      <c r="E411"/>
    </row>
    <row r="412" spans="4:5" x14ac:dyDescent="0.3">
      <c r="D412"/>
      <c r="E412"/>
    </row>
    <row r="413" spans="4:5" x14ac:dyDescent="0.3">
      <c r="D413"/>
      <c r="E413"/>
    </row>
    <row r="414" spans="4:5" x14ac:dyDescent="0.3">
      <c r="D414"/>
      <c r="E414"/>
    </row>
    <row r="415" spans="4:5" x14ac:dyDescent="0.3">
      <c r="D415"/>
      <c r="E415"/>
    </row>
    <row r="416" spans="4:5" x14ac:dyDescent="0.3">
      <c r="D416"/>
      <c r="E416"/>
    </row>
    <row r="417" spans="4:5" x14ac:dyDescent="0.3">
      <c r="D417"/>
      <c r="E417"/>
    </row>
    <row r="418" spans="4:5" x14ac:dyDescent="0.3">
      <c r="D418"/>
      <c r="E418"/>
    </row>
    <row r="419" spans="4:5" x14ac:dyDescent="0.3">
      <c r="D419"/>
      <c r="E419"/>
    </row>
    <row r="420" spans="4:5" x14ac:dyDescent="0.3">
      <c r="D420"/>
      <c r="E420"/>
    </row>
    <row r="421" spans="4:5" x14ac:dyDescent="0.3">
      <c r="D421"/>
      <c r="E421"/>
    </row>
    <row r="422" spans="4:5" x14ac:dyDescent="0.3">
      <c r="D422"/>
      <c r="E422"/>
    </row>
    <row r="423" spans="4:5" x14ac:dyDescent="0.3">
      <c r="D423"/>
      <c r="E423"/>
    </row>
    <row r="424" spans="4:5" x14ac:dyDescent="0.3">
      <c r="D424"/>
      <c r="E424"/>
    </row>
    <row r="425" spans="4:5" x14ac:dyDescent="0.3">
      <c r="D425"/>
      <c r="E425"/>
    </row>
    <row r="426" spans="4:5" x14ac:dyDescent="0.3">
      <c r="D426"/>
      <c r="E426"/>
    </row>
    <row r="427" spans="4:5" x14ac:dyDescent="0.3">
      <c r="D427"/>
      <c r="E427"/>
    </row>
    <row r="428" spans="4:5" x14ac:dyDescent="0.3">
      <c r="D428"/>
      <c r="E428"/>
    </row>
    <row r="429" spans="4:5" x14ac:dyDescent="0.3">
      <c r="D429"/>
      <c r="E429"/>
    </row>
    <row r="430" spans="4:5" x14ac:dyDescent="0.3">
      <c r="D430"/>
      <c r="E430"/>
    </row>
    <row r="431" spans="4:5" x14ac:dyDescent="0.3">
      <c r="D431"/>
      <c r="E431"/>
    </row>
    <row r="432" spans="4:5" x14ac:dyDescent="0.3">
      <c r="D432"/>
      <c r="E432"/>
    </row>
    <row r="433" spans="4:5" x14ac:dyDescent="0.3">
      <c r="D433"/>
      <c r="E433"/>
    </row>
    <row r="434" spans="4:5" x14ac:dyDescent="0.3">
      <c r="D434"/>
      <c r="E434"/>
    </row>
    <row r="435" spans="4:5" x14ac:dyDescent="0.3">
      <c r="D435"/>
      <c r="E435"/>
    </row>
    <row r="436" spans="4:5" x14ac:dyDescent="0.3">
      <c r="D436"/>
      <c r="E436"/>
    </row>
    <row r="437" spans="4:5" x14ac:dyDescent="0.3">
      <c r="D437"/>
      <c r="E437"/>
    </row>
    <row r="438" spans="4:5" x14ac:dyDescent="0.3">
      <c r="D438"/>
      <c r="E438"/>
    </row>
    <row r="439" spans="4:5" x14ac:dyDescent="0.3">
      <c r="D439"/>
      <c r="E439"/>
    </row>
    <row r="440" spans="4:5" x14ac:dyDescent="0.3">
      <c r="D440"/>
      <c r="E440"/>
    </row>
    <row r="441" spans="4:5" x14ac:dyDescent="0.3">
      <c r="D441"/>
      <c r="E441"/>
    </row>
    <row r="442" spans="4:5" x14ac:dyDescent="0.3">
      <c r="D442"/>
      <c r="E442"/>
    </row>
    <row r="443" spans="4:5" x14ac:dyDescent="0.3">
      <c r="D443"/>
      <c r="E443"/>
    </row>
    <row r="444" spans="4:5" x14ac:dyDescent="0.3">
      <c r="D444"/>
      <c r="E444"/>
    </row>
    <row r="445" spans="4:5" x14ac:dyDescent="0.3">
      <c r="D445"/>
      <c r="E445"/>
    </row>
    <row r="446" spans="4:5" x14ac:dyDescent="0.3">
      <c r="D446"/>
      <c r="E446"/>
    </row>
    <row r="447" spans="4:5" x14ac:dyDescent="0.3">
      <c r="D447"/>
      <c r="E447"/>
    </row>
    <row r="448" spans="4:5" x14ac:dyDescent="0.3">
      <c r="D448"/>
      <c r="E448"/>
    </row>
    <row r="449" spans="4:5" x14ac:dyDescent="0.3">
      <c r="D449"/>
      <c r="E449"/>
    </row>
    <row r="450" spans="4:5" x14ac:dyDescent="0.3">
      <c r="D450"/>
      <c r="E450"/>
    </row>
    <row r="451" spans="4:5" x14ac:dyDescent="0.3">
      <c r="D451"/>
      <c r="E451"/>
    </row>
    <row r="452" spans="4:5" x14ac:dyDescent="0.3">
      <c r="D452"/>
      <c r="E452"/>
    </row>
    <row r="453" spans="4:5" x14ac:dyDescent="0.3">
      <c r="D453"/>
      <c r="E453"/>
    </row>
    <row r="454" spans="4:5" x14ac:dyDescent="0.3">
      <c r="D454"/>
      <c r="E454"/>
    </row>
    <row r="455" spans="4:5" x14ac:dyDescent="0.3">
      <c r="D455"/>
      <c r="E455"/>
    </row>
    <row r="456" spans="4:5" x14ac:dyDescent="0.3">
      <c r="D456"/>
      <c r="E456"/>
    </row>
    <row r="457" spans="4:5" x14ac:dyDescent="0.3">
      <c r="D457"/>
      <c r="E457"/>
    </row>
    <row r="458" spans="4:5" x14ac:dyDescent="0.3">
      <c r="D458"/>
      <c r="E458"/>
    </row>
    <row r="459" spans="4:5" x14ac:dyDescent="0.3">
      <c r="D459"/>
      <c r="E459"/>
    </row>
    <row r="460" spans="4:5" x14ac:dyDescent="0.3">
      <c r="D460"/>
      <c r="E460"/>
    </row>
    <row r="461" spans="4:5" x14ac:dyDescent="0.3">
      <c r="D461"/>
      <c r="E461"/>
    </row>
    <row r="462" spans="4:5" x14ac:dyDescent="0.3">
      <c r="D462"/>
      <c r="E462"/>
    </row>
    <row r="463" spans="4:5" x14ac:dyDescent="0.3">
      <c r="D463"/>
      <c r="E463"/>
    </row>
    <row r="464" spans="4:5" x14ac:dyDescent="0.3">
      <c r="D464"/>
      <c r="E464"/>
    </row>
    <row r="465" spans="4:5" x14ac:dyDescent="0.3">
      <c r="D465"/>
      <c r="E465"/>
    </row>
    <row r="466" spans="4:5" x14ac:dyDescent="0.3">
      <c r="D466"/>
      <c r="E466"/>
    </row>
    <row r="467" spans="4:5" x14ac:dyDescent="0.3">
      <c r="D467"/>
      <c r="E467"/>
    </row>
    <row r="468" spans="4:5" x14ac:dyDescent="0.3">
      <c r="D468"/>
      <c r="E468"/>
    </row>
    <row r="469" spans="4:5" x14ac:dyDescent="0.3">
      <c r="D469"/>
      <c r="E469"/>
    </row>
    <row r="470" spans="4:5" x14ac:dyDescent="0.3">
      <c r="D470"/>
      <c r="E470"/>
    </row>
    <row r="471" spans="4:5" x14ac:dyDescent="0.3">
      <c r="D471"/>
      <c r="E471"/>
    </row>
    <row r="472" spans="4:5" x14ac:dyDescent="0.3">
      <c r="D472"/>
      <c r="E472"/>
    </row>
    <row r="473" spans="4:5" x14ac:dyDescent="0.3">
      <c r="D473"/>
      <c r="E473"/>
    </row>
  </sheetData>
  <autoFilter ref="G4:J353" xr:uid="{0E7C7F04-9610-4BF9-AD4C-5DC14D5DC67D}">
    <filterColumn colId="0">
      <filters>
        <filter val="10.00"/>
        <filter val="25.00"/>
        <filter val="5.00"/>
        <filter val="50.00"/>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BE2BD-BC60-47DB-A57B-401661AABAE7}">
  <sheetPr filterMode="1"/>
  <dimension ref="A1:L473"/>
  <sheetViews>
    <sheetView showGridLines="0" workbookViewId="0">
      <selection activeCell="F365" sqref="F365"/>
    </sheetView>
  </sheetViews>
  <sheetFormatPr defaultRowHeight="14.4" x14ac:dyDescent="0.3"/>
  <cols>
    <col min="1" max="1" width="13.33203125" customWidth="1"/>
    <col min="2" max="2" width="11.109375" bestFit="1" customWidth="1"/>
    <col min="3" max="3" width="8.6640625" bestFit="1" customWidth="1"/>
    <col min="4" max="4" width="11" style="8" bestFit="1" customWidth="1"/>
    <col min="5" max="5" width="12.77734375" style="8" bestFit="1" customWidth="1"/>
    <col min="6" max="6" width="15.21875" style="8" bestFit="1" customWidth="1"/>
    <col min="7" max="7" width="13.88671875" style="8" customWidth="1"/>
    <col min="8" max="9" width="8.88671875" style="8" customWidth="1"/>
    <col min="10" max="10" width="8.88671875" bestFit="1" customWidth="1"/>
  </cols>
  <sheetData>
    <row r="1" spans="1:12" ht="23.4" x14ac:dyDescent="0.3">
      <c r="A1" s="2" t="s">
        <v>36</v>
      </c>
    </row>
    <row r="2" spans="1:12" x14ac:dyDescent="0.3">
      <c r="A2" s="3" t="s">
        <v>49</v>
      </c>
      <c r="L2" s="5" t="s">
        <v>11</v>
      </c>
    </row>
    <row r="3" spans="1:12" x14ac:dyDescent="0.3">
      <c r="A3" s="12" t="s">
        <v>32</v>
      </c>
      <c r="L3" s="6" t="s">
        <v>9</v>
      </c>
    </row>
    <row r="4" spans="1:12" x14ac:dyDescent="0.3">
      <c r="A4" s="1" t="s">
        <v>1</v>
      </c>
      <c r="B4" s="13" t="s">
        <v>2</v>
      </c>
      <c r="C4" s="13" t="s">
        <v>16</v>
      </c>
      <c r="D4" s="8" t="s">
        <v>18</v>
      </c>
      <c r="E4" s="8" t="s">
        <v>28</v>
      </c>
      <c r="F4" s="20" t="s">
        <v>30</v>
      </c>
      <c r="G4" s="7" t="s">
        <v>21</v>
      </c>
      <c r="H4" s="7" t="s">
        <v>35</v>
      </c>
      <c r="I4" s="7" t="s">
        <v>29</v>
      </c>
      <c r="J4" s="7" t="s">
        <v>3</v>
      </c>
      <c r="L4" s="8" t="s">
        <v>10</v>
      </c>
    </row>
    <row r="5" spans="1:12" hidden="1" x14ac:dyDescent="0.3">
      <c r="A5">
        <v>1</v>
      </c>
      <c r="B5" s="8">
        <v>-1</v>
      </c>
      <c r="C5" s="8">
        <v>2</v>
      </c>
      <c r="D5" s="9">
        <v>4731440</v>
      </c>
      <c r="E5" s="9">
        <v>100</v>
      </c>
      <c r="F5" s="9">
        <v>1</v>
      </c>
      <c r="G5" s="14">
        <f>E5/F5</f>
        <v>100</v>
      </c>
      <c r="H5" s="15">
        <v>3</v>
      </c>
      <c r="I5" s="15">
        <v>1</v>
      </c>
      <c r="J5" s="16">
        <f>D5</f>
        <v>4731440</v>
      </c>
    </row>
    <row r="6" spans="1:12" x14ac:dyDescent="0.3">
      <c r="A6">
        <v>1</v>
      </c>
      <c r="B6" s="8">
        <v>-1</v>
      </c>
      <c r="C6" s="8">
        <v>25</v>
      </c>
      <c r="D6" s="9">
        <v>3749520</v>
      </c>
      <c r="E6" s="9">
        <v>100</v>
      </c>
      <c r="F6" s="9">
        <v>2</v>
      </c>
      <c r="G6" s="14">
        <f t="shared" ref="G6:G39" si="0">E6/F6</f>
        <v>50</v>
      </c>
      <c r="H6" s="15">
        <v>3</v>
      </c>
      <c r="I6" s="15">
        <v>1</v>
      </c>
      <c r="J6" s="10">
        <f t="shared" ref="J6:J39" si="1">D6</f>
        <v>3749520</v>
      </c>
    </row>
    <row r="7" spans="1:12" hidden="1" x14ac:dyDescent="0.3">
      <c r="A7">
        <v>1</v>
      </c>
      <c r="B7" s="8">
        <v>-1</v>
      </c>
      <c r="C7" s="8">
        <v>41</v>
      </c>
      <c r="D7" s="9">
        <v>2355520</v>
      </c>
      <c r="E7" s="9">
        <v>100</v>
      </c>
      <c r="F7" s="9">
        <v>3</v>
      </c>
      <c r="G7" s="14">
        <f t="shared" si="0"/>
        <v>33.333333333333336</v>
      </c>
      <c r="H7" s="15">
        <v>3</v>
      </c>
      <c r="I7" s="15">
        <v>1</v>
      </c>
      <c r="J7" s="10">
        <f t="shared" si="1"/>
        <v>2355520</v>
      </c>
    </row>
    <row r="8" spans="1:12" x14ac:dyDescent="0.3">
      <c r="A8">
        <v>1</v>
      </c>
      <c r="B8" s="8">
        <v>-1</v>
      </c>
      <c r="C8" s="8">
        <v>16</v>
      </c>
      <c r="D8" s="9">
        <v>2346000</v>
      </c>
      <c r="E8" s="9">
        <v>100</v>
      </c>
      <c r="F8" s="9">
        <v>4</v>
      </c>
      <c r="G8" s="14">
        <f t="shared" si="0"/>
        <v>25</v>
      </c>
      <c r="H8" s="15">
        <v>3</v>
      </c>
      <c r="I8" s="15">
        <v>1</v>
      </c>
      <c r="J8" s="10">
        <f t="shared" si="1"/>
        <v>2346000</v>
      </c>
    </row>
    <row r="9" spans="1:12" hidden="1" x14ac:dyDescent="0.3">
      <c r="A9">
        <v>1</v>
      </c>
      <c r="B9" s="8">
        <v>-1</v>
      </c>
      <c r="C9" s="8">
        <v>32</v>
      </c>
      <c r="D9" s="9">
        <v>1666000</v>
      </c>
      <c r="E9" s="9">
        <v>100</v>
      </c>
      <c r="F9" s="9">
        <v>5</v>
      </c>
      <c r="G9" s="14">
        <f t="shared" si="0"/>
        <v>20</v>
      </c>
      <c r="H9" s="15">
        <v>3</v>
      </c>
      <c r="I9" s="15">
        <v>1</v>
      </c>
      <c r="J9" s="10">
        <f t="shared" si="1"/>
        <v>1666000</v>
      </c>
    </row>
    <row r="10" spans="1:12" hidden="1" x14ac:dyDescent="0.3">
      <c r="A10">
        <v>1</v>
      </c>
      <c r="B10" s="8">
        <v>-1</v>
      </c>
      <c r="C10" s="8">
        <v>5</v>
      </c>
      <c r="D10" s="9">
        <v>1331440</v>
      </c>
      <c r="E10" s="9">
        <v>100</v>
      </c>
      <c r="F10" s="9">
        <v>6</v>
      </c>
      <c r="G10" s="14">
        <f t="shared" si="0"/>
        <v>16.666666666666668</v>
      </c>
      <c r="H10" s="15">
        <v>3</v>
      </c>
      <c r="I10" s="15">
        <v>1</v>
      </c>
      <c r="J10" s="10">
        <f t="shared" si="1"/>
        <v>1331440</v>
      </c>
    </row>
    <row r="11" spans="1:12" hidden="1" x14ac:dyDescent="0.3">
      <c r="A11">
        <v>1</v>
      </c>
      <c r="B11" s="8">
        <v>-1</v>
      </c>
      <c r="C11" s="8">
        <v>26</v>
      </c>
      <c r="D11" s="9">
        <v>1331440</v>
      </c>
      <c r="E11" s="9">
        <v>100</v>
      </c>
      <c r="F11" s="9">
        <v>7</v>
      </c>
      <c r="G11" s="14">
        <f t="shared" si="0"/>
        <v>14.285714285714286</v>
      </c>
      <c r="H11" s="15">
        <v>3</v>
      </c>
      <c r="I11" s="15">
        <v>1</v>
      </c>
      <c r="J11" s="10">
        <f t="shared" si="1"/>
        <v>1331440</v>
      </c>
    </row>
    <row r="12" spans="1:12" hidden="1" x14ac:dyDescent="0.3">
      <c r="A12">
        <v>1</v>
      </c>
      <c r="B12" s="8">
        <v>-1</v>
      </c>
      <c r="C12" s="8">
        <v>51</v>
      </c>
      <c r="D12" s="9">
        <v>1048560</v>
      </c>
      <c r="E12" s="9">
        <v>100</v>
      </c>
      <c r="F12" s="9">
        <v>8</v>
      </c>
      <c r="G12" s="14">
        <f t="shared" si="0"/>
        <v>12.5</v>
      </c>
      <c r="H12" s="15">
        <v>3</v>
      </c>
      <c r="I12" s="15">
        <v>1</v>
      </c>
      <c r="J12" s="10">
        <f t="shared" si="1"/>
        <v>1048560</v>
      </c>
    </row>
    <row r="13" spans="1:12" hidden="1" x14ac:dyDescent="0.3">
      <c r="A13">
        <v>1</v>
      </c>
      <c r="B13" s="8">
        <v>-1</v>
      </c>
      <c r="C13" s="8">
        <v>77</v>
      </c>
      <c r="D13" s="9">
        <v>1022719.94</v>
      </c>
      <c r="E13" s="9">
        <v>100</v>
      </c>
      <c r="F13" s="9">
        <v>9</v>
      </c>
      <c r="G13" s="14">
        <f t="shared" si="0"/>
        <v>11.111111111111111</v>
      </c>
      <c r="H13" s="15">
        <v>3</v>
      </c>
      <c r="I13" s="15">
        <v>1</v>
      </c>
      <c r="J13" s="10">
        <f t="shared" si="1"/>
        <v>1022719.94</v>
      </c>
    </row>
    <row r="14" spans="1:12" x14ac:dyDescent="0.3">
      <c r="A14">
        <v>1</v>
      </c>
      <c r="B14" s="8">
        <v>-1</v>
      </c>
      <c r="C14" s="8">
        <v>22</v>
      </c>
      <c r="D14" s="9">
        <v>699040</v>
      </c>
      <c r="E14" s="9">
        <v>100</v>
      </c>
      <c r="F14" s="9">
        <v>10</v>
      </c>
      <c r="G14" s="14">
        <f t="shared" si="0"/>
        <v>10</v>
      </c>
      <c r="H14" s="15">
        <v>3</v>
      </c>
      <c r="I14" s="15">
        <v>1</v>
      </c>
      <c r="J14" s="10">
        <f t="shared" si="1"/>
        <v>699040</v>
      </c>
    </row>
    <row r="15" spans="1:12" hidden="1" x14ac:dyDescent="0.3">
      <c r="A15">
        <v>1</v>
      </c>
      <c r="B15" s="8">
        <v>-1</v>
      </c>
      <c r="C15" s="8">
        <v>19</v>
      </c>
      <c r="D15" s="9">
        <v>699040</v>
      </c>
      <c r="E15" s="9">
        <v>100</v>
      </c>
      <c r="F15" s="9">
        <v>11</v>
      </c>
      <c r="G15" s="14">
        <f t="shared" si="0"/>
        <v>9.0909090909090917</v>
      </c>
      <c r="H15" s="15">
        <v>3</v>
      </c>
      <c r="I15" s="15">
        <v>1</v>
      </c>
      <c r="J15" s="10">
        <f t="shared" si="1"/>
        <v>699040</v>
      </c>
    </row>
    <row r="16" spans="1:12" hidden="1" x14ac:dyDescent="0.3">
      <c r="A16">
        <v>1</v>
      </c>
      <c r="B16" s="8">
        <v>-1</v>
      </c>
      <c r="C16" s="8">
        <v>53</v>
      </c>
      <c r="D16" s="9">
        <v>673200</v>
      </c>
      <c r="E16" s="9">
        <v>100</v>
      </c>
      <c r="F16" s="9">
        <v>12</v>
      </c>
      <c r="G16" s="14">
        <f t="shared" si="0"/>
        <v>8.3333333333333339</v>
      </c>
      <c r="H16" s="15">
        <v>3</v>
      </c>
      <c r="I16" s="15">
        <v>1</v>
      </c>
      <c r="J16" s="10">
        <f t="shared" si="1"/>
        <v>673200</v>
      </c>
    </row>
    <row r="17" spans="1:10" hidden="1" x14ac:dyDescent="0.3">
      <c r="A17">
        <v>1</v>
      </c>
      <c r="B17" s="8">
        <v>-1</v>
      </c>
      <c r="C17" s="8">
        <v>97</v>
      </c>
      <c r="D17" s="9">
        <v>673199.94</v>
      </c>
      <c r="E17" s="9">
        <v>100</v>
      </c>
      <c r="F17" s="9">
        <v>13</v>
      </c>
      <c r="G17" s="14">
        <f t="shared" si="0"/>
        <v>7.6923076923076925</v>
      </c>
      <c r="H17" s="15">
        <v>3</v>
      </c>
      <c r="I17" s="15">
        <v>1</v>
      </c>
      <c r="J17" s="10">
        <f t="shared" si="1"/>
        <v>673199.94</v>
      </c>
    </row>
    <row r="18" spans="1:10" hidden="1" x14ac:dyDescent="0.3">
      <c r="A18">
        <v>1</v>
      </c>
      <c r="B18" s="8">
        <v>-1</v>
      </c>
      <c r="C18" s="8">
        <v>49</v>
      </c>
      <c r="D18" s="9">
        <v>673199.94</v>
      </c>
      <c r="E18" s="9">
        <v>100</v>
      </c>
      <c r="F18" s="9">
        <v>14</v>
      </c>
      <c r="G18" s="14">
        <f t="shared" si="0"/>
        <v>7.1428571428571432</v>
      </c>
      <c r="H18" s="15">
        <v>3</v>
      </c>
      <c r="I18" s="15">
        <v>1</v>
      </c>
      <c r="J18" s="10">
        <f t="shared" si="1"/>
        <v>673199.94</v>
      </c>
    </row>
    <row r="19" spans="1:10" hidden="1" x14ac:dyDescent="0.3">
      <c r="A19">
        <v>1</v>
      </c>
      <c r="B19" s="8">
        <v>-1</v>
      </c>
      <c r="C19" s="8">
        <v>86</v>
      </c>
      <c r="D19" s="9">
        <v>349520</v>
      </c>
      <c r="E19" s="9">
        <v>100</v>
      </c>
      <c r="F19" s="9">
        <v>15</v>
      </c>
      <c r="G19" s="14">
        <f t="shared" si="0"/>
        <v>6.666666666666667</v>
      </c>
      <c r="H19" s="15">
        <v>3</v>
      </c>
      <c r="I19" s="15">
        <v>1</v>
      </c>
      <c r="J19" s="10">
        <f t="shared" si="1"/>
        <v>349520</v>
      </c>
    </row>
    <row r="20" spans="1:10" hidden="1" x14ac:dyDescent="0.3">
      <c r="A20">
        <v>1</v>
      </c>
      <c r="B20" s="8">
        <v>-1</v>
      </c>
      <c r="C20" s="8">
        <v>69</v>
      </c>
      <c r="D20" s="9">
        <v>349520</v>
      </c>
      <c r="E20" s="9">
        <v>100</v>
      </c>
      <c r="F20" s="9">
        <v>16</v>
      </c>
      <c r="G20" s="14">
        <f t="shared" si="0"/>
        <v>6.25</v>
      </c>
      <c r="H20" s="15">
        <v>3</v>
      </c>
      <c r="I20" s="15">
        <v>1</v>
      </c>
      <c r="J20" s="10">
        <f t="shared" si="1"/>
        <v>349520</v>
      </c>
    </row>
    <row r="21" spans="1:10" hidden="1" x14ac:dyDescent="0.3">
      <c r="A21">
        <v>1</v>
      </c>
      <c r="B21" s="8">
        <v>-1</v>
      </c>
      <c r="C21" s="8">
        <v>8</v>
      </c>
      <c r="D21" s="9">
        <v>349520</v>
      </c>
      <c r="E21" s="9">
        <v>100</v>
      </c>
      <c r="F21" s="9">
        <v>17</v>
      </c>
      <c r="G21" s="14">
        <f t="shared" si="0"/>
        <v>5.882352941176471</v>
      </c>
      <c r="H21" s="15">
        <v>3</v>
      </c>
      <c r="I21" s="15">
        <v>1</v>
      </c>
      <c r="J21" s="10">
        <f t="shared" si="1"/>
        <v>349520</v>
      </c>
    </row>
    <row r="22" spans="1:10" hidden="1" x14ac:dyDescent="0.3">
      <c r="A22">
        <v>1</v>
      </c>
      <c r="B22" s="8">
        <v>-1</v>
      </c>
      <c r="C22" s="8">
        <v>23</v>
      </c>
      <c r="D22" s="9">
        <v>349520</v>
      </c>
      <c r="E22" s="9">
        <v>100</v>
      </c>
      <c r="F22" s="9">
        <v>18</v>
      </c>
      <c r="G22" s="14">
        <f t="shared" si="0"/>
        <v>5.5555555555555554</v>
      </c>
      <c r="H22" s="15">
        <v>3</v>
      </c>
      <c r="I22" s="15">
        <v>1</v>
      </c>
      <c r="J22" s="10">
        <f t="shared" si="1"/>
        <v>349520</v>
      </c>
    </row>
    <row r="23" spans="1:10" hidden="1" x14ac:dyDescent="0.3">
      <c r="A23">
        <v>1</v>
      </c>
      <c r="B23" s="8">
        <v>-1</v>
      </c>
      <c r="C23" s="8">
        <v>79</v>
      </c>
      <c r="D23" s="9">
        <v>349520</v>
      </c>
      <c r="E23" s="9">
        <v>100</v>
      </c>
      <c r="F23" s="9">
        <v>19</v>
      </c>
      <c r="G23" s="14">
        <f t="shared" si="0"/>
        <v>5.2631578947368425</v>
      </c>
      <c r="H23" s="15">
        <v>3</v>
      </c>
      <c r="I23" s="15">
        <v>1</v>
      </c>
      <c r="J23" s="10">
        <f t="shared" si="1"/>
        <v>349520</v>
      </c>
    </row>
    <row r="24" spans="1:10" x14ac:dyDescent="0.3">
      <c r="A24">
        <v>1</v>
      </c>
      <c r="B24" s="8">
        <v>-1</v>
      </c>
      <c r="C24" s="8">
        <v>1</v>
      </c>
      <c r="D24" s="9">
        <v>349520</v>
      </c>
      <c r="E24" s="9">
        <v>100</v>
      </c>
      <c r="F24" s="9">
        <v>20</v>
      </c>
      <c r="G24" s="14">
        <f t="shared" si="0"/>
        <v>5</v>
      </c>
      <c r="H24" s="15">
        <v>3</v>
      </c>
      <c r="I24" s="15">
        <v>1</v>
      </c>
      <c r="J24" s="10">
        <f t="shared" si="1"/>
        <v>349520</v>
      </c>
    </row>
    <row r="25" spans="1:10" hidden="1" x14ac:dyDescent="0.3">
      <c r="A25">
        <v>1</v>
      </c>
      <c r="B25" s="8">
        <v>-1</v>
      </c>
      <c r="C25" s="8">
        <v>94</v>
      </c>
      <c r="D25" s="9">
        <v>349520</v>
      </c>
      <c r="E25" s="9">
        <v>100</v>
      </c>
      <c r="F25" s="9">
        <v>21</v>
      </c>
      <c r="G25" s="14">
        <f t="shared" si="0"/>
        <v>4.7619047619047619</v>
      </c>
      <c r="H25" s="15">
        <v>3</v>
      </c>
      <c r="I25" s="15">
        <v>1</v>
      </c>
      <c r="J25" s="10">
        <f t="shared" si="1"/>
        <v>349520</v>
      </c>
    </row>
    <row r="26" spans="1:10" hidden="1" x14ac:dyDescent="0.3">
      <c r="A26">
        <v>1</v>
      </c>
      <c r="B26" s="8">
        <v>-1</v>
      </c>
      <c r="C26" s="8">
        <v>50</v>
      </c>
      <c r="D26" s="9">
        <v>349520</v>
      </c>
      <c r="E26" s="9">
        <v>100</v>
      </c>
      <c r="F26" s="9">
        <v>22</v>
      </c>
      <c r="G26" s="14">
        <f t="shared" si="0"/>
        <v>4.5454545454545459</v>
      </c>
      <c r="H26" s="15">
        <v>3</v>
      </c>
      <c r="I26" s="15">
        <v>1</v>
      </c>
      <c r="J26" s="10">
        <f t="shared" si="1"/>
        <v>349520</v>
      </c>
    </row>
    <row r="27" spans="1:10" hidden="1" x14ac:dyDescent="0.3">
      <c r="A27">
        <v>1</v>
      </c>
      <c r="B27" s="8">
        <v>-1</v>
      </c>
      <c r="C27" s="8">
        <v>68</v>
      </c>
      <c r="D27" s="9">
        <v>349520</v>
      </c>
      <c r="E27" s="9">
        <v>100</v>
      </c>
      <c r="F27" s="9">
        <v>23</v>
      </c>
      <c r="G27" s="14">
        <f t="shared" si="0"/>
        <v>4.3478260869565215</v>
      </c>
      <c r="H27" s="15">
        <v>3</v>
      </c>
      <c r="I27" s="15">
        <v>1</v>
      </c>
      <c r="J27" s="10">
        <f t="shared" si="1"/>
        <v>349520</v>
      </c>
    </row>
    <row r="28" spans="1:10" hidden="1" x14ac:dyDescent="0.3">
      <c r="A28">
        <v>1</v>
      </c>
      <c r="B28" s="8">
        <v>-1</v>
      </c>
      <c r="C28" s="8">
        <v>9</v>
      </c>
      <c r="D28" s="9">
        <v>349520</v>
      </c>
      <c r="E28" s="9">
        <v>100</v>
      </c>
      <c r="F28" s="9">
        <v>24</v>
      </c>
      <c r="G28" s="14">
        <f t="shared" si="0"/>
        <v>4.166666666666667</v>
      </c>
      <c r="H28" s="15">
        <v>3</v>
      </c>
      <c r="I28" s="15">
        <v>1</v>
      </c>
      <c r="J28" s="10">
        <f t="shared" si="1"/>
        <v>349520</v>
      </c>
    </row>
    <row r="29" spans="1:10" hidden="1" x14ac:dyDescent="0.3">
      <c r="A29">
        <v>1</v>
      </c>
      <c r="B29" s="8">
        <v>-1</v>
      </c>
      <c r="C29" s="8">
        <v>73</v>
      </c>
      <c r="D29" s="9">
        <v>349520</v>
      </c>
      <c r="E29" s="9">
        <v>100</v>
      </c>
      <c r="F29" s="9">
        <v>25</v>
      </c>
      <c r="G29" s="14">
        <f t="shared" si="0"/>
        <v>4</v>
      </c>
      <c r="H29" s="15">
        <v>3</v>
      </c>
      <c r="I29" s="15">
        <v>1</v>
      </c>
      <c r="J29" s="10">
        <f t="shared" si="1"/>
        <v>349520</v>
      </c>
    </row>
    <row r="30" spans="1:10" hidden="1" x14ac:dyDescent="0.3">
      <c r="A30">
        <v>1</v>
      </c>
      <c r="B30" s="8">
        <v>-1</v>
      </c>
      <c r="C30" s="8">
        <v>20</v>
      </c>
      <c r="D30" s="9">
        <v>349520</v>
      </c>
      <c r="E30" s="9">
        <v>100</v>
      </c>
      <c r="F30" s="9">
        <v>26</v>
      </c>
      <c r="G30" s="14">
        <f t="shared" si="0"/>
        <v>3.8461538461538463</v>
      </c>
      <c r="H30" s="15">
        <v>3</v>
      </c>
      <c r="I30" s="15">
        <v>1</v>
      </c>
      <c r="J30" s="10">
        <f t="shared" si="1"/>
        <v>349520</v>
      </c>
    </row>
    <row r="31" spans="1:10" hidden="1" x14ac:dyDescent="0.3">
      <c r="A31">
        <v>1</v>
      </c>
      <c r="B31" s="8">
        <v>-1</v>
      </c>
      <c r="C31" s="8">
        <v>82</v>
      </c>
      <c r="D31" s="9">
        <v>349520</v>
      </c>
      <c r="E31" s="9">
        <v>100</v>
      </c>
      <c r="F31" s="9">
        <v>27</v>
      </c>
      <c r="G31" s="14">
        <f t="shared" si="0"/>
        <v>3.7037037037037037</v>
      </c>
      <c r="H31" s="15">
        <v>3</v>
      </c>
      <c r="I31" s="15">
        <v>1</v>
      </c>
      <c r="J31" s="10">
        <f t="shared" si="1"/>
        <v>349520</v>
      </c>
    </row>
    <row r="32" spans="1:10" hidden="1" x14ac:dyDescent="0.3">
      <c r="A32">
        <v>1</v>
      </c>
      <c r="B32" s="8">
        <v>-1</v>
      </c>
      <c r="C32" s="8">
        <v>57</v>
      </c>
      <c r="D32" s="9">
        <v>349520</v>
      </c>
      <c r="E32" s="9">
        <v>100</v>
      </c>
      <c r="F32" s="9">
        <v>28</v>
      </c>
      <c r="G32" s="14">
        <f t="shared" si="0"/>
        <v>3.5714285714285716</v>
      </c>
      <c r="H32" s="15">
        <v>3</v>
      </c>
      <c r="I32" s="15">
        <v>1</v>
      </c>
      <c r="J32" s="10">
        <f t="shared" si="1"/>
        <v>349520</v>
      </c>
    </row>
    <row r="33" spans="1:10" hidden="1" x14ac:dyDescent="0.3">
      <c r="A33">
        <v>1</v>
      </c>
      <c r="B33" s="8">
        <v>-1</v>
      </c>
      <c r="C33" s="8">
        <v>92</v>
      </c>
      <c r="D33" s="9">
        <v>349520</v>
      </c>
      <c r="E33" s="9">
        <v>100</v>
      </c>
      <c r="F33" s="9">
        <v>29</v>
      </c>
      <c r="G33" s="14">
        <f t="shared" si="0"/>
        <v>3.4482758620689653</v>
      </c>
      <c r="H33" s="15">
        <v>3</v>
      </c>
      <c r="I33" s="15">
        <v>1</v>
      </c>
      <c r="J33" s="10">
        <f t="shared" si="1"/>
        <v>349520</v>
      </c>
    </row>
    <row r="34" spans="1:10" hidden="1" x14ac:dyDescent="0.3">
      <c r="A34">
        <v>1</v>
      </c>
      <c r="B34" s="8">
        <v>-1</v>
      </c>
      <c r="C34" s="8">
        <v>58</v>
      </c>
      <c r="D34" s="9">
        <v>349520</v>
      </c>
      <c r="E34" s="9">
        <v>100</v>
      </c>
      <c r="F34" s="9">
        <v>30</v>
      </c>
      <c r="G34" s="14">
        <f t="shared" si="0"/>
        <v>3.3333333333333335</v>
      </c>
      <c r="H34" s="15">
        <v>3</v>
      </c>
      <c r="I34" s="15">
        <v>1</v>
      </c>
      <c r="J34" s="10">
        <f t="shared" si="1"/>
        <v>349520</v>
      </c>
    </row>
    <row r="35" spans="1:10" hidden="1" x14ac:dyDescent="0.3">
      <c r="A35">
        <v>1</v>
      </c>
      <c r="B35" s="8">
        <v>-1</v>
      </c>
      <c r="C35" s="8">
        <v>31</v>
      </c>
      <c r="D35" s="9">
        <v>349520</v>
      </c>
      <c r="E35" s="9">
        <v>100</v>
      </c>
      <c r="F35" s="9">
        <v>31</v>
      </c>
      <c r="G35" s="14">
        <f t="shared" si="0"/>
        <v>3.225806451612903</v>
      </c>
      <c r="H35" s="15">
        <v>3</v>
      </c>
      <c r="I35" s="15">
        <v>1</v>
      </c>
      <c r="J35" s="10">
        <f t="shared" si="1"/>
        <v>349520</v>
      </c>
    </row>
    <row r="36" spans="1:10" hidden="1" x14ac:dyDescent="0.3">
      <c r="A36">
        <v>1</v>
      </c>
      <c r="B36" s="8">
        <v>-1</v>
      </c>
      <c r="C36" s="8">
        <v>60</v>
      </c>
      <c r="D36" s="9">
        <v>349520</v>
      </c>
      <c r="E36" s="9">
        <v>100</v>
      </c>
      <c r="F36" s="9">
        <v>32</v>
      </c>
      <c r="G36" s="14">
        <f t="shared" si="0"/>
        <v>3.125</v>
      </c>
      <c r="H36" s="15">
        <v>3</v>
      </c>
      <c r="I36" s="15">
        <v>1</v>
      </c>
      <c r="J36" s="10">
        <f t="shared" si="1"/>
        <v>349520</v>
      </c>
    </row>
    <row r="37" spans="1:10" hidden="1" x14ac:dyDescent="0.3">
      <c r="A37">
        <v>1</v>
      </c>
      <c r="B37" s="8">
        <v>-1</v>
      </c>
      <c r="C37" s="8">
        <v>62</v>
      </c>
      <c r="D37" s="9">
        <v>349520</v>
      </c>
      <c r="E37" s="9">
        <v>100</v>
      </c>
      <c r="F37" s="9">
        <v>33</v>
      </c>
      <c r="G37" s="14">
        <f t="shared" si="0"/>
        <v>3.0303030303030303</v>
      </c>
      <c r="H37" s="15">
        <v>3</v>
      </c>
      <c r="I37" s="15">
        <v>1</v>
      </c>
      <c r="J37" s="10">
        <f t="shared" si="1"/>
        <v>349520</v>
      </c>
    </row>
    <row r="38" spans="1:10" hidden="1" x14ac:dyDescent="0.3">
      <c r="A38">
        <v>1</v>
      </c>
      <c r="B38" s="8">
        <v>-1</v>
      </c>
      <c r="C38" s="8">
        <v>27</v>
      </c>
      <c r="D38" s="9">
        <v>174760</v>
      </c>
      <c r="E38" s="9">
        <v>100</v>
      </c>
      <c r="F38" s="9">
        <v>34</v>
      </c>
      <c r="G38" s="14">
        <f t="shared" si="0"/>
        <v>2.9411764705882355</v>
      </c>
      <c r="H38" s="15">
        <v>3</v>
      </c>
      <c r="I38" s="15">
        <v>1</v>
      </c>
      <c r="J38" s="10">
        <f t="shared" si="1"/>
        <v>174760</v>
      </c>
    </row>
    <row r="39" spans="1:10" hidden="1" x14ac:dyDescent="0.3">
      <c r="D39"/>
      <c r="E39"/>
      <c r="F39" s="9"/>
      <c r="G39" s="14"/>
      <c r="H39" s="15"/>
      <c r="I39" s="15"/>
      <c r="J39" s="10"/>
    </row>
    <row r="40" spans="1:10" hidden="1" x14ac:dyDescent="0.3">
      <c r="D40"/>
      <c r="E40"/>
      <c r="F40" s="9"/>
      <c r="G40" s="15"/>
      <c r="H40" s="15"/>
      <c r="I40" s="15"/>
      <c r="J40" s="10"/>
    </row>
    <row r="41" spans="1:10" hidden="1" x14ac:dyDescent="0.3">
      <c r="D41"/>
      <c r="E41"/>
      <c r="F41" s="9"/>
      <c r="G41" s="14"/>
      <c r="H41" s="15"/>
      <c r="I41" s="15"/>
      <c r="J41" s="10"/>
    </row>
    <row r="42" spans="1:10" hidden="1" x14ac:dyDescent="0.3">
      <c r="D42"/>
      <c r="E42"/>
      <c r="F42" s="9"/>
      <c r="G42" s="15"/>
      <c r="H42" s="15"/>
      <c r="I42" s="15"/>
      <c r="J42" s="10"/>
    </row>
    <row r="43" spans="1:10" hidden="1" x14ac:dyDescent="0.3">
      <c r="D43"/>
      <c r="E43"/>
      <c r="F43" s="9"/>
      <c r="G43" s="14"/>
      <c r="H43" s="15"/>
      <c r="I43" s="15"/>
      <c r="J43" s="10"/>
    </row>
    <row r="44" spans="1:10" hidden="1" x14ac:dyDescent="0.3">
      <c r="D44"/>
      <c r="E44"/>
      <c r="F44" s="9"/>
      <c r="G44" s="14"/>
      <c r="H44" s="15"/>
      <c r="I44" s="15"/>
      <c r="J44" s="10"/>
    </row>
    <row r="45" spans="1:10" hidden="1" x14ac:dyDescent="0.3">
      <c r="D45"/>
      <c r="E45"/>
      <c r="F45" s="9"/>
      <c r="G45" s="14"/>
      <c r="H45" s="15"/>
      <c r="I45" s="15"/>
      <c r="J45" s="10"/>
    </row>
    <row r="46" spans="1:10" hidden="1" x14ac:dyDescent="0.3">
      <c r="D46"/>
      <c r="E46"/>
      <c r="F46" s="9"/>
      <c r="G46" s="14"/>
      <c r="H46" s="15"/>
      <c r="I46" s="15"/>
      <c r="J46" s="10"/>
    </row>
    <row r="47" spans="1:10" hidden="1" x14ac:dyDescent="0.3">
      <c r="D47"/>
      <c r="E47"/>
      <c r="F47" s="9"/>
      <c r="G47" s="14"/>
      <c r="H47" s="15"/>
      <c r="I47" s="15"/>
      <c r="J47" s="10"/>
    </row>
    <row r="48" spans="1:10" hidden="1" x14ac:dyDescent="0.3">
      <c r="D48"/>
      <c r="E48"/>
      <c r="F48" s="9"/>
      <c r="G48" s="15"/>
      <c r="H48" s="15"/>
      <c r="I48" s="15"/>
      <c r="J48" s="10"/>
    </row>
    <row r="49" spans="4:10" hidden="1" x14ac:dyDescent="0.3">
      <c r="D49"/>
      <c r="E49"/>
      <c r="F49" s="9"/>
      <c r="G49" s="14"/>
      <c r="H49" s="15"/>
      <c r="I49" s="15"/>
      <c r="J49" s="10"/>
    </row>
    <row r="50" spans="4:10" hidden="1" x14ac:dyDescent="0.3">
      <c r="D50"/>
      <c r="E50"/>
      <c r="F50" s="9"/>
      <c r="G50" s="14"/>
      <c r="H50" s="15"/>
      <c r="I50" s="15"/>
      <c r="J50" s="10"/>
    </row>
    <row r="51" spans="4:10" hidden="1" x14ac:dyDescent="0.3">
      <c r="D51"/>
      <c r="E51"/>
      <c r="F51" s="9"/>
      <c r="G51" s="14"/>
      <c r="H51" s="15"/>
      <c r="I51" s="15"/>
      <c r="J51" s="10"/>
    </row>
    <row r="52" spans="4:10" hidden="1" x14ac:dyDescent="0.3">
      <c r="D52"/>
      <c r="E52"/>
      <c r="F52" s="9"/>
      <c r="G52" s="14"/>
      <c r="H52" s="15"/>
      <c r="I52" s="15"/>
      <c r="J52" s="10"/>
    </row>
    <row r="53" spans="4:10" hidden="1" x14ac:dyDescent="0.3">
      <c r="D53"/>
      <c r="E53"/>
      <c r="F53" s="9"/>
      <c r="G53" s="14"/>
      <c r="H53" s="15"/>
      <c r="I53" s="15"/>
      <c r="J53" s="10"/>
    </row>
    <row r="54" spans="4:10" hidden="1" x14ac:dyDescent="0.3">
      <c r="D54"/>
      <c r="E54"/>
      <c r="F54" s="9"/>
      <c r="G54" s="14"/>
      <c r="H54" s="15"/>
      <c r="I54" s="15"/>
      <c r="J54" s="10"/>
    </row>
    <row r="55" spans="4:10" hidden="1" x14ac:dyDescent="0.3">
      <c r="D55"/>
      <c r="E55"/>
      <c r="F55" s="9"/>
      <c r="G55" s="14"/>
      <c r="H55" s="15"/>
      <c r="I55" s="15"/>
      <c r="J55" s="10"/>
    </row>
    <row r="56" spans="4:10" hidden="1" x14ac:dyDescent="0.3">
      <c r="D56"/>
      <c r="E56"/>
      <c r="F56" s="9"/>
      <c r="G56" s="14"/>
      <c r="H56" s="15"/>
      <c r="I56" s="15"/>
      <c r="J56" s="10"/>
    </row>
    <row r="57" spans="4:10" hidden="1" x14ac:dyDescent="0.3">
      <c r="D57"/>
      <c r="E57"/>
      <c r="F57" s="9"/>
      <c r="G57" s="14"/>
      <c r="H57" s="15"/>
      <c r="I57" s="15"/>
      <c r="J57" s="10"/>
    </row>
    <row r="58" spans="4:10" hidden="1" x14ac:dyDescent="0.3">
      <c r="D58"/>
      <c r="E58"/>
      <c r="F58" s="9"/>
      <c r="G58" s="15"/>
      <c r="H58" s="15"/>
      <c r="I58" s="15"/>
      <c r="J58" s="10"/>
    </row>
    <row r="59" spans="4:10" hidden="1" x14ac:dyDescent="0.3">
      <c r="D59"/>
      <c r="E59"/>
      <c r="F59" s="9"/>
      <c r="G59" s="14"/>
      <c r="H59" s="15"/>
      <c r="I59" s="15"/>
      <c r="J59" s="10"/>
    </row>
    <row r="60" spans="4:10" hidden="1" x14ac:dyDescent="0.3">
      <c r="D60"/>
      <c r="E60"/>
      <c r="F60" s="9"/>
      <c r="G60" s="14"/>
      <c r="H60" s="15"/>
      <c r="I60" s="15"/>
      <c r="J60" s="10"/>
    </row>
    <row r="61" spans="4:10" hidden="1" x14ac:dyDescent="0.3">
      <c r="D61"/>
      <c r="E61"/>
      <c r="F61" s="9"/>
      <c r="G61" s="14"/>
      <c r="H61" s="15"/>
      <c r="I61" s="15"/>
      <c r="J61" s="10"/>
    </row>
    <row r="62" spans="4:10" hidden="1" x14ac:dyDescent="0.3">
      <c r="D62"/>
      <c r="E62"/>
      <c r="F62" s="9"/>
      <c r="G62" s="14"/>
      <c r="H62" s="15"/>
      <c r="I62" s="15"/>
      <c r="J62" s="10"/>
    </row>
    <row r="63" spans="4:10" hidden="1" x14ac:dyDescent="0.3">
      <c r="D63"/>
      <c r="E63"/>
      <c r="F63" s="9"/>
      <c r="G63" s="14"/>
      <c r="H63" s="15"/>
      <c r="I63" s="15"/>
      <c r="J63" s="10"/>
    </row>
    <row r="64" spans="4:10" hidden="1" x14ac:dyDescent="0.3">
      <c r="D64"/>
      <c r="E64"/>
      <c r="F64" s="9"/>
      <c r="G64" s="14"/>
      <c r="H64" s="15"/>
      <c r="I64" s="15"/>
      <c r="J64" s="10"/>
    </row>
    <row r="65" spans="4:10" hidden="1" x14ac:dyDescent="0.3">
      <c r="D65"/>
      <c r="E65"/>
      <c r="F65" s="9"/>
      <c r="G65" s="14"/>
      <c r="H65" s="15"/>
      <c r="I65" s="15"/>
      <c r="J65" s="10"/>
    </row>
    <row r="66" spans="4:10" hidden="1" x14ac:dyDescent="0.3">
      <c r="D66"/>
      <c r="E66"/>
      <c r="F66" s="9"/>
      <c r="G66" s="14"/>
      <c r="H66" s="15"/>
      <c r="I66" s="15"/>
      <c r="J66" s="10"/>
    </row>
    <row r="67" spans="4:10" hidden="1" x14ac:dyDescent="0.3">
      <c r="D67"/>
      <c r="E67"/>
      <c r="F67" s="9"/>
      <c r="G67" s="14"/>
      <c r="H67" s="15"/>
      <c r="I67" s="15"/>
      <c r="J67" s="10"/>
    </row>
    <row r="68" spans="4:10" hidden="1" x14ac:dyDescent="0.3">
      <c r="D68"/>
      <c r="E68"/>
      <c r="F68" s="9"/>
      <c r="G68" s="14"/>
      <c r="H68" s="15"/>
      <c r="I68" s="15"/>
      <c r="J68" s="10"/>
    </row>
    <row r="69" spans="4:10" hidden="1" x14ac:dyDescent="0.3">
      <c r="D69"/>
      <c r="E69"/>
      <c r="F69" s="9"/>
      <c r="G69" s="14"/>
      <c r="H69" s="15"/>
      <c r="I69" s="15"/>
      <c r="J69" s="10"/>
    </row>
    <row r="70" spans="4:10" hidden="1" x14ac:dyDescent="0.3">
      <c r="D70"/>
      <c r="E70"/>
      <c r="F70" s="9"/>
      <c r="G70" s="14"/>
      <c r="H70" s="15"/>
      <c r="I70" s="15"/>
      <c r="J70" s="10"/>
    </row>
    <row r="71" spans="4:10" hidden="1" x14ac:dyDescent="0.3">
      <c r="D71"/>
      <c r="E71"/>
      <c r="F71" s="9"/>
      <c r="G71" s="14"/>
      <c r="H71" s="15"/>
      <c r="I71" s="15"/>
      <c r="J71" s="10"/>
    </row>
    <row r="72" spans="4:10" hidden="1" x14ac:dyDescent="0.3">
      <c r="D72"/>
      <c r="E72"/>
      <c r="F72" s="9"/>
      <c r="G72" s="14"/>
      <c r="H72" s="15"/>
      <c r="I72" s="15"/>
      <c r="J72" s="10"/>
    </row>
    <row r="73" spans="4:10" hidden="1" x14ac:dyDescent="0.3">
      <c r="D73"/>
      <c r="E73"/>
      <c r="F73" s="9"/>
      <c r="G73" s="14"/>
      <c r="H73" s="15"/>
      <c r="I73" s="15"/>
      <c r="J73" s="10"/>
    </row>
    <row r="74" spans="4:10" hidden="1" x14ac:dyDescent="0.3">
      <c r="D74"/>
      <c r="E74"/>
      <c r="F74" s="9"/>
      <c r="G74" s="14"/>
      <c r="H74" s="15"/>
      <c r="I74" s="15"/>
      <c r="J74" s="10"/>
    </row>
    <row r="75" spans="4:10" hidden="1" x14ac:dyDescent="0.3">
      <c r="D75"/>
      <c r="E75"/>
      <c r="F75" s="9"/>
      <c r="G75" s="15"/>
      <c r="H75" s="15"/>
      <c r="I75" s="15"/>
      <c r="J75" s="10"/>
    </row>
    <row r="76" spans="4:10" hidden="1" x14ac:dyDescent="0.3">
      <c r="D76"/>
      <c r="E76"/>
      <c r="F76" s="9"/>
      <c r="G76" s="14"/>
      <c r="H76" s="15"/>
      <c r="I76" s="15"/>
      <c r="J76" s="10"/>
    </row>
    <row r="77" spans="4:10" hidden="1" x14ac:dyDescent="0.3">
      <c r="D77"/>
      <c r="E77"/>
      <c r="F77" s="9"/>
      <c r="G77" s="15"/>
      <c r="H77" s="15"/>
      <c r="I77" s="15"/>
      <c r="J77" s="10"/>
    </row>
    <row r="78" spans="4:10" hidden="1" x14ac:dyDescent="0.3">
      <c r="D78"/>
      <c r="E78"/>
      <c r="F78" s="9"/>
      <c r="G78" s="14"/>
      <c r="H78" s="15"/>
      <c r="I78" s="15"/>
      <c r="J78" s="10"/>
    </row>
    <row r="79" spans="4:10" hidden="1" x14ac:dyDescent="0.3">
      <c r="D79"/>
      <c r="E79"/>
      <c r="F79" s="9"/>
      <c r="G79" s="14"/>
      <c r="H79" s="15"/>
      <c r="I79" s="15"/>
      <c r="J79" s="10"/>
    </row>
    <row r="80" spans="4:10" hidden="1" x14ac:dyDescent="0.3">
      <c r="D80"/>
      <c r="E80"/>
      <c r="F80" s="9"/>
      <c r="G80" s="14"/>
      <c r="H80" s="15"/>
      <c r="I80" s="15"/>
      <c r="J80" s="10"/>
    </row>
    <row r="81" spans="4:10" hidden="1" x14ac:dyDescent="0.3">
      <c r="D81"/>
      <c r="E81"/>
      <c r="F81" s="9"/>
      <c r="G81" s="14"/>
      <c r="H81" s="15"/>
      <c r="I81" s="15"/>
      <c r="J81" s="10"/>
    </row>
    <row r="82" spans="4:10" hidden="1" x14ac:dyDescent="0.3">
      <c r="D82"/>
      <c r="E82"/>
      <c r="F82" s="9"/>
      <c r="G82" s="14"/>
      <c r="H82" s="15"/>
      <c r="I82" s="15"/>
      <c r="J82" s="10"/>
    </row>
    <row r="83" spans="4:10" hidden="1" x14ac:dyDescent="0.3">
      <c r="D83"/>
      <c r="E83"/>
      <c r="F83" s="9"/>
      <c r="G83" s="15"/>
      <c r="H83" s="15"/>
      <c r="I83" s="15"/>
      <c r="J83" s="10"/>
    </row>
    <row r="84" spans="4:10" hidden="1" x14ac:dyDescent="0.3">
      <c r="D84"/>
      <c r="E84"/>
      <c r="F84" s="9"/>
      <c r="G84" s="14"/>
      <c r="H84" s="15"/>
      <c r="I84" s="15"/>
      <c r="J84" s="10"/>
    </row>
    <row r="85" spans="4:10" hidden="1" x14ac:dyDescent="0.3">
      <c r="D85"/>
      <c r="E85"/>
      <c r="F85" s="9"/>
      <c r="G85" s="14"/>
      <c r="H85" s="15"/>
      <c r="I85" s="15"/>
      <c r="J85" s="10"/>
    </row>
    <row r="86" spans="4:10" hidden="1" x14ac:dyDescent="0.3">
      <c r="D86"/>
      <c r="E86"/>
      <c r="F86" s="9"/>
      <c r="G86" s="14"/>
      <c r="H86" s="15"/>
      <c r="I86" s="15"/>
      <c r="J86" s="10"/>
    </row>
    <row r="87" spans="4:10" hidden="1" x14ac:dyDescent="0.3">
      <c r="D87"/>
      <c r="E87"/>
      <c r="F87" s="9"/>
      <c r="G87" s="14"/>
      <c r="H87" s="15"/>
      <c r="I87" s="15"/>
      <c r="J87" s="10"/>
    </row>
    <row r="88" spans="4:10" hidden="1" x14ac:dyDescent="0.3">
      <c r="D88"/>
      <c r="E88"/>
      <c r="F88" s="9"/>
      <c r="G88" s="14"/>
      <c r="H88" s="15"/>
      <c r="I88" s="15"/>
      <c r="J88" s="10"/>
    </row>
    <row r="89" spans="4:10" hidden="1" x14ac:dyDescent="0.3">
      <c r="D89"/>
      <c r="E89"/>
      <c r="F89" s="9"/>
      <c r="G89" s="14"/>
      <c r="H89" s="15"/>
      <c r="I89" s="15"/>
      <c r="J89" s="10"/>
    </row>
    <row r="90" spans="4:10" hidden="1" x14ac:dyDescent="0.3">
      <c r="D90"/>
      <c r="E90"/>
      <c r="F90" s="9"/>
      <c r="G90" s="14"/>
      <c r="H90" s="15"/>
      <c r="I90" s="15"/>
      <c r="J90" s="10"/>
    </row>
    <row r="91" spans="4:10" hidden="1" x14ac:dyDescent="0.3">
      <c r="D91"/>
      <c r="E91"/>
      <c r="F91" s="9"/>
      <c r="G91" s="14"/>
      <c r="H91" s="15"/>
      <c r="I91" s="15"/>
      <c r="J91" s="10"/>
    </row>
    <row r="92" spans="4:10" hidden="1" x14ac:dyDescent="0.3">
      <c r="D92"/>
      <c r="E92"/>
      <c r="F92" s="9"/>
      <c r="G92" s="14"/>
      <c r="H92" s="15"/>
      <c r="I92" s="15"/>
      <c r="J92" s="10"/>
    </row>
    <row r="93" spans="4:10" hidden="1" x14ac:dyDescent="0.3">
      <c r="D93"/>
      <c r="E93"/>
      <c r="F93" s="9"/>
      <c r="G93" s="15"/>
      <c r="H93" s="15"/>
      <c r="I93" s="15"/>
      <c r="J93" s="10"/>
    </row>
    <row r="94" spans="4:10" hidden="1" x14ac:dyDescent="0.3">
      <c r="D94"/>
      <c r="E94"/>
      <c r="F94" s="9"/>
      <c r="G94" s="14"/>
      <c r="H94" s="15"/>
      <c r="I94" s="15"/>
      <c r="J94" s="10"/>
    </row>
    <row r="95" spans="4:10" hidden="1" x14ac:dyDescent="0.3">
      <c r="D95"/>
      <c r="E95"/>
      <c r="F95" s="9"/>
      <c r="G95" s="14"/>
      <c r="H95" s="15"/>
      <c r="I95" s="15"/>
      <c r="J95" s="10"/>
    </row>
    <row r="96" spans="4:10" hidden="1" x14ac:dyDescent="0.3">
      <c r="D96"/>
      <c r="E96"/>
      <c r="F96" s="9"/>
      <c r="G96" s="14"/>
      <c r="H96" s="15"/>
      <c r="I96" s="15"/>
      <c r="J96" s="10"/>
    </row>
    <row r="97" spans="4:10" hidden="1" x14ac:dyDescent="0.3">
      <c r="D97"/>
      <c r="E97"/>
      <c r="F97" s="9"/>
      <c r="G97" s="14"/>
      <c r="H97" s="15"/>
      <c r="I97" s="15"/>
      <c r="J97" s="10"/>
    </row>
    <row r="98" spans="4:10" hidden="1" x14ac:dyDescent="0.3">
      <c r="D98"/>
      <c r="E98"/>
      <c r="F98" s="9"/>
      <c r="G98" s="14"/>
      <c r="H98" s="15"/>
      <c r="I98" s="15"/>
      <c r="J98" s="10"/>
    </row>
    <row r="99" spans="4:10" hidden="1" x14ac:dyDescent="0.3">
      <c r="D99"/>
      <c r="E99"/>
      <c r="F99" s="9"/>
      <c r="G99" s="14"/>
      <c r="H99" s="15"/>
      <c r="I99" s="15"/>
      <c r="J99" s="10"/>
    </row>
    <row r="100" spans="4:10" hidden="1" x14ac:dyDescent="0.3">
      <c r="D100"/>
      <c r="E100"/>
      <c r="F100" s="9"/>
      <c r="G100" s="14"/>
      <c r="H100" s="15"/>
      <c r="I100" s="15"/>
      <c r="J100" s="10"/>
    </row>
    <row r="101" spans="4:10" hidden="1" x14ac:dyDescent="0.3">
      <c r="D101"/>
      <c r="E101"/>
      <c r="F101" s="9"/>
      <c r="G101" s="14"/>
      <c r="H101" s="15"/>
      <c r="I101" s="15"/>
      <c r="J101" s="10"/>
    </row>
    <row r="102" spans="4:10" hidden="1" x14ac:dyDescent="0.3">
      <c r="D102"/>
      <c r="E102"/>
      <c r="F102" s="9"/>
      <c r="G102" s="14"/>
      <c r="H102" s="15"/>
      <c r="I102" s="15"/>
      <c r="J102" s="10"/>
    </row>
    <row r="103" spans="4:10" hidden="1" x14ac:dyDescent="0.3">
      <c r="D103"/>
      <c r="E103"/>
      <c r="F103" s="9"/>
      <c r="G103" s="14"/>
      <c r="H103" s="15"/>
      <c r="I103" s="15"/>
      <c r="J103" s="10"/>
    </row>
    <row r="104" spans="4:10" hidden="1" x14ac:dyDescent="0.3">
      <c r="D104"/>
      <c r="E104"/>
      <c r="F104" s="9"/>
      <c r="G104" s="14"/>
      <c r="H104" s="15"/>
      <c r="I104" s="15"/>
      <c r="J104" s="10"/>
    </row>
    <row r="105" spans="4:10" hidden="1" x14ac:dyDescent="0.3">
      <c r="D105"/>
      <c r="E105"/>
      <c r="F105" s="9"/>
      <c r="G105" s="14"/>
      <c r="H105" s="15"/>
      <c r="I105" s="15"/>
      <c r="J105" s="10"/>
    </row>
    <row r="106" spans="4:10" hidden="1" x14ac:dyDescent="0.3">
      <c r="D106"/>
      <c r="E106"/>
      <c r="F106" s="9"/>
      <c r="G106" s="14"/>
      <c r="H106" s="15"/>
      <c r="I106" s="15"/>
      <c r="J106" s="10"/>
    </row>
    <row r="107" spans="4:10" hidden="1" x14ac:dyDescent="0.3">
      <c r="D107"/>
      <c r="E107"/>
      <c r="F107" s="9"/>
      <c r="G107" s="14"/>
      <c r="H107" s="15"/>
      <c r="I107" s="15"/>
      <c r="J107" s="10"/>
    </row>
    <row r="108" spans="4:10" hidden="1" x14ac:dyDescent="0.3">
      <c r="D108"/>
      <c r="E108"/>
      <c r="F108" s="9"/>
      <c r="G108" s="14"/>
      <c r="H108" s="15"/>
      <c r="I108" s="15"/>
      <c r="J108" s="10"/>
    </row>
    <row r="109" spans="4:10" hidden="1" x14ac:dyDescent="0.3">
      <c r="D109"/>
      <c r="E109"/>
      <c r="F109" s="9"/>
      <c r="G109" s="14"/>
      <c r="H109" s="15"/>
      <c r="I109" s="15"/>
      <c r="J109" s="10"/>
    </row>
    <row r="110" spans="4:10" hidden="1" x14ac:dyDescent="0.3">
      <c r="D110"/>
      <c r="E110"/>
      <c r="F110" s="9"/>
      <c r="G110" s="15"/>
      <c r="H110" s="15"/>
      <c r="I110" s="15"/>
      <c r="J110" s="10"/>
    </row>
    <row r="111" spans="4:10" hidden="1" x14ac:dyDescent="0.3">
      <c r="D111"/>
      <c r="E111"/>
      <c r="F111" s="9"/>
      <c r="G111" s="14"/>
      <c r="H111" s="15"/>
      <c r="I111" s="15"/>
      <c r="J111" s="10"/>
    </row>
    <row r="112" spans="4:10" hidden="1" x14ac:dyDescent="0.3">
      <c r="D112"/>
      <c r="E112"/>
      <c r="F112" s="9"/>
      <c r="G112" s="15"/>
      <c r="H112" s="15"/>
      <c r="I112" s="15"/>
      <c r="J112" s="10"/>
    </row>
    <row r="113" spans="4:10" hidden="1" x14ac:dyDescent="0.3">
      <c r="D113"/>
      <c r="E113"/>
      <c r="F113" s="9"/>
      <c r="G113" s="14"/>
      <c r="H113" s="15"/>
      <c r="I113" s="15"/>
      <c r="J113" s="10"/>
    </row>
    <row r="114" spans="4:10" hidden="1" x14ac:dyDescent="0.3">
      <c r="D114"/>
      <c r="E114"/>
      <c r="F114" s="9"/>
      <c r="G114" s="14"/>
      <c r="H114" s="15"/>
      <c r="I114" s="15"/>
      <c r="J114" s="10"/>
    </row>
    <row r="115" spans="4:10" hidden="1" x14ac:dyDescent="0.3">
      <c r="D115"/>
      <c r="E115"/>
      <c r="F115" s="9"/>
      <c r="G115" s="14"/>
      <c r="H115" s="15"/>
      <c r="I115" s="15"/>
      <c r="J115" s="10"/>
    </row>
    <row r="116" spans="4:10" hidden="1" x14ac:dyDescent="0.3">
      <c r="D116"/>
      <c r="E116"/>
      <c r="F116" s="9"/>
      <c r="G116" s="14"/>
      <c r="H116" s="15"/>
      <c r="I116" s="15"/>
      <c r="J116" s="10"/>
    </row>
    <row r="117" spans="4:10" hidden="1" x14ac:dyDescent="0.3">
      <c r="D117"/>
      <c r="E117"/>
      <c r="F117" s="9"/>
      <c r="G117" s="14"/>
      <c r="H117" s="15"/>
      <c r="I117" s="15"/>
      <c r="J117" s="10"/>
    </row>
    <row r="118" spans="4:10" hidden="1" x14ac:dyDescent="0.3">
      <c r="D118"/>
      <c r="E118"/>
      <c r="F118" s="9"/>
      <c r="G118" s="15"/>
      <c r="H118" s="15"/>
      <c r="I118" s="15"/>
      <c r="J118" s="10"/>
    </row>
    <row r="119" spans="4:10" hidden="1" x14ac:dyDescent="0.3">
      <c r="D119"/>
      <c r="E119"/>
      <c r="F119" s="9"/>
      <c r="G119" s="14"/>
      <c r="H119" s="15"/>
      <c r="I119" s="15"/>
      <c r="J119" s="10"/>
    </row>
    <row r="120" spans="4:10" hidden="1" x14ac:dyDescent="0.3">
      <c r="D120"/>
      <c r="E120"/>
      <c r="F120" s="9"/>
      <c r="G120" s="14"/>
      <c r="H120" s="15"/>
      <c r="I120" s="15"/>
      <c r="J120" s="10"/>
    </row>
    <row r="121" spans="4:10" hidden="1" x14ac:dyDescent="0.3">
      <c r="D121"/>
      <c r="E121"/>
      <c r="F121" s="9"/>
      <c r="G121" s="14"/>
      <c r="H121" s="15"/>
      <c r="I121" s="15"/>
      <c r="J121" s="10"/>
    </row>
    <row r="122" spans="4:10" hidden="1" x14ac:dyDescent="0.3">
      <c r="D122"/>
      <c r="E122"/>
      <c r="F122" s="9"/>
      <c r="G122" s="14"/>
      <c r="H122" s="15"/>
      <c r="I122" s="15"/>
      <c r="J122" s="10"/>
    </row>
    <row r="123" spans="4:10" hidden="1" x14ac:dyDescent="0.3">
      <c r="D123"/>
      <c r="E123"/>
      <c r="F123" s="9"/>
      <c r="G123" s="14"/>
      <c r="H123" s="15"/>
      <c r="I123" s="15"/>
      <c r="J123" s="10"/>
    </row>
    <row r="124" spans="4:10" hidden="1" x14ac:dyDescent="0.3">
      <c r="D124"/>
      <c r="E124"/>
      <c r="F124" s="9"/>
      <c r="G124" s="14"/>
      <c r="H124" s="15"/>
      <c r="I124" s="15"/>
      <c r="J124" s="10"/>
    </row>
    <row r="125" spans="4:10" hidden="1" x14ac:dyDescent="0.3">
      <c r="D125"/>
      <c r="E125"/>
      <c r="F125" s="9"/>
      <c r="G125" s="14"/>
      <c r="H125" s="15"/>
      <c r="I125" s="15"/>
      <c r="J125" s="10"/>
    </row>
    <row r="126" spans="4:10" hidden="1" x14ac:dyDescent="0.3">
      <c r="D126"/>
      <c r="E126"/>
      <c r="F126" s="9"/>
      <c r="G126" s="14"/>
      <c r="H126" s="15"/>
      <c r="I126" s="15"/>
      <c r="J126" s="10"/>
    </row>
    <row r="127" spans="4:10" hidden="1" x14ac:dyDescent="0.3">
      <c r="D127"/>
      <c r="E127"/>
      <c r="F127" s="9"/>
      <c r="G127" s="14"/>
      <c r="H127" s="15"/>
      <c r="I127" s="15"/>
      <c r="J127" s="10"/>
    </row>
    <row r="128" spans="4:10" hidden="1" x14ac:dyDescent="0.3">
      <c r="D128"/>
      <c r="E128"/>
      <c r="F128" s="9"/>
      <c r="G128" s="15"/>
      <c r="H128" s="15"/>
      <c r="I128" s="15"/>
      <c r="J128" s="10"/>
    </row>
    <row r="129" spans="4:10" hidden="1" x14ac:dyDescent="0.3">
      <c r="D129"/>
      <c r="E129"/>
      <c r="F129" s="9"/>
      <c r="G129" s="14"/>
      <c r="H129" s="15"/>
      <c r="I129" s="15"/>
      <c r="J129" s="10"/>
    </row>
    <row r="130" spans="4:10" hidden="1" x14ac:dyDescent="0.3">
      <c r="D130"/>
      <c r="E130"/>
      <c r="F130" s="9"/>
      <c r="G130" s="14"/>
      <c r="H130" s="15"/>
      <c r="I130" s="15"/>
      <c r="J130" s="10"/>
    </row>
    <row r="131" spans="4:10" hidden="1" x14ac:dyDescent="0.3">
      <c r="D131"/>
      <c r="E131"/>
      <c r="F131" s="9"/>
      <c r="G131" s="14"/>
      <c r="H131" s="15"/>
      <c r="I131" s="15"/>
      <c r="J131" s="10"/>
    </row>
    <row r="132" spans="4:10" hidden="1" x14ac:dyDescent="0.3">
      <c r="D132"/>
      <c r="E132"/>
      <c r="F132" s="9"/>
      <c r="G132" s="14"/>
      <c r="H132" s="15"/>
      <c r="I132" s="15"/>
      <c r="J132" s="10"/>
    </row>
    <row r="133" spans="4:10" hidden="1" x14ac:dyDescent="0.3">
      <c r="D133"/>
      <c r="E133"/>
      <c r="F133" s="9"/>
      <c r="G133" s="14"/>
      <c r="H133" s="15"/>
      <c r="I133" s="15"/>
      <c r="J133" s="10"/>
    </row>
    <row r="134" spans="4:10" hidden="1" x14ac:dyDescent="0.3">
      <c r="D134"/>
      <c r="E134"/>
      <c r="F134" s="9"/>
      <c r="G134" s="14"/>
      <c r="H134" s="15"/>
      <c r="I134" s="15"/>
      <c r="J134" s="10"/>
    </row>
    <row r="135" spans="4:10" hidden="1" x14ac:dyDescent="0.3">
      <c r="D135"/>
      <c r="E135"/>
      <c r="F135" s="9"/>
      <c r="G135" s="14"/>
      <c r="H135" s="15"/>
      <c r="I135" s="15"/>
      <c r="J135" s="10"/>
    </row>
    <row r="136" spans="4:10" hidden="1" x14ac:dyDescent="0.3">
      <c r="D136"/>
      <c r="E136"/>
      <c r="F136" s="9"/>
      <c r="G136" s="14"/>
      <c r="H136" s="15"/>
      <c r="I136" s="15"/>
      <c r="J136" s="10"/>
    </row>
    <row r="137" spans="4:10" hidden="1" x14ac:dyDescent="0.3">
      <c r="D137"/>
      <c r="E137"/>
      <c r="F137" s="9"/>
      <c r="G137" s="14"/>
      <c r="H137" s="15"/>
      <c r="I137" s="15"/>
      <c r="J137" s="10"/>
    </row>
    <row r="138" spans="4:10" hidden="1" x14ac:dyDescent="0.3">
      <c r="D138"/>
      <c r="E138"/>
      <c r="F138" s="9"/>
      <c r="G138" s="14"/>
      <c r="H138" s="15"/>
      <c r="I138" s="15"/>
      <c r="J138" s="10"/>
    </row>
    <row r="139" spans="4:10" hidden="1" x14ac:dyDescent="0.3">
      <c r="D139"/>
      <c r="E139"/>
      <c r="F139" s="9"/>
      <c r="G139" s="14"/>
      <c r="H139" s="15"/>
      <c r="I139" s="15"/>
      <c r="J139" s="10"/>
    </row>
    <row r="140" spans="4:10" hidden="1" x14ac:dyDescent="0.3">
      <c r="D140"/>
      <c r="E140"/>
      <c r="F140" s="9"/>
      <c r="G140" s="14"/>
      <c r="H140" s="15"/>
      <c r="I140" s="15"/>
      <c r="J140" s="10"/>
    </row>
    <row r="141" spans="4:10" hidden="1" x14ac:dyDescent="0.3">
      <c r="D141"/>
      <c r="E141"/>
      <c r="F141" s="9"/>
      <c r="G141" s="14"/>
      <c r="H141" s="15"/>
      <c r="I141" s="15"/>
      <c r="J141" s="10"/>
    </row>
    <row r="142" spans="4:10" hidden="1" x14ac:dyDescent="0.3">
      <c r="D142"/>
      <c r="E142"/>
      <c r="F142" s="9"/>
      <c r="G142" s="14"/>
      <c r="H142" s="15"/>
      <c r="I142" s="15"/>
      <c r="J142" s="10"/>
    </row>
    <row r="143" spans="4:10" hidden="1" x14ac:dyDescent="0.3">
      <c r="D143"/>
      <c r="E143"/>
      <c r="F143" s="9"/>
      <c r="G143" s="14"/>
      <c r="H143" s="15"/>
      <c r="I143" s="15"/>
      <c r="J143" s="10"/>
    </row>
    <row r="144" spans="4:10" hidden="1" x14ac:dyDescent="0.3">
      <c r="D144"/>
      <c r="E144"/>
      <c r="F144" s="9"/>
      <c r="G144" s="14"/>
      <c r="H144" s="15"/>
      <c r="I144" s="15"/>
      <c r="J144" s="10"/>
    </row>
    <row r="145" spans="4:10" hidden="1" x14ac:dyDescent="0.3">
      <c r="D145"/>
      <c r="E145"/>
      <c r="F145" s="9"/>
      <c r="G145" s="15"/>
      <c r="H145" s="15"/>
      <c r="I145" s="15"/>
      <c r="J145" s="10"/>
    </row>
    <row r="146" spans="4:10" hidden="1" x14ac:dyDescent="0.3">
      <c r="D146"/>
      <c r="E146"/>
      <c r="F146" s="9"/>
      <c r="G146" s="14"/>
      <c r="H146" s="15"/>
      <c r="I146" s="15"/>
      <c r="J146" s="10"/>
    </row>
    <row r="147" spans="4:10" hidden="1" x14ac:dyDescent="0.3">
      <c r="D147"/>
      <c r="E147"/>
      <c r="F147" s="9"/>
      <c r="G147" s="15"/>
      <c r="H147" s="15"/>
      <c r="I147" s="15"/>
      <c r="J147" s="10"/>
    </row>
    <row r="148" spans="4:10" hidden="1" x14ac:dyDescent="0.3">
      <c r="D148"/>
      <c r="E148"/>
      <c r="F148" s="9"/>
      <c r="G148" s="14"/>
      <c r="H148" s="15"/>
      <c r="I148" s="15"/>
      <c r="J148" s="10"/>
    </row>
    <row r="149" spans="4:10" hidden="1" x14ac:dyDescent="0.3">
      <c r="D149"/>
      <c r="E149"/>
      <c r="F149" s="9"/>
      <c r="G149" s="14"/>
      <c r="H149" s="15"/>
      <c r="I149" s="15"/>
      <c r="J149" s="10"/>
    </row>
    <row r="150" spans="4:10" hidden="1" x14ac:dyDescent="0.3">
      <c r="D150"/>
      <c r="E150"/>
      <c r="F150" s="9"/>
      <c r="G150" s="14"/>
      <c r="H150" s="15"/>
      <c r="I150" s="15"/>
      <c r="J150" s="10"/>
    </row>
    <row r="151" spans="4:10" hidden="1" x14ac:dyDescent="0.3">
      <c r="D151"/>
      <c r="E151"/>
      <c r="F151" s="9"/>
      <c r="G151" s="14"/>
      <c r="H151" s="15"/>
      <c r="I151" s="15"/>
      <c r="J151" s="10"/>
    </row>
    <row r="152" spans="4:10" hidden="1" x14ac:dyDescent="0.3">
      <c r="D152"/>
      <c r="E152"/>
      <c r="F152" s="9"/>
      <c r="G152" s="14"/>
      <c r="H152" s="15"/>
      <c r="I152" s="15"/>
      <c r="J152" s="10"/>
    </row>
    <row r="153" spans="4:10" hidden="1" x14ac:dyDescent="0.3">
      <c r="D153"/>
      <c r="E153"/>
      <c r="F153" s="9"/>
      <c r="G153" s="15"/>
      <c r="H153" s="15"/>
      <c r="I153" s="15"/>
      <c r="J153" s="10"/>
    </row>
    <row r="154" spans="4:10" hidden="1" x14ac:dyDescent="0.3">
      <c r="D154"/>
      <c r="E154"/>
      <c r="F154" s="9"/>
      <c r="G154" s="14"/>
      <c r="H154" s="15"/>
      <c r="I154" s="15"/>
      <c r="J154" s="10"/>
    </row>
    <row r="155" spans="4:10" hidden="1" x14ac:dyDescent="0.3">
      <c r="D155"/>
      <c r="E155"/>
      <c r="F155" s="9"/>
      <c r="G155" s="14"/>
      <c r="H155" s="15"/>
      <c r="I155" s="15"/>
      <c r="J155" s="10"/>
    </row>
    <row r="156" spans="4:10" hidden="1" x14ac:dyDescent="0.3">
      <c r="D156"/>
      <c r="E156"/>
      <c r="F156" s="9"/>
      <c r="G156" s="14"/>
      <c r="H156" s="15"/>
      <c r="I156" s="15"/>
      <c r="J156" s="10"/>
    </row>
    <row r="157" spans="4:10" hidden="1" x14ac:dyDescent="0.3">
      <c r="D157"/>
      <c r="E157"/>
      <c r="F157" s="9"/>
      <c r="G157" s="14"/>
      <c r="H157" s="15"/>
      <c r="I157" s="15"/>
      <c r="J157" s="10"/>
    </row>
    <row r="158" spans="4:10" hidden="1" x14ac:dyDescent="0.3">
      <c r="D158"/>
      <c r="E158"/>
      <c r="F158" s="9"/>
      <c r="G158" s="14"/>
      <c r="H158" s="15"/>
      <c r="I158" s="15"/>
      <c r="J158" s="10"/>
    </row>
    <row r="159" spans="4:10" hidden="1" x14ac:dyDescent="0.3">
      <c r="D159"/>
      <c r="E159"/>
      <c r="F159" s="9"/>
      <c r="G159" s="14"/>
      <c r="H159" s="15"/>
      <c r="I159" s="15"/>
      <c r="J159" s="10"/>
    </row>
    <row r="160" spans="4:10" hidden="1" x14ac:dyDescent="0.3">
      <c r="D160"/>
      <c r="E160"/>
      <c r="F160" s="9"/>
      <c r="G160" s="14"/>
      <c r="H160" s="15"/>
      <c r="I160" s="15"/>
      <c r="J160" s="10"/>
    </row>
    <row r="161" spans="4:10" hidden="1" x14ac:dyDescent="0.3">
      <c r="D161"/>
      <c r="E161"/>
      <c r="F161" s="9"/>
      <c r="G161" s="14"/>
      <c r="H161" s="15"/>
      <c r="I161" s="15"/>
      <c r="J161" s="10"/>
    </row>
    <row r="162" spans="4:10" hidden="1" x14ac:dyDescent="0.3">
      <c r="D162"/>
      <c r="E162"/>
      <c r="F162" s="9"/>
      <c r="G162" s="14"/>
      <c r="H162" s="15"/>
      <c r="I162" s="15"/>
      <c r="J162" s="10"/>
    </row>
    <row r="163" spans="4:10" hidden="1" x14ac:dyDescent="0.3">
      <c r="D163"/>
      <c r="E163"/>
      <c r="F163" s="9"/>
      <c r="G163" s="15"/>
      <c r="H163" s="15"/>
      <c r="I163" s="15"/>
      <c r="J163" s="10"/>
    </row>
    <row r="164" spans="4:10" hidden="1" x14ac:dyDescent="0.3">
      <c r="D164"/>
      <c r="E164"/>
      <c r="F164" s="9"/>
      <c r="G164" s="14"/>
      <c r="H164" s="15"/>
      <c r="I164" s="15"/>
      <c r="J164" s="10"/>
    </row>
    <row r="165" spans="4:10" hidden="1" x14ac:dyDescent="0.3">
      <c r="D165"/>
      <c r="E165"/>
      <c r="F165" s="9"/>
      <c r="G165" s="14"/>
      <c r="H165" s="15"/>
      <c r="I165" s="15"/>
      <c r="J165" s="10"/>
    </row>
    <row r="166" spans="4:10" hidden="1" x14ac:dyDescent="0.3">
      <c r="D166"/>
      <c r="E166"/>
      <c r="F166" s="9"/>
      <c r="G166" s="14"/>
      <c r="H166" s="15"/>
      <c r="I166" s="15"/>
      <c r="J166" s="10"/>
    </row>
    <row r="167" spans="4:10" hidden="1" x14ac:dyDescent="0.3">
      <c r="D167"/>
      <c r="E167"/>
      <c r="F167" s="9"/>
      <c r="G167" s="14"/>
      <c r="H167" s="15"/>
      <c r="I167" s="15"/>
      <c r="J167" s="10"/>
    </row>
    <row r="168" spans="4:10" hidden="1" x14ac:dyDescent="0.3">
      <c r="D168"/>
      <c r="E168"/>
      <c r="F168" s="9"/>
      <c r="G168" s="14"/>
      <c r="H168" s="15"/>
      <c r="I168" s="15"/>
      <c r="J168" s="10"/>
    </row>
    <row r="169" spans="4:10" hidden="1" x14ac:dyDescent="0.3">
      <c r="D169"/>
      <c r="E169"/>
      <c r="F169" s="9"/>
      <c r="G169" s="14"/>
      <c r="H169" s="15"/>
      <c r="I169" s="15"/>
      <c r="J169" s="10"/>
    </row>
    <row r="170" spans="4:10" hidden="1" x14ac:dyDescent="0.3">
      <c r="D170"/>
      <c r="E170"/>
      <c r="F170" s="9"/>
      <c r="G170" s="14"/>
      <c r="H170" s="15"/>
      <c r="I170" s="15"/>
      <c r="J170" s="10"/>
    </row>
    <row r="171" spans="4:10" hidden="1" x14ac:dyDescent="0.3">
      <c r="D171"/>
      <c r="E171"/>
      <c r="F171" s="9"/>
      <c r="G171" s="14"/>
      <c r="H171" s="15"/>
      <c r="I171" s="15"/>
      <c r="J171" s="10"/>
    </row>
    <row r="172" spans="4:10" hidden="1" x14ac:dyDescent="0.3">
      <c r="D172"/>
      <c r="E172"/>
      <c r="F172" s="9"/>
      <c r="G172" s="14"/>
      <c r="H172" s="15"/>
      <c r="I172" s="15"/>
      <c r="J172" s="10"/>
    </row>
    <row r="173" spans="4:10" hidden="1" x14ac:dyDescent="0.3">
      <c r="D173"/>
      <c r="E173"/>
      <c r="F173" s="9"/>
      <c r="G173" s="14"/>
      <c r="H173" s="15"/>
      <c r="I173" s="15"/>
      <c r="J173" s="10"/>
    </row>
    <row r="174" spans="4:10" hidden="1" x14ac:dyDescent="0.3">
      <c r="D174"/>
      <c r="E174"/>
      <c r="F174" s="9"/>
      <c r="G174" s="14"/>
      <c r="H174" s="15"/>
      <c r="I174" s="15"/>
      <c r="J174" s="10"/>
    </row>
    <row r="175" spans="4:10" hidden="1" x14ac:dyDescent="0.3">
      <c r="D175"/>
      <c r="E175"/>
      <c r="F175" s="9"/>
      <c r="G175" s="14"/>
      <c r="H175" s="15"/>
      <c r="I175" s="15"/>
      <c r="J175" s="10"/>
    </row>
    <row r="176" spans="4:10" hidden="1" x14ac:dyDescent="0.3">
      <c r="D176"/>
      <c r="E176"/>
      <c r="F176" s="9"/>
      <c r="G176" s="14"/>
      <c r="H176" s="15"/>
      <c r="I176" s="15"/>
      <c r="J176" s="10"/>
    </row>
    <row r="177" spans="4:10" hidden="1" x14ac:dyDescent="0.3">
      <c r="D177"/>
      <c r="E177"/>
      <c r="F177" s="9"/>
      <c r="G177" s="14"/>
      <c r="H177" s="15"/>
      <c r="I177" s="15"/>
      <c r="J177" s="10"/>
    </row>
    <row r="178" spans="4:10" hidden="1" x14ac:dyDescent="0.3">
      <c r="D178"/>
      <c r="E178"/>
      <c r="F178" s="9"/>
      <c r="G178" s="14"/>
      <c r="H178" s="15"/>
      <c r="I178" s="15"/>
      <c r="J178" s="10"/>
    </row>
    <row r="179" spans="4:10" hidden="1" x14ac:dyDescent="0.3">
      <c r="D179"/>
      <c r="E179"/>
      <c r="F179" s="9"/>
      <c r="G179" s="14"/>
      <c r="H179" s="15"/>
      <c r="I179" s="15"/>
      <c r="J179" s="10"/>
    </row>
    <row r="180" spans="4:10" hidden="1" x14ac:dyDescent="0.3">
      <c r="D180"/>
      <c r="E180"/>
      <c r="F180" s="9"/>
      <c r="G180" s="15"/>
      <c r="H180" s="15"/>
      <c r="I180" s="15"/>
      <c r="J180" s="10"/>
    </row>
    <row r="181" spans="4:10" hidden="1" x14ac:dyDescent="0.3">
      <c r="D181"/>
      <c r="E181"/>
      <c r="F181" s="9"/>
      <c r="G181" s="14"/>
      <c r="H181" s="15"/>
      <c r="I181" s="15"/>
      <c r="J181" s="10"/>
    </row>
    <row r="182" spans="4:10" hidden="1" x14ac:dyDescent="0.3">
      <c r="D182"/>
      <c r="E182"/>
      <c r="F182" s="9"/>
      <c r="G182" s="15"/>
      <c r="H182" s="15"/>
      <c r="I182" s="15"/>
      <c r="J182" s="10"/>
    </row>
    <row r="183" spans="4:10" hidden="1" x14ac:dyDescent="0.3">
      <c r="D183"/>
      <c r="E183"/>
      <c r="F183" s="9"/>
      <c r="G183" s="14"/>
      <c r="H183" s="15"/>
      <c r="I183" s="15"/>
      <c r="J183" s="10"/>
    </row>
    <row r="184" spans="4:10" hidden="1" x14ac:dyDescent="0.3">
      <c r="D184"/>
      <c r="E184"/>
      <c r="F184" s="9"/>
      <c r="G184" s="14"/>
      <c r="H184" s="15"/>
      <c r="I184" s="15"/>
      <c r="J184" s="10"/>
    </row>
    <row r="185" spans="4:10" hidden="1" x14ac:dyDescent="0.3">
      <c r="D185"/>
      <c r="E185"/>
      <c r="F185" s="9"/>
      <c r="G185" s="14"/>
      <c r="H185" s="15"/>
      <c r="I185" s="15"/>
      <c r="J185" s="10"/>
    </row>
    <row r="186" spans="4:10" hidden="1" x14ac:dyDescent="0.3">
      <c r="D186"/>
      <c r="E186"/>
      <c r="F186" s="9"/>
      <c r="G186" s="14"/>
      <c r="H186" s="15"/>
      <c r="I186" s="15"/>
      <c r="J186" s="10"/>
    </row>
    <row r="187" spans="4:10" hidden="1" x14ac:dyDescent="0.3">
      <c r="D187"/>
      <c r="E187"/>
      <c r="F187" s="9"/>
      <c r="G187" s="14"/>
      <c r="H187" s="15"/>
      <c r="I187" s="15"/>
      <c r="J187" s="10"/>
    </row>
    <row r="188" spans="4:10" hidden="1" x14ac:dyDescent="0.3">
      <c r="D188"/>
      <c r="E188"/>
      <c r="F188" s="9"/>
      <c r="G188" s="15"/>
      <c r="H188" s="15"/>
      <c r="I188" s="15"/>
      <c r="J188" s="10"/>
    </row>
    <row r="189" spans="4:10" hidden="1" x14ac:dyDescent="0.3">
      <c r="D189"/>
      <c r="E189"/>
      <c r="F189" s="9"/>
      <c r="G189" s="14"/>
      <c r="H189" s="15"/>
      <c r="I189" s="15"/>
      <c r="J189" s="10"/>
    </row>
    <row r="190" spans="4:10" hidden="1" x14ac:dyDescent="0.3">
      <c r="D190"/>
      <c r="E190"/>
      <c r="F190" s="9"/>
      <c r="G190" s="14"/>
      <c r="H190" s="15"/>
      <c r="I190" s="15"/>
      <c r="J190" s="10"/>
    </row>
    <row r="191" spans="4:10" hidden="1" x14ac:dyDescent="0.3">
      <c r="D191"/>
      <c r="E191"/>
      <c r="F191" s="9"/>
      <c r="G191" s="14"/>
      <c r="H191" s="15"/>
      <c r="I191" s="15"/>
      <c r="J191" s="10"/>
    </row>
    <row r="192" spans="4:10" hidden="1" x14ac:dyDescent="0.3">
      <c r="D192"/>
      <c r="E192"/>
      <c r="F192" s="9"/>
      <c r="G192" s="14"/>
      <c r="H192" s="15"/>
      <c r="I192" s="15"/>
      <c r="J192" s="10"/>
    </row>
    <row r="193" spans="4:10" hidden="1" x14ac:dyDescent="0.3">
      <c r="D193"/>
      <c r="E193"/>
      <c r="F193" s="9"/>
      <c r="G193" s="14"/>
      <c r="H193" s="15"/>
      <c r="I193" s="15"/>
      <c r="J193" s="10"/>
    </row>
    <row r="194" spans="4:10" hidden="1" x14ac:dyDescent="0.3">
      <c r="D194"/>
      <c r="E194"/>
      <c r="F194" s="9"/>
      <c r="G194" s="14"/>
      <c r="H194" s="15"/>
      <c r="I194" s="15"/>
      <c r="J194" s="10"/>
    </row>
    <row r="195" spans="4:10" hidden="1" x14ac:dyDescent="0.3">
      <c r="D195"/>
      <c r="E195"/>
      <c r="F195" s="9"/>
      <c r="G195" s="14"/>
      <c r="H195" s="15"/>
      <c r="I195" s="15"/>
      <c r="J195" s="10"/>
    </row>
    <row r="196" spans="4:10" hidden="1" x14ac:dyDescent="0.3">
      <c r="D196"/>
      <c r="E196"/>
      <c r="F196" s="9"/>
      <c r="G196" s="14"/>
      <c r="H196" s="15"/>
      <c r="I196" s="15"/>
      <c r="J196" s="10"/>
    </row>
    <row r="197" spans="4:10" hidden="1" x14ac:dyDescent="0.3">
      <c r="D197"/>
      <c r="E197"/>
      <c r="F197" s="9"/>
      <c r="G197" s="14"/>
      <c r="H197" s="15"/>
      <c r="I197" s="15"/>
      <c r="J197" s="10"/>
    </row>
    <row r="198" spans="4:10" hidden="1" x14ac:dyDescent="0.3">
      <c r="D198"/>
      <c r="E198"/>
      <c r="F198" s="9"/>
      <c r="G198" s="15"/>
      <c r="H198" s="15"/>
      <c r="I198" s="15"/>
      <c r="J198" s="10"/>
    </row>
    <row r="199" spans="4:10" hidden="1" x14ac:dyDescent="0.3">
      <c r="D199"/>
      <c r="E199"/>
      <c r="F199" s="9"/>
      <c r="G199" s="14"/>
      <c r="H199" s="15"/>
      <c r="I199" s="15"/>
      <c r="J199" s="10"/>
    </row>
    <row r="200" spans="4:10" hidden="1" x14ac:dyDescent="0.3">
      <c r="D200"/>
      <c r="E200"/>
      <c r="F200" s="9"/>
      <c r="G200" s="14"/>
      <c r="H200" s="15"/>
      <c r="I200" s="15"/>
      <c r="J200" s="10"/>
    </row>
    <row r="201" spans="4:10" hidden="1" x14ac:dyDescent="0.3">
      <c r="D201"/>
      <c r="E201"/>
      <c r="F201" s="9"/>
      <c r="G201" s="14"/>
      <c r="H201" s="15"/>
      <c r="I201" s="15"/>
      <c r="J201" s="10"/>
    </row>
    <row r="202" spans="4:10" hidden="1" x14ac:dyDescent="0.3">
      <c r="D202"/>
      <c r="E202"/>
      <c r="F202" s="9"/>
      <c r="G202" s="14"/>
      <c r="H202" s="15"/>
      <c r="I202" s="15"/>
      <c r="J202" s="10"/>
    </row>
    <row r="203" spans="4:10" hidden="1" x14ac:dyDescent="0.3">
      <c r="D203"/>
      <c r="E203"/>
      <c r="F203" s="9"/>
      <c r="G203" s="14"/>
      <c r="H203" s="15"/>
      <c r="I203" s="15"/>
      <c r="J203" s="10"/>
    </row>
    <row r="204" spans="4:10" hidden="1" x14ac:dyDescent="0.3">
      <c r="D204"/>
      <c r="E204"/>
      <c r="F204" s="9"/>
      <c r="G204" s="14"/>
      <c r="H204" s="15"/>
      <c r="I204" s="15"/>
      <c r="J204" s="10"/>
    </row>
    <row r="205" spans="4:10" hidden="1" x14ac:dyDescent="0.3">
      <c r="D205"/>
      <c r="E205"/>
      <c r="F205" s="9"/>
      <c r="G205" s="14"/>
      <c r="H205" s="15"/>
      <c r="I205" s="15"/>
      <c r="J205" s="10"/>
    </row>
    <row r="206" spans="4:10" hidden="1" x14ac:dyDescent="0.3">
      <c r="D206"/>
      <c r="E206"/>
      <c r="F206" s="9"/>
      <c r="G206" s="14"/>
      <c r="H206" s="15"/>
      <c r="I206" s="15"/>
      <c r="J206" s="10"/>
    </row>
    <row r="207" spans="4:10" hidden="1" x14ac:dyDescent="0.3">
      <c r="D207"/>
      <c r="E207"/>
      <c r="F207" s="9"/>
      <c r="G207" s="14"/>
      <c r="H207" s="15"/>
      <c r="I207" s="15"/>
      <c r="J207" s="10"/>
    </row>
    <row r="208" spans="4:10" hidden="1" x14ac:dyDescent="0.3">
      <c r="D208"/>
      <c r="E208"/>
      <c r="F208" s="9"/>
      <c r="G208" s="14"/>
      <c r="H208" s="15"/>
      <c r="I208" s="15"/>
      <c r="J208" s="10"/>
    </row>
    <row r="209" spans="4:10" hidden="1" x14ac:dyDescent="0.3">
      <c r="D209"/>
      <c r="E209"/>
      <c r="F209" s="9"/>
      <c r="G209" s="14"/>
      <c r="H209" s="15"/>
      <c r="I209" s="15"/>
      <c r="J209" s="10"/>
    </row>
    <row r="210" spans="4:10" hidden="1" x14ac:dyDescent="0.3">
      <c r="D210"/>
      <c r="E210"/>
      <c r="F210" s="9"/>
      <c r="G210" s="14"/>
      <c r="H210" s="15"/>
      <c r="I210" s="15"/>
      <c r="J210" s="10"/>
    </row>
    <row r="211" spans="4:10" hidden="1" x14ac:dyDescent="0.3">
      <c r="D211"/>
      <c r="E211"/>
      <c r="F211" s="9"/>
      <c r="G211" s="14"/>
      <c r="H211" s="15"/>
      <c r="I211" s="15"/>
      <c r="J211" s="10"/>
    </row>
    <row r="212" spans="4:10" hidden="1" x14ac:dyDescent="0.3">
      <c r="D212"/>
      <c r="E212"/>
      <c r="F212" s="9"/>
      <c r="G212" s="14"/>
      <c r="H212" s="15"/>
      <c r="I212" s="15"/>
      <c r="J212" s="10"/>
    </row>
    <row r="213" spans="4:10" hidden="1" x14ac:dyDescent="0.3">
      <c r="D213"/>
      <c r="E213"/>
      <c r="F213" s="9"/>
      <c r="G213" s="14"/>
      <c r="H213" s="15"/>
      <c r="I213" s="15"/>
      <c r="J213" s="10"/>
    </row>
    <row r="214" spans="4:10" hidden="1" x14ac:dyDescent="0.3">
      <c r="D214"/>
      <c r="E214"/>
      <c r="F214" s="9"/>
      <c r="G214" s="14"/>
      <c r="H214" s="15"/>
      <c r="I214" s="15"/>
      <c r="J214" s="10"/>
    </row>
    <row r="215" spans="4:10" hidden="1" x14ac:dyDescent="0.3">
      <c r="D215"/>
      <c r="E215"/>
      <c r="F215" s="9"/>
      <c r="G215" s="15"/>
      <c r="H215" s="15"/>
      <c r="I215" s="15"/>
      <c r="J215" s="10"/>
    </row>
    <row r="216" spans="4:10" hidden="1" x14ac:dyDescent="0.3">
      <c r="D216"/>
      <c r="E216"/>
      <c r="F216" s="9"/>
      <c r="G216" s="14"/>
      <c r="H216" s="15"/>
      <c r="I216" s="15"/>
      <c r="J216" s="10"/>
    </row>
    <row r="217" spans="4:10" hidden="1" x14ac:dyDescent="0.3">
      <c r="D217"/>
      <c r="E217"/>
      <c r="F217" s="9"/>
      <c r="G217" s="15"/>
      <c r="H217" s="15"/>
      <c r="I217" s="15"/>
      <c r="J217" s="10"/>
    </row>
    <row r="218" spans="4:10" hidden="1" x14ac:dyDescent="0.3">
      <c r="D218"/>
      <c r="E218"/>
      <c r="F218" s="9"/>
      <c r="G218" s="14"/>
      <c r="H218" s="15"/>
      <c r="I218" s="15"/>
      <c r="J218" s="10"/>
    </row>
    <row r="219" spans="4:10" hidden="1" x14ac:dyDescent="0.3">
      <c r="D219"/>
      <c r="E219"/>
      <c r="F219" s="9"/>
      <c r="G219" s="14"/>
      <c r="H219" s="15"/>
      <c r="I219" s="15"/>
      <c r="J219" s="10"/>
    </row>
    <row r="220" spans="4:10" hidden="1" x14ac:dyDescent="0.3">
      <c r="D220"/>
      <c r="E220"/>
      <c r="F220" s="9"/>
      <c r="G220" s="14"/>
      <c r="H220" s="15"/>
      <c r="I220" s="15"/>
      <c r="J220" s="10"/>
    </row>
    <row r="221" spans="4:10" hidden="1" x14ac:dyDescent="0.3">
      <c r="D221"/>
      <c r="E221"/>
      <c r="F221" s="9"/>
      <c r="G221" s="14"/>
      <c r="H221" s="15"/>
      <c r="I221" s="15"/>
      <c r="J221" s="10"/>
    </row>
    <row r="222" spans="4:10" hidden="1" x14ac:dyDescent="0.3">
      <c r="D222"/>
      <c r="E222"/>
      <c r="F222" s="9"/>
      <c r="G222" s="14"/>
      <c r="H222" s="15"/>
      <c r="I222" s="15"/>
      <c r="J222" s="10"/>
    </row>
    <row r="223" spans="4:10" hidden="1" x14ac:dyDescent="0.3">
      <c r="D223"/>
      <c r="E223"/>
      <c r="F223" s="9"/>
      <c r="G223" s="15"/>
      <c r="H223" s="15"/>
      <c r="I223" s="15"/>
      <c r="J223" s="10"/>
    </row>
    <row r="224" spans="4:10" hidden="1" x14ac:dyDescent="0.3">
      <c r="D224"/>
      <c r="E224"/>
      <c r="F224" s="9"/>
      <c r="G224" s="14"/>
      <c r="H224" s="15"/>
      <c r="I224" s="15"/>
      <c r="J224" s="10"/>
    </row>
    <row r="225" spans="4:10" hidden="1" x14ac:dyDescent="0.3">
      <c r="D225"/>
      <c r="E225"/>
      <c r="F225" s="9"/>
      <c r="G225" s="14"/>
      <c r="H225" s="15"/>
      <c r="I225" s="15"/>
      <c r="J225" s="10"/>
    </row>
    <row r="226" spans="4:10" hidden="1" x14ac:dyDescent="0.3">
      <c r="D226"/>
      <c r="E226"/>
      <c r="F226" s="9"/>
      <c r="G226" s="14"/>
      <c r="H226" s="15"/>
      <c r="I226" s="15"/>
      <c r="J226" s="10"/>
    </row>
    <row r="227" spans="4:10" hidden="1" x14ac:dyDescent="0.3">
      <c r="D227"/>
      <c r="E227"/>
      <c r="F227" s="9"/>
      <c r="G227" s="14"/>
      <c r="H227" s="15"/>
      <c r="I227" s="15"/>
      <c r="J227" s="10"/>
    </row>
    <row r="228" spans="4:10" hidden="1" x14ac:dyDescent="0.3">
      <c r="D228"/>
      <c r="E228"/>
      <c r="F228" s="9"/>
      <c r="G228" s="14"/>
      <c r="H228" s="15"/>
      <c r="I228" s="15"/>
      <c r="J228" s="10"/>
    </row>
    <row r="229" spans="4:10" hidden="1" x14ac:dyDescent="0.3">
      <c r="D229"/>
      <c r="E229"/>
      <c r="F229" s="9"/>
      <c r="G229" s="14"/>
      <c r="H229" s="15"/>
      <c r="I229" s="15"/>
      <c r="J229" s="10"/>
    </row>
    <row r="230" spans="4:10" hidden="1" x14ac:dyDescent="0.3">
      <c r="D230"/>
      <c r="E230"/>
      <c r="F230" s="9"/>
      <c r="G230" s="14"/>
      <c r="H230" s="15"/>
      <c r="I230" s="15"/>
      <c r="J230" s="10"/>
    </row>
    <row r="231" spans="4:10" hidden="1" x14ac:dyDescent="0.3">
      <c r="D231"/>
      <c r="E231"/>
      <c r="F231" s="9"/>
      <c r="G231" s="14"/>
      <c r="H231" s="15"/>
      <c r="I231" s="15"/>
      <c r="J231" s="10"/>
    </row>
    <row r="232" spans="4:10" hidden="1" x14ac:dyDescent="0.3">
      <c r="D232"/>
      <c r="E232"/>
      <c r="F232" s="9"/>
      <c r="G232" s="14"/>
      <c r="H232" s="15"/>
      <c r="I232" s="15"/>
      <c r="J232" s="10"/>
    </row>
    <row r="233" spans="4:10" hidden="1" x14ac:dyDescent="0.3">
      <c r="D233"/>
      <c r="E233"/>
      <c r="F233" s="9"/>
      <c r="G233" s="15"/>
      <c r="H233" s="15"/>
      <c r="I233" s="15"/>
      <c r="J233" s="10"/>
    </row>
    <row r="234" spans="4:10" hidden="1" x14ac:dyDescent="0.3">
      <c r="D234"/>
      <c r="E234"/>
      <c r="F234" s="9"/>
      <c r="G234" s="14"/>
      <c r="H234" s="15"/>
      <c r="I234" s="15"/>
      <c r="J234" s="10"/>
    </row>
    <row r="235" spans="4:10" hidden="1" x14ac:dyDescent="0.3">
      <c r="D235"/>
      <c r="E235"/>
      <c r="F235" s="9"/>
      <c r="G235" s="14"/>
      <c r="H235" s="15"/>
      <c r="I235" s="15"/>
      <c r="J235" s="10"/>
    </row>
    <row r="236" spans="4:10" hidden="1" x14ac:dyDescent="0.3">
      <c r="D236"/>
      <c r="E236"/>
      <c r="F236" s="9"/>
      <c r="G236" s="14"/>
      <c r="H236" s="15"/>
      <c r="I236" s="15"/>
      <c r="J236" s="10"/>
    </row>
    <row r="237" spans="4:10" hidden="1" x14ac:dyDescent="0.3">
      <c r="D237"/>
      <c r="E237"/>
      <c r="F237" s="9"/>
      <c r="G237" s="14"/>
      <c r="H237" s="15"/>
      <c r="I237" s="15"/>
      <c r="J237" s="10"/>
    </row>
    <row r="238" spans="4:10" hidden="1" x14ac:dyDescent="0.3">
      <c r="D238"/>
      <c r="E238"/>
      <c r="F238" s="9"/>
      <c r="G238" s="14"/>
      <c r="H238" s="15"/>
      <c r="I238" s="15"/>
      <c r="J238" s="10"/>
    </row>
    <row r="239" spans="4:10" hidden="1" x14ac:dyDescent="0.3">
      <c r="D239"/>
      <c r="E239"/>
      <c r="F239" s="9"/>
      <c r="G239" s="14"/>
      <c r="H239" s="15"/>
      <c r="I239" s="15"/>
      <c r="J239" s="10"/>
    </row>
    <row r="240" spans="4:10" hidden="1" x14ac:dyDescent="0.3">
      <c r="D240"/>
      <c r="E240"/>
      <c r="F240" s="9"/>
      <c r="G240" s="14"/>
      <c r="H240" s="15"/>
      <c r="I240" s="15"/>
      <c r="J240" s="10"/>
    </row>
    <row r="241" spans="4:10" hidden="1" x14ac:dyDescent="0.3">
      <c r="D241"/>
      <c r="E241"/>
      <c r="F241" s="9"/>
      <c r="G241" s="14"/>
      <c r="H241" s="15"/>
      <c r="I241" s="15"/>
      <c r="J241" s="10"/>
    </row>
    <row r="242" spans="4:10" hidden="1" x14ac:dyDescent="0.3">
      <c r="D242"/>
      <c r="E242"/>
      <c r="F242" s="9"/>
      <c r="G242" s="14"/>
      <c r="H242" s="15"/>
      <c r="I242" s="15"/>
      <c r="J242" s="10"/>
    </row>
    <row r="243" spans="4:10" hidden="1" x14ac:dyDescent="0.3">
      <c r="D243"/>
      <c r="E243"/>
      <c r="F243" s="9"/>
      <c r="G243" s="14"/>
      <c r="H243" s="15"/>
      <c r="I243" s="15"/>
      <c r="J243" s="10"/>
    </row>
    <row r="244" spans="4:10" hidden="1" x14ac:dyDescent="0.3">
      <c r="D244"/>
      <c r="E244"/>
      <c r="F244" s="9"/>
      <c r="G244" s="14"/>
      <c r="H244" s="15"/>
      <c r="I244" s="15"/>
      <c r="J244" s="10"/>
    </row>
    <row r="245" spans="4:10" hidden="1" x14ac:dyDescent="0.3">
      <c r="D245"/>
      <c r="E245"/>
      <c r="F245" s="9"/>
      <c r="G245" s="14"/>
      <c r="H245" s="15"/>
      <c r="I245" s="15"/>
      <c r="J245" s="10"/>
    </row>
    <row r="246" spans="4:10" hidden="1" x14ac:dyDescent="0.3">
      <c r="D246"/>
      <c r="E246"/>
      <c r="F246" s="9"/>
      <c r="G246" s="14"/>
      <c r="H246" s="15"/>
      <c r="I246" s="15"/>
      <c r="J246" s="10"/>
    </row>
    <row r="247" spans="4:10" hidden="1" x14ac:dyDescent="0.3">
      <c r="D247"/>
      <c r="E247"/>
      <c r="F247" s="9"/>
      <c r="G247" s="14"/>
      <c r="H247" s="15"/>
      <c r="I247" s="15"/>
      <c r="J247" s="10"/>
    </row>
    <row r="248" spans="4:10" hidden="1" x14ac:dyDescent="0.3">
      <c r="D248"/>
      <c r="E248"/>
      <c r="F248" s="9"/>
      <c r="G248" s="14"/>
      <c r="H248" s="15"/>
      <c r="I248" s="15"/>
      <c r="J248" s="10"/>
    </row>
    <row r="249" spans="4:10" hidden="1" x14ac:dyDescent="0.3">
      <c r="D249"/>
      <c r="E249"/>
      <c r="F249" s="9"/>
      <c r="G249" s="14"/>
      <c r="H249" s="15"/>
      <c r="I249" s="15"/>
      <c r="J249" s="10"/>
    </row>
    <row r="250" spans="4:10" hidden="1" x14ac:dyDescent="0.3">
      <c r="D250"/>
      <c r="E250"/>
      <c r="F250" s="9"/>
      <c r="G250" s="15"/>
      <c r="H250" s="15"/>
      <c r="I250" s="15"/>
      <c r="J250" s="10"/>
    </row>
    <row r="251" spans="4:10" hidden="1" x14ac:dyDescent="0.3">
      <c r="D251"/>
      <c r="E251"/>
      <c r="F251" s="9"/>
      <c r="G251" s="14"/>
      <c r="H251" s="15"/>
      <c r="I251" s="15"/>
      <c r="J251" s="10"/>
    </row>
    <row r="252" spans="4:10" hidden="1" x14ac:dyDescent="0.3">
      <c r="D252"/>
      <c r="E252"/>
      <c r="F252" s="9"/>
      <c r="G252" s="15"/>
      <c r="H252" s="15"/>
      <c r="I252" s="15"/>
      <c r="J252" s="10"/>
    </row>
    <row r="253" spans="4:10" hidden="1" x14ac:dyDescent="0.3">
      <c r="D253"/>
      <c r="E253"/>
      <c r="F253" s="9"/>
      <c r="G253" s="14"/>
      <c r="H253" s="15"/>
      <c r="I253" s="15"/>
      <c r="J253" s="10"/>
    </row>
    <row r="254" spans="4:10" hidden="1" x14ac:dyDescent="0.3">
      <c r="D254"/>
      <c r="E254"/>
      <c r="F254" s="9"/>
      <c r="G254" s="14"/>
      <c r="H254" s="15"/>
      <c r="I254" s="15"/>
      <c r="J254" s="10"/>
    </row>
    <row r="255" spans="4:10" hidden="1" x14ac:dyDescent="0.3">
      <c r="D255"/>
      <c r="E255"/>
      <c r="F255" s="9"/>
      <c r="G255" s="14"/>
      <c r="H255" s="15"/>
      <c r="I255" s="15"/>
      <c r="J255" s="10"/>
    </row>
    <row r="256" spans="4:10" hidden="1" x14ac:dyDescent="0.3">
      <c r="D256"/>
      <c r="E256"/>
      <c r="F256" s="9"/>
      <c r="G256" s="14"/>
      <c r="H256" s="15"/>
      <c r="I256" s="15"/>
      <c r="J256" s="10"/>
    </row>
    <row r="257" spans="4:10" hidden="1" x14ac:dyDescent="0.3">
      <c r="D257"/>
      <c r="E257"/>
      <c r="F257" s="9"/>
      <c r="G257" s="14"/>
      <c r="H257" s="15"/>
      <c r="I257" s="15"/>
      <c r="J257" s="10"/>
    </row>
    <row r="258" spans="4:10" hidden="1" x14ac:dyDescent="0.3">
      <c r="D258"/>
      <c r="E258"/>
      <c r="F258" s="9"/>
      <c r="G258" s="15"/>
      <c r="H258" s="15"/>
      <c r="I258" s="15"/>
      <c r="J258" s="10"/>
    </row>
    <row r="259" spans="4:10" hidden="1" x14ac:dyDescent="0.3">
      <c r="D259"/>
      <c r="E259"/>
      <c r="F259" s="9"/>
      <c r="G259" s="14"/>
      <c r="H259" s="15"/>
      <c r="I259" s="15"/>
      <c r="J259" s="10"/>
    </row>
    <row r="260" spans="4:10" hidden="1" x14ac:dyDescent="0.3">
      <c r="D260"/>
      <c r="E260"/>
      <c r="F260" s="9"/>
      <c r="G260" s="14"/>
      <c r="H260" s="15"/>
      <c r="I260" s="15"/>
      <c r="J260" s="10"/>
    </row>
    <row r="261" spans="4:10" hidden="1" x14ac:dyDescent="0.3">
      <c r="D261"/>
      <c r="E261"/>
      <c r="F261" s="9"/>
      <c r="G261" s="14"/>
      <c r="H261" s="15"/>
      <c r="I261" s="15"/>
      <c r="J261" s="10"/>
    </row>
    <row r="262" spans="4:10" hidden="1" x14ac:dyDescent="0.3">
      <c r="D262"/>
      <c r="E262"/>
      <c r="F262" s="9"/>
      <c r="G262" s="14"/>
      <c r="H262" s="15"/>
      <c r="I262" s="15"/>
      <c r="J262" s="10"/>
    </row>
    <row r="263" spans="4:10" hidden="1" x14ac:dyDescent="0.3">
      <c r="D263"/>
      <c r="E263"/>
      <c r="F263" s="9"/>
      <c r="G263" s="14"/>
      <c r="H263" s="15"/>
      <c r="I263" s="15"/>
      <c r="J263" s="10"/>
    </row>
    <row r="264" spans="4:10" hidden="1" x14ac:dyDescent="0.3">
      <c r="D264"/>
      <c r="E264"/>
      <c r="F264" s="9"/>
      <c r="G264" s="14"/>
      <c r="H264" s="15"/>
      <c r="I264" s="15"/>
      <c r="J264" s="10"/>
    </row>
    <row r="265" spans="4:10" hidden="1" x14ac:dyDescent="0.3">
      <c r="D265"/>
      <c r="E265"/>
      <c r="F265" s="9"/>
      <c r="G265" s="14"/>
      <c r="H265" s="15"/>
      <c r="I265" s="15"/>
      <c r="J265" s="10"/>
    </row>
    <row r="266" spans="4:10" hidden="1" x14ac:dyDescent="0.3">
      <c r="D266"/>
      <c r="E266"/>
      <c r="F266" s="9"/>
      <c r="G266" s="14"/>
      <c r="H266" s="15"/>
      <c r="I266" s="15"/>
      <c r="J266" s="10"/>
    </row>
    <row r="267" spans="4:10" hidden="1" x14ac:dyDescent="0.3">
      <c r="D267"/>
      <c r="E267"/>
      <c r="F267" s="9"/>
      <c r="G267" s="14"/>
      <c r="H267" s="15"/>
      <c r="I267" s="15"/>
      <c r="J267" s="10"/>
    </row>
    <row r="268" spans="4:10" hidden="1" x14ac:dyDescent="0.3">
      <c r="D268"/>
      <c r="E268"/>
      <c r="F268" s="9"/>
      <c r="G268" s="15"/>
      <c r="H268" s="15"/>
      <c r="I268" s="15"/>
      <c r="J268" s="10"/>
    </row>
    <row r="269" spans="4:10" hidden="1" x14ac:dyDescent="0.3">
      <c r="D269"/>
      <c r="E269"/>
      <c r="F269" s="9"/>
      <c r="G269" s="14"/>
      <c r="H269" s="15"/>
      <c r="I269" s="15"/>
      <c r="J269" s="10"/>
    </row>
    <row r="270" spans="4:10" hidden="1" x14ac:dyDescent="0.3">
      <c r="D270"/>
      <c r="E270"/>
      <c r="F270" s="9"/>
      <c r="G270" s="14"/>
      <c r="H270" s="15"/>
      <c r="I270" s="15"/>
      <c r="J270" s="10"/>
    </row>
    <row r="271" spans="4:10" hidden="1" x14ac:dyDescent="0.3">
      <c r="D271"/>
      <c r="E271"/>
      <c r="F271" s="9"/>
      <c r="G271" s="14"/>
      <c r="H271" s="15"/>
      <c r="I271" s="15"/>
      <c r="J271" s="10"/>
    </row>
    <row r="272" spans="4:10" hidden="1" x14ac:dyDescent="0.3">
      <c r="D272"/>
      <c r="E272"/>
      <c r="F272" s="9"/>
      <c r="G272" s="14"/>
      <c r="H272" s="15"/>
      <c r="I272" s="15"/>
      <c r="J272" s="10"/>
    </row>
    <row r="273" spans="4:10" hidden="1" x14ac:dyDescent="0.3">
      <c r="D273"/>
      <c r="E273"/>
      <c r="F273" s="9"/>
      <c r="G273" s="14"/>
      <c r="H273" s="15"/>
      <c r="I273" s="15"/>
      <c r="J273" s="10"/>
    </row>
    <row r="274" spans="4:10" hidden="1" x14ac:dyDescent="0.3">
      <c r="D274"/>
      <c r="E274"/>
      <c r="F274" s="9"/>
      <c r="G274" s="14"/>
      <c r="H274" s="15"/>
      <c r="I274" s="15"/>
      <c r="J274" s="10"/>
    </row>
    <row r="275" spans="4:10" hidden="1" x14ac:dyDescent="0.3">
      <c r="D275"/>
      <c r="E275"/>
      <c r="F275" s="9"/>
      <c r="G275" s="14"/>
      <c r="H275" s="15"/>
      <c r="I275" s="15"/>
      <c r="J275" s="10"/>
    </row>
    <row r="276" spans="4:10" hidden="1" x14ac:dyDescent="0.3">
      <c r="D276"/>
      <c r="E276"/>
      <c r="F276" s="9"/>
      <c r="G276" s="14"/>
      <c r="H276" s="15"/>
      <c r="I276" s="15"/>
      <c r="J276" s="10"/>
    </row>
    <row r="277" spans="4:10" hidden="1" x14ac:dyDescent="0.3">
      <c r="D277"/>
      <c r="E277"/>
      <c r="F277" s="9"/>
      <c r="G277" s="14"/>
      <c r="H277" s="15"/>
      <c r="I277" s="15"/>
      <c r="J277" s="10"/>
    </row>
    <row r="278" spans="4:10" hidden="1" x14ac:dyDescent="0.3">
      <c r="D278"/>
      <c r="E278"/>
      <c r="F278" s="9"/>
      <c r="G278" s="14"/>
      <c r="H278" s="15"/>
      <c r="I278" s="15"/>
      <c r="J278" s="10"/>
    </row>
    <row r="279" spans="4:10" hidden="1" x14ac:dyDescent="0.3">
      <c r="D279"/>
      <c r="E279"/>
      <c r="F279" s="9"/>
      <c r="G279" s="14"/>
      <c r="H279" s="15"/>
      <c r="I279" s="15"/>
      <c r="J279" s="10"/>
    </row>
    <row r="280" spans="4:10" hidden="1" x14ac:dyDescent="0.3">
      <c r="D280"/>
      <c r="E280"/>
      <c r="F280" s="9"/>
      <c r="G280" s="14"/>
      <c r="H280" s="15"/>
      <c r="I280" s="15"/>
      <c r="J280" s="10"/>
    </row>
    <row r="281" spans="4:10" hidden="1" x14ac:dyDescent="0.3">
      <c r="D281"/>
      <c r="E281"/>
      <c r="F281" s="9"/>
      <c r="G281" s="14"/>
      <c r="H281" s="15"/>
      <c r="I281" s="15"/>
      <c r="J281" s="10"/>
    </row>
    <row r="282" spans="4:10" hidden="1" x14ac:dyDescent="0.3">
      <c r="D282"/>
      <c r="E282"/>
      <c r="F282" s="9"/>
      <c r="G282" s="14"/>
      <c r="H282" s="15"/>
      <c r="I282" s="15"/>
      <c r="J282" s="10"/>
    </row>
    <row r="283" spans="4:10" hidden="1" x14ac:dyDescent="0.3">
      <c r="D283"/>
      <c r="E283"/>
      <c r="F283" s="9"/>
      <c r="G283" s="14"/>
      <c r="H283" s="15"/>
      <c r="I283" s="15"/>
      <c r="J283" s="10"/>
    </row>
    <row r="284" spans="4:10" hidden="1" x14ac:dyDescent="0.3">
      <c r="D284"/>
      <c r="E284"/>
      <c r="F284" s="9"/>
      <c r="G284" s="14"/>
      <c r="H284" s="15"/>
      <c r="I284" s="15"/>
      <c r="J284" s="10"/>
    </row>
    <row r="285" spans="4:10" hidden="1" x14ac:dyDescent="0.3">
      <c r="D285"/>
      <c r="E285"/>
      <c r="F285" s="9"/>
      <c r="G285" s="15"/>
      <c r="H285" s="15"/>
      <c r="I285" s="15"/>
      <c r="J285" s="10"/>
    </row>
    <row r="286" spans="4:10" hidden="1" x14ac:dyDescent="0.3">
      <c r="D286"/>
      <c r="E286"/>
      <c r="F286" s="9"/>
      <c r="G286" s="14"/>
      <c r="H286" s="15"/>
      <c r="I286" s="15"/>
      <c r="J286" s="10"/>
    </row>
    <row r="287" spans="4:10" hidden="1" x14ac:dyDescent="0.3">
      <c r="D287"/>
      <c r="E287"/>
      <c r="F287" s="9"/>
      <c r="G287" s="15"/>
      <c r="H287" s="15"/>
      <c r="I287" s="15"/>
      <c r="J287" s="10"/>
    </row>
    <row r="288" spans="4:10" hidden="1" x14ac:dyDescent="0.3">
      <c r="D288"/>
      <c r="E288"/>
      <c r="F288" s="9"/>
      <c r="G288" s="14"/>
      <c r="H288" s="15"/>
      <c r="I288" s="15"/>
      <c r="J288" s="10"/>
    </row>
    <row r="289" spans="4:10" hidden="1" x14ac:dyDescent="0.3">
      <c r="D289"/>
      <c r="E289"/>
      <c r="F289" s="9"/>
      <c r="G289" s="14"/>
      <c r="H289" s="15"/>
      <c r="I289" s="15"/>
      <c r="J289" s="10"/>
    </row>
    <row r="290" spans="4:10" hidden="1" x14ac:dyDescent="0.3">
      <c r="D290"/>
      <c r="E290"/>
      <c r="F290" s="9"/>
      <c r="G290" s="14"/>
      <c r="H290" s="15"/>
      <c r="I290" s="15"/>
      <c r="J290" s="10"/>
    </row>
    <row r="291" spans="4:10" hidden="1" x14ac:dyDescent="0.3">
      <c r="D291"/>
      <c r="E291"/>
      <c r="F291" s="9"/>
      <c r="G291" s="14"/>
      <c r="H291" s="15"/>
      <c r="I291" s="15"/>
      <c r="J291" s="10"/>
    </row>
    <row r="292" spans="4:10" hidden="1" x14ac:dyDescent="0.3">
      <c r="D292"/>
      <c r="E292"/>
      <c r="F292" s="9"/>
      <c r="G292" s="14"/>
      <c r="H292" s="15"/>
      <c r="I292" s="15"/>
      <c r="J292" s="10"/>
    </row>
    <row r="293" spans="4:10" hidden="1" x14ac:dyDescent="0.3">
      <c r="D293"/>
      <c r="E293"/>
      <c r="F293" s="9"/>
      <c r="G293" s="15"/>
      <c r="H293" s="15"/>
      <c r="I293" s="15"/>
      <c r="J293" s="10"/>
    </row>
    <row r="294" spans="4:10" hidden="1" x14ac:dyDescent="0.3">
      <c r="D294"/>
      <c r="E294"/>
      <c r="F294" s="9"/>
      <c r="G294" s="14"/>
      <c r="H294" s="15"/>
      <c r="I294" s="15"/>
      <c r="J294" s="10"/>
    </row>
    <row r="295" spans="4:10" hidden="1" x14ac:dyDescent="0.3">
      <c r="D295"/>
      <c r="E295"/>
      <c r="F295" s="9"/>
      <c r="G295" s="14"/>
      <c r="H295" s="15"/>
      <c r="I295" s="15"/>
      <c r="J295" s="10"/>
    </row>
    <row r="296" spans="4:10" hidden="1" x14ac:dyDescent="0.3">
      <c r="D296"/>
      <c r="E296"/>
      <c r="F296" s="9"/>
      <c r="G296" s="14"/>
      <c r="H296" s="15"/>
      <c r="I296" s="15"/>
      <c r="J296" s="10"/>
    </row>
    <row r="297" spans="4:10" hidden="1" x14ac:dyDescent="0.3">
      <c r="D297"/>
      <c r="E297"/>
      <c r="F297" s="9"/>
      <c r="G297" s="14"/>
      <c r="H297" s="15"/>
      <c r="I297" s="15"/>
      <c r="J297" s="10"/>
    </row>
    <row r="298" spans="4:10" hidden="1" x14ac:dyDescent="0.3">
      <c r="D298"/>
      <c r="E298"/>
      <c r="F298" s="9"/>
      <c r="G298" s="14"/>
      <c r="H298" s="15"/>
      <c r="I298" s="15"/>
      <c r="J298" s="10"/>
    </row>
    <row r="299" spans="4:10" hidden="1" x14ac:dyDescent="0.3">
      <c r="D299"/>
      <c r="E299"/>
      <c r="F299" s="9"/>
      <c r="G299" s="14"/>
      <c r="H299" s="15"/>
      <c r="I299" s="15"/>
      <c r="J299" s="10"/>
    </row>
    <row r="300" spans="4:10" hidden="1" x14ac:dyDescent="0.3">
      <c r="D300"/>
      <c r="E300"/>
      <c r="F300" s="9"/>
      <c r="G300" s="14"/>
      <c r="H300" s="15"/>
      <c r="I300" s="15"/>
      <c r="J300" s="10"/>
    </row>
    <row r="301" spans="4:10" hidden="1" x14ac:dyDescent="0.3">
      <c r="D301"/>
      <c r="E301"/>
      <c r="F301" s="9"/>
      <c r="G301" s="14"/>
      <c r="H301" s="15"/>
      <c r="I301" s="15"/>
      <c r="J301" s="10"/>
    </row>
    <row r="302" spans="4:10" hidden="1" x14ac:dyDescent="0.3">
      <c r="D302"/>
      <c r="E302"/>
      <c r="F302" s="9"/>
      <c r="G302" s="14"/>
      <c r="H302" s="15"/>
      <c r="I302" s="15"/>
      <c r="J302" s="10"/>
    </row>
    <row r="303" spans="4:10" hidden="1" x14ac:dyDescent="0.3">
      <c r="D303"/>
      <c r="E303"/>
      <c r="F303" s="9"/>
      <c r="G303" s="15"/>
      <c r="H303" s="15"/>
      <c r="I303" s="15"/>
      <c r="J303" s="10"/>
    </row>
    <row r="304" spans="4:10" hidden="1" x14ac:dyDescent="0.3">
      <c r="D304"/>
      <c r="E304"/>
      <c r="F304" s="9"/>
      <c r="G304" s="14"/>
      <c r="H304" s="15"/>
      <c r="I304" s="15"/>
      <c r="J304" s="10"/>
    </row>
    <row r="305" spans="4:10" hidden="1" x14ac:dyDescent="0.3">
      <c r="D305"/>
      <c r="E305"/>
      <c r="F305" s="9"/>
      <c r="G305" s="14"/>
      <c r="H305" s="15"/>
      <c r="I305" s="15"/>
      <c r="J305" s="10"/>
    </row>
    <row r="306" spans="4:10" hidden="1" x14ac:dyDescent="0.3">
      <c r="D306"/>
      <c r="E306"/>
      <c r="F306" s="9"/>
      <c r="G306" s="14"/>
      <c r="H306" s="15"/>
      <c r="I306" s="15"/>
      <c r="J306" s="10"/>
    </row>
    <row r="307" spans="4:10" hidden="1" x14ac:dyDescent="0.3">
      <c r="D307"/>
      <c r="E307"/>
      <c r="F307" s="9"/>
      <c r="G307" s="14"/>
      <c r="H307" s="15"/>
      <c r="I307" s="15"/>
      <c r="J307" s="10"/>
    </row>
    <row r="308" spans="4:10" hidden="1" x14ac:dyDescent="0.3">
      <c r="D308"/>
      <c r="E308"/>
      <c r="F308" s="9"/>
      <c r="G308" s="14"/>
      <c r="H308" s="15"/>
      <c r="I308" s="15"/>
      <c r="J308" s="10"/>
    </row>
    <row r="309" spans="4:10" hidden="1" x14ac:dyDescent="0.3">
      <c r="D309"/>
      <c r="E309"/>
      <c r="F309" s="9"/>
      <c r="G309" s="14"/>
      <c r="H309" s="15"/>
      <c r="I309" s="15"/>
      <c r="J309" s="10"/>
    </row>
    <row r="310" spans="4:10" hidden="1" x14ac:dyDescent="0.3">
      <c r="D310"/>
      <c r="E310"/>
      <c r="F310" s="9"/>
      <c r="G310" s="14"/>
      <c r="H310" s="15"/>
      <c r="I310" s="15"/>
      <c r="J310" s="10"/>
    </row>
    <row r="311" spans="4:10" hidden="1" x14ac:dyDescent="0.3">
      <c r="D311"/>
      <c r="E311"/>
      <c r="F311" s="9"/>
      <c r="G311" s="14"/>
      <c r="H311" s="15"/>
      <c r="I311" s="15"/>
      <c r="J311" s="10"/>
    </row>
    <row r="312" spans="4:10" hidden="1" x14ac:dyDescent="0.3">
      <c r="D312"/>
      <c r="E312"/>
      <c r="F312" s="9"/>
      <c r="G312" s="14"/>
      <c r="H312" s="15"/>
      <c r="I312" s="15"/>
      <c r="J312" s="10"/>
    </row>
    <row r="313" spans="4:10" hidden="1" x14ac:dyDescent="0.3">
      <c r="D313"/>
      <c r="E313"/>
      <c r="F313" s="9"/>
      <c r="G313" s="14"/>
      <c r="H313" s="15"/>
      <c r="I313" s="15"/>
      <c r="J313" s="10"/>
    </row>
    <row r="314" spans="4:10" hidden="1" x14ac:dyDescent="0.3">
      <c r="D314"/>
      <c r="E314"/>
      <c r="F314" s="9"/>
      <c r="G314" s="14"/>
      <c r="H314" s="15"/>
      <c r="I314" s="15"/>
      <c r="J314" s="10"/>
    </row>
    <row r="315" spans="4:10" hidden="1" x14ac:dyDescent="0.3">
      <c r="D315"/>
      <c r="E315"/>
      <c r="F315" s="9"/>
      <c r="G315" s="14"/>
      <c r="H315" s="15"/>
      <c r="I315" s="15"/>
      <c r="J315" s="10"/>
    </row>
    <row r="316" spans="4:10" hidden="1" x14ac:dyDescent="0.3">
      <c r="D316"/>
      <c r="E316"/>
      <c r="F316" s="9"/>
      <c r="G316" s="14"/>
      <c r="H316" s="15"/>
      <c r="I316" s="15"/>
      <c r="J316" s="10"/>
    </row>
    <row r="317" spans="4:10" hidden="1" x14ac:dyDescent="0.3">
      <c r="D317"/>
      <c r="E317"/>
      <c r="F317" s="9"/>
      <c r="G317" s="14"/>
      <c r="H317" s="15"/>
      <c r="I317" s="15"/>
      <c r="J317" s="10"/>
    </row>
    <row r="318" spans="4:10" hidden="1" x14ac:dyDescent="0.3">
      <c r="D318"/>
      <c r="E318"/>
      <c r="F318" s="9"/>
      <c r="G318" s="14"/>
      <c r="H318" s="15"/>
      <c r="I318" s="15"/>
      <c r="J318" s="10"/>
    </row>
    <row r="319" spans="4:10" hidden="1" x14ac:dyDescent="0.3">
      <c r="D319"/>
      <c r="E319"/>
      <c r="F319" s="9"/>
      <c r="G319" s="14"/>
      <c r="H319" s="15"/>
      <c r="I319" s="15"/>
      <c r="J319" s="10"/>
    </row>
    <row r="320" spans="4:10" hidden="1" x14ac:dyDescent="0.3">
      <c r="D320"/>
      <c r="E320"/>
      <c r="F320" s="9"/>
      <c r="G320" s="15"/>
      <c r="H320" s="15"/>
      <c r="I320" s="15"/>
      <c r="J320" s="10"/>
    </row>
    <row r="321" spans="4:10" hidden="1" x14ac:dyDescent="0.3">
      <c r="D321"/>
      <c r="E321"/>
      <c r="F321" s="9"/>
      <c r="G321" s="14"/>
      <c r="H321" s="15"/>
      <c r="I321" s="15"/>
      <c r="J321" s="10"/>
    </row>
    <row r="322" spans="4:10" hidden="1" x14ac:dyDescent="0.3">
      <c r="D322"/>
      <c r="E322"/>
      <c r="F322" s="9"/>
      <c r="G322" s="15"/>
      <c r="H322" s="15"/>
      <c r="I322" s="15"/>
      <c r="J322" s="10"/>
    </row>
    <row r="323" spans="4:10" hidden="1" x14ac:dyDescent="0.3">
      <c r="D323"/>
      <c r="E323"/>
      <c r="F323" s="9"/>
      <c r="G323" s="14"/>
      <c r="H323" s="15"/>
      <c r="I323" s="15"/>
      <c r="J323" s="10"/>
    </row>
    <row r="324" spans="4:10" hidden="1" x14ac:dyDescent="0.3">
      <c r="D324"/>
      <c r="E324"/>
      <c r="F324" s="9"/>
      <c r="G324" s="14"/>
      <c r="H324" s="15"/>
      <c r="I324" s="15"/>
      <c r="J324" s="10"/>
    </row>
    <row r="325" spans="4:10" hidden="1" x14ac:dyDescent="0.3">
      <c r="D325"/>
      <c r="E325"/>
      <c r="F325" s="9"/>
      <c r="G325" s="14"/>
      <c r="H325" s="15"/>
      <c r="I325" s="15"/>
      <c r="J325" s="10"/>
    </row>
    <row r="326" spans="4:10" hidden="1" x14ac:dyDescent="0.3">
      <c r="D326"/>
      <c r="E326"/>
      <c r="F326" s="9"/>
      <c r="G326" s="14"/>
      <c r="H326" s="15"/>
      <c r="I326" s="15"/>
      <c r="J326" s="10"/>
    </row>
    <row r="327" spans="4:10" hidden="1" x14ac:dyDescent="0.3">
      <c r="D327"/>
      <c r="E327"/>
      <c r="F327" s="9"/>
      <c r="G327" s="14"/>
      <c r="H327" s="15"/>
      <c r="I327" s="15"/>
      <c r="J327" s="10"/>
    </row>
    <row r="328" spans="4:10" hidden="1" x14ac:dyDescent="0.3">
      <c r="D328"/>
      <c r="E328"/>
      <c r="F328" s="9"/>
      <c r="G328" s="15"/>
      <c r="H328" s="15"/>
      <c r="I328" s="15"/>
      <c r="J328" s="10"/>
    </row>
    <row r="329" spans="4:10" hidden="1" x14ac:dyDescent="0.3">
      <c r="D329"/>
      <c r="E329"/>
      <c r="F329" s="9"/>
      <c r="G329" s="14"/>
      <c r="H329" s="15"/>
      <c r="I329" s="15"/>
      <c r="J329" s="10"/>
    </row>
    <row r="330" spans="4:10" hidden="1" x14ac:dyDescent="0.3">
      <c r="D330"/>
      <c r="E330"/>
      <c r="F330" s="9"/>
      <c r="G330" s="14"/>
      <c r="H330" s="15"/>
      <c r="I330" s="15"/>
      <c r="J330" s="10"/>
    </row>
    <row r="331" spans="4:10" hidden="1" x14ac:dyDescent="0.3">
      <c r="D331"/>
      <c r="E331"/>
      <c r="F331" s="9"/>
      <c r="G331" s="14"/>
      <c r="H331" s="15"/>
      <c r="I331" s="15"/>
      <c r="J331" s="10"/>
    </row>
    <row r="332" spans="4:10" hidden="1" x14ac:dyDescent="0.3">
      <c r="D332"/>
      <c r="E332"/>
      <c r="F332" s="9"/>
      <c r="G332" s="14"/>
      <c r="H332" s="15"/>
      <c r="I332" s="15"/>
      <c r="J332" s="10"/>
    </row>
    <row r="333" spans="4:10" hidden="1" x14ac:dyDescent="0.3">
      <c r="D333"/>
      <c r="E333"/>
      <c r="F333" s="9"/>
      <c r="G333" s="14"/>
      <c r="H333" s="15"/>
      <c r="I333" s="15"/>
      <c r="J333" s="10"/>
    </row>
    <row r="334" spans="4:10" hidden="1" x14ac:dyDescent="0.3">
      <c r="D334"/>
      <c r="E334"/>
      <c r="F334" s="9"/>
      <c r="G334" s="14"/>
      <c r="H334" s="15"/>
      <c r="I334" s="15"/>
      <c r="J334" s="10"/>
    </row>
    <row r="335" spans="4:10" hidden="1" x14ac:dyDescent="0.3">
      <c r="D335"/>
      <c r="E335"/>
      <c r="F335" s="9"/>
      <c r="G335" s="14"/>
      <c r="H335" s="15"/>
      <c r="I335" s="15"/>
      <c r="J335" s="10"/>
    </row>
    <row r="336" spans="4:10" hidden="1" x14ac:dyDescent="0.3">
      <c r="D336"/>
      <c r="E336"/>
      <c r="F336" s="9"/>
      <c r="G336" s="14"/>
      <c r="H336" s="15"/>
      <c r="I336" s="15"/>
      <c r="J336" s="10"/>
    </row>
    <row r="337" spans="4:10" hidden="1" x14ac:dyDescent="0.3">
      <c r="D337"/>
      <c r="E337"/>
      <c r="F337" s="9"/>
      <c r="G337" s="14"/>
      <c r="H337" s="15"/>
      <c r="I337" s="15"/>
      <c r="J337" s="10"/>
    </row>
    <row r="338" spans="4:10" hidden="1" x14ac:dyDescent="0.3">
      <c r="D338"/>
      <c r="E338"/>
      <c r="F338" s="9"/>
      <c r="G338" s="15"/>
      <c r="H338" s="15"/>
      <c r="I338" s="15"/>
      <c r="J338" s="10"/>
    </row>
    <row r="339" spans="4:10" hidden="1" x14ac:dyDescent="0.3">
      <c r="D339"/>
      <c r="E339"/>
      <c r="F339" s="9"/>
      <c r="G339" s="14"/>
      <c r="H339" s="15"/>
      <c r="I339" s="15"/>
      <c r="J339" s="10"/>
    </row>
    <row r="340" spans="4:10" hidden="1" x14ac:dyDescent="0.3">
      <c r="D340"/>
      <c r="E340"/>
      <c r="F340" s="9"/>
      <c r="G340" s="14"/>
      <c r="H340" s="15"/>
      <c r="I340" s="15"/>
      <c r="J340" s="10"/>
    </row>
    <row r="341" spans="4:10" hidden="1" x14ac:dyDescent="0.3">
      <c r="D341"/>
      <c r="E341"/>
      <c r="F341" s="9"/>
      <c r="G341" s="14"/>
      <c r="H341" s="15"/>
      <c r="I341" s="15"/>
      <c r="J341" s="10"/>
    </row>
    <row r="342" spans="4:10" hidden="1" x14ac:dyDescent="0.3">
      <c r="D342"/>
      <c r="E342"/>
      <c r="F342" s="9"/>
      <c r="G342" s="14"/>
      <c r="H342" s="15"/>
      <c r="I342" s="15"/>
      <c r="J342" s="10"/>
    </row>
    <row r="343" spans="4:10" hidden="1" x14ac:dyDescent="0.3">
      <c r="D343"/>
      <c r="E343"/>
      <c r="F343" s="9"/>
      <c r="G343" s="14"/>
      <c r="H343" s="15"/>
      <c r="I343" s="15"/>
      <c r="J343" s="10"/>
    </row>
    <row r="344" spans="4:10" hidden="1" x14ac:dyDescent="0.3">
      <c r="D344"/>
      <c r="E344"/>
      <c r="F344" s="9"/>
      <c r="G344" s="14"/>
      <c r="H344" s="15"/>
      <c r="I344" s="15"/>
      <c r="J344" s="10"/>
    </row>
    <row r="345" spans="4:10" hidden="1" x14ac:dyDescent="0.3">
      <c r="D345"/>
      <c r="E345"/>
      <c r="F345" s="9"/>
      <c r="G345" s="14"/>
      <c r="H345" s="15"/>
      <c r="I345" s="15"/>
      <c r="J345" s="10"/>
    </row>
    <row r="346" spans="4:10" hidden="1" x14ac:dyDescent="0.3">
      <c r="D346"/>
      <c r="E346"/>
      <c r="F346" s="9"/>
      <c r="G346" s="14"/>
      <c r="H346" s="15"/>
      <c r="I346" s="15"/>
      <c r="J346" s="10"/>
    </row>
    <row r="347" spans="4:10" hidden="1" x14ac:dyDescent="0.3">
      <c r="D347"/>
      <c r="E347"/>
      <c r="F347" s="9"/>
      <c r="G347" s="14"/>
      <c r="H347" s="15"/>
      <c r="I347" s="15"/>
      <c r="J347" s="10"/>
    </row>
    <row r="348" spans="4:10" hidden="1" x14ac:dyDescent="0.3">
      <c r="D348"/>
      <c r="E348"/>
      <c r="F348" s="9"/>
      <c r="G348" s="14"/>
      <c r="H348" s="15"/>
      <c r="I348" s="15"/>
      <c r="J348" s="10"/>
    </row>
    <row r="349" spans="4:10" hidden="1" x14ac:dyDescent="0.3">
      <c r="D349"/>
      <c r="E349"/>
      <c r="F349" s="9"/>
      <c r="G349" s="14"/>
      <c r="H349" s="15"/>
      <c r="I349" s="15"/>
      <c r="J349" s="10"/>
    </row>
    <row r="350" spans="4:10" hidden="1" x14ac:dyDescent="0.3">
      <c r="D350"/>
      <c r="E350"/>
      <c r="F350" s="9"/>
      <c r="G350" s="14"/>
      <c r="H350" s="15"/>
      <c r="I350" s="15"/>
      <c r="J350" s="10"/>
    </row>
    <row r="351" spans="4:10" hidden="1" x14ac:dyDescent="0.3">
      <c r="D351"/>
      <c r="E351"/>
      <c r="F351" s="9"/>
      <c r="G351" s="14"/>
      <c r="H351" s="15"/>
      <c r="I351" s="15"/>
      <c r="J351" s="10"/>
    </row>
    <row r="352" spans="4:10" hidden="1" x14ac:dyDescent="0.3">
      <c r="D352"/>
      <c r="E352"/>
      <c r="F352" s="9"/>
      <c r="G352" s="14"/>
      <c r="H352" s="15"/>
      <c r="I352" s="15"/>
      <c r="J352" s="10"/>
    </row>
    <row r="353" spans="4:10" hidden="1" x14ac:dyDescent="0.3">
      <c r="D353"/>
      <c r="E353"/>
      <c r="F353" s="9"/>
      <c r="G353" s="14"/>
      <c r="H353" s="15"/>
      <c r="I353" s="15"/>
      <c r="J353" s="10"/>
    </row>
    <row r="354" spans="4:10" x14ac:dyDescent="0.3">
      <c r="D354"/>
      <c r="E354"/>
    </row>
    <row r="355" spans="4:10" x14ac:dyDescent="0.3">
      <c r="D355"/>
      <c r="E355"/>
    </row>
    <row r="356" spans="4:10" x14ac:dyDescent="0.3">
      <c r="D356"/>
      <c r="E356"/>
    </row>
    <row r="357" spans="4:10" x14ac:dyDescent="0.3">
      <c r="D357"/>
      <c r="E357"/>
    </row>
    <row r="358" spans="4:10" x14ac:dyDescent="0.3">
      <c r="D358"/>
      <c r="E358"/>
    </row>
    <row r="359" spans="4:10" x14ac:dyDescent="0.3">
      <c r="D359"/>
      <c r="E359"/>
    </row>
    <row r="360" spans="4:10" x14ac:dyDescent="0.3">
      <c r="D360"/>
      <c r="E360"/>
    </row>
    <row r="361" spans="4:10" x14ac:dyDescent="0.3">
      <c r="D361"/>
      <c r="E361"/>
    </row>
    <row r="362" spans="4:10" x14ac:dyDescent="0.3">
      <c r="D362"/>
      <c r="E362"/>
    </row>
    <row r="363" spans="4:10" x14ac:dyDescent="0.3">
      <c r="D363"/>
      <c r="E363"/>
    </row>
    <row r="364" spans="4:10" x14ac:dyDescent="0.3">
      <c r="D364"/>
      <c r="E364"/>
    </row>
    <row r="365" spans="4:10" x14ac:dyDescent="0.3">
      <c r="D365"/>
      <c r="E365"/>
    </row>
    <row r="366" spans="4:10" x14ac:dyDescent="0.3">
      <c r="D366"/>
      <c r="E366"/>
    </row>
    <row r="367" spans="4:10" x14ac:dyDescent="0.3">
      <c r="D367"/>
      <c r="E367"/>
    </row>
    <row r="368" spans="4:10" x14ac:dyDescent="0.3">
      <c r="D368"/>
      <c r="E368"/>
    </row>
    <row r="369" spans="4:5" x14ac:dyDescent="0.3">
      <c r="D369"/>
      <c r="E369"/>
    </row>
    <row r="370" spans="4:5" x14ac:dyDescent="0.3">
      <c r="D370"/>
      <c r="E370"/>
    </row>
    <row r="371" spans="4:5" x14ac:dyDescent="0.3">
      <c r="D371"/>
      <c r="E371"/>
    </row>
    <row r="372" spans="4:5" x14ac:dyDescent="0.3">
      <c r="D372"/>
      <c r="E372"/>
    </row>
    <row r="373" spans="4:5" x14ac:dyDescent="0.3">
      <c r="D373"/>
      <c r="E373"/>
    </row>
    <row r="374" spans="4:5" x14ac:dyDescent="0.3">
      <c r="D374"/>
      <c r="E374"/>
    </row>
    <row r="375" spans="4:5" x14ac:dyDescent="0.3">
      <c r="D375"/>
      <c r="E375"/>
    </row>
    <row r="376" spans="4:5" x14ac:dyDescent="0.3">
      <c r="D376"/>
      <c r="E376"/>
    </row>
    <row r="377" spans="4:5" x14ac:dyDescent="0.3">
      <c r="D377"/>
      <c r="E377"/>
    </row>
    <row r="378" spans="4:5" x14ac:dyDescent="0.3">
      <c r="D378"/>
      <c r="E378"/>
    </row>
    <row r="379" spans="4:5" x14ac:dyDescent="0.3">
      <c r="D379"/>
      <c r="E379"/>
    </row>
    <row r="380" spans="4:5" x14ac:dyDescent="0.3">
      <c r="D380"/>
      <c r="E380"/>
    </row>
    <row r="381" spans="4:5" x14ac:dyDescent="0.3">
      <c r="D381"/>
      <c r="E381"/>
    </row>
    <row r="382" spans="4:5" x14ac:dyDescent="0.3">
      <c r="D382"/>
      <c r="E382"/>
    </row>
    <row r="383" spans="4:5" x14ac:dyDescent="0.3">
      <c r="D383"/>
      <c r="E383"/>
    </row>
    <row r="384" spans="4:5" x14ac:dyDescent="0.3">
      <c r="D384"/>
      <c r="E384"/>
    </row>
    <row r="385" spans="4:5" x14ac:dyDescent="0.3">
      <c r="D385"/>
      <c r="E385"/>
    </row>
    <row r="386" spans="4:5" x14ac:dyDescent="0.3">
      <c r="D386"/>
      <c r="E386"/>
    </row>
    <row r="387" spans="4:5" x14ac:dyDescent="0.3">
      <c r="D387"/>
      <c r="E387"/>
    </row>
    <row r="388" spans="4:5" x14ac:dyDescent="0.3">
      <c r="D388"/>
      <c r="E388"/>
    </row>
    <row r="389" spans="4:5" x14ac:dyDescent="0.3">
      <c r="D389"/>
      <c r="E389"/>
    </row>
    <row r="390" spans="4:5" x14ac:dyDescent="0.3">
      <c r="D390"/>
      <c r="E390"/>
    </row>
    <row r="391" spans="4:5" x14ac:dyDescent="0.3">
      <c r="D391"/>
      <c r="E391"/>
    </row>
    <row r="392" spans="4:5" x14ac:dyDescent="0.3">
      <c r="D392"/>
      <c r="E392"/>
    </row>
    <row r="393" spans="4:5" x14ac:dyDescent="0.3">
      <c r="D393"/>
      <c r="E393"/>
    </row>
    <row r="394" spans="4:5" x14ac:dyDescent="0.3">
      <c r="D394"/>
      <c r="E394"/>
    </row>
    <row r="395" spans="4:5" x14ac:dyDescent="0.3">
      <c r="D395"/>
      <c r="E395"/>
    </row>
    <row r="396" spans="4:5" x14ac:dyDescent="0.3">
      <c r="D396"/>
      <c r="E396"/>
    </row>
    <row r="397" spans="4:5" x14ac:dyDescent="0.3">
      <c r="D397"/>
      <c r="E397"/>
    </row>
    <row r="398" spans="4:5" x14ac:dyDescent="0.3">
      <c r="D398"/>
      <c r="E398"/>
    </row>
    <row r="399" spans="4:5" x14ac:dyDescent="0.3">
      <c r="D399"/>
      <c r="E399"/>
    </row>
    <row r="400" spans="4:5" x14ac:dyDescent="0.3">
      <c r="D400"/>
      <c r="E400"/>
    </row>
    <row r="401" spans="4:5" x14ac:dyDescent="0.3">
      <c r="D401"/>
      <c r="E401"/>
    </row>
    <row r="402" spans="4:5" x14ac:dyDescent="0.3">
      <c r="D402"/>
      <c r="E402"/>
    </row>
    <row r="403" spans="4:5" x14ac:dyDescent="0.3">
      <c r="D403"/>
      <c r="E403"/>
    </row>
    <row r="404" spans="4:5" x14ac:dyDescent="0.3">
      <c r="D404"/>
      <c r="E404"/>
    </row>
    <row r="405" spans="4:5" x14ac:dyDescent="0.3">
      <c r="D405"/>
      <c r="E405"/>
    </row>
    <row r="406" spans="4:5" x14ac:dyDescent="0.3">
      <c r="D406"/>
      <c r="E406"/>
    </row>
    <row r="407" spans="4:5" x14ac:dyDescent="0.3">
      <c r="D407"/>
      <c r="E407"/>
    </row>
    <row r="408" spans="4:5" x14ac:dyDescent="0.3">
      <c r="D408"/>
      <c r="E408"/>
    </row>
    <row r="409" spans="4:5" x14ac:dyDescent="0.3">
      <c r="D409"/>
      <c r="E409"/>
    </row>
    <row r="410" spans="4:5" x14ac:dyDescent="0.3">
      <c r="D410"/>
      <c r="E410"/>
    </row>
    <row r="411" spans="4:5" x14ac:dyDescent="0.3">
      <c r="D411"/>
      <c r="E411"/>
    </row>
    <row r="412" spans="4:5" x14ac:dyDescent="0.3">
      <c r="D412"/>
      <c r="E412"/>
    </row>
    <row r="413" spans="4:5" x14ac:dyDescent="0.3">
      <c r="D413"/>
      <c r="E413"/>
    </row>
    <row r="414" spans="4:5" x14ac:dyDescent="0.3">
      <c r="D414"/>
      <c r="E414"/>
    </row>
    <row r="415" spans="4:5" x14ac:dyDescent="0.3">
      <c r="D415"/>
      <c r="E415"/>
    </row>
    <row r="416" spans="4:5" x14ac:dyDescent="0.3">
      <c r="D416"/>
      <c r="E416"/>
    </row>
    <row r="417" spans="4:5" x14ac:dyDescent="0.3">
      <c r="D417"/>
      <c r="E417"/>
    </row>
    <row r="418" spans="4:5" x14ac:dyDescent="0.3">
      <c r="D418"/>
      <c r="E418"/>
    </row>
    <row r="419" spans="4:5" x14ac:dyDescent="0.3">
      <c r="D419"/>
      <c r="E419"/>
    </row>
    <row r="420" spans="4:5" x14ac:dyDescent="0.3">
      <c r="D420"/>
      <c r="E420"/>
    </row>
    <row r="421" spans="4:5" x14ac:dyDescent="0.3">
      <c r="D421"/>
      <c r="E421"/>
    </row>
    <row r="422" spans="4:5" x14ac:dyDescent="0.3">
      <c r="D422"/>
      <c r="E422"/>
    </row>
    <row r="423" spans="4:5" x14ac:dyDescent="0.3">
      <c r="D423"/>
      <c r="E423"/>
    </row>
    <row r="424" spans="4:5" x14ac:dyDescent="0.3">
      <c r="D424"/>
      <c r="E424"/>
    </row>
    <row r="425" spans="4:5" x14ac:dyDescent="0.3">
      <c r="D425"/>
      <c r="E425"/>
    </row>
    <row r="426" spans="4:5" x14ac:dyDescent="0.3">
      <c r="D426"/>
      <c r="E426"/>
    </row>
    <row r="427" spans="4:5" x14ac:dyDescent="0.3">
      <c r="D427"/>
      <c r="E427"/>
    </row>
    <row r="428" spans="4:5" x14ac:dyDescent="0.3">
      <c r="D428"/>
      <c r="E428"/>
    </row>
    <row r="429" spans="4:5" x14ac:dyDescent="0.3">
      <c r="D429"/>
      <c r="E429"/>
    </row>
    <row r="430" spans="4:5" x14ac:dyDescent="0.3">
      <c r="D430"/>
      <c r="E430"/>
    </row>
    <row r="431" spans="4:5" x14ac:dyDescent="0.3">
      <c r="D431"/>
      <c r="E431"/>
    </row>
    <row r="432" spans="4:5" x14ac:dyDescent="0.3">
      <c r="D432"/>
      <c r="E432"/>
    </row>
    <row r="433" spans="4:5" x14ac:dyDescent="0.3">
      <c r="D433"/>
      <c r="E433"/>
    </row>
    <row r="434" spans="4:5" x14ac:dyDescent="0.3">
      <c r="D434"/>
      <c r="E434"/>
    </row>
    <row r="435" spans="4:5" x14ac:dyDescent="0.3">
      <c r="D435"/>
      <c r="E435"/>
    </row>
    <row r="436" spans="4:5" x14ac:dyDescent="0.3">
      <c r="D436"/>
      <c r="E436"/>
    </row>
    <row r="437" spans="4:5" x14ac:dyDescent="0.3">
      <c r="D437"/>
      <c r="E437"/>
    </row>
    <row r="438" spans="4:5" x14ac:dyDescent="0.3">
      <c r="D438"/>
      <c r="E438"/>
    </row>
    <row r="439" spans="4:5" x14ac:dyDescent="0.3">
      <c r="D439"/>
      <c r="E439"/>
    </row>
    <row r="440" spans="4:5" x14ac:dyDescent="0.3">
      <c r="D440"/>
      <c r="E440"/>
    </row>
    <row r="441" spans="4:5" x14ac:dyDescent="0.3">
      <c r="D441"/>
      <c r="E441"/>
    </row>
    <row r="442" spans="4:5" x14ac:dyDescent="0.3">
      <c r="D442"/>
      <c r="E442"/>
    </row>
    <row r="443" spans="4:5" x14ac:dyDescent="0.3">
      <c r="D443"/>
      <c r="E443"/>
    </row>
    <row r="444" spans="4:5" x14ac:dyDescent="0.3">
      <c r="D444"/>
      <c r="E444"/>
    </row>
    <row r="445" spans="4:5" x14ac:dyDescent="0.3">
      <c r="D445"/>
      <c r="E445"/>
    </row>
    <row r="446" spans="4:5" x14ac:dyDescent="0.3">
      <c r="D446"/>
      <c r="E446"/>
    </row>
    <row r="447" spans="4:5" x14ac:dyDescent="0.3">
      <c r="D447"/>
      <c r="E447"/>
    </row>
    <row r="448" spans="4:5" x14ac:dyDescent="0.3">
      <c r="D448"/>
      <c r="E448"/>
    </row>
    <row r="449" spans="4:5" x14ac:dyDescent="0.3">
      <c r="D449"/>
      <c r="E449"/>
    </row>
    <row r="450" spans="4:5" x14ac:dyDescent="0.3">
      <c r="D450"/>
      <c r="E450"/>
    </row>
    <row r="451" spans="4:5" x14ac:dyDescent="0.3">
      <c r="D451"/>
      <c r="E451"/>
    </row>
    <row r="452" spans="4:5" x14ac:dyDescent="0.3">
      <c r="D452"/>
      <c r="E452"/>
    </row>
    <row r="453" spans="4:5" x14ac:dyDescent="0.3">
      <c r="D453"/>
      <c r="E453"/>
    </row>
    <row r="454" spans="4:5" x14ac:dyDescent="0.3">
      <c r="D454"/>
      <c r="E454"/>
    </row>
    <row r="455" spans="4:5" x14ac:dyDescent="0.3">
      <c r="D455"/>
      <c r="E455"/>
    </row>
    <row r="456" spans="4:5" x14ac:dyDescent="0.3">
      <c r="D456"/>
      <c r="E456"/>
    </row>
    <row r="457" spans="4:5" x14ac:dyDescent="0.3">
      <c r="D457"/>
      <c r="E457"/>
    </row>
    <row r="458" spans="4:5" x14ac:dyDescent="0.3">
      <c r="D458"/>
      <c r="E458"/>
    </row>
    <row r="459" spans="4:5" x14ac:dyDescent="0.3">
      <c r="D459"/>
      <c r="E459"/>
    </row>
    <row r="460" spans="4:5" x14ac:dyDescent="0.3">
      <c r="D460"/>
      <c r="E460"/>
    </row>
    <row r="461" spans="4:5" x14ac:dyDescent="0.3">
      <c r="D461"/>
      <c r="E461"/>
    </row>
    <row r="462" spans="4:5" x14ac:dyDescent="0.3">
      <c r="D462"/>
      <c r="E462"/>
    </row>
    <row r="463" spans="4:5" x14ac:dyDescent="0.3">
      <c r="D463"/>
      <c r="E463"/>
    </row>
    <row r="464" spans="4:5" x14ac:dyDescent="0.3">
      <c r="D464"/>
      <c r="E464"/>
    </row>
    <row r="465" spans="4:5" x14ac:dyDescent="0.3">
      <c r="D465"/>
      <c r="E465"/>
    </row>
    <row r="466" spans="4:5" x14ac:dyDescent="0.3">
      <c r="D466"/>
      <c r="E466"/>
    </row>
    <row r="467" spans="4:5" x14ac:dyDescent="0.3">
      <c r="D467"/>
      <c r="E467"/>
    </row>
    <row r="468" spans="4:5" x14ac:dyDescent="0.3">
      <c r="D468"/>
      <c r="E468"/>
    </row>
    <row r="469" spans="4:5" x14ac:dyDescent="0.3">
      <c r="D469"/>
      <c r="E469"/>
    </row>
    <row r="470" spans="4:5" x14ac:dyDescent="0.3">
      <c r="D470"/>
      <c r="E470"/>
    </row>
    <row r="471" spans="4:5" x14ac:dyDescent="0.3">
      <c r="D471"/>
      <c r="E471"/>
    </row>
    <row r="472" spans="4:5" x14ac:dyDescent="0.3">
      <c r="D472"/>
      <c r="E472"/>
    </row>
    <row r="473" spans="4:5" x14ac:dyDescent="0.3">
      <c r="D473"/>
      <c r="E473"/>
    </row>
  </sheetData>
  <autoFilter ref="G4:J353" xr:uid="{E4FBE2BD-BC60-47DB-A57B-401661AABAE7}">
    <filterColumn colId="0">
      <filters>
        <filter val="10.00"/>
        <filter val="25.00"/>
        <filter val="5.00"/>
        <filter val="50.00"/>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13B69-70A4-4809-8005-8BEB766CD211}">
  <dimension ref="A1:M11"/>
  <sheetViews>
    <sheetView showGridLines="0" workbookViewId="0">
      <selection activeCell="J26" sqref="J26"/>
    </sheetView>
  </sheetViews>
  <sheetFormatPr defaultRowHeight="14.4" x14ac:dyDescent="0.3"/>
  <cols>
    <col min="1" max="1" width="9.33203125" customWidth="1"/>
    <col min="2" max="2" width="14.33203125" bestFit="1" customWidth="1"/>
    <col min="3" max="3" width="9.44140625" bestFit="1" customWidth="1"/>
    <col min="4" max="4" width="8.77734375" bestFit="1" customWidth="1"/>
    <col min="5" max="9" width="9.33203125" customWidth="1"/>
    <col min="10" max="10" width="14.33203125" bestFit="1" customWidth="1"/>
    <col min="11" max="11" width="9.44140625" bestFit="1" customWidth="1"/>
    <col min="12" max="12" width="8.77734375" bestFit="1" customWidth="1"/>
    <col min="13" max="13" width="10.77734375" bestFit="1" customWidth="1"/>
    <col min="14" max="16" width="9.33203125" customWidth="1"/>
  </cols>
  <sheetData>
    <row r="1" spans="1:13" ht="23.4" x14ac:dyDescent="0.3">
      <c r="A1" s="2" t="s">
        <v>47</v>
      </c>
    </row>
    <row r="3" spans="1:13" x14ac:dyDescent="0.3">
      <c r="B3" s="1" t="s">
        <v>44</v>
      </c>
      <c r="C3" s="1" t="s">
        <v>35</v>
      </c>
      <c r="D3" s="1" t="s">
        <v>29</v>
      </c>
    </row>
    <row r="4" spans="1:13" x14ac:dyDescent="0.3">
      <c r="C4">
        <v>1</v>
      </c>
      <c r="J4" s="1" t="s">
        <v>44</v>
      </c>
      <c r="K4" s="1" t="s">
        <v>35</v>
      </c>
      <c r="L4" s="1" t="s">
        <v>29</v>
      </c>
    </row>
    <row r="5" spans="1:13" x14ac:dyDescent="0.3">
      <c r="B5" s="1" t="s">
        <v>21</v>
      </c>
      <c r="C5">
        <v>1</v>
      </c>
      <c r="K5" s="19">
        <v>3</v>
      </c>
      <c r="L5" s="19" t="s">
        <v>45</v>
      </c>
      <c r="M5" s="19" t="s">
        <v>43</v>
      </c>
    </row>
    <row r="6" spans="1:13" x14ac:dyDescent="0.3">
      <c r="B6">
        <v>5</v>
      </c>
      <c r="C6" s="10">
        <v>349520</v>
      </c>
      <c r="J6" s="1" t="s">
        <v>21</v>
      </c>
      <c r="K6" s="19">
        <v>1</v>
      </c>
    </row>
    <row r="7" spans="1:13" x14ac:dyDescent="0.3">
      <c r="B7">
        <v>10</v>
      </c>
      <c r="C7" s="10">
        <v>673199.94</v>
      </c>
      <c r="J7">
        <v>5</v>
      </c>
      <c r="K7" s="18">
        <v>349520</v>
      </c>
      <c r="L7" s="18">
        <v>349520</v>
      </c>
      <c r="M7" s="18">
        <v>349520</v>
      </c>
    </row>
    <row r="8" spans="1:13" x14ac:dyDescent="0.3">
      <c r="B8">
        <v>25</v>
      </c>
      <c r="C8" s="10">
        <v>2006000</v>
      </c>
      <c r="J8">
        <v>10</v>
      </c>
      <c r="K8" s="18">
        <v>699040</v>
      </c>
      <c r="L8" s="18">
        <v>699040</v>
      </c>
      <c r="M8" s="18">
        <v>699040</v>
      </c>
    </row>
    <row r="9" spans="1:13" x14ac:dyDescent="0.3">
      <c r="B9">
        <v>50</v>
      </c>
      <c r="C9" s="10">
        <v>3400000</v>
      </c>
      <c r="J9">
        <v>25</v>
      </c>
      <c r="K9" s="18">
        <v>2346000</v>
      </c>
      <c r="L9" s="18">
        <v>2346000</v>
      </c>
      <c r="M9" s="18">
        <v>2346000</v>
      </c>
    </row>
    <row r="10" spans="1:13" x14ac:dyDescent="0.3">
      <c r="J10">
        <v>50</v>
      </c>
      <c r="K10" s="18">
        <v>3749520</v>
      </c>
      <c r="L10" s="18">
        <v>3749520</v>
      </c>
      <c r="M10" s="18">
        <v>3749520</v>
      </c>
    </row>
    <row r="11" spans="1:13" x14ac:dyDescent="0.3">
      <c r="J11" t="s">
        <v>43</v>
      </c>
      <c r="K11" s="18">
        <v>3749520</v>
      </c>
      <c r="L11" s="18">
        <v>3749520</v>
      </c>
      <c r="M11" s="18">
        <v>3749520</v>
      </c>
    </row>
  </sheetData>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 2 0 2 1 - 0 6 - 0 1 T 1 1 : 4 1 : 5 7 . 3 5 7 9 5 6 3 + 0 1 : 0 0 < / L a s t P r o c e s s e d T i m e > < / D a t a M o d e l i n g S a n d b o x . S e r i a l i z e d S a n d b o x E r r o r C a c h e > ] ] > < / 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 P e r i o d s 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 P e r i o d s 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 C o l u m n s \ P e r i o d 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 q u a n t i l e s 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 q u a n t i l e s 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 C o l u m n s \ Q u a n t i l e 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 e v e n t s 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 e v e n t s 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 C o l u m n s \ E v e n t I d 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 S P L T 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 S P L T 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 C o l u m n s \ P e r i o d < / K e y > < / a : K e y > < a : V a l u e   i : t y p e = " T a b l e W i d g e t B a s e V i e w S t a t e " / > < / a : K e y V a l u e O f D i a g r a m O b j e c t K e y a n y T y p e z b w N T n L X > < a : K e y V a l u e O f D i a g r a m O b j e c t K e y a n y T y p e z b w N T n L X > < a : K e y > < K e y > C o l u m n s \ E v e n t I d < / K e y > < / a : K e y > < a : V a l u e   i : t y p e = " T a b l e W i d g e t B a s e V i e w S t a t e " / > < / a : K e y V a l u e O f D i a g r a m O b j e c t K e y a n y T y p e z b w N T n L X > < a : K e y V a l u e O f D i a g r a m O b j e c t K e y a n y T y p e z b w N T n L X > < a : K e y > < K e y > C o l u m n s \ S u m m a r y I d < / K e y > < / a : K e y > < a : V a l u e   i : t y p e = " T a b l e W i d g e t B a s e V i e w S t a t e " / > < / a : K e y V a l u e O f D i a g r a m O b j e c t K e y a n y T y p e z b w N T n L X > < a : K e y V a l u e O f D i a g r a m O b j e c t K e y a n y T y p e z b w N T n L X > < a : K e y > < K e y > C o l u m n s \ S a m p l e I d < / K e y > < / a : K e y > < a : V a l u e   i : t y p e = " T a b l e W i d g e t B a s e V i e w S t a t e " / > < / a : K e y V a l u e O f D i a g r a m O b j e c t K e y a n y T y p e z b w N T n L X > < a : K e y V a l u e O f D i a g r a m O b j e c t K e y a n y T y p e z b w N T n L X > < a : K e y > < K e y > C o l u m n s \ L o s s < / K e y > < / a : K e y > < a : V a l u e   i : t y p e = " T a b l e W i d g e t B a s e V i e w S t a t e " / > < / a : K e y V a l u e O f D i a g r a m O b j e c t K e y a n y T y p e z b w N T n L X > < a : K e y V a l u e O f D i a g r a m O b j e c t K e y a n y T y p e z b w N T n L X > < a : K e y > < K e y > C o l u m n s \ P e r i o d   S a m p l e 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 S a m p l e I d 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 S a m p l e I d 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 C o l u m n s \ S a m p l e I d 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S h o w H i d d e n " > < C u s t o m C o n t e n t > < ! [ C D A T A [ T r u e ] ] > < / 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4.xml>��< ? x m l   v e r s i o n = " 1 . 0 "   e n c o d i n g = " U T F - 1 6 " ? > < G e m i n i   x m l n s = " h t t p : / / g e m i n i / p i v o t c u s t o m i z a t i o n / 0 4 0 b b 3 7 8 - 2 2 a 8 - 4 7 d 3 - 8 b 3 6 - c 4 4 8 7 8 1 2 1 6 b a " > < C u s t o m C o n t e n t > < ! [ C D A T A [ < ? x m l   v e r s i o n = " 1 . 0 "   e n c o d i n g = " u t f - 1 6 " ? > < S e t t i n g s > < C a l c u l a t e d F i e l d s > < i t e m > < M e a s u r e N a m e > M a x   o f   P e r i o d s < / M e a s u r e N a m e > < D i s p l a y N a m e > M a x   o f   P e r i o d s < / D i s p l a y N a m e > < V i s i b l e > F a l s e < / V i s i b l e > < / i t e m > < i t e m > < M e a s u r e N a m e > M a x   o f   S a m p l e I d < / M e a s u r e N a m e > < D i s p l a y N a m e > M a x   o f   S a m p l e I d < / D i s p l a y N a m e > < V i s i b l e > F a l s e < / V i s i b l e > < / i t e m > < / C a l c u l a t e d F i e l d s > < S A H o s t H a s h > 0 < / S A H o s t H a s h > < G e m i n i F i e l d L i s t V i s i b l e > T r u e < / G e m i n i F i e l d L i s t V i s i b l e > < / S e t t i n g s > ] ] > < / C u s t o m C o n t e n t > < / G e m i n i > 
</file>

<file path=customXml/item15.xml>��< ? x m l   v e r s i o n = " 1 . 0 "   e n c o d i n g = " U T F - 1 6 " ? > < G e m i n i   x m l n s = " h t t p : / / g e m i n i / p i v o t c u s t o m i z a t i o n / T a b l e X M L _ L o s s S a m p l e s " > < C u s t o m C o n t e n t > < ! [ C D A T A [ < T a b l e W i d g e t G r i d S e r i a l i z a t i o n   x m l n s : x s d = " h t t p : / / w w w . w 3 . o r g / 2 0 0 1 / X M L S c h e m a "   x m l n s : x s i = " h t t p : / / w w w . w 3 . o r g / 2 0 0 1 / X M L S c h e m a - i n s t a n c e " > < C o l u m n S u g g e s t e d T y p e   / > < C o l u m n F o r m a t   / > < C o l u m n A c c u r a c y   / > < C o l u m n C u r r e n c y S y m b o l   / > < C o l u m n P o s i t i v e P a t t e r n   / > < C o l u m n N e g a t i v e P a t t e r n   / > < C o l u m n W i d t h s > < i t e m > < k e y > < s t r i n g > S a m p l e I d < / s t r i n g > < / k e y > < v a l u e > < i n t > 1 1 5 < / i n t > < / v a l u e > < / i t e m > < i t e m > < k e y > < s t r i n g > M a x   o f   L o s s < / s t r i n g > < / k e y > < v a l u e > < i n t > 1 3 4 < / i n t > < / v a l u e > < / i t e m > < i t e m > < k e y > < s t r i n g > R a n k x < / s t r i n g > < / k e y > < v a l u e > < i n t > 1 9 9 < / i n t > < / v a l u e > < / i t e m > < i t e m > < k e y > < s t r i n g > P e r i o d < / s t r i n g > < / k e y > < v a l u e > < i n t > 1 3 3 < / i n t > < / v a l u e > < / i t e m > < / C o l u m n W i d t h s > < C o l u m n D i s p l a y I n d e x > < i t e m > < k e y > < s t r i n g > S a m p l e I d < / s t r i n g > < / k e y > < v a l u e > < i n t > 1 < / i n t > < / v a l u e > < / i t e m > < i t e m > < k e y > < s t r i n g > M a x   o f   L o s s < / s t r i n g > < / k e y > < v a l u e > < i n t > 2 < / i n t > < / v a l u e > < / i t e m > < i t e m > < k e y > < s t r i n g > R a n k x < / s t r i n g > < / k e y > < v a l u e > < i n t > 3 < / i n t > < / v a l u e > < / i t e m > < i t e m > < k e y > < s t r i n g > P e r i o d < / s t r i n g > < / k e y > < v a l u e > < i n t > 0 < / 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I s S a n d b o x E m b e d d e d " > < C u s t o m C o n t e n t > < ! [ C D A T A [ y e s ] ] > < / C u s t o m C o n t e n t > < / G e m i n i > 
</file>

<file path=customXml/item17.xml>��< ? x m l   v e r s i o n = " 1 . 0 "   e n c o d i n g = " U T F - 1 6 " ? > < G e m i n i   x m l n s = " h t t p : / / g e m i n i / p i v o t c u s t o m i z a t i o n / 3 4 0 3 f b 5 4 - 9 c 7 d - 4 7 4 3 - 8 f b 2 - 7 5 c e 2 7 0 a a 3 7 9 " > < C u s t o m C o n t e n t > < ! [ C D A T A [ < ? x m l   v e r s i o n = " 1 . 0 "   e n c o d i n g = " u t f - 1 6 " ? > < S e t t i n g s > < C a l c u l a t e d F i e l d s > < i t e m > < M e a s u r e N a m e > M a x   o f   P e r i o d s < / M e a s u r e N a m e > < D i s p l a y N a m e > M a x   o f   P e r i o d s < / D i s p l a y N a m e > < V i s i b l e > F a l s e < / V i s i b l e > < / i t e m > < i t e m > < M e a s u r e N a m e > M a x   o f   S a m p l e I d < / M e a s u r e N a m e > < D i s p l a y N a m e > M a x   o f   S a m p l e I d < / D i s p l a y N a m e > < V i s i b l e > F a l s e < / V i s i b l e > < / i t e m > < / C a l c u l a t e d F i e l d s > < S A H o s t H a s h > 0 < / S A H o s t H a s h > < G e m i n i F i e l d L i s t V i s i b l e > T r u e < / G e m i n i F i e l d L i s t V i s i b l e > < / S e t t i n g s > ] ] > < / C u s t o m C o n t e n t > < / G e m i n i > 
</file>

<file path=customXml/item18.xml>��< ? x m l   v e r s i o n = " 1 . 0 "   e n c o d i n g = " U T F - 1 6 " ? > < G e m i n i   x m l n s = " h t t p : / / g e m i n i / p i v o t c u s t o m i z a t i o n / T a b l e X M L _ P e r i o d s " > < C u s t o m C o n t e n t > < ! [ C D A T A [ < T a b l e W i d g e t G r i d S e r i a l i z a t i o n   x m l n s : x s d = " h t t p : / / w w w . w 3 . o r g / 2 0 0 1 / X M L S c h e m a "   x m l n s : x s i = " h t t p : / / w w w . w 3 . o r g / 2 0 0 1 / X M L S c h e m a - i n s t a n c e " > < C o l u m n S u g g e s t e d T y p e   / > < C o l u m n F o r m a t   / > < C o l u m n A c c u r a c y   / > < C o l u m n C u r r e n c y S y m b o l   / > < C o l u m n P o s i t i v e P a t t e r n   / > < C o l u m n N e g a t i v e P a t t e r n   / > < C o l u m n W i d t h s > < i t e m > < k e y > < s t r i n g > P e r i o d < / s t r i n g > < / k e y > < v a l u e > < i n t > 1 2 7 < / i n t > < / v a l u e > < / i t e m > < / C o l u m n W i d t h s > < C o l u m n D i s p l a y I n d e x > < i t e m > < k e y > < s t r i n g > P e r i o d < / s t r i n g > < / k e y > < v a l u e > < i n t > 0 < / 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e v e n t s " > < C u s t o m C o n t e n t > < ! [ C D A T A [ < T a b l e W i d g e t G r i d S e r i a l i z a t i o n   x m l n s : x s d = " h t t p : / / w w w . w 3 . o r g / 2 0 0 1 / X M L S c h e m a "   x m l n s : x s i = " h t t p : / / w w w . w 3 . o r g / 2 0 0 1 / X M L S c h e m a - i n s t a n c e " > < C o l u m n S u g g e s t e d T y p e   / > < C o l u m n F o r m a t   / > < C o l u m n A c c u r a c y   / > < C o l u m n C u r r e n c y S y m b o l   / > < C o l u m n P o s i t i v e P a t t e r n   / > < C o l u m n N e g a t i v e P a t t e r n   / > < C o l u m n W i d t h s > < i t e m > < k e y > < s t r i n g > E v e n t I d < / s t r i n g > < / k e y > < v a l u e > < i n t > 1 0 9 < / i n t > < / v a l u e > < / i t e m > < / C o l u m n W i d t h s > < C o l u m n D i s p l a y I n d e x > < i t e m > < k e y > < s t r i n g > E v e n t I d < / s t r i n g > < / k e y > < v a l u e > < i n t > 0 < / 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 S P L T < / K e y > < V a l u e   x m l n s : a = " h t t p : / / s c h e m a s . d a t a c o n t r a c t . o r g / 2 0 0 4 / 0 7 / M i c r o s o f t . A n a l y s i s S e r v i c e s . C o m m o n " > < a : H a s F o c u s > f a l s e < / a : H a s F o c u s > < a : S i z e A t D p i 9 6 > 1 2 5 < / a : S i z e A t D p i 9 6 > < a : V i s i b l e > f a l s e < / a : V i s i b l e > < / V a l u e > < / K e y V a l u e O f s t r i n g S a n d b o x E d i t o r . M e a s u r e G r i d S t a t e S c d E 3 5 R y > < K e y V a l u e O f s t r i n g S a n d b o x E d i t o r . M e a s u r e G r i d S t a t e S c d E 3 5 R y > < K e y > P e r i o d s < / K e y > < V a l u e   x m l n s : a = " h t t p : / / s c h e m a s . d a t a c o n t r a c t . o r g / 2 0 0 4 / 0 7 / M i c r o s o f t . A n a l y s i s S e r v i c e s . C o m m o n " > < a : H a s F o c u s > t r u e < / a : H a s F o c u s > < a : S i z e A t D p i 9 6 > 1 2 9 < / a : S i z e A t D p i 9 6 > < a : V i s i b l e > t r u e < / a : V i s i b l e > < / V a l u e > < / K e y V a l u e O f s t r i n g S a n d b o x E d i t o r . M e a s u r e G r i d S t a t e S c d E 3 5 R y > < K e y V a l u e O f s t r i n g S a n d b o x E d i t o r . M e a s u r e G r i d S t a t e S c d E 3 5 R y > < K e y > S a m p l e I d < / 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21.xml>��< ? x m l   v e r s i o n = " 1 . 0 "   e n c o d i n g = " U T F - 1 6 " ? > < G e m i n i   x m l n s = " h t t p : / / g e m i n i / p i v o t c u s t o m i z a t i o n / T a b l e X M L _ o c c u r r e n c e " > < C u s t o m C o n t e n t > < ! [ C D A T A [ < T a b l e W i d g e t G r i d S e r i a l i z a t i o n   x m l n s : x s d = " h t t p : / / w w w . w 3 . o r g / 2 0 0 1 / X M L S c h e m a "   x m l n s : x s i = " h t t p : / / w w w . w 3 . o r g / 2 0 0 1 / X M L S c h e m a - i n s t a n c e " > < C o l u m n S u g g e s t e d T y p e   / > < C o l u m n F o r m a t   / > < C o l u m n A c c u r a c y   / > < C o l u m n C u r r e n c y S y m b o l   / > < C o l u m n P o s i t i v e P a t t e r n   / > < C o l u m n N e g a t i v e P a t t e r n   / > < C o l u m n W i d t h s > < i t e m > < k e y > < s t r i n g > e v e n t _ i d < / s t r i n g > < / k e y > < v a l u e > < i n t > 1 0 9 < / i n t > < / v a l u e > < / i t e m > < i t e m > < k e y > < s t r i n g > p e r i o d _ n o < / s t r i n g > < / k e y > < v a l u e > < i n t > 1 2 2 < / i n t > < / v a l u e > < / i t e m > < i t e m > < k e y > < s t r i n g > o c c _ y e a r < / s t r i n g > < / k e y > < v a l u e > < i n t > 1 1 2 < / i n t > < / v a l u e > < / i t e m > < i t e m > < k e y > < s t r i n g > o c c _ m o n t h < / s t r i n g > < / k e y > < v a l u e > < i n t > 1 2 9 < / i n t > < / v a l u e > < / i t e m > < i t e m > < k e y > < s t r i n g > o c c _ d a y < / s t r i n g > < / k e y > < v a l u e > < i n t > 1 0 6 < / i n t > < / v a l u e > < / i t e m > < / C o l u m n W i d t h s > < C o l u m n D i s p l a y I n d e x > < i t e m > < k e y > < s t r i n g > e v e n t _ i d < / s t r i n g > < / k e y > < v a l u e > < i n t > 0 < / i n t > < / v a l u e > < / i t e m > < i t e m > < k e y > < s t r i n g > p e r i o d _ n o < / s t r i n g > < / k e y > < v a l u e > < i n t > 1 < / i n t > < / v a l u e > < / i t e m > < i t e m > < k e y > < s t r i n g > o c c _ y e a r < / s t r i n g > < / k e y > < v a l u e > < i n t > 2 < / i n t > < / v a l u e > < / i t e m > < i t e m > < k e y > < s t r i n g > o c c _ m o n t h < / s t r i n g > < / k e y > < v a l u e > < i n t > 3 < / i n t > < / v a l u e > < / i t e m > < i t e m > < k e y > < s t r i n g > o c c _ d a y < / s t r i n g > < / k e y > < v a l u e > < i n t > 4 < / 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9 6 e 9 6 d 4 3 - 0 0 2 5 - 4 1 f 9 - a e 3 4 - 8 7 c c f f f e 8 8 d f " > < C u s t o m C o n t e n t > < ! [ C D A T A [ < ? x m l   v e r s i o n = " 1 . 0 "   e n c o d i n g = " u t f - 1 6 " ? > < S e t t i n g s > < C a l c u l a t e d F i e l d s > < i t e m > < M e a s u r e N a m e > M a x i m u m   o f   S a m p l e I d < / M e a s u r e N a m e > < D i s p l a y N a m e > M a x i m u m   o f   S a m p l e I d < / D i s p l a y N a m e > < V i s i b l e > F a l s e < / V i s i b l e > < / i t e m > < / C a l c u l a t e d F i e l d s > < S A H o s t H a s h > 0 < / S A H o s t H a s h > < G e m i n i F i e l d L i s t V i s i b l e > T r u e < / G e m i n i F i e l d L i s t V i s i b l e > < / S e t t i n g s > ] ] > < / C u s t o m C o n t e n t > < / G e m i n i > 
</file>

<file path=customXml/item23.xml>��< ? x m l   v e r s i o n = " 1 . 0 "   e n c o d i n g = " U T F - 1 6 " ? > < G e m i n i   x m l n s = " h t t p : / / g e m i n i / p i v o t c u s t o m i z a t i o n / 0 6 9 7 9 d f d - 7 1 c 9 - 4 c 8 5 - 9 f a 5 - 0 1 6 1 f 5 5 e a 4 d 7 " > < C u s t o m C o n t e n t > < ! [ C D A T A [ < ? x m l   v e r s i o n = " 1 . 0 "   e n c o d i n g = " u t f - 1 6 " ? > < S e t t i n g s > < C a l c u l a t e d F i e l d s > < i t e m > < M e a s u r e N a m e > M a x   o f   P e r i o d s < / M e a s u r e N a m e > < D i s p l a y N a m e > M a x   o f   P e r i o d s < / D i s p l a y N a m e > < V i s i b l e > F a l s e < / V i s i b l e > < / i t e m > < / C a l c u l a t e d F i e l d s > < S A H o s t H a s h > 0 < / S A H o s t H a s h > < G e m i n i F i e l d L i s t V i s i b l e > T r u e < / G e m i n i F i e l d L i s t V i s i b l e > < / S e t t i n g s > ] ] > < / C u s t o m C o n t e n t > < / G e m i n i > 
</file>

<file path=customXml/item24.xml>��< ? x m l   v e r s i o n = " 1 . 0 "   e n c o d i n g = " U T F - 1 6 " ? > < G e m i n i   x m l n s = " h t t p : / / g e m i n i / p i v o t c u s t o m i z a t i o n / L i n k e d T a b l e U p d a t e M o d e " > < C u s t o m C o n t e n t > < ! [ C D A T A [ T r u e ] ] > < / C u s t o m C o n t e n t > < / G e m i n i > 
</file>

<file path=customXml/item25.xml>��< ? x m l   v e r s i o n = " 1 . 0 "   e n c o d i n g = " U T F - 1 6 " ? > < G e m i n i   x m l n s = " h t t p : / / g e m i n i / p i v o t c u s t o m i z a t i o n / 7 5 7 6 8 3 9 7 - f 4 a c - 4 4 d d - 9 2 9 c - 5 d 1 1 d 8 2 2 4 7 9 e " > < C u s t o m C o n t e n t > < ! [ C D A T A [ < ? x m l   v e r s i o n = " 1 . 0 "   e n c o d i n g = " u t f - 1 6 " ? > < S e t t i n g s > < C a l c u l a t e d F i e l d s > < i t e m > < M e a s u r e N a m e > M a x   o f   P e r i o d s < / M e a s u r e N a m e > < D i s p l a y N a m e > M a x   o f   P e r i o d s < / D i s p l a y N a m e > < V i s i b l e > F a l s e < / V i s i b l e > < / i t e m > < i t e m > < M e a s u r e N a m e > M a x   o f   S a m p l e I d < / M e a s u r e N a m e > < D i s p l a y N a m e > M a x   o f   S a m p l e I d < / D i s p l a y N a m e > < V i s i b l e > F a l s e < / V i s i b l e > < / i t e m > < / C a l c u l a t e d F i e l d s > < S A H o s t H a s h > 0 < / S A H o s t H a s h > < G e m i n i F i e l d L i s t V i s i b l e > T r u e < / G e m i n i F i e l d L i s t V i s i b l e > < / S e t t i n g s > ] ] > < / C u s t o m C o n t e n t > < / G e m i n i > 
</file>

<file path=customXml/item26.xml>��< ? x m l   v e r s i o n = " 1 . 0 "   e n c o d i n g = " U T F - 1 6 " ? > < G e m i n i   x m l n s = " h t t p : / / g e m i n i / p i v o t c u s t o m i z a t i o n / T a b l e X M L _ S P L T " > < C u s t o m C o n t e n t > < ! [ C D A T A [ < T a b l e W i d g e t G r i d S e r i a l i z a t i o n   x m l n s : x s d = " h t t p : / / w w w . w 3 . o r g / 2 0 0 1 / X M L S c h e m a "   x m l n s : x s i = " h t t p : / / w w w . w 3 . o r g / 2 0 0 1 / X M L S c h e m a - i n s t a n c e " > < C o l u m n S u g g e s t e d T y p e   / > < C o l u m n F o r m a t   / > < C o l u m n A c c u r a c y   / > < C o l u m n C u r r e n c y S y m b o l   / > < C o l u m n P o s i t i v e P a t t e r n   / > < C o l u m n N e g a t i v e P a t t e r n   / > < C o l u m n W i d t h s > < i t e m > < k e y > < s t r i n g > P e r i o d < / s t r i n g > < / k e y > < v a l u e > < i n t > 1 3 3 < / i n t > < / v a l u e > < / i t e m > < i t e m > < k e y > < s t r i n g > E v e n t I d < / s t r i n g > < / k e y > < v a l u e > < i n t > 1 0 2 < / i n t > < / v a l u e > < / i t e m > < i t e m > < k e y > < s t r i n g > S u m m a r y I d < / s t r i n g > < / k e y > < v a l u e > < i n t > 1 3 3 < / i n t > < / v a l u e > < / i t e m > < i t e m > < k e y > < s t r i n g > S a m p l e I d < / s t r i n g > < / k e y > < v a l u e > < i n t > 1 1 5 < / i n t > < / v a l u e > < / i t e m > < i t e m > < k e y > < s t r i n g > L o s s < / s t r i n g > < / k e y > < v a l u e > < i n t > 1 1 2 < / i n t > < / v a l u e > < / i t e m > < i t e m > < k e y > < s t r i n g > P e r i o d   S a m p l e < / s t r i n g > < / k e y > < v a l u e > < i n t > 1 9 9 < / i n t > < / v a l u e > < / i t e m > < / C o l u m n W i d t h s > < C o l u m n D i s p l a y I n d e x > < i t e m > < k e y > < s t r i n g > P e r i o d < / s t r i n g > < / k e y > < v a l u e > < i n t > 0 < / i n t > < / v a l u e > < / i t e m > < i t e m > < k e y > < s t r i n g > E v e n t I d < / s t r i n g > < / k e y > < v a l u e > < i n t > 1 < / i n t > < / v a l u e > < / i t e m > < i t e m > < k e y > < s t r i n g > S u m m a r y I d < / s t r i n g > < / k e y > < v a l u e > < i n t > 2 < / i n t > < / v a l u e > < / i t e m > < i t e m > < k e y > < s t r i n g > S a m p l e I d < / s t r i n g > < / k e y > < v a l u e > < i n t > 3 < / i n t > < / v a l u e > < / i t e m > < i t e m > < k e y > < s t r i n g > L o s s < / s t r i n g > < / k e y > < v a l u e > < i n t > 4 < / i n t > < / v a l u e > < / i t e m > < i t e m > < k e y > < s t r i n g > P e r i o d   S a m p l e < / s t r i n g > < / k e y > < v a l u e > < i n t > 5 < / i n t > < / v a l u e > < / i t e m > < / C o l u m n D i s p l a y I n d e x > < C o l u m n F r o z e n   / > < C o l u m n C h e c k e d   / > < C o l u m n F i l t e r > < i t e m > < k e y > < s t r i n g > S a m p l e I d < / s t r i n g > < / k e y > < v a l u e > < F i l t e r E x p r e s s i o n   x s i : n i l = " t r u e "   / > < / v a l u e > < / i t e m > < / C o l u m n F i l t e r > < S e l e c t i o n F i l t e r > < i t e m > < k e y > < s t r i n g > S a m p l e I d < / s t r i n g > < / k e y > < v a l u e > < S e l e c t i o n F i l t e r   x s i : n i l = " t r u e "   / > < / v a l u e > < / i t e m > < / S e l e c t i o n F i l t e r > < F i l t e r P a r a m e t e r s > < i t e m > < k e y > < s t r i n g > S a m p l e I d < / s t r i n g > < / k e y > < v a l u e > < C o m m a n d P a r a m e t e r s   / > < / v a l u e > < / i t e m > < / F i l t e r P a r a m e t e r s > < I s S o r t D e s c e n d i n g > f a l s e < / I s S o r t D e s c e n d i n g > < / T a b l e W i d g e t G r i d S e r i a l i z a t i o n > ] ] > < / C u s t o m C o n t e n t > < / G e m i n i > 
</file>

<file path=customXml/item27.xml>��< ? x m l   v e r s i o n = " 1 . 0 "   e n c o d i n g = " U T F - 1 6 " ? > < G e m i n i   x m l n s = " h t t p : / / g e m i n i / p i v o t c u s t o m i z a t i o n / 4 e 6 3 9 f 2 b - 9 c 5 f - 4 b a c - b 7 7 1 - 5 9 7 f 7 2 5 c 2 0 d 8 " > < C u s t o m C o n t e n t > < ! [ C D A T A [ < ? x m l   v e r s i o n = " 1 . 0 "   e n c o d i n g = " u t f - 1 6 " ? > < S e t t i n g s > < C a l c u l a t e d F i e l d s > < i t e m > < M e a s u r e N a m e > M a x   o f   P e r i o d s < / M e a s u r e N a m e > < D i s p l a y N a m e > M a x   o f   P e r i o d s < / D i s p l a y N a m e > < V i s i b l e > F a l s e < / V i s i b l e > < / i t e m > < i t e m > < M e a s u r e N a m e > M a x   o f   S a m p l e I d < / M e a s u r e N a m e > < D i s p l a y N a m e > M a x   o f   S a m p l e I d < / D i s p l a y N a m e > < V i s i b l e > F a l s e < / V i s i b l e > < / i t e m > < / C a l c u l a t e d F i e l d s > < S A H o s t H a s h > 0 < / S A H o s t H a s h > < G e m i n i F i e l d L i s t V i s i b l e > T r u e < / G e m i n i F i e l d L i s t V i s i b l e > < / S e t t i n g s > ] ] > < / C u s t o m C o n t e n t > < / G e m i n i > 
</file>

<file path=customXml/item2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 e v e n t s 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 e v e n t s 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 C o l u m n s \ E v e n t I d 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 C o l u m n s \ E v e n t I d < / K e y > < / a : K e y > < a : V a l u e   i : t y p e = " M e a s u r e G r i d N o d e V i e w S t a t e " > < L a y e d O u t > t r u e < / L a y e d O u t > < / a : V a l u e > < / a : K e y V a l u e O f D i a g r a m O b j e c t K e y a n y T y p e z b w N T n L X > < / V i e w S t a t e s > < / D i a g r a m M a n a g e r . S e r i a l i z a b l e D i a g r a m > < D i a g r a m M a n a g e r . S e r i a l i z a b l e D i a g r a m > < A d a p t e r   i : t y p e = " M e a s u r e D i a g r a m S a n d b o x A d a p t e r " > < T a b l e N a m e > S P L T 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 S P L T 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 C o l u m n s \ P e r i o d < / K e y > < / D i a g r a m O b j e c t K e y > < D i a g r a m O b j e c t K e y > < K e y > C o l u m n s \ E v e n t I d < / K e y > < / D i a g r a m O b j e c t K e y > < D i a g r a m O b j e c t K e y > < K e y > C o l u m n s \ S u m m a r y I d < / K e y > < / D i a g r a m O b j e c t K e y > < D i a g r a m O b j e c t K e y > < K e y > C o l u m n s \ S a m p l e I d < / K e y > < / D i a g r a m O b j e c t K e y > < D i a g r a m O b j e c t K e y > < K e y > C o l u m n s \ L o s s 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 C o l u m n s \ P e r i o d < / K e y > < / a : K e y > < a : V a l u e   i : t y p e = " M e a s u r e G r i d N o d e V i e w S t a t e " > < L a y e d O u t > t r u e < / L a y e d O u t > < / a : V a l u e > < / a : K e y V a l u e O f D i a g r a m O b j e c t K e y a n y T y p e z b w N T n L X > < a : K e y V a l u e O f D i a g r a m O b j e c t K e y a n y T y p e z b w N T n L X > < a : K e y > < K e y > C o l u m n s \ E v e n t I d < / K e y > < / a : K e y > < a : V a l u e   i : t y p e = " M e a s u r e G r i d N o d e V i e w S t a t e " > < C o l u m n > 1 < / C o l u m n > < L a y e d O u t > t r u e < / L a y e d O u t > < / a : V a l u e > < / a : K e y V a l u e O f D i a g r a m O b j e c t K e y a n y T y p e z b w N T n L X > < a : K e y V a l u e O f D i a g r a m O b j e c t K e y a n y T y p e z b w N T n L X > < a : K e y > < K e y > C o l u m n s \ S u m m a r y I d < / K e y > < / a : K e y > < a : V a l u e   i : t y p e = " M e a s u r e G r i d N o d e V i e w S t a t e " > < C o l u m n > 2 < / C o l u m n > < L a y e d O u t > t r u e < / L a y e d O u t > < / a : V a l u e > < / a : K e y V a l u e O f D i a g r a m O b j e c t K e y a n y T y p e z b w N T n L X > < a : K e y V a l u e O f D i a g r a m O b j e c t K e y a n y T y p e z b w N T n L X > < a : K e y > < K e y > C o l u m n s \ S a m p l e I d < / K e y > < / a : K e y > < a : V a l u e   i : t y p e = " M e a s u r e G r i d N o d e V i e w S t a t e " > < C o l u m n > 3 < / C o l u m n > < L a y e d O u t > t r u e < / L a y e d O u t > < / a : V a l u e > < / a : K e y V a l u e O f D i a g r a m O b j e c t K e y a n y T y p e z b w N T n L X > < a : K e y V a l u e O f D i a g r a m O b j e c t K e y a n y T y p e z b w N T n L X > < a : K e y > < K e y > C o l u m n s \ L o s s < / K e y > < / a : K e y > < a : V a l u e   i : t y p e = " M e a s u r e G r i d N o d e V i e w S t a t e " > < C o l u m n > 4 < / C o l u m n > < L a y e d O u t > t r u e < / L a y e d O u t > < / a : V a l u e > < / a : K e y V a l u e O f D i a g r a m O b j e c t K e y a n y T y p e z b w N T n L X > < / V i e w S t a t e s > < / D i a g r a m M a n a g e r . S e r i a l i z a b l e D i a g r a m > < D i a g r a m M a n a g e r . S e r i a l i z a b l e D i a g r a m > < A d a p t e r   i : t y p e = " M e a s u r e D i a g r a m S a n d b o x A d a p t e r " > < T a b l e N a m e > q u a n t i l e s 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 q u a n t i l e s 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 C o l u m n s \ Q u a n t i l e 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 C o l u m n s \ Q u a n t i l e < / K e y > < / a : K e y > < a : V a l u e   i : t y p e = " M e a s u r e G r i d N o d e V i e w S t a t e " > < L a y e d O u t > t r u e < / L a y e d O u t > < / a : V a l u e > < / a : K e y V a l u e O f D i a g r a m O b j e c t K e y a n y T y p e z b w N T n L X > < / V i e w S t a t e s > < / D i a g r a m M a n a g e r . S e r i a l i z a b l e D i a g r a m > < D i a g r a m M a n a g e r . S e r i a l i z a b l e D i a g r a m > < A d a p t e r   i : t y p e = " M e a s u r e D i a g r a m S a n d b o x A d a p t e r " > < T a b l e N a m e > P e r i o d s 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 P e r i o d s 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 M e a s u r e s \ M a x   o f   P e r i o d s < / K e y > < / D i a g r a m O b j e c t K e y > < D i a g r a m O b j e c t K e y > < K e y > M e a s u r e s \ M a x   o f   P e r i o d s \ T a g I n f o \ F o r m u l a < / K e y > < / D i a g r a m O b j e c t K e y > < D i a g r a m O b j e c t K e y > < K e y > M e a s u r e s \ M a x   o f   P e r i o d s \ T a g I n f o \ V a l u e < / K e y > < / D i a g r a m O b j e c t K e y > < D i a g r a m O b j e c t K e y > < K e y > M e a s u r e s \ S u m   o f   P e r i o d < / K e y > < / D i a g r a m O b j e c t K e y > < D i a g r a m O b j e c t K e y > < K e y > M e a s u r e s \ S u m   o f   P e r i o d \ T a g I n f o \ F o r m u l a < / K e y > < / D i a g r a m O b j e c t K e y > < D i a g r a m O b j e c t K e y > < K e y > M e a s u r e s \ S u m   o f   P e r i o d \ T a g I n f o \ V a l u e < / K e y > < / D i a g r a m O b j e c t K e y > < D i a g r a m O b j e c t K e y > < K e y > M e a s u r e s \ M a x   o f   P e r i o d < / K e y > < / D i a g r a m O b j e c t K e y > < D i a g r a m O b j e c t K e y > < K e y > M e a s u r e s \ M a x   o f   P e r i o d \ T a g I n f o \ F o r m u l a < / K e y > < / D i a g r a m O b j e c t K e y > < D i a g r a m O b j e c t K e y > < K e y > M e a s u r e s \ M a x   o f   P e r i o d \ T a g I n f o \ V a l u e < / K e y > < / D i a g r a m O b j e c t K e y > < D i a g r a m O b j e c t K e y > < K e y > C o l u m n s \ P e r i o d < / K e y > < / D i a g r a m O b j e c t K e y > < D i a g r a m O b j e c t K e y > < K e y > L i n k s \ & l t ; C o l u m n s \ S u m   o f   P e r i o d & g t ; - & l t ; M e a s u r e s \ P e r i o d & g t ; < / K e y > < / D i a g r a m O b j e c t K e y > < D i a g r a m O b j e c t K e y > < K e y > L i n k s \ & l t ; C o l u m n s \ S u m   o f   P e r i o d & g t ; - & l t ; M e a s u r e s \ P e r i o d & g t ; \ C O L U M N < / K e y > < / D i a g r a m O b j e c t K e y > < D i a g r a m O b j e c t K e y > < K e y > L i n k s \ & l t ; C o l u m n s \ S u m   o f   P e r i o d & g t ; - & l t ; M e a s u r e s \ P e r i o d & g t ; \ M E A S U R E < / K e y > < / D i a g r a m O b j e c t K e y > < D i a g r a m O b j e c t K e y > < K e y > L i n k s \ & l t ; C o l u m n s \ M a x   o f   P e r i o d & g t ; - & l t ; M e a s u r e s \ P e r i o d & g t ; < / K e y > < / D i a g r a m O b j e c t K e y > < D i a g r a m O b j e c t K e y > < K e y > L i n k s \ & l t ; C o l u m n s \ M a x   o f   P e r i o d & g t ; - & l t ; M e a s u r e s \ P e r i o d & g t ; \ C O L U M N < / K e y > < / D i a g r a m O b j e c t K e y > < D i a g r a m O b j e c t K e y > < K e y > L i n k s \ & l t ; C o l u m n s \ M a x   o f   P e r i o d & g t ; - & l t ; M e a s u r e s \ P e r i o d & g t ; \ M E A S U R E 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 M e a s u r e s \ M a x   o f   P e r i o d s < / K e y > < / a : K e y > < a : V a l u e   i : t y p e = " M e a s u r e G r i d N o d e V i e w S t a t e " > < L a y e d O u t > t r u e < / L a y e d O u t > < R o w > 2 < / R o w > < / a : V a l u e > < / a : K e y V a l u e O f D i a g r a m O b j e c t K e y a n y T y p e z b w N T n L X > < a : K e y V a l u e O f D i a g r a m O b j e c t K e y a n y T y p e z b w N T n L X > < a : K e y > < K e y > M e a s u r e s \ M a x   o f   P e r i o d s \ T a g I n f o \ F o r m u l a < / K e y > < / a : K e y > < a : V a l u e   i : t y p e = " M e a s u r e G r i d V i e w S t a t e I D i a g r a m T a g A d d i t i o n a l I n f o " / > < / a : K e y V a l u e O f D i a g r a m O b j e c t K e y a n y T y p e z b w N T n L X > < a : K e y V a l u e O f D i a g r a m O b j e c t K e y a n y T y p e z b w N T n L X > < a : K e y > < K e y > M e a s u r e s \ M a x   o f   P e r i o d s \ T a g I n f o \ V a l u e < / K e y > < / a : K e y > < a : V a l u e   i : t y p e = " M e a s u r e G r i d V i e w S t a t e I D i a g r a m T a g A d d i t i o n a l I n f o " / > < / a : K e y V a l u e O f D i a g r a m O b j e c t K e y a n y T y p e z b w N T n L X > < a : K e y V a l u e O f D i a g r a m O b j e c t K e y a n y T y p e z b w N T n L X > < a : K e y > < K e y > M e a s u r e s \ S u m   o f   P e r i o d < / K e y > < / a : K e y > < a : V a l u e   i : t y p e = " M e a s u r e G r i d N o d e V i e w S t a t e " > < L a y e d O u t > t r u e < / L a y e d O u t > < / a : V a l u e > < / a : K e y V a l u e O f D i a g r a m O b j e c t K e y a n y T y p e z b w N T n L X > < a : K e y V a l u e O f D i a g r a m O b j e c t K e y a n y T y p e z b w N T n L X > < a : K e y > < K e y > M e a s u r e s \ S u m   o f   P e r i o d \ T a g I n f o \ F o r m u l a < / K e y > < / a : K e y > < a : V a l u e   i : t y p e = " M e a s u r e G r i d V i e w S t a t e I D i a g r a m T a g A d d i t i o n a l I n f o " / > < / a : K e y V a l u e O f D i a g r a m O b j e c t K e y a n y T y p e z b w N T n L X > < a : K e y V a l u e O f D i a g r a m O b j e c t K e y a n y T y p e z b w N T n L X > < a : K e y > < K e y > M e a s u r e s \ S u m   o f   P e r i o d \ T a g I n f o \ V a l u e < / K e y > < / a : K e y > < a : V a l u e   i : t y p e = " M e a s u r e G r i d V i e w S t a t e I D i a g r a m T a g A d d i t i o n a l I n f o " / > < / a : K e y V a l u e O f D i a g r a m O b j e c t K e y a n y T y p e z b w N T n L X > < a : K e y V a l u e O f D i a g r a m O b j e c t K e y a n y T y p e z b w N T n L X > < a : K e y > < K e y > M e a s u r e s \ M a x   o f   P e r i o d < / K e y > < / a : K e y > < a : V a l u e   i : t y p e = " M e a s u r e G r i d N o d e V i e w S t a t e " > < L a y e d O u t > t r u e < / L a y e d O u t > < R o w > 1 < / R o w > < / a : V a l u e > < / a : K e y V a l u e O f D i a g r a m O b j e c t K e y a n y T y p e z b w N T n L X > < a : K e y V a l u e O f D i a g r a m O b j e c t K e y a n y T y p e z b w N T n L X > < a : K e y > < K e y > M e a s u r e s \ M a x   o f   P e r i o d \ T a g I n f o \ F o r m u l a < / K e y > < / a : K e y > < a : V a l u e   i : t y p e = " M e a s u r e G r i d V i e w S t a t e I D i a g r a m T a g A d d i t i o n a l I n f o " / > < / a : K e y V a l u e O f D i a g r a m O b j e c t K e y a n y T y p e z b w N T n L X > < a : K e y V a l u e O f D i a g r a m O b j e c t K e y a n y T y p e z b w N T n L X > < a : K e y > < K e y > M e a s u r e s \ M a x   o f   P e r i o d \ T a g I n f o \ V a l u e < / K e y > < / a : K e y > < a : V a l u e   i : t y p e = " M e a s u r e G r i d V i e w S t a t e I D i a g r a m T a g A d d i t i o n a l I n f o " / > < / a : K e y V a l u e O f D i a g r a m O b j e c t K e y a n y T y p e z b w N T n L X > < a : K e y V a l u e O f D i a g r a m O b j e c t K e y a n y T y p e z b w N T n L X > < a : K e y > < K e y > C o l u m n s \ P e r i o d < / K e y > < / a : K e y > < a : V a l u e   i : t y p e = " M e a s u r e G r i d N o d e V i e w S t a t e " > < L a y e d O u t > t r u e < / L a y e d O u t > < / a : V a l u e > < / a : K e y V a l u e O f D i a g r a m O b j e c t K e y a n y T y p e z b w N T n L X > < a : K e y V a l u e O f D i a g r a m O b j e c t K e y a n y T y p e z b w N T n L X > < a : K e y > < K e y > L i n k s \ & l t ; C o l u m n s \ S u m   o f   P e r i o d & g t ; - & l t ; M e a s u r e s \ P e r i o d & g t ; < / K e y > < / a : K e y > < a : V a l u e   i : t y p e = " M e a s u r e G r i d V i e w S t a t e I D i a g r a m L i n k " / > < / a : K e y V a l u e O f D i a g r a m O b j e c t K e y a n y T y p e z b w N T n L X > < a : K e y V a l u e O f D i a g r a m O b j e c t K e y a n y T y p e z b w N T n L X > < a : K e y > < K e y > L i n k s \ & l t ; C o l u m n s \ S u m   o f   P e r i o d & g t ; - & l t ; M e a s u r e s \ P e r i o d & g t ; \ C O L U M N < / K e y > < / a : K e y > < a : V a l u e   i : t y p e = " M e a s u r e G r i d V i e w S t a t e I D i a g r a m L i n k E n d p o i n t " / > < / a : K e y V a l u e O f D i a g r a m O b j e c t K e y a n y T y p e z b w N T n L X > < a : K e y V a l u e O f D i a g r a m O b j e c t K e y a n y T y p e z b w N T n L X > < a : K e y > < K e y > L i n k s \ & l t ; C o l u m n s \ S u m   o f   P e r i o d & g t ; - & l t ; M e a s u r e s \ P e r i o d & g t ; \ M E A S U R E < / K e y > < / a : K e y > < a : V a l u e   i : t y p e = " M e a s u r e G r i d V i e w S t a t e I D i a g r a m L i n k E n d p o i n t " / > < / a : K e y V a l u e O f D i a g r a m O b j e c t K e y a n y T y p e z b w N T n L X > < a : K e y V a l u e O f D i a g r a m O b j e c t K e y a n y T y p e z b w N T n L X > < a : K e y > < K e y > L i n k s \ & l t ; C o l u m n s \ M a x   o f   P e r i o d & g t ; - & l t ; M e a s u r e s \ P e r i o d & g t ; < / K e y > < / a : K e y > < a : V a l u e   i : t y p e = " M e a s u r e G r i d V i e w S t a t e I D i a g r a m L i n k " / > < / a : K e y V a l u e O f D i a g r a m O b j e c t K e y a n y T y p e z b w N T n L X > < a : K e y V a l u e O f D i a g r a m O b j e c t K e y a n y T y p e z b w N T n L X > < a : K e y > < K e y > L i n k s \ & l t ; C o l u m n s \ M a x   o f   P e r i o d & g t ; - & l t ; M e a s u r e s \ P e r i o d & g t ; \ C O L U M N < / K e y > < / a : K e y > < a : V a l u e   i : t y p e = " M e a s u r e G r i d V i e w S t a t e I D i a g r a m L i n k E n d p o i n t " / > < / a : K e y V a l u e O f D i a g r a m O b j e c t K e y a n y T y p e z b w N T n L X > < a : K e y V a l u e O f D i a g r a m O b j e c t K e y a n y T y p e z b w N T n L X > < a : K e y > < K e y > L i n k s \ & l t ; C o l u m n s \ M a x   o f   P e r i o d & g t ; - & l t ; M e a s u r e s \ P e r i o d & g t ; \ M E A S U R E < / K e y > < / a : K e y > < a : V a l u e   i : t y p e = " M e a s u r e G r i d V i e w S t a t e I D i a g r a m L i n k E n d p o i n t " / > < / a : K e y V a l u e O f D i a g r a m O b j e c t K e y a n y T y p e z b w N T n L X > < / V i e w S t a t e s > < / D i a g r a m M a n a g e r . S e r i a l i z a b l e D i a g r a m > < D i a g r a m M a n a g e r . S e r i a l i z a b l e D i a g r a m > < A d a p t e r   i : t y p e = " M e a s u r e D i a g r a m S a n d b o x A d a p t e r " > < T a b l e N a m e > S a m p l e I d 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 S a m p l e I d 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 C o l u m n s \ S a m p l e I d 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 C o l u m n s \ S a m p l e I d < / 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I m p l i c i t M e a s u r e s > t r u e < / S h o w I m p l i c i t M e a s u r e s > < 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 T a g s \ T a b l e s \ & l t ; T a b l e s \ S P L T & g t ; < / K e y > < / D i a g r a m O b j e c t K e y > < D i a g r a m O b j e c t K e y > < K e y > D y n a m i c   T a g s \ T a b l e s \ & l t ; T a b l e s \ P e r i o d s & g t ; < / K e y > < / D i a g r a m O b j e c t K e y > < D i a g r a m O b j e c t K e y > < K e y > D y n a m i c   T a g s \ T a b l e s \ & l t ; T a b l e s \ S a m p l e I d & g t ; < / K e y > < / D i a g r a m O b j e c t K e y > < D i a g r a m O b j e c t K e y > < K e y > T a b l e s \ S P L T < / K e y > < / D i a g r a m O b j e c t K e y > < D i a g r a m O b j e c t K e y > < K e y > T a b l e s \ S P L T \ C o l u m n s \ P e r i o d < / K e y > < / D i a g r a m O b j e c t K e y > < D i a g r a m O b j e c t K e y > < K e y > T a b l e s \ S P L T \ C o l u m n s \ E v e n t I d < / K e y > < / D i a g r a m O b j e c t K e y > < D i a g r a m O b j e c t K e y > < K e y > T a b l e s \ S P L T \ C o l u m n s \ S u m m a r y I d < / K e y > < / D i a g r a m O b j e c t K e y > < D i a g r a m O b j e c t K e y > < K e y > T a b l e s \ S P L T \ C o l u m n s \ S a m p l e I d < / K e y > < / D i a g r a m O b j e c t K e y > < D i a g r a m O b j e c t K e y > < K e y > T a b l e s \ S P L T \ C o l u m n s \ L o s s < / K e y > < / D i a g r a m O b j e c t K e y > < D i a g r a m O b j e c t K e y > < K e y > T a b l e s \ S P L T \ C o l u m n s \ P e r i o d   S a m p l e < / K e y > < / D i a g r a m O b j e c t K e y > < D i a g r a m O b j e c t K e y > < K e y > T a b l e s \ S P L T \ M e a s u r e s \ S u m   o f   L o s s < / K e y > < / D i a g r a m O b j e c t K e y > < D i a g r a m O b j e c t K e y > < K e y > T a b l e s \ S P L T \ S u m   o f   L o s s \ A d d i t i o n a l   I n f o \ I m p l i c i t   M e a s u r e < / K e y > < / D i a g r a m O b j e c t K e y > < D i a g r a m O b j e c t K e y > < K e y > T a b l e s \ S P L T \ M e a s u r e s \ M a x   o f   L o s s < / K e y > < / D i a g r a m O b j e c t K e y > < D i a g r a m O b j e c t K e y > < K e y > T a b l e s \ S P L T \ M a x   o f   L o s s \ A d d i t i o n a l   I n f o \ I m p l i c i t   M e a s u r e < / K e y > < / D i a g r a m O b j e c t K e y > < D i a g r a m O b j e c t K e y > < K e y > T a b l e s \ S P L T \ M e a s u r e s \ S u m   o f   P e r i o d   2 < / K e y > < / D i a g r a m O b j e c t K e y > < D i a g r a m O b j e c t K e y > < K e y > T a b l e s \ S P L T \ S u m   o f   P e r i o d   2 \ A d d i t i o n a l   I n f o \ I m p l i c i t   M e a s u r e < / K e y > < / D i a g r a m O b j e c t K e y > < D i a g r a m O b j e c t K e y > < K e y > T a b l e s \ S P L T \ M e a s u r e s \ M a x   o f   P e r i o d   2 < / K e y > < / D i a g r a m O b j e c t K e y > < D i a g r a m O b j e c t K e y > < K e y > T a b l e s \ S P L T \ M a x   o f   P e r i o d   2 \ A d d i t i o n a l   I n f o \ I m p l i c i t   M e a s u r e < / K e y > < / D i a g r a m O b j e c t K e y > < D i a g r a m O b j e c t K e y > < K e y > T a b l e s \ P e r i o d s < / K e y > < / D i a g r a m O b j e c t K e y > < D i a g r a m O b j e c t K e y > < K e y > T a b l e s \ P e r i o d s \ C o l u m n s \ P e r i o d < / K e y > < / D i a g r a m O b j e c t K e y > < D i a g r a m O b j e c t K e y > < K e y > T a b l e s \ P e r i o d s \ M e a s u r e s \ M a x   o f   P e r i o d s < / K e y > < / D i a g r a m O b j e c t K e y > < D i a g r a m O b j e c t K e y > < K e y > T a b l e s \ P e r i o d s \ M e a s u r e s \ S u m   o f   P e r i o d < / K e y > < / D i a g r a m O b j e c t K e y > < D i a g r a m O b j e c t K e y > < K e y > T a b l e s \ P e r i o d s \ S u m   o f   P e r i o d \ A d d i t i o n a l   I n f o \ I m p l i c i t   M e a s u r e < / K e y > < / D i a g r a m O b j e c t K e y > < D i a g r a m O b j e c t K e y > < K e y > T a b l e s \ P e r i o d s \ M e a s u r e s \ M a x   o f   P e r i o d < / K e y > < / D i a g r a m O b j e c t K e y > < D i a g r a m O b j e c t K e y > < K e y > T a b l e s \ P e r i o d s \ M a x   o f   P e r i o d \ A d d i t i o n a l   I n f o \ I m p l i c i t   M e a s u r e < / K e y > < / D i a g r a m O b j e c t K e y > < D i a g r a m O b j e c t K e y > < K e y > T a b l e s \ S a m p l e I d < / K e y > < / D i a g r a m O b j e c t K e y > < D i a g r a m O b j e c t K e y > < K e y > T a b l e s \ S a m p l e I d \ C o l u m n s \ S a m p l e I d < / K e y > < / D i a g r a m O b j e c t K e y > < D i a g r a m O b j e c t K e y > < K e y > R e l a t i o n s h i p s \ & l t ; T a b l e s \ S P L T \ C o l u m n s \ P e r i o d & g t ; - & l t ; T a b l e s \ P e r i o d s \ C o l u m n s \ P e r i o d & g t ; < / K e y > < / D i a g r a m O b j e c t K e y > < D i a g r a m O b j e c t K e y > < K e y > R e l a t i o n s h i p s \ & l t ; T a b l e s \ S P L T \ C o l u m n s \ P e r i o d & g t ; - & l t ; T a b l e s \ P e r i o d s \ C o l u m n s \ P e r i o d & g t ; \ F K < / K e y > < / D i a g r a m O b j e c t K e y > < D i a g r a m O b j e c t K e y > < K e y > R e l a t i o n s h i p s \ & l t ; T a b l e s \ S P L T \ C o l u m n s \ P e r i o d & g t ; - & l t ; T a b l e s \ P e r i o d s \ C o l u m n s \ P e r i o d & g t ; \ P K < / K e y > < / D i a g r a m O b j e c t K e y > < D i a g r a m O b j e c t K e y > < K e y > R e l a t i o n s h i p s \ & l t ; T a b l e s \ S P L T \ C o l u m n s \ P e r i o d & g t ; - & l t ; T a b l e s \ P e r i o d s \ C o l u m n s \ P e r i o d & g t ; \ C r o s s F i l t e r < / K e y > < / D i a g r a m O b j e c t K e y > < D i a g r a m O b j e c t K e y > < K e y > R e l a t i o n s h i p s \ & l t ; T a b l e s \ S P L T \ C o l u m n s \ S a m p l e I d & g t ; - & l t ; T a b l e s \ S a m p l e I d \ C o l u m n s \ S a m p l e I d & g t ; < / K e y > < / D i a g r a m O b j e c t K e y > < D i a g r a m O b j e c t K e y > < K e y > R e l a t i o n s h i p s \ & l t ; T a b l e s \ S P L T \ C o l u m n s \ S a m p l e I d & g t ; - & l t ; T a b l e s \ S a m p l e I d \ C o l u m n s \ S a m p l e I d & g t ; \ F K < / K e y > < / D i a g r a m O b j e c t K e y > < D i a g r a m O b j e c t K e y > < K e y > R e l a t i o n s h i p s \ & l t ; T a b l e s \ S P L T \ C o l u m n s \ S a m p l e I d & g t ; - & l t ; T a b l e s \ S a m p l e I d \ C o l u m n s \ S a m p l e I d & g t ; \ P K < / K e y > < / D i a g r a m O b j e c t K e y > < D i a g r a m O b j e c t K e y > < K e y > R e l a t i o n s h i p s \ & l t ; T a b l e s \ S P L T \ C o l u m n s \ S a m p l e I d & g t ; - & l t ; T a b l e s \ S a m p l e I d \ C o l u m n s \ S a m p l e I d & g t ; \ C r o s s F i l t e r < / K e y > < / D i a g r a m O b j e c t K e y > < / A l l K e y s > < S e l e c t e d K e y s > < D i a g r a m O b j e c t K e y > < K e y > T a b l e s \ S a m p l e I d \ C o l u m n s \ S a m p l e I d 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 T a g s \ T a b l e s \ & l t ; T a b l e s \ S P L T & g t ; < / K e y > < / a : K e y > < a : V a l u e   i : t y p e = " D i a g r a m D i s p l a y T a g V i e w S t a t e " > < I s N o t F i l t e r e d O u t > t r u e < / I s N o t F i l t e r e d O u t > < / a : V a l u e > < / a : K e y V a l u e O f D i a g r a m O b j e c t K e y a n y T y p e z b w N T n L X > < a : K e y V a l u e O f D i a g r a m O b j e c t K e y a n y T y p e z b w N T n L X > < a : K e y > < K e y > D y n a m i c   T a g s \ T a b l e s \ & l t ; T a b l e s \ P e r i o d s & g t ; < / K e y > < / a : K e y > < a : V a l u e   i : t y p e = " D i a g r a m D i s p l a y T a g V i e w S t a t e " > < I s N o t F i l t e r e d O u t > t r u e < / I s N o t F i l t e r e d O u t > < / a : V a l u e > < / a : K e y V a l u e O f D i a g r a m O b j e c t K e y a n y T y p e z b w N T n L X > < a : K e y V a l u e O f D i a g r a m O b j e c t K e y a n y T y p e z b w N T n L X > < a : K e y > < K e y > D y n a m i c   T a g s \ T a b l e s \ & l t ; T a b l e s \ S a m p l e I d & g t ; < / K e y > < / a : K e y > < a : V a l u e   i : t y p e = " D i a g r a m D i s p l a y T a g V i e w S t a t e " > < I s N o t F i l t e r e d O u t > t r u e < / I s N o t F i l t e r e d O u t > < / a : V a l u e > < / a : K e y V a l u e O f D i a g r a m O b j e c t K e y a n y T y p e z b w N T n L X > < a : K e y V a l u e O f D i a g r a m O b j e c t K e y a n y T y p e z b w N T n L X > < a : K e y > < K e y > T a b l e s \ S P L T < / K e y > < / a : K e y > < a : V a l u e   i : t y p e = " D i a g r a m D i s p l a y N o d e V i e w S t a t e " > < H e i g h t > 1 8 9 . 2 0 0 0 0 0 0 0 0 0 0 0 0 2 < / H e i g h t > < I s E x p a n d e d > t r u e < / I s E x p a n d e d > < L a y e d O u t > t r u e < / L a y e d O u t > < W i d t h > 2 0 0 . 7 9 9 9 9 9 9 9 9 9 9 9 9 5 < / W i d t h > < / a : V a l u e > < / a : K e y V a l u e O f D i a g r a m O b j e c t K e y a n y T y p e z b w N T n L X > < a : K e y V a l u e O f D i a g r a m O b j e c t K e y a n y T y p e z b w N T n L X > < a : K e y > < K e y > T a b l e s \ S P L T \ C o l u m n s \ P e r i o d < / K e y > < / a : K e y > < a : V a l u e   i : t y p e = " D i a g r a m D i s p l a y N o d e V i e w S t a t e " > < H e i g h t > 1 5 0 < / H e i g h t > < I s E x p a n d e d > t r u e < / I s E x p a n d e d > < W i d t h > 2 0 0 < / W i d t h > < / a : V a l u e > < / a : K e y V a l u e O f D i a g r a m O b j e c t K e y a n y T y p e z b w N T n L X > < a : K e y V a l u e O f D i a g r a m O b j e c t K e y a n y T y p e z b w N T n L X > < a : K e y > < K e y > T a b l e s \ S P L T \ C o l u m n s \ E v e n t I d < / K e y > < / a : K e y > < a : V a l u e   i : t y p e = " D i a g r a m D i s p l a y N o d e V i e w S t a t e " > < H e i g h t > 1 5 0 < / H e i g h t > < I s E x p a n d e d > t r u e < / I s E x p a n d e d > < W i d t h > 2 0 0 < / W i d t h > < / a : V a l u e > < / a : K e y V a l u e O f D i a g r a m O b j e c t K e y a n y T y p e z b w N T n L X > < a : K e y V a l u e O f D i a g r a m O b j e c t K e y a n y T y p e z b w N T n L X > < a : K e y > < K e y > T a b l e s \ S P L T \ C o l u m n s \ S u m m a r y I d < / K e y > < / a : K e y > < a : V a l u e   i : t y p e = " D i a g r a m D i s p l a y N o d e V i e w S t a t e " > < H e i g h t > 1 5 0 < / H e i g h t > < I s E x p a n d e d > t r u e < / I s E x p a n d e d > < W i d t h > 2 0 0 < / W i d t h > < / a : V a l u e > < / a : K e y V a l u e O f D i a g r a m O b j e c t K e y a n y T y p e z b w N T n L X > < a : K e y V a l u e O f D i a g r a m O b j e c t K e y a n y T y p e z b w N T n L X > < a : K e y > < K e y > T a b l e s \ S P L T \ C o l u m n s \ S a m p l e I d < / K e y > < / a : K e y > < a : V a l u e   i : t y p e = " D i a g r a m D i s p l a y N o d e V i e w S t a t e " > < H e i g h t > 1 5 0 < / H e i g h t > < I s E x p a n d e d > t r u e < / I s E x p a n d e d > < W i d t h > 2 0 0 < / W i d t h > < / a : V a l u e > < / a : K e y V a l u e O f D i a g r a m O b j e c t K e y a n y T y p e z b w N T n L X > < a : K e y V a l u e O f D i a g r a m O b j e c t K e y a n y T y p e z b w N T n L X > < a : K e y > < K e y > T a b l e s \ S P L T \ C o l u m n s \ L o s s < / K e y > < / a : K e y > < a : V a l u e   i : t y p e = " D i a g r a m D i s p l a y N o d e V i e w S t a t e " > < H e i g h t > 1 5 0 < / H e i g h t > < I s E x p a n d e d > t r u e < / I s E x p a n d e d > < W i d t h > 2 0 0 < / W i d t h > < / a : V a l u e > < / a : K e y V a l u e O f D i a g r a m O b j e c t K e y a n y T y p e z b w N T n L X > < a : K e y V a l u e O f D i a g r a m O b j e c t K e y a n y T y p e z b w N T n L X > < a : K e y > < K e y > T a b l e s \ S P L T \ C o l u m n s \ P e r i o d   S a m p l e < / K e y > < / a : K e y > < a : V a l u e   i : t y p e = " D i a g r a m D i s p l a y N o d e V i e w S t a t e " > < H e i g h t > 1 5 0 < / H e i g h t > < I s E x p a n d e d > t r u e < / I s E x p a n d e d > < W i d t h > 2 0 0 < / W i d t h > < / a : V a l u e > < / a : K e y V a l u e O f D i a g r a m O b j e c t K e y a n y T y p e z b w N T n L X > < a : K e y V a l u e O f D i a g r a m O b j e c t K e y a n y T y p e z b w N T n L X > < a : K e y > < K e y > T a b l e s \ S P L T \ M e a s u r e s \ S u m   o f   L o s s < / K e y > < / a : K e y > < a : V a l u e   i : t y p e = " D i a g r a m D i s p l a y N o d e V i e w S t a t e " > < H e i g h t > 1 5 0 < / H e i g h t > < I s E x p a n d e d > t r u e < / I s E x p a n d e d > < W i d t h > 2 0 0 < / W i d t h > < / a : V a l u e > < / a : K e y V a l u e O f D i a g r a m O b j e c t K e y a n y T y p e z b w N T n L X > < a : K e y V a l u e O f D i a g r a m O b j e c t K e y a n y T y p e z b w N T n L X > < a : K e y > < K e y > T a b l e s \ S P L T \ S u m   o f   L o s s \ A d d i t i o n a l   I n f o \ I m p l i c i t   M e a s u r e < / K e y > < / a : K e y > < a : V a l u e   i : t y p e = " D i a g r a m D i s p l a y V i e w S t a t e I D i a g r a m T a g A d d i t i o n a l I n f o " / > < / a : K e y V a l u e O f D i a g r a m O b j e c t K e y a n y T y p e z b w N T n L X > < a : K e y V a l u e O f D i a g r a m O b j e c t K e y a n y T y p e z b w N T n L X > < a : K e y > < K e y > T a b l e s \ S P L T \ M e a s u r e s \ M a x   o f   L o s s < / K e y > < / a : K e y > < a : V a l u e   i : t y p e = " D i a g r a m D i s p l a y N o d e V i e w S t a t e " > < H e i g h t > 1 5 0 < / H e i g h t > < I s E x p a n d e d > t r u e < / I s E x p a n d e d > < W i d t h > 2 0 0 < / W i d t h > < / a : V a l u e > < / a : K e y V a l u e O f D i a g r a m O b j e c t K e y a n y T y p e z b w N T n L X > < a : K e y V a l u e O f D i a g r a m O b j e c t K e y a n y T y p e z b w N T n L X > < a : K e y > < K e y > T a b l e s \ S P L T \ M a x   o f   L o s s \ A d d i t i o n a l   I n f o \ I m p l i c i t   M e a s u r e < / K e y > < / a : K e y > < a : V a l u e   i : t y p e = " D i a g r a m D i s p l a y V i e w S t a t e I D i a g r a m T a g A d d i t i o n a l I n f o " / > < / a : K e y V a l u e O f D i a g r a m O b j e c t K e y a n y T y p e z b w N T n L X > < a : K e y V a l u e O f D i a g r a m O b j e c t K e y a n y T y p e z b w N T n L X > < a : K e y > < K e y > T a b l e s \ S P L T \ M e a s u r e s \ S u m   o f   P e r i o d   2 < / K e y > < / a : K e y > < a : V a l u e   i : t y p e = " D i a g r a m D i s p l a y N o d e V i e w S t a t e " > < H e i g h t > 1 5 0 < / H e i g h t > < I s E x p a n d e d > t r u e < / I s E x p a n d e d > < W i d t h > 2 0 0 < / W i d t h > < / a : V a l u e > < / a : K e y V a l u e O f D i a g r a m O b j e c t K e y a n y T y p e z b w N T n L X > < a : K e y V a l u e O f D i a g r a m O b j e c t K e y a n y T y p e z b w N T n L X > < a : K e y > < K e y > T a b l e s \ S P L T \ S u m   o f   P e r i o d   2 \ A d d i t i o n a l   I n f o \ I m p l i c i t   M e a s u r e < / K e y > < / a : K e y > < a : V a l u e   i : t y p e = " D i a g r a m D i s p l a y V i e w S t a t e I D i a g r a m T a g A d d i t i o n a l I n f o " / > < / a : K e y V a l u e O f D i a g r a m O b j e c t K e y a n y T y p e z b w N T n L X > < a : K e y V a l u e O f D i a g r a m O b j e c t K e y a n y T y p e z b w N T n L X > < a : K e y > < K e y > T a b l e s \ S P L T \ M e a s u r e s \ M a x   o f   P e r i o d   2 < / K e y > < / a : K e y > < a : V a l u e   i : t y p e = " D i a g r a m D i s p l a y N o d e V i e w S t a t e " > < H e i g h t > 1 5 0 < / H e i g h t > < I s E x p a n d e d > t r u e < / I s E x p a n d e d > < W i d t h > 2 0 0 < / W i d t h > < / a : V a l u e > < / a : K e y V a l u e O f D i a g r a m O b j e c t K e y a n y T y p e z b w N T n L X > < a : K e y V a l u e O f D i a g r a m O b j e c t K e y a n y T y p e z b w N T n L X > < a : K e y > < K e y > T a b l e s \ S P L T \ M a x   o f   P e r i o d   2 \ A d d i t i o n a l   I n f o \ I m p l i c i t   M e a s u r e < / K e y > < / a : K e y > < a : V a l u e   i : t y p e = " D i a g r a m D i s p l a y V i e w S t a t e I D i a g r a m T a g A d d i t i o n a l I n f o " / > < / a : K e y V a l u e O f D i a g r a m O b j e c t K e y a n y T y p e z b w N T n L X > < a : K e y V a l u e O f D i a g r a m O b j e c t K e y a n y T y p e z b w N T n L X > < a : K e y > < K e y > T a b l e s \ P e r i o d s < / K e y > < / a : K e y > < a : V a l u e   i : t y p e = " D i a g r a m D i s p l a y N o d e V i e w S t a t e " > < H e i g h t > 1 5 0 < / H e i g h t > < I s E x p a n d e d > t r u e < / I s E x p a n d e d > < L a y e d O u t > t r u e < / L a y e d O u t > < L e f t > 3 1 7 . 1 9 9 9 9 9 9 9 9 9 9 9 8 2 < / L e f t > < T a b I n d e x > 1 < / T a b I n d e x > < W i d t h > 2 0 0 < / W i d t h > < / a : V a l u e > < / a : K e y V a l u e O f D i a g r a m O b j e c t K e y a n y T y p e z b w N T n L X > < a : K e y V a l u e O f D i a g r a m O b j e c t K e y a n y T y p e z b w N T n L X > < a : K e y > < K e y > T a b l e s \ P e r i o d s \ C o l u m n s \ P e r i o d < / K e y > < / a : K e y > < a : V a l u e   i : t y p e = " D i a g r a m D i s p l a y N o d e V i e w S t a t e " > < H e i g h t > 1 5 0 < / H e i g h t > < I s E x p a n d e d > t r u e < / I s E x p a n d e d > < W i d t h > 2 0 0 < / W i d t h > < / a : V a l u e > < / a : K e y V a l u e O f D i a g r a m O b j e c t K e y a n y T y p e z b w N T n L X > < a : K e y V a l u e O f D i a g r a m O b j e c t K e y a n y T y p e z b w N T n L X > < a : K e y > < K e y > T a b l e s \ P e r i o d s \ M e a s u r e s \ M a x   o f   P e r i o d s < / K e y > < / a : K e y > < a : V a l u e   i : t y p e = " D i a g r a m D i s p l a y N o d e V i e w S t a t e " > < H e i g h t > 1 5 0 < / H e i g h t > < I s E x p a n d e d > t r u e < / I s E x p a n d e d > < W i d t h > 2 0 0 < / W i d t h > < / a : V a l u e > < / a : K e y V a l u e O f D i a g r a m O b j e c t K e y a n y T y p e z b w N T n L X > < a : K e y V a l u e O f D i a g r a m O b j e c t K e y a n y T y p e z b w N T n L X > < a : K e y > < K e y > T a b l e s \ P e r i o d s \ M e a s u r e s \ S u m   o f   P e r i o d < / K e y > < / a : K e y > < a : V a l u e   i : t y p e = " D i a g r a m D i s p l a y N o d e V i e w S t a t e " > < H e i g h t > 1 5 0 < / H e i g h t > < I s E x p a n d e d > t r u e < / I s E x p a n d e d > < W i d t h > 2 0 0 < / W i d t h > < / a : V a l u e > < / a : K e y V a l u e O f D i a g r a m O b j e c t K e y a n y T y p e z b w N T n L X > < a : K e y V a l u e O f D i a g r a m O b j e c t K e y a n y T y p e z b w N T n L X > < a : K e y > < K e y > T a b l e s \ P e r i o d s \ S u m   o f   P e r i o d \ A d d i t i o n a l   I n f o \ I m p l i c i t   M e a s u r e < / K e y > < / a : K e y > < a : V a l u e   i : t y p e = " D i a g r a m D i s p l a y V i e w S t a t e I D i a g r a m T a g A d d i t i o n a l I n f o " / > < / a : K e y V a l u e O f D i a g r a m O b j e c t K e y a n y T y p e z b w N T n L X > < a : K e y V a l u e O f D i a g r a m O b j e c t K e y a n y T y p e z b w N T n L X > < a : K e y > < K e y > T a b l e s \ P e r i o d s \ M e a s u r e s \ M a x   o f   P e r i o d < / K e y > < / a : K e y > < a : V a l u e   i : t y p e = " D i a g r a m D i s p l a y N o d e V i e w S t a t e " > < H e i g h t > 1 5 0 < / H e i g h t > < I s E x p a n d e d > t r u e < / I s E x p a n d e d > < W i d t h > 2 0 0 < / W i d t h > < / a : V a l u e > < / a : K e y V a l u e O f D i a g r a m O b j e c t K e y a n y T y p e z b w N T n L X > < a : K e y V a l u e O f D i a g r a m O b j e c t K e y a n y T y p e z b w N T n L X > < a : K e y > < K e y > T a b l e s \ P e r i o d s \ M a x   o f   P e r i o d \ A d d i t i o n a l   I n f o \ I m p l i c i t   M e a s u r e < / K e y > < / a : K e y > < a : V a l u e   i : t y p e = " D i a g r a m D i s p l a y V i e w S t a t e I D i a g r a m T a g A d d i t i o n a l I n f o " / > < / a : K e y V a l u e O f D i a g r a m O b j e c t K e y a n y T y p e z b w N T n L X > < a : K e y V a l u e O f D i a g r a m O b j e c t K e y a n y T y p e z b w N T n L X > < a : K e y > < K e y > T a b l e s \ S a m p l e I d < / K e y > < / a : K e y > < a : V a l u e   i : t y p e = " D i a g r a m D i s p l a y N o d e V i e w S t a t e " > < H e i g h t > 1 5 0 < / H e i g h t > < I s E x p a n d e d > t r u e < / I s E x p a n d e d > < L a y e d O u t > t r u e < / L a y e d O u t > < L e f t > 3 1 7 . 1 9 9 9 9 9 9 9 9 9 9 9 8 2 < / L e f t > < T a b I n d e x > 2 < / T a b I n d e x > < T o p > 1 9 2 . 8 0 0 0 0 0 0 0 0 0 0 0 0 7 < / T o p > < W i d t h > 2 0 0 < / W i d t h > < / a : V a l u e > < / a : K e y V a l u e O f D i a g r a m O b j e c t K e y a n y T y p e z b w N T n L X > < a : K e y V a l u e O f D i a g r a m O b j e c t K e y a n y T y p e z b w N T n L X > < a : K e y > < K e y > T a b l e s \ S a m p l e I d \ C o l u m n s \ S a m p l e I d < / K e y > < / a : K e y > < a : V a l u e   i : t y p e = " D i a g r a m D i s p l a y N o d e V i e w S t a t e " > < H e i g h t > 1 5 0 < / H e i g h t > < I s E x p a n d e d > t r u e < / I s E x p a n d e d > < W i d t h > 2 0 0 < / W i d t h > < / a : V a l u e > < / a : K e y V a l u e O f D i a g r a m O b j e c t K e y a n y T y p e z b w N T n L X > < a : K e y V a l u e O f D i a g r a m O b j e c t K e y a n y T y p e z b w N T n L X > < a : K e y > < K e y > R e l a t i o n s h i p s \ & l t ; T a b l e s \ S P L T \ C o l u m n s \ P e r i o d & g t ; - & l t ; T a b l e s \ P e r i o d s \ C o l u m n s \ P e r i o d & g t ; < / K e y > < / a : K e y > < a : V a l u e   i : t y p e = " D i a g r a m D i s p l a y L i n k V i e w S t a t e " > < A u t o m a t i o n P r o p e r t y H e l p e r T e x t > E n d   p o i n t   1 :   ( 2 1 6 . 8 , 8 8 . 0 6 6 6 6 7 ) .   E n d   p o i n t   2 :   ( 3 0 1 . 2 , 6 8 . 0 6 6 6 6 7 )   < / A u t o m a t i o n P r o p e r t y H e l p e r T e x t > < L a y e d O u t > t r u e < / L a y e d O u t > < P o i n t s   x m l n s : b = " h t t p : / / s c h e m a s . d a t a c o n t r a c t . o r g / 2 0 0 4 / 0 7 / S y s t e m . W i n d o w s " > < b : P o i n t > < b : _ x > 2 1 6 . 7 9 9 9 9 9 9 9 9 9 9 9 9 5 < / b : _ x > < b : _ y > 8 8 . 0 6 6 6 6 7 < / b : _ y > < / b : P o i n t > < b : P o i n t > < b : _ x > 2 5 7 < / b : _ x > < b : _ y > 8 8 . 0 6 6 6 6 7 < / b : _ y > < / b : P o i n t > < b : P o i n t > < b : _ x > 2 5 9 < / b : _ x > < b : _ y > 8 6 . 0 6 6 6 6 7 < / b : _ y > < / b : P o i n t > < b : P o i n t > < b : _ x > 2 5 9 < / b : _ x > < b : _ y > 7 0 . 0 6 6 6 6 7 < / b : _ y > < / b : P o i n t > < b : P o i n t > < b : _ x > 2 6 1 < / b : _ x > < b : _ y > 6 8 . 0 6 6 6 6 7 < / b : _ y > < / b : P o i n t > < b : P o i n t > < b : _ x > 3 0 1 . 1 9 9 9 9 9 9 9 9 9 9 9 8 2 < / b : _ x > < b : _ y > 6 8 . 0 6 6 6 6 7 < / b : _ y > < / b : P o i n t > < / P o i n t s > < / a : V a l u e > < / a : K e y V a l u e O f D i a g r a m O b j e c t K e y a n y T y p e z b w N T n L X > < a : K e y V a l u e O f D i a g r a m O b j e c t K e y a n y T y p e z b w N T n L X > < a : K e y > < K e y > R e l a t i o n s h i p s \ & l t ; T a b l e s \ S P L T \ C o l u m n s \ P e r i o d & g t ; - & l t ; T a b l e s \ P e r i o d s \ C o l u m n s \ P e r i o d & g t ; \ F K < / K e y > < / a : K e y > < a : V a l u e   i : t y p e = " D i a g r a m D i s p l a y L i n k E n d p o i n t V i e w S t a t e " > < H e i g h t > 1 6 < / H e i g h t > < L a b e l L o c a t i o n   x m l n s : b = " h t t p : / / s c h e m a s . d a t a c o n t r a c t . o r g / 2 0 0 4 / 0 7 / S y s t e m . W i n d o w s " > < b : _ x > 2 0 0 . 7 9 9 9 9 9 9 9 9 9 9 9 9 5 < / b : _ x > < b : _ y > 8 0 . 0 6 6 6 6 7 < / b : _ y > < / L a b e l L o c a t i o n > < L o c a t i o n   x m l n s : b = " h t t p : / / s c h e m a s . d a t a c o n t r a c t . o r g / 2 0 0 4 / 0 7 / S y s t e m . W i n d o w s " > < b : _ x > 2 0 0 . 7 9 9 9 9 9 9 9 9 9 9 9 9 5 < / b : _ x > < b : _ y > 8 8 . 0 6 6 6 6 7 < / b : _ y > < / L o c a t i o n > < S h a p e R o t a t e A n g l e > 3 6 0 < / S h a p e R o t a t e A n g l e > < W i d t h > 1 6 < / W i d t h > < / a : V a l u e > < / a : K e y V a l u e O f D i a g r a m O b j e c t K e y a n y T y p e z b w N T n L X > < a : K e y V a l u e O f D i a g r a m O b j e c t K e y a n y T y p e z b w N T n L X > < a : K e y > < K e y > R e l a t i o n s h i p s \ & l t ; T a b l e s \ S P L T \ C o l u m n s \ P e r i o d & g t ; - & l t ; T a b l e s \ P e r i o d s \ C o l u m n s \ P e r i o d & g t ; \ P K < / K e y > < / a : K e y > < a : V a l u e   i : t y p e = " D i a g r a m D i s p l a y L i n k E n d p o i n t V i e w S t a t e " > < H e i g h t > 1 6 < / H e i g h t > < L a b e l L o c a t i o n   x m l n s : b = " h t t p : / / s c h e m a s . d a t a c o n t r a c t . o r g / 2 0 0 4 / 0 7 / S y s t e m . W i n d o w s " > < b : _ x > 3 0 1 . 1 9 9 9 9 9 9 9 9 9 9 9 8 2 < / b : _ x > < b : _ y > 6 0 . 0 6 6 6 6 6 9 9 9 9 9 9 9 9 5 < / b : _ y > < / L a b e l L o c a t i o n > < L o c a t i o n   x m l n s : b = " h t t p : / / s c h e m a s . d a t a c o n t r a c t . o r g / 2 0 0 4 / 0 7 / S y s t e m . W i n d o w s " > < b : _ x > 3 1 7 . 1 9 9 9 9 9 9 9 9 9 9 9 8 2 < / b : _ x > < b : _ y > 6 8 . 0 6 6 6 6 7 < / b : _ y > < / L o c a t i o n > < S h a p e R o t a t e A n g l e > 1 8 0 < / S h a p e R o t a t e A n g l e > < W i d t h > 1 6 < / W i d t h > < / a : V a l u e > < / a : K e y V a l u e O f D i a g r a m O b j e c t K e y a n y T y p e z b w N T n L X > < a : K e y V a l u e O f D i a g r a m O b j e c t K e y a n y T y p e z b w N T n L X > < a : K e y > < K e y > R e l a t i o n s h i p s \ & l t ; T a b l e s \ S P L T \ C o l u m n s \ P e r i o d & g t ; - & l t ; T a b l e s \ P e r i o d s \ C o l u m n s \ P e r i o d & g t ; \ C r o s s F i l t e r < / K e y > < / a : K e y > < a : V a l u e   i : t y p e = " D i a g r a m D i s p l a y L i n k C r o s s F i l t e r V i e w S t a t e " > < P o i n t s   x m l n s : b = " h t t p : / / s c h e m a s . d a t a c o n t r a c t . o r g / 2 0 0 4 / 0 7 / S y s t e m . W i n d o w s " > < b : P o i n t > < b : _ x > 2 1 6 . 7 9 9 9 9 9 9 9 9 9 9 9 9 5 < / b : _ x > < b : _ y > 8 8 . 0 6 6 6 6 7 < / b : _ y > < / b : P o i n t > < b : P o i n t > < b : _ x > 2 5 7 < / b : _ x > < b : _ y > 8 8 . 0 6 6 6 6 7 < / b : _ y > < / b : P o i n t > < b : P o i n t > < b : _ x > 2 5 9 < / b : _ x > < b : _ y > 8 6 . 0 6 6 6 6 7 < / b : _ y > < / b : P o i n t > < b : P o i n t > < b : _ x > 2 5 9 < / b : _ x > < b : _ y > 7 0 . 0 6 6 6 6 7 < / b : _ y > < / b : P o i n t > < b : P o i n t > < b : _ x > 2 6 1 < / b : _ x > < b : _ y > 6 8 . 0 6 6 6 6 7 < / b : _ y > < / b : P o i n t > < b : P o i n t > < b : _ x > 3 0 1 . 1 9 9 9 9 9 9 9 9 9 9 9 8 2 < / b : _ x > < b : _ y > 6 8 . 0 6 6 6 6 7 < / b : _ y > < / b : P o i n t > < / P o i n t s > < / a : V a l u e > < / a : K e y V a l u e O f D i a g r a m O b j e c t K e y a n y T y p e z b w N T n L X > < a : K e y V a l u e O f D i a g r a m O b j e c t K e y a n y T y p e z b w N T n L X > < a : K e y > < K e y > R e l a t i o n s h i p s \ & l t ; T a b l e s \ S P L T \ C o l u m n s \ S a m p l e I d & g t ; - & l t ; T a b l e s \ S a m p l e I d \ C o l u m n s \ S a m p l e I d & g t ; < / K e y > < / a : K e y > < a : V a l u e   i : t y p e = " D i a g r a m D i s p l a y L i n k V i e w S t a t e " > < A u t o m a t i o n P r o p e r t y H e l p e r T e x t > E n d   p o i n t   1 :   ( 2 1 6 . 8 , 1 0 8 . 0 6 6 6 6 7 ) .   E n d   p o i n t   2 :   ( 3 0 1 . 2 , 2 6 7 . 8 )   < / A u t o m a t i o n P r o p e r t y H e l p e r T e x t > < L a y e d O u t > t r u e < / L a y e d O u t > < P o i n t s   x m l n s : b = " h t t p : / / s c h e m a s . d a t a c o n t r a c t . o r g / 2 0 0 4 / 0 7 / S y s t e m . W i n d o w s " > < b : P o i n t > < b : _ x > 2 1 6 . 7 9 9 9 9 9 9 9 9 9 9 9 9 5 < / b : _ x > < b : _ y > 1 0 8 . 0 6 6 6 6 7 < / b : _ y > < / b : P o i n t > < b : P o i n t > < b : _ x > 2 5 7 < / b : _ x > < b : _ y > 1 0 8 . 0 6 6 6 6 7 < / b : _ y > < / b : P o i n t > < b : P o i n t > < b : _ x > 2 5 9 < / b : _ x > < b : _ y > 1 1 0 . 0 6 6 6 6 7 < / b : _ y > < / b : P o i n t > < b : P o i n t > < b : _ x > 2 5 9 < / b : _ x > < b : _ y > 2 6 5 . 8 < / b : _ y > < / b : P o i n t > < b : P o i n t > < b : _ x > 2 6 1 < / b : _ x > < b : _ y > 2 6 7 . 8 < / b : _ y > < / b : P o i n t > < b : P o i n t > < b : _ x > 3 0 1 . 1 9 9 9 9 9 9 9 9 9 9 9 8 2 < / b : _ x > < b : _ y > 2 6 7 . 8 < / b : _ y > < / b : P o i n t > < / P o i n t s > < / a : V a l u e > < / a : K e y V a l u e O f D i a g r a m O b j e c t K e y a n y T y p e z b w N T n L X > < a : K e y V a l u e O f D i a g r a m O b j e c t K e y a n y T y p e z b w N T n L X > < a : K e y > < K e y > R e l a t i o n s h i p s \ & l t ; T a b l e s \ S P L T \ C o l u m n s \ S a m p l e I d & g t ; - & l t ; T a b l e s \ S a m p l e I d \ C o l u m n s \ S a m p l e I d & g t ; \ F K < / K e y > < / a : K e y > < a : V a l u e   i : t y p e = " D i a g r a m D i s p l a y L i n k E n d p o i n t V i e w S t a t e " > < H e i g h t > 1 6 < / H e i g h t > < L a b e l L o c a t i o n   x m l n s : b = " h t t p : / / s c h e m a s . d a t a c o n t r a c t . o r g / 2 0 0 4 / 0 7 / S y s t e m . W i n d o w s " > < b : _ x > 2 0 0 . 7 9 9 9 9 9 9 9 9 9 9 9 9 5 < / b : _ x > < b : _ y > 1 0 0 . 0 6 6 6 6 7 < / b : _ y > < / L a b e l L o c a t i o n > < L o c a t i o n   x m l n s : b = " h t t p : / / s c h e m a s . d a t a c o n t r a c t . o r g / 2 0 0 4 / 0 7 / S y s t e m . W i n d o w s " > < b : _ x > 2 0 0 . 7 9 9 9 9 9 9 9 9 9 9 9 9 5 < / b : _ x > < b : _ y > 1 0 8 . 0 6 6 6 6 7 < / b : _ y > < / L o c a t i o n > < S h a p e R o t a t e A n g l e > 3 6 0 < / S h a p e R o t a t e A n g l e > < W i d t h > 1 6 < / W i d t h > < / a : V a l u e > < / a : K e y V a l u e O f D i a g r a m O b j e c t K e y a n y T y p e z b w N T n L X > < a : K e y V a l u e O f D i a g r a m O b j e c t K e y a n y T y p e z b w N T n L X > < a : K e y > < K e y > R e l a t i o n s h i p s \ & l t ; T a b l e s \ S P L T \ C o l u m n s \ S a m p l e I d & g t ; - & l t ; T a b l e s \ S a m p l e I d \ C o l u m n s \ S a m p l e I d & g t ; \ P K < / K e y > < / a : K e y > < a : V a l u e   i : t y p e = " D i a g r a m D i s p l a y L i n k E n d p o i n t V i e w S t a t e " > < H e i g h t > 1 6 < / H e i g h t > < L a b e l L o c a t i o n   x m l n s : b = " h t t p : / / s c h e m a s . d a t a c o n t r a c t . o r g / 2 0 0 4 / 0 7 / S y s t e m . W i n d o w s " > < b : _ x > 3 0 1 . 1 9 9 9 9 9 9 9 9 9 9 9 8 2 < / b : _ x > < b : _ y > 2 5 9 . 8 < / b : _ y > < / L a b e l L o c a t i o n > < L o c a t i o n   x m l n s : b = " h t t p : / / s c h e m a s . d a t a c o n t r a c t . o r g / 2 0 0 4 / 0 7 / S y s t e m . W i n d o w s " > < b : _ x > 3 1 7 . 1 9 9 9 9 9 9 9 9 9 9 9 8 2 < / b : _ x > < b : _ y > 2 6 7 . 8 < / b : _ y > < / L o c a t i o n > < S h a p e R o t a t e A n g l e > 1 8 0 < / S h a p e R o t a t e A n g l e > < W i d t h > 1 6 < / W i d t h > < / a : V a l u e > < / a : K e y V a l u e O f D i a g r a m O b j e c t K e y a n y T y p e z b w N T n L X > < a : K e y V a l u e O f D i a g r a m O b j e c t K e y a n y T y p e z b w N T n L X > < a : K e y > < K e y > R e l a t i o n s h i p s \ & l t ; T a b l e s \ S P L T \ C o l u m n s \ S a m p l e I d & g t ; - & l t ; T a b l e s \ S a m p l e I d \ C o l u m n s \ S a m p l e I d & g t ; \ C r o s s F i l t e r < / K e y > < / a : K e y > < a : V a l u e   i : t y p e = " D i a g r a m D i s p l a y L i n k C r o s s F i l t e r V i e w S t a t e " > < P o i n t s   x m l n s : b = " h t t p : / / s c h e m a s . d a t a c o n t r a c t . o r g / 2 0 0 4 / 0 7 / S y s t e m . W i n d o w s " > < b : P o i n t > < b : _ x > 2 1 6 . 7 9 9 9 9 9 9 9 9 9 9 9 9 5 < / b : _ x > < b : _ y > 1 0 8 . 0 6 6 6 6 7 < / b : _ y > < / b : P o i n t > < b : P o i n t > < b : _ x > 2 5 7 < / b : _ x > < b : _ y > 1 0 8 . 0 6 6 6 6 7 < / b : _ y > < / b : P o i n t > < b : P o i n t > < b : _ x > 2 5 9 < / b : _ x > < b : _ y > 1 1 0 . 0 6 6 6 6 7 < / b : _ y > < / b : P o i n t > < b : P o i n t > < b : _ x > 2 5 9 < / b : _ x > < b : _ y > 2 6 5 . 8 < / b : _ y > < / b : P o i n t > < b : P o i n t > < b : _ x > 2 6 1 < / b : _ x > < b : _ y > 2 6 7 . 8 < / b : _ y > < / b : P o i n t > < b : P o i n t > < b : _ x > 3 0 1 . 1 9 9 9 9 9 9 9 9 9 9 9 8 2 < / b : _ x > < b : _ y > 2 6 7 . 8 < / b : _ y > < / b : P o i n t > < / P o i n t s > < / a : V a l u e > < / a : K e y V a l u e O f D i a g r a m O b j e c t K e y a n y T y p e z b w N T n L X > < / V i e w S t a t e s > < / D i a g r a m M a n a g e r . S e r i a l i z a b l e D i a g r a m > < / A r r a y O f D i a g r a m M a n a g e r . S e r i a l i z a b l e D i a g r a m > ] ] > < / C u s t o m C o n t e n t > < / G e m i n i > 
</file>

<file path=customXml/item29.xml>��< ? x m l   v e r s i o n = " 1 . 0 "   e n c o d i n g = " U T F - 1 6 " ? > < G e m i n i   x m l n s = " h t t p : / / g e m i n i / p i v o t c u s t o m i z a t i o n / P o w e r P i v o t V e r s i o n " > < C u s t o m C o n t e n t > < ! [ C D A T A [ 2 0 1 5 . 1 3 0 . 1 6 0 5 . 2 1 5 ] ] > < / C u s t o m C o n t e n t > < / G e m i n i > 
</file>

<file path=customXml/item3.xml>��< ? x m l   v e r s i o n = " 1 . 0 "   e n c o d i n g = " U T F - 1 6 " ? > < G e m i n i   x m l n s = " h t t p : / / g e m i n i / p i v o t c u s t o m i z a t i o n / T a b l e O r d e r " > < C u s t o m C o n t e n t > < ! [ C D A T A [ S P L T , P e r i o d s , S a m p l e I d ] ] > < / C u s t o m C o n t e n t > < / G e m i n i > 
</file>

<file path=customXml/item30.xml>��< ? x m l   v e r s i o n = " 1 . 0 "   e n c o d i n g = " U T F - 1 6 " ? > < G e m i n i   x m l n s = " h t t p : / / g e m i n i / p i v o t c u s t o m i z a t i o n / T a b l e X M L _ S a m p l e I d " > < C u s t o m C o n t e n t > < ! [ C D A T A [ < T a b l e W i d g e t G r i d S e r i a l i z a t i o n   x m l n s : x s d = " h t t p : / / w w w . w 3 . o r g / 2 0 0 1 / X M L S c h e m a "   x m l n s : x s i = " h t t p : / / w w w . w 3 . o r g / 2 0 0 1 / X M L S c h e m a - i n s t a n c e " > < C o l u m n S u g g e s t e d T y p e   / > < C o l u m n F o r m a t   / > < C o l u m n A c c u r a c y   / > < C o l u m n C u r r e n c y S y m b o l   / > < C o l u m n P o s i t i v e P a t t e r n   / > < C o l u m n N e g a t i v e P a t t e r n   / > < C o l u m n W i d t h s > < i t e m > < k e y > < s t r i n g > S a m p l e I d < / s t r i n g > < / k e y > < v a l u e > < i n t > 1 1 5 < / i n t > < / v a l u e > < / i t e m > < / C o l u m n W i d t h s > < C o l u m n D i s p l a y I n d e x > < i t e m > < k e y > < s t r i n g > S a m p l e I d < / s t r i n g > < / k e y > < v a l u e > < i n t > 0 < / 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I m p l i c i t M e a s u r e s " > < C u s t o m C o n t e n t > < ! [ C D A T A [ T r u e ] ] > < / C u s t o m C o n t e n t > < / G e m i n i > 
</file>

<file path=customXml/item5.xml>��< ? x m l   v e r s i o n = " 1 . 0 "   e n c o d i n g = " U T F - 1 6 " ? > < G e m i n i   x m l n s = " h t t p : / / g e m i n i / p i v o t c u s t o m i z a t i o n / b f 0 d c b 4 d - e 7 e 3 - 4 3 8 6 - b 6 5 5 - a 4 9 1 2 c 7 7 d 0 e c " > < C u s t o m C o n t e n t > < ! [ C D A T A [ < ? x m l   v e r s i o n = " 1 . 0 "   e n c o d i n g = " u t f - 1 6 " ? > < S e t t i n g s > < C a l c u l a t e d F i e l d s > < i t e m > < M e a s u r e N a m e > M a x   o f   P e r i o d s < / M e a s u r e N a m e > < D i s p l a y N a m e > M a x   o f   P e r i o d s < / D i s p l a y N a m e > < V i s i b l e > F a l s e < / V i s i b l e > < / i t e m > < i t e m > < M e a s u r e N a m e > M a x   o f   S a m p l e I d < / M e a s u r e N a m e > < D i s p l a y N a m e > M a x   o f   S a m p l e I d < / D i s p l a y N a m e > < V i s i b l e > F a l s e < / V i s i b l e > < / i t e m > < / C a l c u l a t e d F i e l d s > < S A H o s t H a s h > 0 < / S A H o s t H a s h > < G e m i n i F i e l d L i s t V i s i b l e > T r u e < / G e m i n i F i e l d L i s t V i s i b l e > < / S e t t i n g s > ] ] > < / C u s t o m C o n t e n t > < / G e m i n i > 
</file>

<file path=customXml/item6.xml>��< ? x m l   v e r s i o n = " 1 . 0 "   e n c o d i n g = " U T F - 1 6 " ? > < G e m i n i   x m l n s = " h t t p : / / g e m i n i / p i v o t c u s t o m i z a t i o n / C l i e n t W i n d o w X M L " > < C u s t o m C o n t e n t > < ! [ C D A T A [ S a m p l e I d ] ] > < / C u s t o m C o n t e n t > < / G e m i n i > 
</file>

<file path=customXml/item7.xml>��< ? x m l   v e r s i o n = " 1 . 0 "   e n c o d i n g = " U T F - 1 6 " ? > < G e m i n i   x m l n s = " h t t p : / / g e m i n i / p i v o t c u s t o m i z a t i o n / M a n u a l C a l c M o d e " > < C u s t o m C o n t e n t > < ! [ C D A T A [ F a l s e ] ] > < / C u s t o m C o n t e n t > < / G e m i n i > 
</file>

<file path=customXml/item8.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 l o s s < / s t r i n g > < / k e y > < v a l u e > < i n t > 2 2 9 < / i n t > < / v a l u e > < / i t e m > < i t e m > < k e y > < s t r i n g > E v e n t I d < / s t r i n g > < / k e y > < v a l u e > < i n t > 1 0 2 < / i n t > < / v a l u e > < / i t e m > < i t e m > < k e y > < s t r i n g > S u m m a r y I d < / s t r i n g > < / k e y > < v a l u e > < i n t > 1 3 3 < / i n t > < / v a l u e > < / i t e m > < i t e m > < k e y > < s t r i n g > S a m p l e I d < / s t r i n g > < / k e y > < v a l u e > < i n t > 1 1 5 < / i n t > < / v a l u e > < / i t e m > < i t e m > < k e y > < s t r i n g > S q u a r e d L o s s < / s t r i n g > < / k e y > < v a l u e > < i n t > 1 9 9 < / i n t > < / v a l u e > < / i t e m > < i t e m > < k e y > < s t r i n g > S a m p l e T y p e < / s t r i n g > < / k e y > < v a l u e > < i n t > 1 3 9 < / i n t > < / v a l u e > < / i t e m > < i t e m > < k e y > < s t r i n g > L o s s   1 < / s t r i n g > < / k e y > < v a l u e > < i n t > 9 1 < / i n t > < / v a l u e > < / i t e m > < / C o l u m n W i d t h s > < C o l u m n D i s p l a y I n d e x > < i t e m > < k e y > < s t r i n g > l o s s < / s t r i n g > < / k e y > < v a l u e > < i n t > 0 < / i n t > < / v a l u e > < / i t e m > < i t e m > < k e y > < s t r i n g > E v e n t I d < / s t r i n g > < / k e y > < v a l u e > < i n t > 1 < / i n t > < / v a l u e > < / i t e m > < i t e m > < k e y > < s t r i n g > S u m m a r y I d < / s t r i n g > < / k e y > < v a l u e > < i n t > 2 < / i n t > < / v a l u e > < / i t e m > < i t e m > < k e y > < s t r i n g > S a m p l e I d < / s t r i n g > < / k e y > < v a l u e > < i n t > 3 < / i n t > < / v a l u e > < / i t e m > < i t e m > < k e y > < s t r i n g > S q u a r e d L o s s < / s t r i n g > < / k e y > < v a l u e > < i n t > 4 < / i n t > < / v a l u e > < / i t e m > < i t e m > < k e y > < s t r i n g > S a m p l e T y p e < / s t r i n g > < / k e y > < v a l u e > < i n t > 5 < / i n t > < / v a l u e > < / i t e m > < i t e m > < k e y > < s t r i n g > L o s s   1 < / 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q u a n t i l e s " > < C u s t o m C o n t e n t > < ! [ C D A T A [ < T a b l e W i d g e t G r i d S e r i a l i z a t i o n   x m l n s : x s d = " h t t p : / / w w w . w 3 . o r g / 2 0 0 1 / X M L S c h e m a "   x m l n s : x s i = " h t t p : / / w w w . w 3 . o r g / 2 0 0 1 / X M L S c h e m a - i n s t a n c e " > < C o l u m n S u g g e s t e d T y p e   / > < C o l u m n F o r m a t   / > < C o l u m n A c c u r a c y   / > < C o l u m n C u r r e n c y S y m b o l   / > < C o l u m n P o s i t i v e P a t t e r n   / > < C o l u m n N e g a t i v e P a t t e r n   / > < C o l u m n W i d t h s > < i t e m > < k e y > < s t r i n g > Q u a n t i l e < / s t r i n g > < / k e y > < v a l u e > < i n t > 1 0 9 < / i n t > < / v a l u e > < / i t e m > < / C o l u m n W i d t h s > < C o l u m n D i s p l a y I n d e x > < i t e m > < k e y > < s t r i n g > Q u a n t i l e < / s t r i n g > < / k e y > < v a l u e > < i n t > 0 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9CCD1354-9967-40DF-9246-710E5AD2B4C2}">
  <ds:schemaRefs/>
</ds:datastoreItem>
</file>

<file path=customXml/itemProps10.xml><?xml version="1.0" encoding="utf-8"?>
<ds:datastoreItem xmlns:ds="http://schemas.openxmlformats.org/officeDocument/2006/customXml" ds:itemID="{7C226BEE-51A1-4E35-9486-6438961805BE}">
  <ds:schemaRefs/>
</ds:datastoreItem>
</file>

<file path=customXml/itemProps11.xml><?xml version="1.0" encoding="utf-8"?>
<ds:datastoreItem xmlns:ds="http://schemas.openxmlformats.org/officeDocument/2006/customXml" ds:itemID="{B571060A-021C-4AE5-A8D7-4A6E71543DD9}">
  <ds:schemaRefs/>
</ds:datastoreItem>
</file>

<file path=customXml/itemProps12.xml><?xml version="1.0" encoding="utf-8"?>
<ds:datastoreItem xmlns:ds="http://schemas.openxmlformats.org/officeDocument/2006/customXml" ds:itemID="{3D3564B4-96EF-4D21-BF00-A6713FC90C36}">
  <ds:schemaRefs/>
</ds:datastoreItem>
</file>

<file path=customXml/itemProps13.xml><?xml version="1.0" encoding="utf-8"?>
<ds:datastoreItem xmlns:ds="http://schemas.openxmlformats.org/officeDocument/2006/customXml" ds:itemID="{B511C94F-4928-4A3B-9614-EED37F5659D7}">
  <ds:schemaRefs/>
</ds:datastoreItem>
</file>

<file path=customXml/itemProps14.xml><?xml version="1.0" encoding="utf-8"?>
<ds:datastoreItem xmlns:ds="http://schemas.openxmlformats.org/officeDocument/2006/customXml" ds:itemID="{6780A590-9C2B-45D1-A741-255FB9ED0D85}">
  <ds:schemaRefs/>
</ds:datastoreItem>
</file>

<file path=customXml/itemProps15.xml><?xml version="1.0" encoding="utf-8"?>
<ds:datastoreItem xmlns:ds="http://schemas.openxmlformats.org/officeDocument/2006/customXml" ds:itemID="{C1210B7E-F928-41E7-A9B9-8025E029FF97}">
  <ds:schemaRefs/>
</ds:datastoreItem>
</file>

<file path=customXml/itemProps16.xml><?xml version="1.0" encoding="utf-8"?>
<ds:datastoreItem xmlns:ds="http://schemas.openxmlformats.org/officeDocument/2006/customXml" ds:itemID="{8B611693-EE50-44BA-9B73-0DC2D27F2EB3}">
  <ds:schemaRefs/>
</ds:datastoreItem>
</file>

<file path=customXml/itemProps17.xml><?xml version="1.0" encoding="utf-8"?>
<ds:datastoreItem xmlns:ds="http://schemas.openxmlformats.org/officeDocument/2006/customXml" ds:itemID="{9BAC8741-F984-455C-8D71-0C9D9FCDC476}">
  <ds:schemaRefs/>
</ds:datastoreItem>
</file>

<file path=customXml/itemProps18.xml><?xml version="1.0" encoding="utf-8"?>
<ds:datastoreItem xmlns:ds="http://schemas.openxmlformats.org/officeDocument/2006/customXml" ds:itemID="{38011DB7-D9DA-4DBE-9AF5-BE6CB53BBB90}">
  <ds:schemaRefs/>
</ds:datastoreItem>
</file>

<file path=customXml/itemProps19.xml><?xml version="1.0" encoding="utf-8"?>
<ds:datastoreItem xmlns:ds="http://schemas.openxmlformats.org/officeDocument/2006/customXml" ds:itemID="{46AF02B1-9857-4B0F-84C1-E4A369198026}">
  <ds:schemaRefs/>
</ds:datastoreItem>
</file>

<file path=customXml/itemProps2.xml><?xml version="1.0" encoding="utf-8"?>
<ds:datastoreItem xmlns:ds="http://schemas.openxmlformats.org/officeDocument/2006/customXml" ds:itemID="{A8B23599-9F74-4391-8BB6-E384AC5C2FA5}">
  <ds:schemaRefs/>
</ds:datastoreItem>
</file>

<file path=customXml/itemProps20.xml><?xml version="1.0" encoding="utf-8"?>
<ds:datastoreItem xmlns:ds="http://schemas.openxmlformats.org/officeDocument/2006/customXml" ds:itemID="{0FCC8A98-ED62-4A63-A04D-48134BF74268}">
  <ds:schemaRefs/>
</ds:datastoreItem>
</file>

<file path=customXml/itemProps21.xml><?xml version="1.0" encoding="utf-8"?>
<ds:datastoreItem xmlns:ds="http://schemas.openxmlformats.org/officeDocument/2006/customXml" ds:itemID="{0B5554D2-80BE-42C7-9557-A39D8CCD4162}">
  <ds:schemaRefs/>
</ds:datastoreItem>
</file>

<file path=customXml/itemProps22.xml><?xml version="1.0" encoding="utf-8"?>
<ds:datastoreItem xmlns:ds="http://schemas.openxmlformats.org/officeDocument/2006/customXml" ds:itemID="{5FDF903A-B087-49A3-8B87-38562F712FF1}">
  <ds:schemaRefs/>
</ds:datastoreItem>
</file>

<file path=customXml/itemProps23.xml><?xml version="1.0" encoding="utf-8"?>
<ds:datastoreItem xmlns:ds="http://schemas.openxmlformats.org/officeDocument/2006/customXml" ds:itemID="{BD11C8C9-B66F-4C10-8337-D0102ABB0E31}">
  <ds:schemaRefs/>
</ds:datastoreItem>
</file>

<file path=customXml/itemProps24.xml><?xml version="1.0" encoding="utf-8"?>
<ds:datastoreItem xmlns:ds="http://schemas.openxmlformats.org/officeDocument/2006/customXml" ds:itemID="{DD1077EE-31A3-45F4-98C4-9E8717654C1E}">
  <ds:schemaRefs/>
</ds:datastoreItem>
</file>

<file path=customXml/itemProps25.xml><?xml version="1.0" encoding="utf-8"?>
<ds:datastoreItem xmlns:ds="http://schemas.openxmlformats.org/officeDocument/2006/customXml" ds:itemID="{898346EA-931B-4BC0-AFA3-2EEDB32F9F81}">
  <ds:schemaRefs/>
</ds:datastoreItem>
</file>

<file path=customXml/itemProps26.xml><?xml version="1.0" encoding="utf-8"?>
<ds:datastoreItem xmlns:ds="http://schemas.openxmlformats.org/officeDocument/2006/customXml" ds:itemID="{F22E3A75-9896-47BB-A226-58840E64ADAB}">
  <ds:schemaRefs/>
</ds:datastoreItem>
</file>

<file path=customXml/itemProps27.xml><?xml version="1.0" encoding="utf-8"?>
<ds:datastoreItem xmlns:ds="http://schemas.openxmlformats.org/officeDocument/2006/customXml" ds:itemID="{E8EC21AA-330D-4179-8478-E025FF523458}">
  <ds:schemaRefs/>
</ds:datastoreItem>
</file>

<file path=customXml/itemProps28.xml><?xml version="1.0" encoding="utf-8"?>
<ds:datastoreItem xmlns:ds="http://schemas.openxmlformats.org/officeDocument/2006/customXml" ds:itemID="{ADB97451-FB6A-49E3-BEB2-32DB700E990B}">
  <ds:schemaRefs/>
</ds:datastoreItem>
</file>

<file path=customXml/itemProps29.xml><?xml version="1.0" encoding="utf-8"?>
<ds:datastoreItem xmlns:ds="http://schemas.openxmlformats.org/officeDocument/2006/customXml" ds:itemID="{3BE36BD9-530D-4D65-8CD5-533914C8B1CA}">
  <ds:schemaRefs/>
</ds:datastoreItem>
</file>

<file path=customXml/itemProps3.xml><?xml version="1.0" encoding="utf-8"?>
<ds:datastoreItem xmlns:ds="http://schemas.openxmlformats.org/officeDocument/2006/customXml" ds:itemID="{CBDCD32B-68BD-47CF-895E-C8BEAB5A3338}">
  <ds:schemaRefs/>
</ds:datastoreItem>
</file>

<file path=customXml/itemProps30.xml><?xml version="1.0" encoding="utf-8"?>
<ds:datastoreItem xmlns:ds="http://schemas.openxmlformats.org/officeDocument/2006/customXml" ds:itemID="{3FEEF84E-83DE-4DFB-93C9-ED8B88217AA5}">
  <ds:schemaRefs/>
</ds:datastoreItem>
</file>

<file path=customXml/itemProps4.xml><?xml version="1.0" encoding="utf-8"?>
<ds:datastoreItem xmlns:ds="http://schemas.openxmlformats.org/officeDocument/2006/customXml" ds:itemID="{BB880AC6-7380-435E-AAEA-52CF7B049E8F}">
  <ds:schemaRefs/>
</ds:datastoreItem>
</file>

<file path=customXml/itemProps5.xml><?xml version="1.0" encoding="utf-8"?>
<ds:datastoreItem xmlns:ds="http://schemas.openxmlformats.org/officeDocument/2006/customXml" ds:itemID="{668E9C06-88DB-4DF6-A962-C4D9FF1209FE}">
  <ds:schemaRefs/>
</ds:datastoreItem>
</file>

<file path=customXml/itemProps6.xml><?xml version="1.0" encoding="utf-8"?>
<ds:datastoreItem xmlns:ds="http://schemas.openxmlformats.org/officeDocument/2006/customXml" ds:itemID="{2D0B6000-CA0B-419F-B964-A87B2ED42A49}">
  <ds:schemaRefs/>
</ds:datastoreItem>
</file>

<file path=customXml/itemProps7.xml><?xml version="1.0" encoding="utf-8"?>
<ds:datastoreItem xmlns:ds="http://schemas.openxmlformats.org/officeDocument/2006/customXml" ds:itemID="{566DA380-23CF-4D41-825E-4BFC03AA63DD}">
  <ds:schemaRefs/>
</ds:datastoreItem>
</file>

<file path=customXml/itemProps8.xml><?xml version="1.0" encoding="utf-8"?>
<ds:datastoreItem xmlns:ds="http://schemas.openxmlformats.org/officeDocument/2006/customXml" ds:itemID="{5B871E3C-22D4-4AB3-8BF2-2E19177DF0A0}">
  <ds:schemaRefs/>
</ds:datastoreItem>
</file>

<file path=customXml/itemProps9.xml><?xml version="1.0" encoding="utf-8"?>
<ds:datastoreItem xmlns:ds="http://schemas.openxmlformats.org/officeDocument/2006/customXml" ds:itemID="{29C9F432-6584-48EC-B3B1-0FC61D77B0E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Information</vt:lpstr>
      <vt:lpstr>Period</vt:lpstr>
      <vt:lpstr>SampleId</vt:lpstr>
      <vt:lpstr>ReturnPeriods</vt:lpstr>
      <vt:lpstr>SPLT</vt:lpstr>
      <vt:lpstr>EPT OEP Mean Damage</vt:lpstr>
      <vt:lpstr>EPT AEP Mean Damage</vt:lpstr>
      <vt:lpstr>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dc:creator>
  <cp:lastModifiedBy>Joh</cp:lastModifiedBy>
  <dcterms:created xsi:type="dcterms:W3CDTF">2021-05-18T13:37:01Z</dcterms:created>
  <dcterms:modified xsi:type="dcterms:W3CDTF">2021-06-03T14:35:15Z</dcterms:modified>
</cp:coreProperties>
</file>