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wsl$\Ubuntu-20.04\home\joh\dev\OpenDataStandards\OpenResultsData\Docs\WorkedExamples\"/>
    </mc:Choice>
  </mc:AlternateContent>
  <xr:revisionPtr revIDLastSave="0" documentId="13_ncr:1_{DBEC1D11-2621-4F80-849D-FC1505780C1A}" xr6:coauthVersionLast="47" xr6:coauthVersionMax="47" xr10:uidLastSave="{00000000-0000-0000-0000-000000000000}"/>
  <bookViews>
    <workbookView xWindow="-108" yWindow="-108" windowWidth="23256" windowHeight="12576" xr2:uid="{511F76A2-65EA-417B-A096-DE6889D89DE2}"/>
  </bookViews>
  <sheets>
    <sheet name="Information" sheetId="7" r:id="rId1"/>
    <sheet name="Period" sheetId="18" r:id="rId2"/>
    <sheet name="SampleId" sheetId="14" r:id="rId3"/>
    <sheet name="ReturnPeriods" sheetId="8" r:id="rId4"/>
    <sheet name="SPLT" sheetId="15" r:id="rId5"/>
    <sheet name="Losses by Period" sheetId="9" r:id="rId6"/>
    <sheet name="EPT Sample Mean OEP" sheetId="17" r:id="rId7"/>
    <sheet name="EPT Sample Mean AEP" sheetId="19" r:id="rId8"/>
    <sheet name="Chart" sheetId="13" r:id="rId9"/>
  </sheets>
  <externalReferences>
    <externalReference r:id="rId10"/>
  </externalReferences>
  <definedNames>
    <definedName name="_xlnm._FilterDatabase" localSheetId="7" hidden="1">'EPT Sample Mean AEP'!$G$4:$J$39</definedName>
    <definedName name="_xlnm._FilterDatabase" localSheetId="6" hidden="1">'EPT Sample Mean OEP'!$G$4:$J$39</definedName>
    <definedName name="_xlnm._FilterDatabase" localSheetId="5" hidden="1">'Losses by Period'!$J$4:$J$353</definedName>
    <definedName name="_xlcn.WorksheetConnection_EPT_EPCalc_4.xlsxSampleId1" hidden="1">SampleId[]</definedName>
    <definedName name="_xlcn.WorksheetConnection_EPT_EPCalc_4.xlsxSPLT1" hidden="1">SPLT[]</definedName>
    <definedName name="_xlcn.WorksheetConnection_EPT_EPCalc_4.xlsxTable51" hidden="1">Table5[]</definedName>
    <definedName name="_xlcn.WorksheetConnection_PSEPT.xlsxPeriods1" hidden="1">[1]!Periods[#Data]</definedName>
  </definedNames>
  <calcPr calcId="191029"/>
  <pivotCaches>
    <pivotCache cacheId="0" r:id="rId11"/>
    <pivotCache cacheId="1" r:id="rId12"/>
    <pivotCache cacheId="2" r:id="rId13"/>
    <pivotCache cacheId="3" r:id="rId14"/>
    <pivotCache cacheId="4" r:id="rId1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riods-e5ef6f33-b470-454f-9483-b7a9bd7ff1e4" name="Periods" connection="WorksheetConnection_PSEPT.xlsx!Periods"/>
          <x15:modelTable id="Table5" name="LossesByPeriod" connection="WorksheetConnection_EPT_EPCalc_4.xlsx!Table5"/>
          <x15:modelTable id="SPLT" name="SPLT" connection="WorksheetConnection_EPT_EPCalc_4.xlsx!SPLT"/>
          <x15:modelTable id="SampleId" name="SampleId" connection="WorksheetConnection_EPT_EPCalc_4.xlsx!SampleId"/>
        </x15:modelTables>
        <x15:modelRelationships>
          <x15:modelRelationship fromTable="LossesByPeriod" fromColumn="SampleId" toTable="SampleId" toColumn="SampleId"/>
          <x15:modelRelationship fromTable="LossesByPeriod" fromColumn="Period" toTable="Periods" toColumn="Perio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9" i="19" l="1"/>
  <c r="H38" i="19"/>
  <c r="H37" i="19"/>
  <c r="H36" i="19"/>
  <c r="H35" i="19"/>
  <c r="H34" i="19"/>
  <c r="H33" i="19"/>
  <c r="H32" i="19"/>
  <c r="H31" i="19"/>
  <c r="H30" i="19"/>
  <c r="H29" i="19"/>
  <c r="H28" i="19"/>
  <c r="H27" i="19"/>
  <c r="H26" i="19"/>
  <c r="H25" i="19"/>
  <c r="H24" i="19"/>
  <c r="H23" i="19"/>
  <c r="H22" i="19"/>
  <c r="H21" i="19"/>
  <c r="H20" i="19"/>
  <c r="H19" i="19"/>
  <c r="H18" i="19"/>
  <c r="H17" i="19"/>
  <c r="H16" i="19"/>
  <c r="H15" i="19"/>
  <c r="H14" i="19"/>
  <c r="H13" i="19"/>
  <c r="H12" i="19"/>
  <c r="H11" i="19"/>
  <c r="H10" i="19"/>
  <c r="H9" i="19"/>
  <c r="H8" i="19"/>
  <c r="H7" i="19"/>
  <c r="H6" i="19"/>
  <c r="H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5" i="19"/>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5" i="17"/>
  <c r="J353" i="9"/>
  <c r="I353" i="9"/>
  <c r="H353" i="9"/>
  <c r="G353" i="9"/>
  <c r="F353" i="9"/>
  <c r="J352" i="9"/>
  <c r="I352" i="9"/>
  <c r="H352" i="9"/>
  <c r="G352" i="9"/>
  <c r="F352" i="9"/>
  <c r="J351" i="9"/>
  <c r="I351" i="9"/>
  <c r="H351" i="9"/>
  <c r="G351" i="9"/>
  <c r="F351" i="9"/>
  <c r="J350" i="9"/>
  <c r="I350" i="9"/>
  <c r="H350" i="9"/>
  <c r="G350" i="9"/>
  <c r="F350" i="9"/>
  <c r="J349" i="9"/>
  <c r="I349" i="9"/>
  <c r="H349" i="9"/>
  <c r="G349" i="9"/>
  <c r="F349" i="9"/>
  <c r="J348" i="9"/>
  <c r="I348" i="9"/>
  <c r="H348" i="9"/>
  <c r="G348" i="9"/>
  <c r="F348" i="9"/>
  <c r="J347" i="9"/>
  <c r="I347" i="9"/>
  <c r="H347" i="9"/>
  <c r="G347" i="9"/>
  <c r="F347" i="9"/>
  <c r="J346" i="9"/>
  <c r="I346" i="9"/>
  <c r="H346" i="9"/>
  <c r="G346" i="9"/>
  <c r="F346" i="9"/>
  <c r="J345" i="9"/>
  <c r="I345" i="9"/>
  <c r="H345" i="9"/>
  <c r="G345" i="9"/>
  <c r="F345" i="9"/>
  <c r="J344" i="9"/>
  <c r="I344" i="9"/>
  <c r="H344" i="9"/>
  <c r="G344" i="9"/>
  <c r="F344" i="9"/>
  <c r="J343" i="9"/>
  <c r="I343" i="9"/>
  <c r="H343" i="9"/>
  <c r="G343" i="9"/>
  <c r="F343" i="9"/>
  <c r="J342" i="9"/>
  <c r="I342" i="9"/>
  <c r="H342" i="9"/>
  <c r="G342" i="9"/>
  <c r="F342" i="9"/>
  <c r="J341" i="9"/>
  <c r="I341" i="9"/>
  <c r="H341" i="9"/>
  <c r="G341" i="9"/>
  <c r="F341" i="9"/>
  <c r="J340" i="9"/>
  <c r="I340" i="9"/>
  <c r="H340" i="9"/>
  <c r="G340" i="9"/>
  <c r="F340" i="9"/>
  <c r="J339" i="9"/>
  <c r="I339" i="9"/>
  <c r="H339" i="9"/>
  <c r="G339" i="9"/>
  <c r="F339" i="9"/>
  <c r="J338" i="9"/>
  <c r="I338" i="9"/>
  <c r="H338" i="9"/>
  <c r="G338" i="9"/>
  <c r="F338" i="9"/>
  <c r="J337" i="9"/>
  <c r="I337" i="9"/>
  <c r="H337" i="9"/>
  <c r="G337" i="9"/>
  <c r="F337" i="9"/>
  <c r="J336" i="9"/>
  <c r="I336" i="9"/>
  <c r="H336" i="9"/>
  <c r="G336" i="9"/>
  <c r="F336" i="9"/>
  <c r="J335" i="9"/>
  <c r="I335" i="9"/>
  <c r="H335" i="9"/>
  <c r="G335" i="9"/>
  <c r="F335" i="9"/>
  <c r="J334" i="9"/>
  <c r="I334" i="9"/>
  <c r="H334" i="9"/>
  <c r="G334" i="9"/>
  <c r="F334" i="9"/>
  <c r="J333" i="9"/>
  <c r="I333" i="9"/>
  <c r="H333" i="9"/>
  <c r="G333" i="9"/>
  <c r="F333" i="9"/>
  <c r="J332" i="9"/>
  <c r="I332" i="9"/>
  <c r="H332" i="9"/>
  <c r="G332" i="9"/>
  <c r="F332" i="9"/>
  <c r="J331" i="9"/>
  <c r="I331" i="9"/>
  <c r="H331" i="9"/>
  <c r="G331" i="9"/>
  <c r="F331" i="9"/>
  <c r="J330" i="9"/>
  <c r="I330" i="9"/>
  <c r="H330" i="9"/>
  <c r="G330" i="9"/>
  <c r="F330" i="9"/>
  <c r="J329" i="9"/>
  <c r="I329" i="9"/>
  <c r="H329" i="9"/>
  <c r="G329" i="9"/>
  <c r="F329" i="9"/>
  <c r="J328" i="9"/>
  <c r="I328" i="9"/>
  <c r="H328" i="9"/>
  <c r="G328" i="9"/>
  <c r="F328" i="9"/>
  <c r="J327" i="9"/>
  <c r="I327" i="9"/>
  <c r="H327" i="9"/>
  <c r="G327" i="9"/>
  <c r="F327" i="9"/>
  <c r="J326" i="9"/>
  <c r="I326" i="9"/>
  <c r="H326" i="9"/>
  <c r="G326" i="9"/>
  <c r="F326" i="9"/>
  <c r="J325" i="9"/>
  <c r="I325" i="9"/>
  <c r="H325" i="9"/>
  <c r="G325" i="9"/>
  <c r="F325" i="9"/>
  <c r="J324" i="9"/>
  <c r="I324" i="9"/>
  <c r="H324" i="9"/>
  <c r="G324" i="9"/>
  <c r="F324" i="9"/>
  <c r="J323" i="9"/>
  <c r="I323" i="9"/>
  <c r="H323" i="9"/>
  <c r="G323" i="9"/>
  <c r="F323" i="9"/>
  <c r="J322" i="9"/>
  <c r="I322" i="9"/>
  <c r="H322" i="9"/>
  <c r="G322" i="9"/>
  <c r="F322" i="9"/>
  <c r="J321" i="9"/>
  <c r="I321" i="9"/>
  <c r="H321" i="9"/>
  <c r="G321" i="9"/>
  <c r="F321" i="9"/>
  <c r="J320" i="9"/>
  <c r="I320" i="9"/>
  <c r="H320" i="9"/>
  <c r="G320" i="9"/>
  <c r="F320" i="9"/>
  <c r="J319" i="9"/>
  <c r="I319" i="9"/>
  <c r="H319" i="9"/>
  <c r="G319" i="9"/>
  <c r="F319" i="9"/>
  <c r="J318" i="9"/>
  <c r="I318" i="9"/>
  <c r="H318" i="9"/>
  <c r="G318" i="9"/>
  <c r="F318" i="9"/>
  <c r="J317" i="9"/>
  <c r="I317" i="9"/>
  <c r="H317" i="9"/>
  <c r="G317" i="9"/>
  <c r="F317" i="9"/>
  <c r="J316" i="9"/>
  <c r="I316" i="9"/>
  <c r="H316" i="9"/>
  <c r="G316" i="9"/>
  <c r="F316" i="9"/>
  <c r="J315" i="9"/>
  <c r="I315" i="9"/>
  <c r="H315" i="9"/>
  <c r="G315" i="9"/>
  <c r="F315" i="9"/>
  <c r="J314" i="9"/>
  <c r="I314" i="9"/>
  <c r="H314" i="9"/>
  <c r="G314" i="9"/>
  <c r="F314" i="9"/>
  <c r="J313" i="9"/>
  <c r="I313" i="9"/>
  <c r="H313" i="9"/>
  <c r="G313" i="9"/>
  <c r="F313" i="9"/>
  <c r="J312" i="9"/>
  <c r="I312" i="9"/>
  <c r="H312" i="9"/>
  <c r="G312" i="9"/>
  <c r="F312" i="9"/>
  <c r="J311" i="9"/>
  <c r="I311" i="9"/>
  <c r="H311" i="9"/>
  <c r="G311" i="9"/>
  <c r="F311" i="9"/>
  <c r="J310" i="9"/>
  <c r="I310" i="9"/>
  <c r="H310" i="9"/>
  <c r="G310" i="9"/>
  <c r="F310" i="9"/>
  <c r="J309" i="9"/>
  <c r="I309" i="9"/>
  <c r="H309" i="9"/>
  <c r="G309" i="9"/>
  <c r="F309" i="9"/>
  <c r="J308" i="9"/>
  <c r="I308" i="9"/>
  <c r="H308" i="9"/>
  <c r="G308" i="9"/>
  <c r="F308" i="9"/>
  <c r="J307" i="9"/>
  <c r="I307" i="9"/>
  <c r="H307" i="9"/>
  <c r="G307" i="9"/>
  <c r="F307" i="9"/>
  <c r="J306" i="9"/>
  <c r="I306" i="9"/>
  <c r="H306" i="9"/>
  <c r="G306" i="9"/>
  <c r="F306" i="9"/>
  <c r="J305" i="9"/>
  <c r="I305" i="9"/>
  <c r="H305" i="9"/>
  <c r="G305" i="9"/>
  <c r="F305" i="9"/>
  <c r="J304" i="9"/>
  <c r="I304" i="9"/>
  <c r="H304" i="9"/>
  <c r="G304" i="9"/>
  <c r="F304" i="9"/>
  <c r="J303" i="9"/>
  <c r="I303" i="9"/>
  <c r="H303" i="9"/>
  <c r="G303" i="9"/>
  <c r="F303" i="9"/>
  <c r="J302" i="9"/>
  <c r="I302" i="9"/>
  <c r="H302" i="9"/>
  <c r="G302" i="9"/>
  <c r="F302" i="9"/>
  <c r="J301" i="9"/>
  <c r="I301" i="9"/>
  <c r="H301" i="9"/>
  <c r="G301" i="9"/>
  <c r="F301" i="9"/>
  <c r="J300" i="9"/>
  <c r="I300" i="9"/>
  <c r="H300" i="9"/>
  <c r="G300" i="9"/>
  <c r="F300" i="9"/>
  <c r="J299" i="9"/>
  <c r="I299" i="9"/>
  <c r="H299" i="9"/>
  <c r="G299" i="9"/>
  <c r="F299" i="9"/>
  <c r="J298" i="9"/>
  <c r="I298" i="9"/>
  <c r="H298" i="9"/>
  <c r="G298" i="9"/>
  <c r="F298" i="9"/>
  <c r="J297" i="9"/>
  <c r="I297" i="9"/>
  <c r="H297" i="9"/>
  <c r="G297" i="9"/>
  <c r="F297" i="9"/>
  <c r="J296" i="9"/>
  <c r="I296" i="9"/>
  <c r="H296" i="9"/>
  <c r="G296" i="9"/>
  <c r="F296" i="9"/>
  <c r="J295" i="9"/>
  <c r="I295" i="9"/>
  <c r="H295" i="9"/>
  <c r="G295" i="9"/>
  <c r="F295" i="9"/>
  <c r="J294" i="9"/>
  <c r="I294" i="9"/>
  <c r="H294" i="9"/>
  <c r="G294" i="9"/>
  <c r="F294" i="9"/>
  <c r="J293" i="9"/>
  <c r="I293" i="9"/>
  <c r="H293" i="9"/>
  <c r="G293" i="9"/>
  <c r="F293" i="9"/>
  <c r="J292" i="9"/>
  <c r="I292" i="9"/>
  <c r="H292" i="9"/>
  <c r="G292" i="9"/>
  <c r="F292" i="9"/>
  <c r="J291" i="9"/>
  <c r="I291" i="9"/>
  <c r="H291" i="9"/>
  <c r="G291" i="9"/>
  <c r="F291" i="9"/>
  <c r="J290" i="9"/>
  <c r="I290" i="9"/>
  <c r="H290" i="9"/>
  <c r="G290" i="9"/>
  <c r="F290" i="9"/>
  <c r="J289" i="9"/>
  <c r="I289" i="9"/>
  <c r="H289" i="9"/>
  <c r="G289" i="9"/>
  <c r="F289" i="9"/>
  <c r="J288" i="9"/>
  <c r="I288" i="9"/>
  <c r="H288" i="9"/>
  <c r="G288" i="9"/>
  <c r="F288" i="9"/>
  <c r="J287" i="9"/>
  <c r="I287" i="9"/>
  <c r="H287" i="9"/>
  <c r="G287" i="9"/>
  <c r="F287" i="9"/>
  <c r="J286" i="9"/>
  <c r="I286" i="9"/>
  <c r="H286" i="9"/>
  <c r="G286" i="9"/>
  <c r="F286" i="9"/>
  <c r="J285" i="9"/>
  <c r="I285" i="9"/>
  <c r="H285" i="9"/>
  <c r="G285" i="9"/>
  <c r="F285" i="9"/>
  <c r="J284" i="9"/>
  <c r="I284" i="9"/>
  <c r="H284" i="9"/>
  <c r="G284" i="9"/>
  <c r="F284" i="9"/>
  <c r="J283" i="9"/>
  <c r="I283" i="9"/>
  <c r="H283" i="9"/>
  <c r="G283" i="9"/>
  <c r="F283" i="9"/>
  <c r="J282" i="9"/>
  <c r="I282" i="9"/>
  <c r="H282" i="9"/>
  <c r="G282" i="9"/>
  <c r="F282" i="9"/>
  <c r="J281" i="9"/>
  <c r="I281" i="9"/>
  <c r="H281" i="9"/>
  <c r="G281" i="9"/>
  <c r="F281" i="9"/>
  <c r="J280" i="9"/>
  <c r="I280" i="9"/>
  <c r="H280" i="9"/>
  <c r="G280" i="9"/>
  <c r="F280" i="9"/>
  <c r="J279" i="9"/>
  <c r="I279" i="9"/>
  <c r="H279" i="9"/>
  <c r="G279" i="9"/>
  <c r="F279" i="9"/>
  <c r="J278" i="9"/>
  <c r="I278" i="9"/>
  <c r="H278" i="9"/>
  <c r="G278" i="9"/>
  <c r="F278" i="9"/>
  <c r="J277" i="9"/>
  <c r="I277" i="9"/>
  <c r="H277" i="9"/>
  <c r="G277" i="9"/>
  <c r="F277" i="9"/>
  <c r="J276" i="9"/>
  <c r="I276" i="9"/>
  <c r="H276" i="9"/>
  <c r="G276" i="9"/>
  <c r="F276" i="9"/>
  <c r="J275" i="9"/>
  <c r="I275" i="9"/>
  <c r="H275" i="9"/>
  <c r="G275" i="9"/>
  <c r="F275" i="9"/>
  <c r="J274" i="9"/>
  <c r="I274" i="9"/>
  <c r="H274" i="9"/>
  <c r="G274" i="9"/>
  <c r="F274" i="9"/>
  <c r="J273" i="9"/>
  <c r="I273" i="9"/>
  <c r="H273" i="9"/>
  <c r="G273" i="9"/>
  <c r="F273" i="9"/>
  <c r="J272" i="9"/>
  <c r="I272" i="9"/>
  <c r="H272" i="9"/>
  <c r="G272" i="9"/>
  <c r="F272" i="9"/>
  <c r="J271" i="9"/>
  <c r="I271" i="9"/>
  <c r="H271" i="9"/>
  <c r="G271" i="9"/>
  <c r="F271" i="9"/>
  <c r="J270" i="9"/>
  <c r="I270" i="9"/>
  <c r="H270" i="9"/>
  <c r="G270" i="9"/>
  <c r="F270" i="9"/>
  <c r="J269" i="9"/>
  <c r="I269" i="9"/>
  <c r="H269" i="9"/>
  <c r="G269" i="9"/>
  <c r="F269" i="9"/>
  <c r="J268" i="9"/>
  <c r="I268" i="9"/>
  <c r="H268" i="9"/>
  <c r="G268" i="9"/>
  <c r="F268" i="9"/>
  <c r="J267" i="9"/>
  <c r="I267" i="9"/>
  <c r="H267" i="9"/>
  <c r="G267" i="9"/>
  <c r="F267" i="9"/>
  <c r="J266" i="9"/>
  <c r="I266" i="9"/>
  <c r="H266" i="9"/>
  <c r="G266" i="9"/>
  <c r="F266" i="9"/>
  <c r="J265" i="9"/>
  <c r="I265" i="9"/>
  <c r="H265" i="9"/>
  <c r="G265" i="9"/>
  <c r="F265" i="9"/>
  <c r="J264" i="9"/>
  <c r="I264" i="9"/>
  <c r="H264" i="9"/>
  <c r="G264" i="9"/>
  <c r="F264" i="9"/>
  <c r="J263" i="9"/>
  <c r="I263" i="9"/>
  <c r="H263" i="9"/>
  <c r="G263" i="9"/>
  <c r="F263" i="9"/>
  <c r="J262" i="9"/>
  <c r="I262" i="9"/>
  <c r="H262" i="9"/>
  <c r="G262" i="9"/>
  <c r="F262" i="9"/>
  <c r="J261" i="9"/>
  <c r="I261" i="9"/>
  <c r="H261" i="9"/>
  <c r="G261" i="9"/>
  <c r="F261" i="9"/>
  <c r="J260" i="9"/>
  <c r="I260" i="9"/>
  <c r="H260" i="9"/>
  <c r="G260" i="9"/>
  <c r="F260" i="9"/>
  <c r="J259" i="9"/>
  <c r="I259" i="9"/>
  <c r="H259" i="9"/>
  <c r="G259" i="9"/>
  <c r="F259" i="9"/>
  <c r="J258" i="9"/>
  <c r="I258" i="9"/>
  <c r="H258" i="9"/>
  <c r="G258" i="9"/>
  <c r="F258" i="9"/>
  <c r="J257" i="9"/>
  <c r="I257" i="9"/>
  <c r="H257" i="9"/>
  <c r="G257" i="9"/>
  <c r="F257" i="9"/>
  <c r="J256" i="9"/>
  <c r="I256" i="9"/>
  <c r="H256" i="9"/>
  <c r="G256" i="9"/>
  <c r="F256" i="9"/>
  <c r="J255" i="9"/>
  <c r="I255" i="9"/>
  <c r="H255" i="9"/>
  <c r="G255" i="9"/>
  <c r="F255" i="9"/>
  <c r="J254" i="9"/>
  <c r="I254" i="9"/>
  <c r="H254" i="9"/>
  <c r="G254" i="9"/>
  <c r="F254" i="9"/>
  <c r="J253" i="9"/>
  <c r="I253" i="9"/>
  <c r="H253" i="9"/>
  <c r="G253" i="9"/>
  <c r="F253" i="9"/>
  <c r="J252" i="9"/>
  <c r="I252" i="9"/>
  <c r="H252" i="9"/>
  <c r="G252" i="9"/>
  <c r="F252" i="9"/>
  <c r="J251" i="9"/>
  <c r="I251" i="9"/>
  <c r="H251" i="9"/>
  <c r="G251" i="9"/>
  <c r="F251" i="9"/>
  <c r="J250" i="9"/>
  <c r="I250" i="9"/>
  <c r="H250" i="9"/>
  <c r="G250" i="9"/>
  <c r="F250" i="9"/>
  <c r="J249" i="9"/>
  <c r="I249" i="9"/>
  <c r="H249" i="9"/>
  <c r="G249" i="9"/>
  <c r="F249" i="9"/>
  <c r="J248" i="9"/>
  <c r="I248" i="9"/>
  <c r="H248" i="9"/>
  <c r="G248" i="9"/>
  <c r="F248" i="9"/>
  <c r="J247" i="9"/>
  <c r="I247" i="9"/>
  <c r="H247" i="9"/>
  <c r="G247" i="9"/>
  <c r="F247" i="9"/>
  <c r="J246" i="9"/>
  <c r="I246" i="9"/>
  <c r="H246" i="9"/>
  <c r="G246" i="9"/>
  <c r="F246" i="9"/>
  <c r="J245" i="9"/>
  <c r="I245" i="9"/>
  <c r="H245" i="9"/>
  <c r="G245" i="9"/>
  <c r="F245" i="9"/>
  <c r="J244" i="9"/>
  <c r="I244" i="9"/>
  <c r="H244" i="9"/>
  <c r="G244" i="9"/>
  <c r="F244" i="9"/>
  <c r="J243" i="9"/>
  <c r="I243" i="9"/>
  <c r="H243" i="9"/>
  <c r="G243" i="9"/>
  <c r="F243" i="9"/>
  <c r="J242" i="9"/>
  <c r="I242" i="9"/>
  <c r="H242" i="9"/>
  <c r="G242" i="9"/>
  <c r="F242" i="9"/>
  <c r="J241" i="9"/>
  <c r="I241" i="9"/>
  <c r="H241" i="9"/>
  <c r="G241" i="9"/>
  <c r="F241" i="9"/>
  <c r="J240" i="9"/>
  <c r="I240" i="9"/>
  <c r="H240" i="9"/>
  <c r="G240" i="9"/>
  <c r="F240" i="9"/>
  <c r="J239" i="9"/>
  <c r="I239" i="9"/>
  <c r="H239" i="9"/>
  <c r="G239" i="9"/>
  <c r="F239" i="9"/>
  <c r="J238" i="9"/>
  <c r="I238" i="9"/>
  <c r="H238" i="9"/>
  <c r="G238" i="9"/>
  <c r="F238" i="9"/>
  <c r="J237" i="9"/>
  <c r="I237" i="9"/>
  <c r="H237" i="9"/>
  <c r="G237" i="9"/>
  <c r="F237" i="9"/>
  <c r="J236" i="9"/>
  <c r="I236" i="9"/>
  <c r="H236" i="9"/>
  <c r="G236" i="9"/>
  <c r="F236" i="9"/>
  <c r="J235" i="9"/>
  <c r="I235" i="9"/>
  <c r="H235" i="9"/>
  <c r="G235" i="9"/>
  <c r="F235" i="9"/>
  <c r="J234" i="9"/>
  <c r="I234" i="9"/>
  <c r="H234" i="9"/>
  <c r="G234" i="9"/>
  <c r="F234" i="9"/>
  <c r="J233" i="9"/>
  <c r="I233" i="9"/>
  <c r="H233" i="9"/>
  <c r="G233" i="9"/>
  <c r="F233" i="9"/>
  <c r="J232" i="9"/>
  <c r="I232" i="9"/>
  <c r="H232" i="9"/>
  <c r="G232" i="9"/>
  <c r="F232" i="9"/>
  <c r="J231" i="9"/>
  <c r="I231" i="9"/>
  <c r="H231" i="9"/>
  <c r="G231" i="9"/>
  <c r="F231" i="9"/>
  <c r="J230" i="9"/>
  <c r="I230" i="9"/>
  <c r="H230" i="9"/>
  <c r="G230" i="9"/>
  <c r="F230" i="9"/>
  <c r="J229" i="9"/>
  <c r="I229" i="9"/>
  <c r="H229" i="9"/>
  <c r="G229" i="9"/>
  <c r="F229" i="9"/>
  <c r="J228" i="9"/>
  <c r="I228" i="9"/>
  <c r="H228" i="9"/>
  <c r="G228" i="9"/>
  <c r="F228" i="9"/>
  <c r="J227" i="9"/>
  <c r="I227" i="9"/>
  <c r="H227" i="9"/>
  <c r="G227" i="9"/>
  <c r="F227" i="9"/>
  <c r="J226" i="9"/>
  <c r="I226" i="9"/>
  <c r="H226" i="9"/>
  <c r="G226" i="9"/>
  <c r="F226" i="9"/>
  <c r="J225" i="9"/>
  <c r="I225" i="9"/>
  <c r="H225" i="9"/>
  <c r="G225" i="9"/>
  <c r="F225" i="9"/>
  <c r="J224" i="9"/>
  <c r="I224" i="9"/>
  <c r="H224" i="9"/>
  <c r="G224" i="9"/>
  <c r="F224" i="9"/>
  <c r="J223" i="9"/>
  <c r="I223" i="9"/>
  <c r="H223" i="9"/>
  <c r="G223" i="9"/>
  <c r="F223" i="9"/>
  <c r="J222" i="9"/>
  <c r="I222" i="9"/>
  <c r="H222" i="9"/>
  <c r="G222" i="9"/>
  <c r="F222" i="9"/>
  <c r="J221" i="9"/>
  <c r="I221" i="9"/>
  <c r="H221" i="9"/>
  <c r="G221" i="9"/>
  <c r="F221" i="9"/>
  <c r="J220" i="9"/>
  <c r="I220" i="9"/>
  <c r="H220" i="9"/>
  <c r="G220" i="9"/>
  <c r="F220" i="9"/>
  <c r="J219" i="9"/>
  <c r="I219" i="9"/>
  <c r="H219" i="9"/>
  <c r="G219" i="9"/>
  <c r="F219" i="9"/>
  <c r="J218" i="9"/>
  <c r="I218" i="9"/>
  <c r="H218" i="9"/>
  <c r="G218" i="9"/>
  <c r="F218" i="9"/>
  <c r="J217" i="9"/>
  <c r="I217" i="9"/>
  <c r="H217" i="9"/>
  <c r="G217" i="9"/>
  <c r="F217" i="9"/>
  <c r="J216" i="9"/>
  <c r="I216" i="9"/>
  <c r="H216" i="9"/>
  <c r="G216" i="9"/>
  <c r="F216" i="9"/>
  <c r="J215" i="9"/>
  <c r="I215" i="9"/>
  <c r="H215" i="9"/>
  <c r="G215" i="9"/>
  <c r="F215" i="9"/>
  <c r="J214" i="9"/>
  <c r="I214" i="9"/>
  <c r="H214" i="9"/>
  <c r="G214" i="9"/>
  <c r="F214" i="9"/>
  <c r="J213" i="9"/>
  <c r="I213" i="9"/>
  <c r="H213" i="9"/>
  <c r="G213" i="9"/>
  <c r="F213" i="9"/>
  <c r="J212" i="9"/>
  <c r="I212" i="9"/>
  <c r="H212" i="9"/>
  <c r="G212" i="9"/>
  <c r="F212" i="9"/>
  <c r="J211" i="9"/>
  <c r="I211" i="9"/>
  <c r="H211" i="9"/>
  <c r="G211" i="9"/>
  <c r="F211" i="9"/>
  <c r="J210" i="9"/>
  <c r="I210" i="9"/>
  <c r="H210" i="9"/>
  <c r="G210" i="9"/>
  <c r="F210" i="9"/>
  <c r="J209" i="9"/>
  <c r="I209" i="9"/>
  <c r="H209" i="9"/>
  <c r="G209" i="9"/>
  <c r="F209" i="9"/>
  <c r="J208" i="9"/>
  <c r="I208" i="9"/>
  <c r="H208" i="9"/>
  <c r="G208" i="9"/>
  <c r="F208" i="9"/>
  <c r="J207" i="9"/>
  <c r="I207" i="9"/>
  <c r="H207" i="9"/>
  <c r="G207" i="9"/>
  <c r="F207" i="9"/>
  <c r="J206" i="9"/>
  <c r="I206" i="9"/>
  <c r="H206" i="9"/>
  <c r="G206" i="9"/>
  <c r="F206" i="9"/>
  <c r="J205" i="9"/>
  <c r="I205" i="9"/>
  <c r="H205" i="9"/>
  <c r="G205" i="9"/>
  <c r="F205" i="9"/>
  <c r="J204" i="9"/>
  <c r="I204" i="9"/>
  <c r="H204" i="9"/>
  <c r="G204" i="9"/>
  <c r="F204" i="9"/>
  <c r="J203" i="9"/>
  <c r="I203" i="9"/>
  <c r="H203" i="9"/>
  <c r="G203" i="9"/>
  <c r="F203" i="9"/>
  <c r="J202" i="9"/>
  <c r="I202" i="9"/>
  <c r="H202" i="9"/>
  <c r="G202" i="9"/>
  <c r="F202" i="9"/>
  <c r="J201" i="9"/>
  <c r="I201" i="9"/>
  <c r="H201" i="9"/>
  <c r="G201" i="9"/>
  <c r="F201" i="9"/>
  <c r="J200" i="9"/>
  <c r="I200" i="9"/>
  <c r="H200" i="9"/>
  <c r="G200" i="9"/>
  <c r="F200" i="9"/>
  <c r="J199" i="9"/>
  <c r="I199" i="9"/>
  <c r="H199" i="9"/>
  <c r="G199" i="9"/>
  <c r="F199" i="9"/>
  <c r="J198" i="9"/>
  <c r="I198" i="9"/>
  <c r="H198" i="9"/>
  <c r="G198" i="9"/>
  <c r="F198" i="9"/>
  <c r="J197" i="9"/>
  <c r="I197" i="9"/>
  <c r="H197" i="9"/>
  <c r="G197" i="9"/>
  <c r="F197" i="9"/>
  <c r="J196" i="9"/>
  <c r="I196" i="9"/>
  <c r="H196" i="9"/>
  <c r="G196" i="9"/>
  <c r="F196" i="9"/>
  <c r="J195" i="9"/>
  <c r="I195" i="9"/>
  <c r="H195" i="9"/>
  <c r="G195" i="9"/>
  <c r="F195" i="9"/>
  <c r="J194" i="9"/>
  <c r="I194" i="9"/>
  <c r="H194" i="9"/>
  <c r="G194" i="9"/>
  <c r="F194" i="9"/>
  <c r="J193" i="9"/>
  <c r="I193" i="9"/>
  <c r="H193" i="9"/>
  <c r="G193" i="9"/>
  <c r="F193" i="9"/>
  <c r="J192" i="9"/>
  <c r="I192" i="9"/>
  <c r="H192" i="9"/>
  <c r="G192" i="9"/>
  <c r="F192" i="9"/>
  <c r="J191" i="9"/>
  <c r="I191" i="9"/>
  <c r="H191" i="9"/>
  <c r="G191" i="9"/>
  <c r="F191" i="9"/>
  <c r="J190" i="9"/>
  <c r="I190" i="9"/>
  <c r="H190" i="9"/>
  <c r="G190" i="9"/>
  <c r="F190" i="9"/>
  <c r="J189" i="9"/>
  <c r="I189" i="9"/>
  <c r="H189" i="9"/>
  <c r="G189" i="9"/>
  <c r="F189" i="9"/>
  <c r="J188" i="9"/>
  <c r="I188" i="9"/>
  <c r="H188" i="9"/>
  <c r="G188" i="9"/>
  <c r="F188" i="9"/>
  <c r="J187" i="9"/>
  <c r="I187" i="9"/>
  <c r="H187" i="9"/>
  <c r="G187" i="9"/>
  <c r="F187" i="9"/>
  <c r="J186" i="9"/>
  <c r="I186" i="9"/>
  <c r="H186" i="9"/>
  <c r="G186" i="9"/>
  <c r="F186" i="9"/>
  <c r="J185" i="9"/>
  <c r="I185" i="9"/>
  <c r="H185" i="9"/>
  <c r="G185" i="9"/>
  <c r="F185" i="9"/>
  <c r="J184" i="9"/>
  <c r="I184" i="9"/>
  <c r="H184" i="9"/>
  <c r="G184" i="9"/>
  <c r="F184" i="9"/>
  <c r="J183" i="9"/>
  <c r="I183" i="9"/>
  <c r="H183" i="9"/>
  <c r="G183" i="9"/>
  <c r="F183" i="9"/>
  <c r="J182" i="9"/>
  <c r="I182" i="9"/>
  <c r="H182" i="9"/>
  <c r="G182" i="9"/>
  <c r="F182" i="9"/>
  <c r="J181" i="9"/>
  <c r="I181" i="9"/>
  <c r="H181" i="9"/>
  <c r="G181" i="9"/>
  <c r="F181" i="9"/>
  <c r="J180" i="9"/>
  <c r="I180" i="9"/>
  <c r="H180" i="9"/>
  <c r="G180" i="9"/>
  <c r="F180" i="9"/>
  <c r="J179" i="9"/>
  <c r="I179" i="9"/>
  <c r="H179" i="9"/>
  <c r="G179" i="9"/>
  <c r="F179" i="9"/>
  <c r="J178" i="9"/>
  <c r="I178" i="9"/>
  <c r="H178" i="9"/>
  <c r="G178" i="9"/>
  <c r="F178" i="9"/>
  <c r="J177" i="9"/>
  <c r="I177" i="9"/>
  <c r="H177" i="9"/>
  <c r="G177" i="9"/>
  <c r="F177" i="9"/>
  <c r="J176" i="9"/>
  <c r="I176" i="9"/>
  <c r="H176" i="9"/>
  <c r="G176" i="9"/>
  <c r="F176" i="9"/>
  <c r="J175" i="9"/>
  <c r="I175" i="9"/>
  <c r="H175" i="9"/>
  <c r="G175" i="9"/>
  <c r="F175" i="9"/>
  <c r="J174" i="9"/>
  <c r="I174" i="9"/>
  <c r="H174" i="9"/>
  <c r="G174" i="9"/>
  <c r="F174" i="9"/>
  <c r="J173" i="9"/>
  <c r="I173" i="9"/>
  <c r="H173" i="9"/>
  <c r="G173" i="9"/>
  <c r="F173" i="9"/>
  <c r="J172" i="9"/>
  <c r="I172" i="9"/>
  <c r="H172" i="9"/>
  <c r="G172" i="9"/>
  <c r="F172" i="9"/>
  <c r="J171" i="9"/>
  <c r="I171" i="9"/>
  <c r="H171" i="9"/>
  <c r="G171" i="9"/>
  <c r="F171" i="9"/>
  <c r="J170" i="9"/>
  <c r="I170" i="9"/>
  <c r="H170" i="9"/>
  <c r="G170" i="9"/>
  <c r="F170" i="9"/>
  <c r="J169" i="9"/>
  <c r="I169" i="9"/>
  <c r="H169" i="9"/>
  <c r="G169" i="9"/>
  <c r="F169" i="9"/>
  <c r="J168" i="9"/>
  <c r="I168" i="9"/>
  <c r="H168" i="9"/>
  <c r="G168" i="9"/>
  <c r="F168" i="9"/>
  <c r="J167" i="9"/>
  <c r="I167" i="9"/>
  <c r="H167" i="9"/>
  <c r="G167" i="9"/>
  <c r="F167" i="9"/>
  <c r="J166" i="9"/>
  <c r="I166" i="9"/>
  <c r="H166" i="9"/>
  <c r="G166" i="9"/>
  <c r="F166" i="9"/>
  <c r="J165" i="9"/>
  <c r="I165" i="9"/>
  <c r="H165" i="9"/>
  <c r="G165" i="9"/>
  <c r="F165" i="9"/>
  <c r="J164" i="9"/>
  <c r="I164" i="9"/>
  <c r="H164" i="9"/>
  <c r="G164" i="9"/>
  <c r="F164" i="9"/>
  <c r="J163" i="9"/>
  <c r="I163" i="9"/>
  <c r="H163" i="9"/>
  <c r="G163" i="9"/>
  <c r="F163" i="9"/>
  <c r="J162" i="9"/>
  <c r="I162" i="9"/>
  <c r="H162" i="9"/>
  <c r="G162" i="9"/>
  <c r="F162" i="9"/>
  <c r="J161" i="9"/>
  <c r="I161" i="9"/>
  <c r="H161" i="9"/>
  <c r="G161" i="9"/>
  <c r="F161" i="9"/>
  <c r="J160" i="9"/>
  <c r="I160" i="9"/>
  <c r="H160" i="9"/>
  <c r="G160" i="9"/>
  <c r="F160" i="9"/>
  <c r="J159" i="9"/>
  <c r="I159" i="9"/>
  <c r="H159" i="9"/>
  <c r="G159" i="9"/>
  <c r="F159" i="9"/>
  <c r="J158" i="9"/>
  <c r="I158" i="9"/>
  <c r="H158" i="9"/>
  <c r="G158" i="9"/>
  <c r="F158" i="9"/>
  <c r="J157" i="9"/>
  <c r="I157" i="9"/>
  <c r="H157" i="9"/>
  <c r="G157" i="9"/>
  <c r="F157" i="9"/>
  <c r="J156" i="9"/>
  <c r="I156" i="9"/>
  <c r="H156" i="9"/>
  <c r="G156" i="9"/>
  <c r="F156" i="9"/>
  <c r="J155" i="9"/>
  <c r="I155" i="9"/>
  <c r="H155" i="9"/>
  <c r="G155" i="9"/>
  <c r="F155" i="9"/>
  <c r="J154" i="9"/>
  <c r="I154" i="9"/>
  <c r="H154" i="9"/>
  <c r="G154" i="9"/>
  <c r="F154" i="9"/>
  <c r="J153" i="9"/>
  <c r="I153" i="9"/>
  <c r="H153" i="9"/>
  <c r="G153" i="9"/>
  <c r="F153" i="9"/>
  <c r="J152" i="9"/>
  <c r="I152" i="9"/>
  <c r="H152" i="9"/>
  <c r="G152" i="9"/>
  <c r="F152" i="9"/>
  <c r="J151" i="9"/>
  <c r="I151" i="9"/>
  <c r="H151" i="9"/>
  <c r="G151" i="9"/>
  <c r="F151" i="9"/>
  <c r="J150" i="9"/>
  <c r="I150" i="9"/>
  <c r="H150" i="9"/>
  <c r="G150" i="9"/>
  <c r="F150" i="9"/>
  <c r="J149" i="9"/>
  <c r="I149" i="9"/>
  <c r="H149" i="9"/>
  <c r="G149" i="9"/>
  <c r="F149" i="9"/>
  <c r="J148" i="9"/>
  <c r="I148" i="9"/>
  <c r="H148" i="9"/>
  <c r="G148" i="9"/>
  <c r="F148" i="9"/>
  <c r="J147" i="9"/>
  <c r="I147" i="9"/>
  <c r="H147" i="9"/>
  <c r="G147" i="9"/>
  <c r="F147" i="9"/>
  <c r="J146" i="9"/>
  <c r="I146" i="9"/>
  <c r="H146" i="9"/>
  <c r="G146" i="9"/>
  <c r="F146" i="9"/>
  <c r="J145" i="9"/>
  <c r="I145" i="9"/>
  <c r="H145" i="9"/>
  <c r="G145" i="9"/>
  <c r="F145" i="9"/>
  <c r="J144" i="9"/>
  <c r="I144" i="9"/>
  <c r="H144" i="9"/>
  <c r="G144" i="9"/>
  <c r="F144" i="9"/>
  <c r="J143" i="9"/>
  <c r="I143" i="9"/>
  <c r="H143" i="9"/>
  <c r="G143" i="9"/>
  <c r="F143" i="9"/>
  <c r="J142" i="9"/>
  <c r="I142" i="9"/>
  <c r="H142" i="9"/>
  <c r="G142" i="9"/>
  <c r="F142" i="9"/>
  <c r="J141" i="9"/>
  <c r="I141" i="9"/>
  <c r="H141" i="9"/>
  <c r="G141" i="9"/>
  <c r="F141" i="9"/>
  <c r="J140" i="9"/>
  <c r="I140" i="9"/>
  <c r="H140" i="9"/>
  <c r="G140" i="9"/>
  <c r="F140" i="9"/>
  <c r="J139" i="9"/>
  <c r="I139" i="9"/>
  <c r="H139" i="9"/>
  <c r="G139" i="9"/>
  <c r="F139" i="9"/>
  <c r="J138" i="9"/>
  <c r="I138" i="9"/>
  <c r="H138" i="9"/>
  <c r="G138" i="9"/>
  <c r="F138" i="9"/>
  <c r="J137" i="9"/>
  <c r="I137" i="9"/>
  <c r="H137" i="9"/>
  <c r="G137" i="9"/>
  <c r="F137" i="9"/>
  <c r="J136" i="9"/>
  <c r="I136" i="9"/>
  <c r="H136" i="9"/>
  <c r="G136" i="9"/>
  <c r="F136" i="9"/>
  <c r="J135" i="9"/>
  <c r="I135" i="9"/>
  <c r="H135" i="9"/>
  <c r="G135" i="9"/>
  <c r="F135" i="9"/>
  <c r="J134" i="9"/>
  <c r="I134" i="9"/>
  <c r="H134" i="9"/>
  <c r="G134" i="9"/>
  <c r="F134" i="9"/>
  <c r="J133" i="9"/>
  <c r="I133" i="9"/>
  <c r="H133" i="9"/>
  <c r="G133" i="9"/>
  <c r="F133" i="9"/>
  <c r="J132" i="9"/>
  <c r="I132" i="9"/>
  <c r="H132" i="9"/>
  <c r="G132" i="9"/>
  <c r="F132" i="9"/>
  <c r="J131" i="9"/>
  <c r="I131" i="9"/>
  <c r="H131" i="9"/>
  <c r="G131" i="9"/>
  <c r="F131" i="9"/>
  <c r="J130" i="9"/>
  <c r="I130" i="9"/>
  <c r="H130" i="9"/>
  <c r="G130" i="9"/>
  <c r="F130" i="9"/>
  <c r="J129" i="9"/>
  <c r="I129" i="9"/>
  <c r="H129" i="9"/>
  <c r="G129" i="9"/>
  <c r="F129" i="9"/>
  <c r="J128" i="9"/>
  <c r="I128" i="9"/>
  <c r="H128" i="9"/>
  <c r="G128" i="9"/>
  <c r="F128" i="9"/>
  <c r="J127" i="9"/>
  <c r="I127" i="9"/>
  <c r="H127" i="9"/>
  <c r="G127" i="9"/>
  <c r="F127" i="9"/>
  <c r="J126" i="9"/>
  <c r="I126" i="9"/>
  <c r="H126" i="9"/>
  <c r="G126" i="9"/>
  <c r="F126" i="9"/>
  <c r="J125" i="9"/>
  <c r="I125" i="9"/>
  <c r="H125" i="9"/>
  <c r="G125" i="9"/>
  <c r="F125" i="9"/>
  <c r="J124" i="9"/>
  <c r="I124" i="9"/>
  <c r="H124" i="9"/>
  <c r="G124" i="9"/>
  <c r="F124" i="9"/>
  <c r="J123" i="9"/>
  <c r="I123" i="9"/>
  <c r="H123" i="9"/>
  <c r="G123" i="9"/>
  <c r="F123" i="9"/>
  <c r="J122" i="9"/>
  <c r="I122" i="9"/>
  <c r="H122" i="9"/>
  <c r="G122" i="9"/>
  <c r="F122" i="9"/>
  <c r="J121" i="9"/>
  <c r="I121" i="9"/>
  <c r="H121" i="9"/>
  <c r="G121" i="9"/>
  <c r="F121" i="9"/>
  <c r="J120" i="9"/>
  <c r="I120" i="9"/>
  <c r="H120" i="9"/>
  <c r="G120" i="9"/>
  <c r="F120" i="9"/>
  <c r="J119" i="9"/>
  <c r="I119" i="9"/>
  <c r="H119" i="9"/>
  <c r="G119" i="9"/>
  <c r="F119" i="9"/>
  <c r="J118" i="9"/>
  <c r="I118" i="9"/>
  <c r="H118" i="9"/>
  <c r="G118" i="9"/>
  <c r="F118" i="9"/>
  <c r="J117" i="9"/>
  <c r="I117" i="9"/>
  <c r="H117" i="9"/>
  <c r="G117" i="9"/>
  <c r="F117" i="9"/>
  <c r="J116" i="9"/>
  <c r="I116" i="9"/>
  <c r="H116" i="9"/>
  <c r="G116" i="9"/>
  <c r="F116" i="9"/>
  <c r="J115" i="9"/>
  <c r="I115" i="9"/>
  <c r="H115" i="9"/>
  <c r="G115" i="9"/>
  <c r="F115" i="9"/>
  <c r="J114" i="9"/>
  <c r="I114" i="9"/>
  <c r="H114" i="9"/>
  <c r="G114" i="9"/>
  <c r="F114" i="9"/>
  <c r="J113" i="9"/>
  <c r="I113" i="9"/>
  <c r="H113" i="9"/>
  <c r="G113" i="9"/>
  <c r="F113" i="9"/>
  <c r="J112" i="9"/>
  <c r="I112" i="9"/>
  <c r="H112" i="9"/>
  <c r="G112" i="9"/>
  <c r="F112" i="9"/>
  <c r="J111" i="9"/>
  <c r="I111" i="9"/>
  <c r="H111" i="9"/>
  <c r="G111" i="9"/>
  <c r="F111" i="9"/>
  <c r="J110" i="9"/>
  <c r="I110" i="9"/>
  <c r="H110" i="9"/>
  <c r="G110" i="9"/>
  <c r="F110" i="9"/>
  <c r="J109" i="9"/>
  <c r="I109" i="9"/>
  <c r="H109" i="9"/>
  <c r="G109" i="9"/>
  <c r="F109" i="9"/>
  <c r="J108" i="9"/>
  <c r="I108" i="9"/>
  <c r="H108" i="9"/>
  <c r="G108" i="9"/>
  <c r="F108" i="9"/>
  <c r="J107" i="9"/>
  <c r="I107" i="9"/>
  <c r="H107" i="9"/>
  <c r="G107" i="9"/>
  <c r="F107" i="9"/>
  <c r="J106" i="9"/>
  <c r="I106" i="9"/>
  <c r="H106" i="9"/>
  <c r="G106" i="9"/>
  <c r="F106" i="9"/>
  <c r="J105" i="9"/>
  <c r="I105" i="9"/>
  <c r="H105" i="9"/>
  <c r="G105" i="9"/>
  <c r="F105" i="9"/>
  <c r="J104" i="9"/>
  <c r="I104" i="9"/>
  <c r="H104" i="9"/>
  <c r="G104" i="9"/>
  <c r="F104" i="9"/>
  <c r="J103" i="9"/>
  <c r="I103" i="9"/>
  <c r="H103" i="9"/>
  <c r="G103" i="9"/>
  <c r="F103" i="9"/>
  <c r="J102" i="9"/>
  <c r="I102" i="9"/>
  <c r="H102" i="9"/>
  <c r="G102" i="9"/>
  <c r="F102" i="9"/>
  <c r="J101" i="9"/>
  <c r="I101" i="9"/>
  <c r="H101" i="9"/>
  <c r="G101" i="9"/>
  <c r="F101" i="9"/>
  <c r="J100" i="9"/>
  <c r="I100" i="9"/>
  <c r="H100" i="9"/>
  <c r="G100" i="9"/>
  <c r="F100" i="9"/>
  <c r="J99" i="9"/>
  <c r="I99" i="9"/>
  <c r="H99" i="9"/>
  <c r="G99" i="9"/>
  <c r="F99" i="9"/>
  <c r="J98" i="9"/>
  <c r="I98" i="9"/>
  <c r="H98" i="9"/>
  <c r="G98" i="9"/>
  <c r="F98" i="9"/>
  <c r="J97" i="9"/>
  <c r="I97" i="9"/>
  <c r="H97" i="9"/>
  <c r="G97" i="9"/>
  <c r="F97" i="9"/>
  <c r="J96" i="9"/>
  <c r="I96" i="9"/>
  <c r="H96" i="9"/>
  <c r="G96" i="9"/>
  <c r="F96" i="9"/>
  <c r="J95" i="9"/>
  <c r="I95" i="9"/>
  <c r="H95" i="9"/>
  <c r="G95" i="9"/>
  <c r="F95" i="9"/>
  <c r="J94" i="9"/>
  <c r="I94" i="9"/>
  <c r="H94" i="9"/>
  <c r="G94" i="9"/>
  <c r="F94" i="9"/>
  <c r="J93" i="9"/>
  <c r="I93" i="9"/>
  <c r="H93" i="9"/>
  <c r="G93" i="9"/>
  <c r="F93" i="9"/>
  <c r="J92" i="9"/>
  <c r="I92" i="9"/>
  <c r="H92" i="9"/>
  <c r="G92" i="9"/>
  <c r="F92" i="9"/>
  <c r="J91" i="9"/>
  <c r="I91" i="9"/>
  <c r="H91" i="9"/>
  <c r="G91" i="9"/>
  <c r="F91" i="9"/>
  <c r="J90" i="9"/>
  <c r="I90" i="9"/>
  <c r="H90" i="9"/>
  <c r="G90" i="9"/>
  <c r="F90" i="9"/>
  <c r="J89" i="9"/>
  <c r="I89" i="9"/>
  <c r="H89" i="9"/>
  <c r="G89" i="9"/>
  <c r="F89" i="9"/>
  <c r="J88" i="9"/>
  <c r="I88" i="9"/>
  <c r="H88" i="9"/>
  <c r="G88" i="9"/>
  <c r="F88" i="9"/>
  <c r="J87" i="9"/>
  <c r="I87" i="9"/>
  <c r="H87" i="9"/>
  <c r="G87" i="9"/>
  <c r="F87" i="9"/>
  <c r="J86" i="9"/>
  <c r="I86" i="9"/>
  <c r="H86" i="9"/>
  <c r="G86" i="9"/>
  <c r="F86" i="9"/>
  <c r="J85" i="9"/>
  <c r="I85" i="9"/>
  <c r="H85" i="9"/>
  <c r="G85" i="9"/>
  <c r="F85" i="9"/>
  <c r="J84" i="9"/>
  <c r="I84" i="9"/>
  <c r="H84" i="9"/>
  <c r="G84" i="9"/>
  <c r="F84" i="9"/>
  <c r="J83" i="9"/>
  <c r="I83" i="9"/>
  <c r="H83" i="9"/>
  <c r="G83" i="9"/>
  <c r="F83" i="9"/>
  <c r="J82" i="9"/>
  <c r="I82" i="9"/>
  <c r="H82" i="9"/>
  <c r="G82" i="9"/>
  <c r="F82" i="9"/>
  <c r="J81" i="9"/>
  <c r="I81" i="9"/>
  <c r="H81" i="9"/>
  <c r="G81" i="9"/>
  <c r="F81" i="9"/>
  <c r="J80" i="9"/>
  <c r="I80" i="9"/>
  <c r="H80" i="9"/>
  <c r="G80" i="9"/>
  <c r="F80" i="9"/>
  <c r="J79" i="9"/>
  <c r="I79" i="9"/>
  <c r="H79" i="9"/>
  <c r="G79" i="9"/>
  <c r="F79" i="9"/>
  <c r="J78" i="9"/>
  <c r="I78" i="9"/>
  <c r="H78" i="9"/>
  <c r="G78" i="9"/>
  <c r="F78" i="9"/>
  <c r="J77" i="9"/>
  <c r="I77" i="9"/>
  <c r="H77" i="9"/>
  <c r="G77" i="9"/>
  <c r="F77" i="9"/>
  <c r="J76" i="9"/>
  <c r="I76" i="9"/>
  <c r="H76" i="9"/>
  <c r="G76" i="9"/>
  <c r="F76" i="9"/>
  <c r="J75" i="9"/>
  <c r="I75" i="9"/>
  <c r="H75" i="9"/>
  <c r="G75" i="9"/>
  <c r="F75" i="9"/>
  <c r="J74" i="9"/>
  <c r="I74" i="9"/>
  <c r="H74" i="9"/>
  <c r="G74" i="9"/>
  <c r="F74" i="9"/>
  <c r="J73" i="9"/>
  <c r="I73" i="9"/>
  <c r="H73" i="9"/>
  <c r="G73" i="9"/>
  <c r="F73" i="9"/>
  <c r="J72" i="9"/>
  <c r="I72" i="9"/>
  <c r="H72" i="9"/>
  <c r="G72" i="9"/>
  <c r="F72" i="9"/>
  <c r="J71" i="9"/>
  <c r="I71" i="9"/>
  <c r="H71" i="9"/>
  <c r="G71" i="9"/>
  <c r="F71" i="9"/>
  <c r="J70" i="9"/>
  <c r="I70" i="9"/>
  <c r="H70" i="9"/>
  <c r="G70" i="9"/>
  <c r="F70" i="9"/>
  <c r="J69" i="9"/>
  <c r="I69" i="9"/>
  <c r="H69" i="9"/>
  <c r="G69" i="9"/>
  <c r="F69" i="9"/>
  <c r="J68" i="9"/>
  <c r="I68" i="9"/>
  <c r="H68" i="9"/>
  <c r="G68" i="9"/>
  <c r="F68" i="9"/>
  <c r="J67" i="9"/>
  <c r="I67" i="9"/>
  <c r="H67" i="9"/>
  <c r="G67" i="9"/>
  <c r="F67" i="9"/>
  <c r="J66" i="9"/>
  <c r="I66" i="9"/>
  <c r="H66" i="9"/>
  <c r="G66" i="9"/>
  <c r="F66" i="9"/>
  <c r="J65" i="9"/>
  <c r="I65" i="9"/>
  <c r="H65" i="9"/>
  <c r="G65" i="9"/>
  <c r="F65" i="9"/>
  <c r="J64" i="9"/>
  <c r="I64" i="9"/>
  <c r="H64" i="9"/>
  <c r="G64" i="9"/>
  <c r="F64" i="9"/>
  <c r="J63" i="9"/>
  <c r="I63" i="9"/>
  <c r="H63" i="9"/>
  <c r="G63" i="9"/>
  <c r="F63" i="9"/>
  <c r="J62" i="9"/>
  <c r="I62" i="9"/>
  <c r="H62" i="9"/>
  <c r="G62" i="9"/>
  <c r="F62" i="9"/>
  <c r="J61" i="9"/>
  <c r="I61" i="9"/>
  <c r="H61" i="9"/>
  <c r="G61" i="9"/>
  <c r="F61" i="9"/>
  <c r="J60" i="9"/>
  <c r="I60" i="9"/>
  <c r="H60" i="9"/>
  <c r="G60" i="9"/>
  <c r="F60" i="9"/>
  <c r="J59" i="9"/>
  <c r="I59" i="9"/>
  <c r="H59" i="9"/>
  <c r="G59" i="9"/>
  <c r="F59" i="9"/>
  <c r="J58" i="9"/>
  <c r="I58" i="9"/>
  <c r="H58" i="9"/>
  <c r="G58" i="9"/>
  <c r="F58" i="9"/>
  <c r="J57" i="9"/>
  <c r="I57" i="9"/>
  <c r="H57" i="9"/>
  <c r="G57" i="9"/>
  <c r="F57" i="9"/>
  <c r="J56" i="9"/>
  <c r="I56" i="9"/>
  <c r="H56" i="9"/>
  <c r="G56" i="9"/>
  <c r="F56" i="9"/>
  <c r="J55" i="9"/>
  <c r="I55" i="9"/>
  <c r="H55" i="9"/>
  <c r="G55" i="9"/>
  <c r="F55" i="9"/>
  <c r="J54" i="9"/>
  <c r="I54" i="9"/>
  <c r="H54" i="9"/>
  <c r="G54" i="9"/>
  <c r="F54" i="9"/>
  <c r="J53" i="9"/>
  <c r="I53" i="9"/>
  <c r="H53" i="9"/>
  <c r="G53" i="9"/>
  <c r="F53" i="9"/>
  <c r="J52" i="9"/>
  <c r="I52" i="9"/>
  <c r="H52" i="9"/>
  <c r="G52" i="9"/>
  <c r="F52" i="9"/>
  <c r="J51" i="9"/>
  <c r="I51" i="9"/>
  <c r="H51" i="9"/>
  <c r="G51" i="9"/>
  <c r="F51" i="9"/>
  <c r="J50" i="9"/>
  <c r="I50" i="9"/>
  <c r="H50" i="9"/>
  <c r="G50" i="9"/>
  <c r="F50" i="9"/>
  <c r="J49" i="9"/>
  <c r="I49" i="9"/>
  <c r="H49" i="9"/>
  <c r="G49" i="9"/>
  <c r="F49" i="9"/>
  <c r="J48" i="9"/>
  <c r="I48" i="9"/>
  <c r="H48" i="9"/>
  <c r="G48" i="9"/>
  <c r="F48" i="9"/>
  <c r="J47" i="9"/>
  <c r="I47" i="9"/>
  <c r="H47" i="9"/>
  <c r="G47" i="9"/>
  <c r="F47" i="9"/>
  <c r="J46" i="9"/>
  <c r="I46" i="9"/>
  <c r="H46" i="9"/>
  <c r="G46" i="9"/>
  <c r="F46" i="9"/>
  <c r="J45" i="9"/>
  <c r="I45" i="9"/>
  <c r="H45" i="9"/>
  <c r="G45" i="9"/>
  <c r="F45" i="9"/>
  <c r="J44" i="9"/>
  <c r="I44" i="9"/>
  <c r="H44" i="9"/>
  <c r="G44" i="9"/>
  <c r="F44" i="9"/>
  <c r="J43" i="9"/>
  <c r="I43" i="9"/>
  <c r="H43" i="9"/>
  <c r="G43" i="9"/>
  <c r="F43" i="9"/>
  <c r="J42" i="9"/>
  <c r="I42" i="9"/>
  <c r="H42" i="9"/>
  <c r="G42" i="9"/>
  <c r="F42" i="9"/>
  <c r="J41" i="9"/>
  <c r="I41" i="9"/>
  <c r="H41" i="9"/>
  <c r="G41" i="9"/>
  <c r="F41" i="9"/>
  <c r="J40" i="9"/>
  <c r="I40" i="9"/>
  <c r="H40" i="9"/>
  <c r="G40" i="9"/>
  <c r="F40" i="9"/>
  <c r="J39" i="9"/>
  <c r="I39" i="9"/>
  <c r="H39" i="9"/>
  <c r="G39" i="9"/>
  <c r="F39" i="9"/>
  <c r="J38" i="9"/>
  <c r="I38" i="9"/>
  <c r="H38" i="9"/>
  <c r="G38" i="9"/>
  <c r="F38" i="9"/>
  <c r="J37" i="9"/>
  <c r="I37" i="9"/>
  <c r="H37" i="9"/>
  <c r="G37" i="9"/>
  <c r="F37" i="9"/>
  <c r="J36" i="9"/>
  <c r="I36" i="9"/>
  <c r="H36" i="9"/>
  <c r="G36" i="9"/>
  <c r="F36" i="9"/>
  <c r="J35" i="9"/>
  <c r="I35" i="9"/>
  <c r="H35" i="9"/>
  <c r="G35" i="9"/>
  <c r="F35" i="9"/>
  <c r="J34" i="9"/>
  <c r="I34" i="9"/>
  <c r="H34" i="9"/>
  <c r="G34" i="9"/>
  <c r="F34" i="9"/>
  <c r="J33" i="9"/>
  <c r="I33" i="9"/>
  <c r="H33" i="9"/>
  <c r="G33" i="9"/>
  <c r="F33" i="9"/>
  <c r="J32" i="9"/>
  <c r="I32" i="9"/>
  <c r="H32" i="9"/>
  <c r="G32" i="9"/>
  <c r="F32" i="9"/>
  <c r="J31" i="9"/>
  <c r="I31" i="9"/>
  <c r="H31" i="9"/>
  <c r="G31" i="9"/>
  <c r="F31" i="9"/>
  <c r="J30" i="9"/>
  <c r="I30" i="9"/>
  <c r="H30" i="9"/>
  <c r="G30" i="9"/>
  <c r="F30" i="9"/>
  <c r="J29" i="9"/>
  <c r="I29" i="9"/>
  <c r="H29" i="9"/>
  <c r="G29" i="9"/>
  <c r="F29" i="9"/>
  <c r="J28" i="9"/>
  <c r="I28" i="9"/>
  <c r="H28" i="9"/>
  <c r="G28" i="9"/>
  <c r="F28" i="9"/>
  <c r="J27" i="9"/>
  <c r="I27" i="9"/>
  <c r="H27" i="9"/>
  <c r="G27" i="9"/>
  <c r="F27" i="9"/>
  <c r="J26" i="9"/>
  <c r="I26" i="9"/>
  <c r="H26" i="9"/>
  <c r="G26" i="9"/>
  <c r="F26" i="9"/>
  <c r="J25" i="9"/>
  <c r="I25" i="9"/>
  <c r="H25" i="9"/>
  <c r="G25" i="9"/>
  <c r="F25" i="9"/>
  <c r="J24" i="9"/>
  <c r="I24" i="9"/>
  <c r="H24" i="9"/>
  <c r="G24" i="9"/>
  <c r="F24" i="9"/>
  <c r="J23" i="9"/>
  <c r="I23" i="9"/>
  <c r="H23" i="9"/>
  <c r="G23" i="9"/>
  <c r="F23" i="9"/>
  <c r="J22" i="9"/>
  <c r="I22" i="9"/>
  <c r="H22" i="9"/>
  <c r="G22" i="9"/>
  <c r="F22" i="9"/>
  <c r="J21" i="9"/>
  <c r="I21" i="9"/>
  <c r="H21" i="9"/>
  <c r="G21" i="9"/>
  <c r="F21" i="9"/>
  <c r="J20" i="9"/>
  <c r="I20" i="9"/>
  <c r="H20" i="9"/>
  <c r="G20" i="9"/>
  <c r="F20" i="9"/>
  <c r="J19" i="9"/>
  <c r="I19" i="9"/>
  <c r="H19" i="9"/>
  <c r="G19" i="9"/>
  <c r="F19" i="9"/>
  <c r="J18" i="9"/>
  <c r="I18" i="9"/>
  <c r="H18" i="9"/>
  <c r="G18" i="9"/>
  <c r="F18" i="9"/>
  <c r="J17" i="9"/>
  <c r="I17" i="9"/>
  <c r="H17" i="9"/>
  <c r="G17" i="9"/>
  <c r="F17" i="9"/>
  <c r="J16" i="9"/>
  <c r="I16" i="9"/>
  <c r="H16" i="9"/>
  <c r="G16" i="9"/>
  <c r="F16" i="9"/>
  <c r="J15" i="9"/>
  <c r="I15" i="9"/>
  <c r="H15" i="9"/>
  <c r="G15" i="9"/>
  <c r="F15" i="9"/>
  <c r="J14" i="9"/>
  <c r="I14" i="9"/>
  <c r="H14" i="9"/>
  <c r="G14" i="9"/>
  <c r="F14" i="9"/>
  <c r="J13" i="9"/>
  <c r="I13" i="9"/>
  <c r="H13" i="9"/>
  <c r="G13" i="9"/>
  <c r="F13" i="9"/>
  <c r="J12" i="9"/>
  <c r="I12" i="9"/>
  <c r="H12" i="9"/>
  <c r="G12" i="9"/>
  <c r="F12" i="9"/>
  <c r="J11" i="9"/>
  <c r="I11" i="9"/>
  <c r="H11" i="9"/>
  <c r="G11" i="9"/>
  <c r="F11" i="9"/>
  <c r="J10" i="9"/>
  <c r="I10" i="9"/>
  <c r="H10" i="9"/>
  <c r="G10" i="9"/>
  <c r="F10" i="9"/>
  <c r="J9" i="9"/>
  <c r="I9" i="9"/>
  <c r="H9" i="9"/>
  <c r="G9" i="9"/>
  <c r="F9" i="9"/>
  <c r="J8" i="9"/>
  <c r="I8" i="9"/>
  <c r="H8" i="9"/>
  <c r="G8" i="9"/>
  <c r="F8" i="9"/>
  <c r="J7" i="9"/>
  <c r="I7" i="9"/>
  <c r="H7" i="9"/>
  <c r="G7" i="9"/>
  <c r="F7" i="9"/>
  <c r="J6" i="9"/>
  <c r="I6" i="9"/>
  <c r="H6" i="9"/>
  <c r="G6" i="9"/>
  <c r="F6" i="9"/>
  <c r="J5" i="9"/>
  <c r="I5" i="9"/>
  <c r="H5" i="9"/>
  <c r="G5" i="9"/>
  <c r="F5"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2ACD480-0406-4F62-BBB7-68288522AAD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CD2F6F0-9140-446E-B550-4F122EDD1FF4}" name="WorksheetConnection_EPT_EPCalc_4.xlsx!SampleId" type="102" refreshedVersion="7" minRefreshableVersion="5">
    <extLst>
      <ext xmlns:x15="http://schemas.microsoft.com/office/spreadsheetml/2010/11/main" uri="{DE250136-89BD-433C-8126-D09CA5730AF9}">
        <x15:connection id="SampleId">
          <x15:rangePr sourceName="_xlcn.WorksheetConnection_EPT_EPCalc_4.xlsxSampleId1"/>
        </x15:connection>
      </ext>
    </extLst>
  </connection>
  <connection id="3" xr16:uid="{5B89C322-05C9-4DAD-92A7-71226E2DECD5}" name="WorksheetConnection_EPT_EPCalc_4.xlsx!SPLT" type="102" refreshedVersion="7" minRefreshableVersion="5">
    <extLst>
      <ext xmlns:x15="http://schemas.microsoft.com/office/spreadsheetml/2010/11/main" uri="{DE250136-89BD-433C-8126-D09CA5730AF9}">
        <x15:connection id="SPLT">
          <x15:rangePr sourceName="_xlcn.WorksheetConnection_EPT_EPCalc_4.xlsxSPLT1"/>
        </x15:connection>
      </ext>
    </extLst>
  </connection>
  <connection id="4" xr16:uid="{89A2DB35-B3C2-452E-94F5-6360A8F28ACA}" name="WorksheetConnection_EPT_EPCalc_4.xlsx!Table5" type="102" refreshedVersion="7" minRefreshableVersion="5">
    <extLst>
      <ext xmlns:x15="http://schemas.microsoft.com/office/spreadsheetml/2010/11/main" uri="{DE250136-89BD-433C-8126-D09CA5730AF9}">
        <x15:connection id="Table5">
          <x15:rangePr sourceName="_xlcn.WorksheetConnection_EPT_EPCalc_4.xlsxTable51"/>
        </x15:connection>
      </ext>
    </extLst>
  </connection>
  <connection id="5" xr16:uid="{97246BAD-DB73-492B-9248-2C25470E0897}" name="WorksheetConnection_PSEPT.xlsx!Periods" type="102" refreshedVersion="7" minRefreshableVersion="5">
    <extLst>
      <ext xmlns:x15="http://schemas.microsoft.com/office/spreadsheetml/2010/11/main" uri="{DE250136-89BD-433C-8126-D09CA5730AF9}">
        <x15:connection id="Periods-e5ef6f33-b470-454f-9483-b7a9bd7ff1e4">
          <x15:rangePr sourceName="_xlcn.WorksheetConnection_PSEPT.xlsxPeriods1"/>
        </x15:connection>
      </ext>
    </extLst>
  </connection>
</connections>
</file>

<file path=xl/sharedStrings.xml><?xml version="1.0" encoding="utf-8"?>
<sst xmlns="http://schemas.openxmlformats.org/spreadsheetml/2006/main" count="109" uniqueCount="64">
  <si>
    <t>SummaryId</t>
  </si>
  <si>
    <t>SampleId</t>
  </si>
  <si>
    <t>Loss</t>
  </si>
  <si>
    <t>Purpose</t>
  </si>
  <si>
    <t>Data</t>
  </si>
  <si>
    <t>* Events 1-142</t>
  </si>
  <si>
    <t>* Periods 1-100</t>
  </si>
  <si>
    <t>Worksheets</t>
  </si>
  <si>
    <t>ORD fields</t>
  </si>
  <si>
    <t>Calculation fields</t>
  </si>
  <si>
    <t>Key</t>
  </si>
  <si>
    <t>Subset of results from running PiWind 10 locations against PiWind model in the Oasis Platform</t>
  </si>
  <si>
    <t>* SummaryId 1 represents 'All risks' summary level</t>
  </si>
  <si>
    <t>ReturnPeriod</t>
  </si>
  <si>
    <t>Return Periods</t>
  </si>
  <si>
    <t>The user defined list of return periods for EPT</t>
  </si>
  <si>
    <t>EPType</t>
  </si>
  <si>
    <t>ReturnPeriods</t>
  </si>
  <si>
    <r>
      <rPr>
        <b/>
        <sz val="11"/>
        <color theme="1"/>
        <rFont val="Calibri"/>
        <family val="2"/>
        <scheme val="minor"/>
      </rPr>
      <t xml:space="preserve">Input: </t>
    </r>
    <r>
      <rPr>
        <sz val="11"/>
        <color theme="1"/>
        <rFont val="Calibri"/>
        <family val="2"/>
        <scheme val="minor"/>
      </rPr>
      <t>The return periods requested by the user</t>
    </r>
    <r>
      <rPr>
        <sz val="11"/>
        <color theme="1"/>
        <rFont val="Calibri"/>
        <family val="2"/>
        <scheme val="minor"/>
      </rPr>
      <t xml:space="preserve"> for loss output</t>
    </r>
  </si>
  <si>
    <t>EPCalc</t>
  </si>
  <si>
    <t>ORD Exceedance Probability Table</t>
  </si>
  <si>
    <t>Charts</t>
  </si>
  <si>
    <t>Sample Mean (EPCalc = 4)</t>
  </si>
  <si>
    <t>EPT Sample Mean</t>
  </si>
  <si>
    <t>The range of SampleIds in the output (samples with zero loss may not be present in output)</t>
  </si>
  <si>
    <t>Sum of Loss</t>
  </si>
  <si>
    <t>Max of SampleId</t>
  </si>
  <si>
    <t xml:space="preserve">Loss </t>
  </si>
  <si>
    <t>Sample Period Loss Table (SPLT)</t>
  </si>
  <si>
    <t>Samples by Period, Event and SummaryId</t>
  </si>
  <si>
    <t>Period</t>
  </si>
  <si>
    <t>EventId</t>
  </si>
  <si>
    <t>Max of Loss</t>
  </si>
  <si>
    <t>Losses by Period</t>
  </si>
  <si>
    <t>Sum of Max of Loss</t>
  </si>
  <si>
    <t>Periods</t>
  </si>
  <si>
    <t>The range of periods in the model (periods with no events included)</t>
  </si>
  <si>
    <t>Max of Period</t>
  </si>
  <si>
    <t>Rank Max of Loss</t>
  </si>
  <si>
    <t>Sum of Sum of Loss</t>
  </si>
  <si>
    <t>Rank Sum of Loss</t>
  </si>
  <si>
    <t>Grand Total</t>
  </si>
  <si>
    <t>Sample Mean Return Period Loss charts</t>
  </si>
  <si>
    <r>
      <rPr>
        <b/>
        <sz val="11"/>
        <color theme="1"/>
        <rFont val="Calibri"/>
        <family val="2"/>
        <scheme val="minor"/>
      </rPr>
      <t xml:space="preserve">Reference: </t>
    </r>
    <r>
      <rPr>
        <sz val="11"/>
        <color theme="1"/>
        <rFont val="Calibri"/>
        <family val="2"/>
        <scheme val="minor"/>
      </rPr>
      <t xml:space="preserve">The range of periods in the model. The maximum number of periods in a model is needed to compute return periods. </t>
    </r>
  </si>
  <si>
    <r>
      <rPr>
        <b/>
        <sz val="11"/>
        <color theme="1"/>
        <rFont val="Calibri"/>
        <family val="2"/>
        <scheme val="minor"/>
      </rPr>
      <t xml:space="preserve">Reference: </t>
    </r>
    <r>
      <rPr>
        <sz val="11"/>
        <color theme="1"/>
        <rFont val="Calibri"/>
        <family val="2"/>
        <scheme val="minor"/>
      </rPr>
      <t>The range of SampleIds in the output data. The maximum number of samples in a run is needed to compute return periods for Full Uncertainty EPTs</t>
    </r>
  </si>
  <si>
    <t>SPLT</t>
  </si>
  <si>
    <t>Losses By Period</t>
  </si>
  <si>
    <r>
      <t xml:space="preserve">Output: </t>
    </r>
    <r>
      <rPr>
        <sz val="11"/>
        <color theme="1"/>
        <rFont val="Calibri"/>
        <family val="2"/>
        <scheme val="minor"/>
      </rPr>
      <t>Using the Sum of Loss results from the Losses by Period table, the losses are averaged across the samples to compute the Sample Mean Losses.</t>
    </r>
  </si>
  <si>
    <t>Note that periods with no losses are not shown.</t>
  </si>
  <si>
    <t xml:space="preserve">The sample mean losses are ranked and return periods computed by taking the frequency (the rank) of periods where the sample mean loss is exceeded relative to the total number of  periods. </t>
  </si>
  <si>
    <r>
      <rPr>
        <b/>
        <sz val="11"/>
        <color theme="1"/>
        <rFont val="Calibri"/>
        <family val="2"/>
        <scheme val="minor"/>
      </rPr>
      <t xml:space="preserve">Calculation: </t>
    </r>
    <r>
      <rPr>
        <sz val="11"/>
        <color theme="1"/>
        <rFont val="Calibri"/>
        <family val="2"/>
        <scheme val="minor"/>
      </rPr>
      <t xml:space="preserve">Computing the Sample Mean EPT is performed in two stages. First, the Losses By Period is calculated. </t>
    </r>
  </si>
  <si>
    <t>To demonstrate the calculation of Open Results Data Sample Mean Exceedance Probability Table, derived from Sample Period Loss Table</t>
  </si>
  <si>
    <r>
      <t xml:space="preserve">Output: </t>
    </r>
    <r>
      <rPr>
        <sz val="11"/>
        <color theme="1"/>
        <rFont val="Calibri"/>
        <family val="2"/>
        <scheme val="minor"/>
      </rPr>
      <t>Using the Max of Loss results from the Losses by Period table, the losses are averaged across the samples to compute the Sample Mean Losses.</t>
    </r>
  </si>
  <si>
    <t>This is an intermediate calculation stage. The event losses from the SPLT are grouped two ways; Max of Loss and Sum of Loss by SummaryId, Period and SampleId.</t>
  </si>
  <si>
    <t>The users requested return periods are filtered. Take the filter off to see the full set of return period losses</t>
  </si>
  <si>
    <t>EPT Sample Mean OEP</t>
  </si>
  <si>
    <t>In this calculation the event losses in the SPLT are grouped by sample by period, using the maximum for OEPs losses (EPType 1) and the sum for AEP losses (EPType 3).</t>
  </si>
  <si>
    <t>The Losses By Period table is the input for the final calculation in worksheets EPT Sample Mean OEP and EPT Sample Mean AEP.</t>
  </si>
  <si>
    <t>EPT Sample Mean AEP</t>
  </si>
  <si>
    <t>The Sample Mean EPT return period loss charts for OEP and AEP loss side by side</t>
  </si>
  <si>
    <t>EPType = 3 (AEP), EPCalc = 4 (Sample Mean)</t>
  </si>
  <si>
    <t>EPType = 1 (OEP), EPCalc = 4 (Sample Mean)</t>
  </si>
  <si>
    <t>The Max of Loss is used for OEP EPT and the Sum of Loss for AEP EPT</t>
  </si>
  <si>
    <r>
      <rPr>
        <b/>
        <sz val="11"/>
        <color theme="1"/>
        <rFont val="Calibri"/>
        <family val="2"/>
        <scheme val="minor"/>
      </rPr>
      <t xml:space="preserve">Output: </t>
    </r>
    <r>
      <rPr>
        <sz val="11"/>
        <color theme="1"/>
        <rFont val="Calibri"/>
        <family val="2"/>
        <scheme val="minor"/>
      </rPr>
      <t>The Sample Period Loss Table is derived from the Sample Event Loss Table and the occurrence file (See SELT_SPLT.xls). This is used as a basis for all EPTs.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</si>
</sst>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8"/>
      <color theme="1"/>
      <name val="Calibri"/>
      <family val="2"/>
      <scheme val="minor"/>
    </font>
    <font>
      <u/>
      <sz val="11"/>
      <color theme="1"/>
      <name val="Calibri"/>
      <family val="2"/>
      <scheme val="minor"/>
    </font>
    <font>
      <sz val="11"/>
      <color theme="2" tint="-0.249977111117893"/>
      <name val="Calibri"/>
      <family val="2"/>
      <scheme val="minor"/>
    </font>
    <font>
      <b/>
      <sz val="12"/>
      <color theme="1"/>
      <name val="Calibri"/>
      <family val="2"/>
      <scheme val="minor"/>
    </font>
    <font>
      <b/>
      <sz val="11"/>
      <color theme="2" tint="-0.249977111117893"/>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20">
    <xf numFmtId="0" fontId="0" fillId="0" borderId="0" xfId="0"/>
    <xf numFmtId="0" fontId="0" fillId="0" borderId="0" xfId="0" pivotButton="1"/>
    <xf numFmtId="0" fontId="2" fillId="0" borderId="0" xfId="0" applyFont="1" applyAlignment="1">
      <alignment vertical="top"/>
    </xf>
    <xf numFmtId="0" fontId="1" fillId="0" borderId="0" xfId="0" applyFont="1" applyAlignment="1">
      <alignment vertical="top"/>
    </xf>
    <xf numFmtId="0" fontId="0" fillId="0" borderId="0" xfId="0" quotePrefix="1"/>
    <xf numFmtId="0" fontId="3" fillId="0" borderId="0" xfId="0" applyFont="1"/>
    <xf numFmtId="0" fontId="1" fillId="0" borderId="0" xfId="0" applyFont="1"/>
    <xf numFmtId="0" fontId="1" fillId="2" borderId="1" xfId="0" applyFont="1" applyFill="1" applyBorder="1"/>
    <xf numFmtId="0" fontId="4" fillId="0" borderId="0" xfId="0" applyFont="1"/>
    <xf numFmtId="0" fontId="4" fillId="0" borderId="0" xfId="0" applyNumberFormat="1" applyFont="1"/>
    <xf numFmtId="3" fontId="0" fillId="0" borderId="0" xfId="0" applyNumberFormat="1"/>
    <xf numFmtId="0" fontId="0" fillId="0" borderId="0" xfId="0" applyAlignment="1">
      <alignment vertical="top"/>
    </xf>
    <xf numFmtId="0" fontId="5" fillId="0" borderId="0" xfId="0" applyFont="1" applyAlignment="1">
      <alignment vertical="top"/>
    </xf>
    <xf numFmtId="0" fontId="0" fillId="0" borderId="0" xfId="0" applyNumberFormat="1"/>
    <xf numFmtId="0" fontId="6" fillId="2" borderId="1" xfId="0" applyFont="1" applyFill="1" applyBorder="1"/>
    <xf numFmtId="0" fontId="4" fillId="0" borderId="0" xfId="0" pivotButton="1" applyFont="1"/>
    <xf numFmtId="0" fontId="7" fillId="2" borderId="1" xfId="0" applyFont="1" applyFill="1" applyBorder="1"/>
    <xf numFmtId="0" fontId="8" fillId="0" borderId="0" xfId="0" applyNumberFormat="1" applyFont="1"/>
    <xf numFmtId="3" fontId="8" fillId="0" borderId="0" xfId="0" applyNumberFormat="1" applyFont="1"/>
    <xf numFmtId="0" fontId="0" fillId="0" borderId="0" xfId="0" applyFont="1" applyAlignment="1">
      <alignment vertical="top"/>
    </xf>
  </cellXfs>
  <cellStyles count="1">
    <cellStyle name="Normal" xfId="0" builtinId="0"/>
  </cellStyles>
  <dxfs count="66">
    <dxf>
      <font>
        <color theme="2" tint="-0.249977111117893"/>
      </font>
    </dxf>
    <dxf>
      <font>
        <color theme="2" tint="-0.249977111117893"/>
      </font>
    </dxf>
    <dxf>
      <font>
        <color theme="2" tint="-0.249977111117893"/>
      </font>
    </dxf>
    <dxf>
      <font>
        <color theme="2" tint="-0.249977111117893"/>
      </font>
    </dxf>
    <dxf>
      <font>
        <color theme="2" tint="-0.249977111117893"/>
      </font>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numFmt numFmtId="0" formatCode="General"/>
    </dxf>
    <dxf>
      <font>
        <b val="0"/>
        <i val="0"/>
        <strike val="0"/>
        <condense val="0"/>
        <extend val="0"/>
        <outline val="0"/>
        <shadow val="0"/>
        <u val="none"/>
        <vertAlign val="baseline"/>
        <sz val="11"/>
        <color theme="2" tint="-0.249977111117893"/>
        <name val="Calibri"/>
        <family val="2"/>
        <scheme val="minor"/>
      </font>
    </dxf>
    <dxf>
      <border outline="0">
        <bottom style="thin">
          <color theme="4" tint="0.39997558519241921"/>
        </bottom>
      </border>
    </dxf>
    <dxf>
      <font>
        <b/>
        <i val="0"/>
        <strike val="0"/>
        <condense val="0"/>
        <extend val="0"/>
        <outline val="0"/>
        <shadow val="0"/>
        <u val="none"/>
        <vertAlign val="baseline"/>
        <sz val="11"/>
        <color theme="2" tint="-0.249977111117893"/>
        <name val="Calibri"/>
        <family val="2"/>
        <scheme val="minor"/>
      </font>
      <fill>
        <patternFill patternType="solid">
          <fgColor theme="4" tint="0.79998168889431442"/>
          <bgColor theme="4" tint="0.79998168889431442"/>
        </patternFill>
      </fill>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font>
        <color theme="2" tint="-0.249977111117893"/>
      </font>
    </dxf>
    <dxf>
      <numFmt numFmtId="3" formatCode="#,##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55"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worksheet" Target="worksheets/sheet5.xml"/><Relationship Id="rId10" Type="http://schemas.openxmlformats.org/officeDocument/2006/relationships/externalLink" Target="externalLinks/externalLink1.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[EPT_4_Sample_Mean.xlsx]Chart!PivotTable1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OEP</a:t>
            </a:r>
          </a:p>
        </c:rich>
      </c:tx>
      <c:layout>
        <c:manualLayout>
          <c:xMode val="edge"/>
          <c:yMode val="edge"/>
          <c:x val="0.42550706883095069"/>
          <c:y val="2.7790643816581768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Chart!$B$3:$B$5</c:f>
              <c:strCache>
                <c:ptCount val="1"/>
                <c:pt idx="0">
                  <c:v>1 - 4</c:v>
                </c:pt>
              </c:strCache>
            </c:strRef>
          </c:tx>
          <c:spPr>
            <a:ln w="28575" cap="rnd">
              <a:solidFill>
                <a:schemeClr val="accent1"/>
              </a:solidFill>
              <a:round/>
            </a:ln>
            <a:effectLst/>
          </c:spPr>
          <c:marker>
            <c:symbol val="none"/>
          </c:marker>
          <c:cat>
            <c:strRef>
              <c:f>Chart!$A$6:$A$10</c:f>
              <c:strCache>
                <c:ptCount val="4"/>
                <c:pt idx="0">
                  <c:v>5</c:v>
                </c:pt>
                <c:pt idx="1">
                  <c:v>10</c:v>
                </c:pt>
                <c:pt idx="2">
                  <c:v>25</c:v>
                </c:pt>
                <c:pt idx="3">
                  <c:v>50</c:v>
                </c:pt>
              </c:strCache>
            </c:strRef>
          </c:cat>
          <c:val>
            <c:numRef>
              <c:f>Chart!$B$6:$B$10</c:f>
              <c:numCache>
                <c:formatCode>General</c:formatCode>
                <c:ptCount val="4"/>
                <c:pt idx="0">
                  <c:v>383888.26199999999</c:v>
                </c:pt>
                <c:pt idx="1">
                  <c:v>576540.33899999992</c:v>
                </c:pt>
                <c:pt idx="2">
                  <c:v>1482930.9269999999</c:v>
                </c:pt>
                <c:pt idx="3">
                  <c:v>2033857.652</c:v>
                </c:pt>
              </c:numCache>
            </c:numRef>
          </c:val>
          <c:smooth val="0"/>
          <c:extLst>
            <c:ext xmlns:c16="http://schemas.microsoft.com/office/drawing/2014/chart" uri="{C3380CC4-5D6E-409C-BE32-E72D297353CC}">
              <c16:uniqueId val="{00000000-2EA5-49BA-A4F9-FB947D92D6B2}"/>
            </c:ext>
          </c:extLst>
        </c:ser>
        <c:dLbls>
          <c:showLegendKey val="0"/>
          <c:showVal val="0"/>
          <c:showCatName val="0"/>
          <c:showSerName val="0"/>
          <c:showPercent val="0"/>
          <c:showBubbleSize val="0"/>
        </c:dLbls>
        <c:smooth val="0"/>
        <c:axId val="590053871"/>
        <c:axId val="590069263"/>
      </c:lineChart>
      <c:catAx>
        <c:axId val="590053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69263"/>
        <c:crosses val="autoZero"/>
        <c:auto val="1"/>
        <c:lblAlgn val="ctr"/>
        <c:lblOffset val="100"/>
        <c:noMultiLvlLbl val="0"/>
      </c:catAx>
      <c:valAx>
        <c:axId val="590069263"/>
        <c:scaling>
          <c:orientation val="minMax"/>
          <c:max val="4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53871"/>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[EPT_4_Sample_Mean.xlsx]Chart!PivotTable2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AEP</a:t>
            </a:r>
          </a:p>
        </c:rich>
      </c:tx>
      <c:layout>
        <c:manualLayout>
          <c:xMode val="edge"/>
          <c:yMode val="edge"/>
          <c:x val="0.43522966708807415"/>
          <c:y val="9.9091891588417771E-3"/>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752577388003496E-2"/>
          <c:y val="0.10973093603941218"/>
          <c:w val="0.76424506671179382"/>
          <c:h val="0.73705054247898161"/>
        </c:manualLayout>
      </c:layout>
      <c:lineChart>
        <c:grouping val="standard"/>
        <c:varyColors val="0"/>
        <c:ser>
          <c:idx val="0"/>
          <c:order val="0"/>
          <c:tx>
            <c:strRef>
              <c:f>Chart!$J$2:$J$4</c:f>
              <c:strCache>
                <c:ptCount val="1"/>
                <c:pt idx="0">
                  <c:v>3 - 4</c:v>
                </c:pt>
              </c:strCache>
            </c:strRef>
          </c:tx>
          <c:spPr>
            <a:ln w="28575" cap="rnd">
              <a:solidFill>
                <a:schemeClr val="accent1"/>
              </a:solidFill>
              <a:round/>
            </a:ln>
            <a:effectLst/>
          </c:spPr>
          <c:marker>
            <c:symbol val="none"/>
          </c:marker>
          <c:cat>
            <c:strRef>
              <c:f>Chart!$I$5:$I$9</c:f>
              <c:strCache>
                <c:ptCount val="4"/>
                <c:pt idx="0">
                  <c:v>5</c:v>
                </c:pt>
                <c:pt idx="1">
                  <c:v>10</c:v>
                </c:pt>
                <c:pt idx="2">
                  <c:v>25</c:v>
                </c:pt>
                <c:pt idx="3">
                  <c:v>50</c:v>
                </c:pt>
              </c:strCache>
            </c:strRef>
          </c:cat>
          <c:val>
            <c:numRef>
              <c:f>Chart!$J$5:$J$9</c:f>
              <c:numCache>
                <c:formatCode>General</c:formatCode>
                <c:ptCount val="4"/>
                <c:pt idx="0">
                  <c:v>387422.87300000002</c:v>
                </c:pt>
                <c:pt idx="1">
                  <c:v>766757.61</c:v>
                </c:pt>
                <c:pt idx="2">
                  <c:v>2033857.652</c:v>
                </c:pt>
                <c:pt idx="3">
                  <c:v>3750437.2439999999</c:v>
                </c:pt>
              </c:numCache>
            </c:numRef>
          </c:val>
          <c:smooth val="0"/>
          <c:extLst>
            <c:ext xmlns:c16="http://schemas.microsoft.com/office/drawing/2014/chart" uri="{C3380CC4-5D6E-409C-BE32-E72D297353CC}">
              <c16:uniqueId val="{00000001-A888-4714-96CC-B91D8CB1167C}"/>
            </c:ext>
          </c:extLst>
        </c:ser>
        <c:dLbls>
          <c:showLegendKey val="0"/>
          <c:showVal val="0"/>
          <c:showCatName val="0"/>
          <c:showSerName val="0"/>
          <c:showPercent val="0"/>
          <c:showBubbleSize val="0"/>
        </c:dLbls>
        <c:smooth val="0"/>
        <c:axId val="590058447"/>
        <c:axId val="590076335"/>
      </c:lineChart>
      <c:catAx>
        <c:axId val="59005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76335"/>
        <c:crosses val="autoZero"/>
        <c:auto val="1"/>
        <c:lblAlgn val="ctr"/>
        <c:lblOffset val="100"/>
        <c:noMultiLvlLbl val="0"/>
      </c:catAx>
      <c:valAx>
        <c:axId val="590076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058447"/>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7621</xdr:colOff>
      <xdr:row>0</xdr:row>
      <xdr:rowOff>271780</xdr:rowOff>
    </xdr:from>
    <xdr:to>
      <xdr:col>18</xdr:col>
      <xdr:colOff>266700</xdr:colOff>
      <xdr:row>11</xdr:row>
      <xdr:rowOff>18587</xdr:rowOff>
    </xdr:to>
    <xdr:pic>
      <xdr:nvPicPr>
        <xdr:cNvPr id="5" name="Picture 4">
          <a:extLst>
            <a:ext uri="{FF2B5EF4-FFF2-40B4-BE49-F238E27FC236}">
              <a16:creationId xmlns:a16="http://schemas.microsoft.com/office/drawing/2014/main" id="{40EE4984-BD06-4EC6-A5BE-81FB2D177C70}"/>
            </a:ext>
          </a:extLst>
        </xdr:cNvPr>
        <xdr:cNvPicPr>
          <a:picLocks noChangeAspect="1"/>
        </xdr:cNvPicPr>
      </xdr:nvPicPr>
      <xdr:blipFill>
        <a:blip xmlns:r="http://schemas.openxmlformats.org/officeDocument/2006/relationships" r:embed="rId1"/>
        <a:stretch>
          <a:fillRect/>
        </a:stretch>
      </xdr:blipFill>
      <xdr:spPr>
        <a:xfrm>
          <a:off x="9236288" y="271780"/>
          <a:ext cx="2697479" cy="1914274"/>
        </a:xfrm>
        <a:prstGeom prst="rect">
          <a:avLst/>
        </a:prstGeom>
      </xdr:spPr>
    </xdr:pic>
    <xdr:clientData/>
  </xdr:twoCellAnchor>
  <xdr:twoCellAnchor>
    <xdr:from>
      <xdr:col>17</xdr:col>
      <xdr:colOff>53340</xdr:colOff>
      <xdr:row>8</xdr:row>
      <xdr:rowOff>100752</xdr:rowOff>
    </xdr:from>
    <xdr:to>
      <xdr:col>18</xdr:col>
      <xdr:colOff>205740</xdr:colOff>
      <xdr:row>10</xdr:row>
      <xdr:rowOff>149859</xdr:rowOff>
    </xdr:to>
    <xdr:sp macro="" textlink="">
      <xdr:nvSpPr>
        <xdr:cNvPr id="3" name="Rectangle 2">
          <a:extLst>
            <a:ext uri="{FF2B5EF4-FFF2-40B4-BE49-F238E27FC236}">
              <a16:creationId xmlns:a16="http://schemas.microsoft.com/office/drawing/2014/main" id="{35D8E767-89C9-4E03-883C-6BB065DB91E2}"/>
            </a:ext>
          </a:extLst>
        </xdr:cNvPr>
        <xdr:cNvSpPr/>
      </xdr:nvSpPr>
      <xdr:spPr>
        <a:xfrm>
          <a:off x="11110807" y="1709419"/>
          <a:ext cx="762000" cy="421640"/>
        </a:xfrm>
        <a:prstGeom prst="rect">
          <a:avLst/>
        </a:prstGeom>
        <a:noFill/>
        <a:ln w="38100">
          <a:solidFill>
            <a:srgbClr val="FFFF00"/>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3810</xdr:rowOff>
    </xdr:from>
    <xdr:to>
      <xdr:col>7</xdr:col>
      <xdr:colOff>586740</xdr:colOff>
      <xdr:row>20</xdr:row>
      <xdr:rowOff>91440</xdr:rowOff>
    </xdr:to>
    <xdr:graphicFrame macro="">
      <xdr:nvGraphicFramePr>
        <xdr:cNvPr id="2" name="Chart 1">
          <a:extLst>
            <a:ext uri="{FF2B5EF4-FFF2-40B4-BE49-F238E27FC236}">
              <a16:creationId xmlns:a16="http://schemas.microsoft.com/office/drawing/2014/main" id="{BD2AEC56-0F49-4AE9-9193-8E319A7A3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594360</xdr:colOff>
      <xdr:row>1</xdr:row>
      <xdr:rowOff>3810</xdr:rowOff>
    </xdr:from>
    <xdr:to>
      <xdr:col>16</xdr:col>
      <xdr:colOff>7620</xdr:colOff>
      <xdr:row>20</xdr:row>
      <xdr:rowOff>91440</xdr:rowOff>
    </xdr:to>
    <xdr:graphicFrame macro="">
      <xdr:nvGraphicFramePr>
        <xdr:cNvPr id="4" name="Chart 3">
          <a:extLst>
            <a:ext uri="{FF2B5EF4-FFF2-40B4-BE49-F238E27FC236}">
              <a16:creationId xmlns:a16="http://schemas.microsoft.com/office/drawing/2014/main" id="{25A507D2-3ECB-4821-8E95-06C22E581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PT_EPCalc_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Period"/>
      <sheetName val="SampleId"/>
      <sheetName val="ReturnPeriods"/>
      <sheetName val="SPLT"/>
      <sheetName val="EPT Occ Full Uncertainty"/>
      <sheetName val="EPT Agg Full Uncertainty"/>
      <sheetName val="Charts"/>
      <sheetName val="EPT_EPCalc_2"/>
    </sheetNames>
    <sheetDataSet>
      <sheetData sheetId="0"/>
      <sheetData sheetId="1"/>
      <sheetData sheetId="2"/>
      <sheetData sheetId="3"/>
      <sheetData sheetId="4"/>
      <sheetData sheetId="5"/>
      <sheetData sheetId="6"/>
      <sheetData sheetId="7"/>
      <sheetData sheetId="8" refreshError="1"/>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449017708335" backgroundQuery="1" createdVersion="7" refreshedVersion="7" minRefreshableVersion="3" recordCount="0" supportSubquery="1" supportAdvancedDrill="1" xr:uid="{7352F357-4AAA-476E-A8B0-F45D15284120}">
  <cacheSource type="external" connectionId="1"/>
  <cacheFields count="5">
    <cacheField name="[SPLT].[SummaryId].[SummaryId]" caption="SummaryId" numFmtId="0" hierarchy="9"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SPLT].[SummaryId].&amp;[1]"/>
          </x15:cachedUniqueNames>
        </ext>
      </extLst>
    </cacheField>
    <cacheField name="[SPLT].[Period].[Period]" caption="Period" numFmtId="0" hierarchy="7"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SPLT].[Period].&amp;[1]"/>
            <x15:cachedUniqueName index="1" name="[SPLT].[Period].&amp;[2]"/>
            <x15:cachedUniqueName index="2" name="[SPLT].[Period].&amp;[5]"/>
            <x15:cachedUniqueName index="3" name="[SPLT].[Period].&amp;[8]"/>
            <x15:cachedUniqueName index="4" name="[SPLT].[Period].&amp;[9]"/>
            <x15:cachedUniqueName index="5" name="[SPLT].[Period].&amp;[16]"/>
            <x15:cachedUniqueName index="6" name="[SPLT].[Period].&amp;[19]"/>
            <x15:cachedUniqueName index="7" name="[SPLT].[Period].&amp;[20]"/>
            <x15:cachedUniqueName index="8" name="[SPLT].[Period].&amp;[22]"/>
            <x15:cachedUniqueName index="9" name="[SPLT].[Period].&amp;[23]"/>
            <x15:cachedUniqueName index="10" name="[SPLT].[Period].&amp;[25]"/>
            <x15:cachedUniqueName index="11" name="[SPLT].[Period].&amp;[26]"/>
            <x15:cachedUniqueName index="12" name="[SPLT].[Period].&amp;[27]"/>
            <x15:cachedUniqueName index="13" name="[SPLT].[Period].&amp;[31]"/>
            <x15:cachedUniqueName index="14" name="[SPLT].[Period].&amp;[32]"/>
            <x15:cachedUniqueName index="15" name="[SPLT].[Period].&amp;[41]"/>
            <x15:cachedUniqueName index="16" name="[SPLT].[Period].&amp;[49]"/>
            <x15:cachedUniqueName index="17" name="[SPLT].[Period].&amp;[50]"/>
            <x15:cachedUniqueName index="18" name="[SPLT].[Period].&amp;[51]"/>
            <x15:cachedUniqueName index="19" name="[SPLT].[Period].&amp;[53]"/>
            <x15:cachedUniqueName index="20" name="[SPLT].[Period].&amp;[56]"/>
            <x15:cachedUniqueName index="21" name="[SPLT].[Period].&amp;[57]"/>
            <x15:cachedUniqueName index="22" name="[SPLT].[Period].&amp;[58]"/>
            <x15:cachedUniqueName index="23" name="[SPLT].[Period].&amp;[60]"/>
            <x15:cachedUniqueName index="24" name="[SPLT].[Period].&amp;[62]"/>
            <x15:cachedUniqueName index="25" name="[SPLT].[Period].&amp;[68]"/>
            <x15:cachedUniqueName index="26" name="[SPLT].[Period].&amp;[69]"/>
            <x15:cachedUniqueName index="27" name="[SPLT].[Period].&amp;[73]"/>
            <x15:cachedUniqueName index="28" name="[SPLT].[Period].&amp;[77]"/>
            <x15:cachedUniqueName index="29" name="[SPLT].[Period].&amp;[79]"/>
            <x15:cachedUniqueName index="30" name="[SPLT].[Period].&amp;[82]"/>
            <x15:cachedUniqueName index="31" name="[SPLT].[Period].&amp;[86]"/>
            <x15:cachedUniqueName index="32" name="[SPLT].[Period].&amp;[92]"/>
            <x15:cachedUniqueName index="33" name="[SPLT].[Period].&amp;[94]"/>
            <x15:cachedUniqueName index="34" name="[SPLT].[Period].&amp;[97]"/>
          </x15:cachedUniqueNames>
        </ext>
      </extLst>
    </cacheField>
    <cacheField name="[Measures].[Max of Loss]" caption="Max of Loss" numFmtId="0" hierarchy="19" level="32767"/>
    <cacheField name="[SPLT].[SampleId].[SampleId]" caption="SampleId" numFmtId="0" hierarchy="10" level="1">
      <sharedItems containsSemiMixedTypes="0" containsString="0" containsNumber="1" containsInteger="1" minValue="1" maxValue="10" count="10">
        <n v="1"/>
        <n v="2"/>
        <n v="3"/>
        <n v="4"/>
        <n v="5"/>
        <n v="6"/>
        <n v="7"/>
        <n v="8"/>
        <n v="9"/>
        <n v="10"/>
      </sharedItems>
      <extLst>
        <ext xmlns:x15="http://schemas.microsoft.com/office/spreadsheetml/2010/11/main" uri="{4F2E5C28-24EA-4eb8-9CBF-B6C8F9C3D259}">
          <x15:cachedUniqueNames>
            <x15:cachedUniqueName index="0" name="[SPLT].[SampleId].&amp;[1]"/>
            <x15:cachedUniqueName index="1" name="[SPLT].[SampleId].&amp;[2]"/>
            <x15:cachedUniqueName index="2" name="[SPLT].[SampleId].&amp;[3]"/>
            <x15:cachedUniqueName index="3" name="[SPLT].[SampleId].&amp;[4]"/>
            <x15:cachedUniqueName index="4" name="[SPLT].[SampleId].&amp;[5]"/>
            <x15:cachedUniqueName index="5" name="[SPLT].[SampleId].&amp;[6]"/>
            <x15:cachedUniqueName index="6" name="[SPLT].[SampleId].&amp;[7]"/>
            <x15:cachedUniqueName index="7" name="[SPLT].[SampleId].&amp;[8]"/>
            <x15:cachedUniqueName index="8" name="[SPLT].[SampleId].&amp;[9]"/>
            <x15:cachedUniqueName index="9" name="[SPLT].[SampleId].&amp;[10]"/>
          </x15:cachedUniqueNames>
        </ext>
      </extLst>
    </cacheField>
    <cacheField name="[Measures].[Sum of Loss]" caption="Sum of Loss" numFmtId="0" hierarchy="18" level="32767"/>
  </cacheFields>
  <cacheHierarchies count="25">
    <cacheHierarchy uniqueName="[LossesByPeriod].[SummaryId]" caption="SummaryId" attribute="1" defaultMemberUniqueName="[LossesByPeriod].[SummaryId].[All]" allUniqueName="[LossesByPeriod].[SummaryId].[All]" dimensionUniqueName="[LossesByPeriod]" displayFolder="" count="0" memberValueDatatype="20" unbalanced="0"/>
    <cacheHierarchy uniqueName="[LossesByPeriod].[Period]" caption="Period" attribute="1" defaultMemberUniqueName="[LossesByPeriod].[Period].[All]" allUniqueName="[LossesByPeriod].[Period].[All]" dimensionUniqueName="[LossesByPeriod]" displayFolder="" count="0" memberValueDatatype="20" unbalanced="0"/>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2" memberValueDatatype="20" unbalanced="0">
      <fieldsUsage count="2">
        <fieldUsage x="-1"/>
        <fieldUsage x="1"/>
      </fieldsUsage>
    </cacheHierarchy>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2" memberValueDatatype="20" unbalanced="0">
      <fieldsUsage count="2">
        <fieldUsage x="-1"/>
        <fieldUsage x="0"/>
      </fieldsUsage>
    </cacheHierarchy>
    <cacheHierarchy uniqueName="[SPLT].[SampleId]" caption="SampleId" attribute="1" defaultMemberUniqueName="[SPLT].[SampleId].[All]" allUniqueName="[SPLT].[SampleId].[All]" dimensionUniqueName="[SPLT]" displayFolder="" count="2" memberValueDatatype="20" unbalanced="0">
      <fieldsUsage count="2">
        <fieldUsage x="-1"/>
        <fieldUsage x="3"/>
      </fieldsUsage>
    </cacheHierarchy>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oneField="1" hidden="1">
      <fieldsUsage count="1">
        <fieldUsage x="4"/>
      </fieldsUsage>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hidden="1">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hidden="1">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hidden="1">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454384259261" createdVersion="7" refreshedVersion="7" minRefreshableVersion="3" recordCount="35" xr:uid="{3BA8EC40-67EE-4226-8F50-F363E342FEED}">
  <cacheSource type="worksheet">
    <worksheetSource ref="G4:J39" sheet="EPT Sample Mean OEP"/>
  </cacheSource>
  <cacheFields count="4">
    <cacheField name="ReturnPeriod" numFmtId="0">
      <sharedItems containsSemiMixedTypes="0" containsString="0" containsNumber="1" minValue="2.9411764705882355" maxValue="100" count="34">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sharedItems>
    </cacheField>
    <cacheField name="Loss" numFmtId="3">
      <sharedItems containsSemiMixedTypes="0" containsString="0" containsNumber="1" minValue="178567.16" maxValue="3400000"/>
    </cacheField>
    <cacheField name="EPType" numFmtId="0">
      <sharedItems containsSemiMixedTypes="0" containsString="0" containsNumber="1" containsInteger="1" minValue="1" maxValue="1" count="1">
        <n v="1"/>
      </sharedItems>
    </cacheField>
    <cacheField name="EPCalc" numFmtId="0">
      <sharedItems containsSemiMixedTypes="0" containsString="0" containsNumber="1" containsInteger="1" minValue="4" maxValue="4" count="1">
        <n v="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 refreshedDate="44350.456015393516" createdVersion="7" refreshedVersion="7" minRefreshableVersion="3" recordCount="35" xr:uid="{40E06215-FD09-4098-8B00-896933E051A6}">
  <cacheSource type="worksheet">
    <worksheetSource ref="G4:J39" sheet="EPT Sample Mean AEP"/>
  </cacheSource>
  <cacheFields count="4">
    <cacheField name="ReturnPeriod" numFmtId="0">
      <sharedItems containsSemiMixedTypes="0" containsString="0" containsNumber="1" minValue="2.8571428571428572" maxValue="100" count="35">
        <n v="100"/>
        <n v="50"/>
        <n v="33.333333333333336"/>
        <n v="25"/>
        <n v="20"/>
        <n v="16.666666666666668"/>
        <n v="14.285714285714286"/>
        <n v="12.5"/>
        <n v="11.111111111111111"/>
        <n v="10"/>
        <n v="9.0909090909090917"/>
        <n v="8.3333333333333339"/>
        <n v="7.6923076923076925"/>
        <n v="7.1428571428571432"/>
        <n v="6.666666666666667"/>
        <n v="6.25"/>
        <n v="5.882352941176471"/>
        <n v="5.5555555555555554"/>
        <n v="5.2631578947368425"/>
        <n v="5"/>
        <n v="4.7619047619047619"/>
        <n v="4.5454545454545459"/>
        <n v="4.3478260869565215"/>
        <n v="4.166666666666667"/>
        <n v="4"/>
        <n v="3.8461538461538463"/>
        <n v="3.7037037037037037"/>
        <n v="3.5714285714285716"/>
        <n v="3.4482758620689653"/>
        <n v="3.3333333333333335"/>
        <n v="3.225806451612903"/>
        <n v="3.125"/>
        <n v="3.0303030303030303"/>
        <n v="2.9411764705882355"/>
        <n v="2.8571428571428572"/>
      </sharedItems>
    </cacheField>
    <cacheField name="Loss" numFmtId="3">
      <sharedItems containsSemiMixedTypes="0" containsString="0" containsNumber="1" minValue="178567.16" maxValue="4683276.4139999999"/>
    </cacheField>
    <cacheField name="EPType" numFmtId="0">
      <sharedItems containsSemiMixedTypes="0" containsString="0" containsNumber="1" containsInteger="1" minValue="3" maxValue="3" count="1">
        <n v="3"/>
      </sharedItems>
    </cacheField>
    <cacheField name="EPCalc" numFmtId="0">
      <sharedItems containsSemiMixedTypes="0" containsString="0" containsNumber="1" containsInteger="1" minValue="4" maxValue="4" count="1">
        <n v="4"/>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029502315" backgroundQuery="1" createdVersion="7" refreshedVersion="7" minRefreshableVersion="3" recordCount="0" supportSubquery="1" supportAdvancedDrill="1" xr:uid="{0F810D8B-2D4C-434F-9FD1-E668952ACD7F}">
  <cacheSource type="external" connectionId="1"/>
  <cacheFields count="5">
    <cacheField name="[LossesByPeriod].[Period].[Period]" caption="Period" numFmtId="0" hierarchy="1"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LossesByPeriod].[Period].&amp;[1]"/>
            <x15:cachedUniqueName index="1" name="[LossesByPeriod].[Period].&amp;[2]"/>
            <x15:cachedUniqueName index="2" name="[LossesByPeriod].[Period].&amp;[5]"/>
            <x15:cachedUniqueName index="3" name="[LossesByPeriod].[Period].&amp;[8]"/>
            <x15:cachedUniqueName index="4" name="[LossesByPeriod].[Period].&amp;[9]"/>
            <x15:cachedUniqueName index="5" name="[LossesByPeriod].[Period].&amp;[16]"/>
            <x15:cachedUniqueName index="6" name="[LossesByPeriod].[Period].&amp;[19]"/>
            <x15:cachedUniqueName index="7" name="[LossesByPeriod].[Period].&amp;[20]"/>
            <x15:cachedUniqueName index="8" name="[LossesByPeriod].[Period].&amp;[22]"/>
            <x15:cachedUniqueName index="9" name="[LossesByPeriod].[Period].&amp;[23]"/>
            <x15:cachedUniqueName index="10" name="[LossesByPeriod].[Period].&amp;[25]"/>
            <x15:cachedUniqueName index="11" name="[LossesByPeriod].[Period].&amp;[26]"/>
            <x15:cachedUniqueName index="12" name="[LossesByPeriod].[Period].&amp;[27]"/>
            <x15:cachedUniqueName index="13" name="[LossesByPeriod].[Period].&amp;[31]"/>
            <x15:cachedUniqueName index="14" name="[LossesByPeriod].[Period].&amp;[32]"/>
            <x15:cachedUniqueName index="15" name="[LossesByPeriod].[Period].&amp;[41]"/>
            <x15:cachedUniqueName index="16" name="[LossesByPeriod].[Period].&amp;[49]"/>
            <x15:cachedUniqueName index="17" name="[LossesByPeriod].[Period].&amp;[50]"/>
            <x15:cachedUniqueName index="18" name="[LossesByPeriod].[Period].&amp;[51]"/>
            <x15:cachedUniqueName index="19" name="[LossesByPeriod].[Period].&amp;[53]"/>
            <x15:cachedUniqueName index="20" name="[LossesByPeriod].[Period].&amp;[56]"/>
            <x15:cachedUniqueName index="21" name="[LossesByPeriod].[Period].&amp;[57]"/>
            <x15:cachedUniqueName index="22" name="[LossesByPeriod].[Period].&amp;[58]"/>
            <x15:cachedUniqueName index="23" name="[LossesByPeriod].[Period].&amp;[60]"/>
            <x15:cachedUniqueName index="24" name="[LossesByPeriod].[Period].&amp;[62]"/>
            <x15:cachedUniqueName index="25" name="[LossesByPeriod].[Period].&amp;[68]"/>
            <x15:cachedUniqueName index="26" name="[LossesByPeriod].[Period].&amp;[69]"/>
            <x15:cachedUniqueName index="27" name="[LossesByPeriod].[Period].&amp;[73]"/>
            <x15:cachedUniqueName index="28" name="[LossesByPeriod].[Period].&amp;[77]"/>
            <x15:cachedUniqueName index="29" name="[LossesByPeriod].[Period].&amp;[79]"/>
            <x15:cachedUniqueName index="30" name="[LossesByPeriod].[Period].&amp;[82]"/>
            <x15:cachedUniqueName index="31" name="[LossesByPeriod].[Period].&amp;[86]"/>
            <x15:cachedUniqueName index="32" name="[LossesByPeriod].[Period].&amp;[92]"/>
            <x15:cachedUniqueName index="33" name="[LossesByPeriod].[Period].&amp;[94]"/>
            <x15:cachedUniqueName index="34" name="[LossesByPeriod].[Period].&amp;[97]"/>
          </x15:cachedUniqueNames>
        </ext>
      </extLst>
    </cacheField>
    <cacheField name="[Measures].[Sum of Max of Loss]" caption="Sum of Max of Loss" numFmtId="0" hierarchy="20" level="32767"/>
    <cacheField name="[LossesByPeriod].[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LossesByPeriod].[SummaryId].&amp;[1]"/>
          </x15:cachedUniqueNames>
        </ext>
      </extLst>
    </cacheField>
    <cacheField name="[Measures].[Max of Period]" caption="Max of Period" numFmtId="0" hierarchy="22" level="32767"/>
    <cacheField name="[Measures].[Max of SampleId]" caption="Max of SampleId" numFmtId="0" hierarchy="17" level="32767"/>
  </cacheFields>
  <cacheHierarchies count="25">
    <cacheHierarchy uniqueName="[LossesByPeriod].[SummaryId]" caption="SummaryId" attribute="1" defaultMemberUniqueName="[LossesByPeriod].[SummaryId].[All]" allUniqueName="[LossesByPeriod].[SummaryId].[All]" dimensionUniqueName="[LossesByPeriod]" displayFolder="" count="2" memberValueDatatype="20" unbalanced="0">
      <fieldsUsage count="2">
        <fieldUsage x="-1"/>
        <fieldUsage x="2"/>
      </fieldsUsage>
    </cacheHierarchy>
    <cacheHierarchy uniqueName="[LossesByPeriod].[Period]" caption="Period" attribute="1" defaultMemberUniqueName="[LossesByPeriod].[Period].[All]" allUniqueName="[LossesByPeriod].[Period].[All]" dimensionUniqueName="[LossesByPeriod]" displayFolder="" count="2" memberValueDatatype="20" unbalanced="0">
      <fieldsUsage count="2">
        <fieldUsage x="-1"/>
        <fieldUsage x="0"/>
      </fieldsUsage>
    </cacheHierarchy>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0" memberValueDatatype="20" unbalanced="0"/>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0" memberValueDatatype="20" unbalanced="0"/>
    <cacheHierarchy uniqueName="[SPLT].[SampleId]" caption="SampleId" attribute="1" defaultMemberUniqueName="[SPLT].[SampleId].[All]" allUniqueName="[SPLT].[SampleId].[All]" dimensionUniqueName="[SPLT]" displayFolder="" count="0" memberValueDatatype="20" unbalanced="0"/>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hidden="1">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hidden="1">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oh" refreshedDate="44350.641044328702" backgroundQuery="1" createdVersion="7" refreshedVersion="7" minRefreshableVersion="3" recordCount="0" supportSubquery="1" supportAdvancedDrill="1" xr:uid="{F763786A-4032-4F7F-8F4A-F17F9A8416EF}">
  <cacheSource type="external" connectionId="1"/>
  <cacheFields count="5">
    <cacheField name="[LossesByPeriod].[Period].[Period]" caption="Period" numFmtId="0" hierarchy="1" level="1">
      <sharedItems containsSemiMixedTypes="0" containsString="0" containsNumber="1" containsInteger="1" minValue="1" maxValue="97" count="35">
        <n v="1"/>
        <n v="2"/>
        <n v="5"/>
        <n v="8"/>
        <n v="9"/>
        <n v="16"/>
        <n v="19"/>
        <n v="20"/>
        <n v="22"/>
        <n v="23"/>
        <n v="25"/>
        <n v="26"/>
        <n v="27"/>
        <n v="31"/>
        <n v="32"/>
        <n v="41"/>
        <n v="49"/>
        <n v="50"/>
        <n v="51"/>
        <n v="53"/>
        <n v="56"/>
        <n v="57"/>
        <n v="58"/>
        <n v="60"/>
        <n v="62"/>
        <n v="68"/>
        <n v="69"/>
        <n v="73"/>
        <n v="77"/>
        <n v="79"/>
        <n v="82"/>
        <n v="86"/>
        <n v="92"/>
        <n v="94"/>
        <n v="97"/>
      </sharedItems>
      <extLst>
        <ext xmlns:x15="http://schemas.microsoft.com/office/spreadsheetml/2010/11/main" uri="{4F2E5C28-24EA-4eb8-9CBF-B6C8F9C3D259}">
          <x15:cachedUniqueNames>
            <x15:cachedUniqueName index="0" name="[LossesByPeriod].[Period].&amp;[1]"/>
            <x15:cachedUniqueName index="1" name="[LossesByPeriod].[Period].&amp;[2]"/>
            <x15:cachedUniqueName index="2" name="[LossesByPeriod].[Period].&amp;[5]"/>
            <x15:cachedUniqueName index="3" name="[LossesByPeriod].[Period].&amp;[8]"/>
            <x15:cachedUniqueName index="4" name="[LossesByPeriod].[Period].&amp;[9]"/>
            <x15:cachedUniqueName index="5" name="[LossesByPeriod].[Period].&amp;[16]"/>
            <x15:cachedUniqueName index="6" name="[LossesByPeriod].[Period].&amp;[19]"/>
            <x15:cachedUniqueName index="7" name="[LossesByPeriod].[Period].&amp;[20]"/>
            <x15:cachedUniqueName index="8" name="[LossesByPeriod].[Period].&amp;[22]"/>
            <x15:cachedUniqueName index="9" name="[LossesByPeriod].[Period].&amp;[23]"/>
            <x15:cachedUniqueName index="10" name="[LossesByPeriod].[Period].&amp;[25]"/>
            <x15:cachedUniqueName index="11" name="[LossesByPeriod].[Period].&amp;[26]"/>
            <x15:cachedUniqueName index="12" name="[LossesByPeriod].[Period].&amp;[27]"/>
            <x15:cachedUniqueName index="13" name="[LossesByPeriod].[Period].&amp;[31]"/>
            <x15:cachedUniqueName index="14" name="[LossesByPeriod].[Period].&amp;[32]"/>
            <x15:cachedUniqueName index="15" name="[LossesByPeriod].[Period].&amp;[41]"/>
            <x15:cachedUniqueName index="16" name="[LossesByPeriod].[Period].&amp;[49]"/>
            <x15:cachedUniqueName index="17" name="[LossesByPeriod].[Period].&amp;[50]"/>
            <x15:cachedUniqueName index="18" name="[LossesByPeriod].[Period].&amp;[51]"/>
            <x15:cachedUniqueName index="19" name="[LossesByPeriod].[Period].&amp;[53]"/>
            <x15:cachedUniqueName index="20" name="[LossesByPeriod].[Period].&amp;[56]"/>
            <x15:cachedUniqueName index="21" name="[LossesByPeriod].[Period].&amp;[57]"/>
            <x15:cachedUniqueName index="22" name="[LossesByPeriod].[Period].&amp;[58]"/>
            <x15:cachedUniqueName index="23" name="[LossesByPeriod].[Period].&amp;[60]"/>
            <x15:cachedUniqueName index="24" name="[LossesByPeriod].[Period].&amp;[62]"/>
            <x15:cachedUniqueName index="25" name="[LossesByPeriod].[Period].&amp;[68]"/>
            <x15:cachedUniqueName index="26" name="[LossesByPeriod].[Period].&amp;[69]"/>
            <x15:cachedUniqueName index="27" name="[LossesByPeriod].[Period].&amp;[73]"/>
            <x15:cachedUniqueName index="28" name="[LossesByPeriod].[Period].&amp;[77]"/>
            <x15:cachedUniqueName index="29" name="[LossesByPeriod].[Period].&amp;[79]"/>
            <x15:cachedUniqueName index="30" name="[LossesByPeriod].[Period].&amp;[82]"/>
            <x15:cachedUniqueName index="31" name="[LossesByPeriod].[Period].&amp;[86]"/>
            <x15:cachedUniqueName index="32" name="[LossesByPeriod].[Period].&amp;[92]"/>
            <x15:cachedUniqueName index="33" name="[LossesByPeriod].[Period].&amp;[94]"/>
            <x15:cachedUniqueName index="34" name="[LossesByPeriod].[Period].&amp;[97]"/>
          </x15:cachedUniqueNames>
        </ext>
      </extLst>
    </cacheField>
    <cacheField name="[LossesByPeriod].[SummaryId].[SummaryId]" caption="SummaryId" numFmtId="0"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LossesByPeriod].[SummaryId].&amp;[1]"/>
          </x15:cachedUniqueNames>
        </ext>
      </extLst>
    </cacheField>
    <cacheField name="[Measures].[Max of Period]" caption="Max of Period" numFmtId="0" hierarchy="22" level="32767"/>
    <cacheField name="[Measures].[Max of SampleId]" caption="Max of SampleId" numFmtId="0" hierarchy="17" level="32767"/>
    <cacheField name="[Measures].[Sum of Sum of Loss]" caption="Sum of Sum of Loss" numFmtId="0" hierarchy="24" level="32767"/>
  </cacheFields>
  <cacheHierarchies count="25">
    <cacheHierarchy uniqueName="[LossesByPeriod].[SummaryId]" caption="SummaryId" attribute="1" defaultMemberUniqueName="[LossesByPeriod].[SummaryId].[All]" allUniqueName="[LossesByPeriod].[SummaryId].[All]" dimensionUniqueName="[LossesByPeriod]" displayFolder="" count="2" memberValueDatatype="20" unbalanced="0">
      <fieldsUsage count="2">
        <fieldUsage x="-1"/>
        <fieldUsage x="1"/>
      </fieldsUsage>
    </cacheHierarchy>
    <cacheHierarchy uniqueName="[LossesByPeriod].[Period]" caption="Period" attribute="1" defaultMemberUniqueName="[LossesByPeriod].[Period].[All]" allUniqueName="[LossesByPeriod].[Period].[All]" dimensionUniqueName="[LossesByPeriod]" displayFolder="" count="2" memberValueDatatype="20" unbalanced="0">
      <fieldsUsage count="2">
        <fieldUsage x="-1"/>
        <fieldUsage x="0"/>
      </fieldsUsage>
    </cacheHierarchy>
    <cacheHierarchy uniqueName="[LossesByPeriod].[SampleId]" caption="SampleId" attribute="1" defaultMemberUniqueName="[LossesByPeriod].[SampleId].[All]" allUniqueName="[LossesByPeriod].[SampleId].[All]" dimensionUniqueName="[LossesByPeriod]" displayFolder="" count="0" memberValueDatatype="20" unbalanced="0"/>
    <cacheHierarchy uniqueName="[LossesByPeriod].[Max of Loss]" caption="Max of Loss" attribute="1" defaultMemberUniqueName="[LossesByPeriod].[Max of Loss].[All]" allUniqueName="[LossesByPeriod].[Max of Loss].[All]" dimensionUniqueName="[LossesByPeriod]" displayFolder="" count="0" memberValueDatatype="5" unbalanced="0"/>
    <cacheHierarchy uniqueName="[LossesByPeriod].[Sum of Loss]" caption="Sum of Loss" attribute="1" defaultMemberUniqueName="[LossesByPeriod].[Sum of Loss].[All]" allUniqueName="[LossesByPeriod].[Sum of Loss].[All]" dimensionUniqueName="[LossesByPeriod]" displayFolder="" count="0" memberValueDatatype="5" unbalanced="0"/>
    <cacheHierarchy uniqueName="[Periods].[Period]" caption="Period" attribute="1" defaultMemberUniqueName="[Periods].[Period].[All]" allUniqueName="[Periods].[Period].[All]" dimensionUniqueName="[Periods]" displayFolder="" count="0" memberValueDatatype="20" unbalanced="0"/>
    <cacheHierarchy uniqueName="[SampleId].[SampleId]" caption="SampleId" attribute="1" defaultMemberUniqueName="[SampleId].[SampleId].[All]" allUniqueName="[SampleId].[SampleId].[All]" dimensionUniqueName="[SampleId]" displayFolder="" count="0" memberValueDatatype="20" unbalanced="0"/>
    <cacheHierarchy uniqueName="[SPLT].[Period]" caption="Period" attribute="1" defaultMemberUniqueName="[SPLT].[Period].[All]" allUniqueName="[SPLT].[Period].[All]" dimensionUniqueName="[SPLT]" displayFolder="" count="0" memberValueDatatype="20" unbalanced="0"/>
    <cacheHierarchy uniqueName="[SPLT].[EventId]" caption="EventId" attribute="1" defaultMemberUniqueName="[SPLT].[EventId].[All]" allUniqueName="[SPLT].[EventId].[All]" dimensionUniqueName="[SPLT]" displayFolder="" count="0" memberValueDatatype="20" unbalanced="0"/>
    <cacheHierarchy uniqueName="[SPLT].[SummaryId]" caption="SummaryId" attribute="1" defaultMemberUniqueName="[SPLT].[SummaryId].[All]" allUniqueName="[SPLT].[SummaryId].[All]" dimensionUniqueName="[SPLT]" displayFolder="" count="0" memberValueDatatype="20" unbalanced="0"/>
    <cacheHierarchy uniqueName="[SPLT].[SampleId]" caption="SampleId" attribute="1" defaultMemberUniqueName="[SPLT].[SampleId].[All]" allUniqueName="[SPLT].[SampleId].[All]" dimensionUniqueName="[SPLT]" displayFolder="" count="0" memberValueDatatype="20" unbalanced="0"/>
    <cacheHierarchy uniqueName="[SPLT].[Loss]" caption="Loss" attribute="1" defaultMemberUniqueName="[SPLT].[Loss].[All]" allUniqueName="[SPLT].[Loss].[All]" dimensionUniqueName="[SPLT]" displayFolder="" count="0" memberValueDatatype="5" unbalanced="0"/>
    <cacheHierarchy uniqueName="[Measures].[__XL_Count SampleId]" caption="__XL_Count SampleId" measure="1" displayFolder="" measureGroup="SampleId" count="0" hidden="1"/>
    <cacheHierarchy uniqueName="[Measures].[__XL_Count SPLT]" caption="__XL_Count SPLT" measure="1" displayFolder="" measureGroup="SPLT" count="0" hidden="1"/>
    <cacheHierarchy uniqueName="[Measures].[__XL_Count Table5]" caption="__XL_Count Table5" measure="1" displayFolder="" measureGroup="LossesByPeriod" count="0" hidden="1"/>
    <cacheHierarchy uniqueName="[Measures].[__XL_Count Periods]" caption="__XL_Count Periods" measure="1" displayFolder="" measureGroup="Periods" count="0" hidden="1"/>
    <cacheHierarchy uniqueName="[Measures].[__No measures defined]" caption="__No measures defined" measure="1" displayFolder="" count="0" hidden="1"/>
    <cacheHierarchy uniqueName="[Measures].[Max of SampleId]" caption="Max of SampleId" measure="1" displayFolder="" measureGroup="SampleId"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Loss]" caption="Sum of Loss" measure="1" displayFolder="" measureGroup="SPLT" count="0" hidden="1">
      <extLst>
        <ext xmlns:x15="http://schemas.microsoft.com/office/spreadsheetml/2010/11/main" uri="{B97F6D7D-B522-45F9-BDA1-12C45D357490}">
          <x15:cacheHierarchy aggregatedColumn="11"/>
        </ext>
      </extLst>
    </cacheHierarchy>
    <cacheHierarchy uniqueName="[Measures].[Max of Loss]" caption="Max of Loss" measure="1" displayFolder="" measureGroup="SPLT" count="0" hidden="1">
      <extLst>
        <ext xmlns:x15="http://schemas.microsoft.com/office/spreadsheetml/2010/11/main" uri="{B97F6D7D-B522-45F9-BDA1-12C45D357490}">
          <x15:cacheHierarchy aggregatedColumn="11"/>
        </ext>
      </extLst>
    </cacheHierarchy>
    <cacheHierarchy uniqueName="[Measures].[Sum of Max of Loss]" caption="Sum of Max of Loss" measure="1" displayFolder="" measureGroup="LossesByPeriod" count="0" hidden="1">
      <extLst>
        <ext xmlns:x15="http://schemas.microsoft.com/office/spreadsheetml/2010/11/main" uri="{B97F6D7D-B522-45F9-BDA1-12C45D357490}">
          <x15:cacheHierarchy aggregatedColumn="3"/>
        </ext>
      </extLst>
    </cacheHierarchy>
    <cacheHierarchy uniqueName="[Measures].[Sum of Period]" caption="Sum of Period" measure="1" displayFolder="" measureGroup="Periods" count="0" hidden="1">
      <extLst>
        <ext xmlns:x15="http://schemas.microsoft.com/office/spreadsheetml/2010/11/main" uri="{B97F6D7D-B522-45F9-BDA1-12C45D357490}">
          <x15:cacheHierarchy aggregatedColumn="5"/>
        </ext>
      </extLst>
    </cacheHierarchy>
    <cacheHierarchy uniqueName="[Measures].[Max of Period]" caption="Max of Period" measure="1" displayFolder="" measureGroup="Period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SampleId]" caption="Sum of SampleId" measure="1" displayFolder="" measureGroup="SampleId" count="0" hidden="1">
      <extLst>
        <ext xmlns:x15="http://schemas.microsoft.com/office/spreadsheetml/2010/11/main" uri="{B97F6D7D-B522-45F9-BDA1-12C45D357490}">
          <x15:cacheHierarchy aggregatedColumn="6"/>
        </ext>
      </extLst>
    </cacheHierarchy>
    <cacheHierarchy uniqueName="[Measures].[Sum of Sum of Loss]" caption="Sum of Sum of Loss" measure="1" displayFolder="" measureGroup="LossesByPeriod" count="0" oneField="1" hidden="1">
      <fieldsUsage count="1">
        <fieldUsage x="4"/>
      </fieldsUsage>
      <extLst>
        <ext xmlns:x15="http://schemas.microsoft.com/office/spreadsheetml/2010/11/main" uri="{B97F6D7D-B522-45F9-BDA1-12C45D357490}">
          <x15:cacheHierarchy aggregatedColumn="4"/>
        </ext>
      </extLst>
    </cacheHierarchy>
  </cacheHierarchies>
  <kpis count="0"/>
  <dimensions count="5">
    <dimension name="LossesByPeriod" uniqueName="[LossesByPeriod]" caption="LossesByPeriod"/>
    <dimension measure="1" name="Measures" uniqueName="[Measures]" caption="Measures"/>
    <dimension name="Periods" uniqueName="[Periods]" caption="Periods"/>
    <dimension name="SampleId" uniqueName="[SampleId]" caption="SampleId"/>
    <dimension name="SPLT" uniqueName="[SPLT]" caption="SPLT"/>
  </dimensions>
  <measureGroups count="4">
    <measureGroup name="LossesByPeriod" caption="LossesByPeriod"/>
    <measureGroup name="Periods" caption="Periods"/>
    <measureGroup name="SampleId" caption="SampleId"/>
    <measureGroup name="SPLT" caption="SPLT"/>
  </measureGroups>
  <maps count="6">
    <map measureGroup="0" dimension="0"/>
    <map measureGroup="0" dimension="2"/>
    <map measureGroup="0" dimension="3"/>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3400000"/>
    <x v="0"/>
    <x v="0"/>
  </r>
  <r>
    <x v="0"/>
    <n v="3400000"/>
    <x v="0"/>
    <x v="0"/>
  </r>
  <r>
    <x v="1"/>
    <n v="2033857.652"/>
    <x v="0"/>
    <x v="0"/>
  </r>
  <r>
    <x v="2"/>
    <n v="1837870.1379999998"/>
    <x v="0"/>
    <x v="0"/>
  </r>
  <r>
    <x v="3"/>
    <n v="1482930.9269999999"/>
    <x v="0"/>
    <x v="0"/>
  </r>
  <r>
    <x v="4"/>
    <n v="1315974.057"/>
    <x v="0"/>
    <x v="0"/>
  </r>
  <r>
    <x v="5"/>
    <n v="1302487.3199999998"/>
    <x v="0"/>
    <x v="0"/>
  </r>
  <r>
    <x v="6"/>
    <n v="741018.62699999998"/>
    <x v="0"/>
    <x v="0"/>
  </r>
  <r>
    <x v="7"/>
    <n v="691608.80300000007"/>
    <x v="0"/>
    <x v="0"/>
  </r>
  <r>
    <x v="8"/>
    <n v="636477.07799999998"/>
    <x v="0"/>
    <x v="0"/>
  </r>
  <r>
    <x v="9"/>
    <n v="576540.33899999992"/>
    <x v="0"/>
    <x v="0"/>
  </r>
  <r>
    <x v="10"/>
    <n v="574520.34100000001"/>
    <x v="0"/>
    <x v="0"/>
  </r>
  <r>
    <x v="11"/>
    <n v="537295.08100000001"/>
    <x v="0"/>
    <x v="0"/>
  </r>
  <r>
    <x v="12"/>
    <n v="503950.45400000003"/>
    <x v="0"/>
    <x v="0"/>
  </r>
  <r>
    <x v="13"/>
    <n v="459853.53099999996"/>
    <x v="0"/>
    <x v="0"/>
  </r>
  <r>
    <x v="14"/>
    <n v="453172.45700000005"/>
    <x v="0"/>
    <x v="0"/>
  </r>
  <r>
    <x v="15"/>
    <n v="449244.13499999995"/>
    <x v="0"/>
    <x v="0"/>
  </r>
  <r>
    <x v="16"/>
    <n v="428788.62800000003"/>
    <x v="0"/>
    <x v="0"/>
  </r>
  <r>
    <x v="17"/>
    <n v="425814.91600000003"/>
    <x v="0"/>
    <x v="0"/>
  </r>
  <r>
    <x v="18"/>
    <n v="387422.87300000002"/>
    <x v="0"/>
    <x v="0"/>
  </r>
  <r>
    <x v="19"/>
    <n v="383888.26199999999"/>
    <x v="0"/>
    <x v="0"/>
  </r>
  <r>
    <x v="20"/>
    <n v="366079.69700000004"/>
    <x v="0"/>
    <x v="0"/>
  </r>
  <r>
    <x v="21"/>
    <n v="346341.70199999999"/>
    <x v="0"/>
    <x v="0"/>
  </r>
  <r>
    <x v="22"/>
    <n v="330916.44500000001"/>
    <x v="0"/>
    <x v="0"/>
  </r>
  <r>
    <x v="23"/>
    <n v="330083.30800000002"/>
    <x v="0"/>
    <x v="0"/>
  </r>
  <r>
    <x v="24"/>
    <n v="325401.45299999998"/>
    <x v="0"/>
    <x v="0"/>
  </r>
  <r>
    <x v="25"/>
    <n v="318964.70699999999"/>
    <x v="0"/>
    <x v="0"/>
  </r>
  <r>
    <x v="26"/>
    <n v="306812.94"/>
    <x v="0"/>
    <x v="0"/>
  </r>
  <r>
    <x v="27"/>
    <n v="305911.603"/>
    <x v="0"/>
    <x v="0"/>
  </r>
  <r>
    <x v="28"/>
    <n v="280447.27299999999"/>
    <x v="0"/>
    <x v="0"/>
  </r>
  <r>
    <x v="29"/>
    <n v="275289.70899999997"/>
    <x v="0"/>
    <x v="0"/>
  </r>
  <r>
    <x v="30"/>
    <n v="268296.89199999999"/>
    <x v="0"/>
    <x v="0"/>
  </r>
  <r>
    <x v="31"/>
    <n v="263187.52500000002"/>
    <x v="0"/>
    <x v="0"/>
  </r>
  <r>
    <x v="32"/>
    <n v="253570.035"/>
    <x v="0"/>
    <x v="0"/>
  </r>
  <r>
    <x v="33"/>
    <n v="178567.16"/>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4683276.4139999999"/>
    <x v="0"/>
    <x v="0"/>
  </r>
  <r>
    <x v="1"/>
    <n v="3750437.2439999999"/>
    <x v="0"/>
    <x v="0"/>
  </r>
  <r>
    <x v="2"/>
    <n v="2172771.2089999998"/>
    <x v="0"/>
    <x v="0"/>
  </r>
  <r>
    <x v="3"/>
    <n v="2033857.652"/>
    <x v="0"/>
    <x v="0"/>
  </r>
  <r>
    <x v="4"/>
    <n v="1482930.9269999999"/>
    <x v="0"/>
    <x v="0"/>
  </r>
  <r>
    <x v="5"/>
    <n v="1315974.057"/>
    <x v="0"/>
    <x v="0"/>
  </r>
  <r>
    <x v="6"/>
    <n v="1302487.3199999998"/>
    <x v="0"/>
    <x v="0"/>
  </r>
  <r>
    <x v="7"/>
    <n v="1061968.929"/>
    <x v="0"/>
    <x v="0"/>
  </r>
  <r>
    <x v="8"/>
    <n v="836952.054"/>
    <x v="0"/>
    <x v="0"/>
  </r>
  <r>
    <x v="9"/>
    <n v="766757.61"/>
    <x v="0"/>
    <x v="0"/>
  </r>
  <r>
    <x v="10"/>
    <n v="741018.62699999998"/>
    <x v="0"/>
    <x v="0"/>
  </r>
  <r>
    <x v="11"/>
    <n v="636477.07799999998"/>
    <x v="0"/>
    <x v="0"/>
  </r>
  <r>
    <x v="12"/>
    <n v="624109.64299999992"/>
    <x v="0"/>
    <x v="0"/>
  </r>
  <r>
    <x v="13"/>
    <n v="576540.33899999992"/>
    <x v="0"/>
    <x v="0"/>
  </r>
  <r>
    <x v="14"/>
    <n v="537295.08100000001"/>
    <x v="0"/>
    <x v="0"/>
  </r>
  <r>
    <x v="15"/>
    <n v="503950.45400000003"/>
    <x v="0"/>
    <x v="0"/>
  </r>
  <r>
    <x v="16"/>
    <n v="449244.13499999995"/>
    <x v="0"/>
    <x v="0"/>
  </r>
  <r>
    <x v="17"/>
    <n v="428788.62800000003"/>
    <x v="0"/>
    <x v="0"/>
  </r>
  <r>
    <x v="18"/>
    <n v="425814.91600000003"/>
    <x v="0"/>
    <x v="0"/>
  </r>
  <r>
    <x v="19"/>
    <n v="387422.87300000002"/>
    <x v="0"/>
    <x v="0"/>
  </r>
  <r>
    <x v="20"/>
    <n v="383888.26199999999"/>
    <x v="0"/>
    <x v="0"/>
  </r>
  <r>
    <x v="21"/>
    <n v="366079.69700000004"/>
    <x v="0"/>
    <x v="0"/>
  </r>
  <r>
    <x v="22"/>
    <n v="346341.70199999999"/>
    <x v="0"/>
    <x v="0"/>
  </r>
  <r>
    <x v="23"/>
    <n v="330916.44500000001"/>
    <x v="0"/>
    <x v="0"/>
  </r>
  <r>
    <x v="24"/>
    <n v="330083.30800000002"/>
    <x v="0"/>
    <x v="0"/>
  </r>
  <r>
    <x v="25"/>
    <n v="325401.45299999998"/>
    <x v="0"/>
    <x v="0"/>
  </r>
  <r>
    <x v="26"/>
    <n v="318964.70699999999"/>
    <x v="0"/>
    <x v="0"/>
  </r>
  <r>
    <x v="27"/>
    <n v="306812.94"/>
    <x v="0"/>
    <x v="0"/>
  </r>
  <r>
    <x v="28"/>
    <n v="305911.603"/>
    <x v="0"/>
    <x v="0"/>
  </r>
  <r>
    <x v="29"/>
    <n v="280447.27299999999"/>
    <x v="0"/>
    <x v="0"/>
  </r>
  <r>
    <x v="30"/>
    <n v="275289.70899999997"/>
    <x v="0"/>
    <x v="0"/>
  </r>
  <r>
    <x v="31"/>
    <n v="268296.89199999999"/>
    <x v="0"/>
    <x v="0"/>
  </r>
  <r>
    <x v="32"/>
    <n v="263187.52500000002"/>
    <x v="0"/>
    <x v="0"/>
  </r>
  <r>
    <x v="33"/>
    <n v="253570.035"/>
    <x v="0"/>
    <x v="0"/>
  </r>
  <r>
    <x v="34"/>
    <n v="178567.1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B7938A-2D28-4105-A6E5-F5C13BB0E3FA}" name="PivotTable1" cacheId="0" applyNumberFormats="0" applyBorderFormats="0" applyFontFormats="0" applyPatternFormats="0" applyAlignmentFormats="0" applyWidthHeightFormats="1" dataCaption="Values" tag="4e639f2b-9c5f-4bac-b771-597f725c20d8" updatedVersion="7" minRefreshableVersion="3" useAutoFormatting="1" subtotalHiddenItems="1" rowGrandTotals="0" itemPrintTitles="1" createdVersion="7" indent="0" compact="0" compactData="0" multipleFieldFilters="0">
  <location ref="A4:E353" firstHeaderRow="0" firstDataRow="1" firstDataCol="3"/>
  <pivotFields count="5">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AttributeDrillState="1">
      <items count="11">
        <item s="1" x="0"/>
        <item s="1" x="1"/>
        <item s="1" x="2"/>
        <item s="1" x="3"/>
        <item s="1" x="4"/>
        <item s="1" x="5"/>
        <item s="1" x="6"/>
        <item s="1" x="7"/>
        <item s="1" x="8"/>
        <item s="1" x="9"/>
        <item t="default"/>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3">
    <field x="0"/>
    <field x="1"/>
    <field x="3"/>
  </rowFields>
  <rowItems count="349">
    <i>
      <x/>
      <x/>
      <x/>
    </i>
    <i r="2">
      <x v="1"/>
    </i>
    <i r="2">
      <x v="2"/>
    </i>
    <i r="2">
      <x v="3"/>
    </i>
    <i r="2">
      <x v="4"/>
    </i>
    <i r="2">
      <x v="5"/>
    </i>
    <i r="2">
      <x v="6"/>
    </i>
    <i r="2">
      <x v="7"/>
    </i>
    <i r="2">
      <x v="8"/>
    </i>
    <i r="2">
      <x v="9"/>
    </i>
    <i r="1">
      <x v="1"/>
      <x/>
    </i>
    <i r="2">
      <x v="1"/>
    </i>
    <i r="2">
      <x v="2"/>
    </i>
    <i r="2">
      <x v="3"/>
    </i>
    <i r="2">
      <x v="4"/>
    </i>
    <i r="2">
      <x v="5"/>
    </i>
    <i r="2">
      <x v="6"/>
    </i>
    <i r="2">
      <x v="7"/>
    </i>
    <i r="2">
      <x v="8"/>
    </i>
    <i r="2">
      <x v="9"/>
    </i>
    <i r="1">
      <x v="2"/>
      <x/>
    </i>
    <i r="2">
      <x v="1"/>
    </i>
    <i r="2">
      <x v="2"/>
    </i>
    <i r="2">
      <x v="3"/>
    </i>
    <i r="2">
      <x v="4"/>
    </i>
    <i r="2">
      <x v="5"/>
    </i>
    <i r="2">
      <x v="6"/>
    </i>
    <i r="2">
      <x v="7"/>
    </i>
    <i r="2">
      <x v="8"/>
    </i>
    <i r="2">
      <x v="9"/>
    </i>
    <i r="1">
      <x v="3"/>
      <x/>
    </i>
    <i r="2">
      <x v="1"/>
    </i>
    <i r="2">
      <x v="2"/>
    </i>
    <i r="2">
      <x v="3"/>
    </i>
    <i r="2">
      <x v="4"/>
    </i>
    <i r="2">
      <x v="5"/>
    </i>
    <i r="2">
      <x v="6"/>
    </i>
    <i r="2">
      <x v="7"/>
    </i>
    <i r="2">
      <x v="8"/>
    </i>
    <i r="2">
      <x v="9"/>
    </i>
    <i r="1">
      <x v="4"/>
      <x/>
    </i>
    <i r="2">
      <x v="1"/>
    </i>
    <i r="2">
      <x v="2"/>
    </i>
    <i r="2">
      <x v="3"/>
    </i>
    <i r="2">
      <x v="4"/>
    </i>
    <i r="2">
      <x v="5"/>
    </i>
    <i r="2">
      <x v="6"/>
    </i>
    <i r="2">
      <x v="7"/>
    </i>
    <i r="2">
      <x v="8"/>
    </i>
    <i r="2">
      <x v="9"/>
    </i>
    <i r="1">
      <x v="5"/>
      <x/>
    </i>
    <i r="2">
      <x v="1"/>
    </i>
    <i r="2">
      <x v="2"/>
    </i>
    <i r="2">
      <x v="3"/>
    </i>
    <i r="2">
      <x v="4"/>
    </i>
    <i r="2">
      <x v="5"/>
    </i>
    <i r="2">
      <x v="6"/>
    </i>
    <i r="2">
      <x v="7"/>
    </i>
    <i r="2">
      <x v="8"/>
    </i>
    <i r="2">
      <x v="9"/>
    </i>
    <i r="1">
      <x v="6"/>
      <x/>
    </i>
    <i r="2">
      <x v="1"/>
    </i>
    <i r="2">
      <x v="2"/>
    </i>
    <i r="2">
      <x v="3"/>
    </i>
    <i r="2">
      <x v="4"/>
    </i>
    <i r="2">
      <x v="5"/>
    </i>
    <i r="2">
      <x v="6"/>
    </i>
    <i r="2">
      <x v="7"/>
    </i>
    <i r="2">
      <x v="8"/>
    </i>
    <i r="2">
      <x v="9"/>
    </i>
    <i r="1">
      <x v="7"/>
      <x/>
    </i>
    <i r="2">
      <x v="1"/>
    </i>
    <i r="2">
      <x v="2"/>
    </i>
    <i r="2">
      <x v="3"/>
    </i>
    <i r="2">
      <x v="4"/>
    </i>
    <i r="2">
      <x v="5"/>
    </i>
    <i r="2">
      <x v="6"/>
    </i>
    <i r="2">
      <x v="7"/>
    </i>
    <i r="2">
      <x v="8"/>
    </i>
    <i r="2">
      <x v="9"/>
    </i>
    <i r="1">
      <x v="8"/>
      <x/>
    </i>
    <i r="2">
      <x v="1"/>
    </i>
    <i r="2">
      <x v="2"/>
    </i>
    <i r="2">
      <x v="3"/>
    </i>
    <i r="2">
      <x v="4"/>
    </i>
    <i r="2">
      <x v="5"/>
    </i>
    <i r="2">
      <x v="6"/>
    </i>
    <i r="2">
      <x v="7"/>
    </i>
    <i r="2">
      <x v="8"/>
    </i>
    <i r="2">
      <x v="9"/>
    </i>
    <i r="1">
      <x v="9"/>
      <x/>
    </i>
    <i r="2">
      <x v="1"/>
    </i>
    <i r="2">
      <x v="2"/>
    </i>
    <i r="2">
      <x v="3"/>
    </i>
    <i r="2">
      <x v="4"/>
    </i>
    <i r="2">
      <x v="5"/>
    </i>
    <i r="2">
      <x v="6"/>
    </i>
    <i r="2">
      <x v="7"/>
    </i>
    <i r="2">
      <x v="8"/>
    </i>
    <i r="2">
      <x v="9"/>
    </i>
    <i r="1">
      <x v="10"/>
      <x/>
    </i>
    <i r="2">
      <x v="1"/>
    </i>
    <i r="2">
      <x v="2"/>
    </i>
    <i r="2">
      <x v="3"/>
    </i>
    <i r="2">
      <x v="4"/>
    </i>
    <i r="2">
      <x v="5"/>
    </i>
    <i r="2">
      <x v="6"/>
    </i>
    <i r="2">
      <x v="7"/>
    </i>
    <i r="2">
      <x v="8"/>
    </i>
    <i r="2">
      <x v="9"/>
    </i>
    <i r="1">
      <x v="11"/>
      <x/>
    </i>
    <i r="2">
      <x v="1"/>
    </i>
    <i r="2">
      <x v="2"/>
    </i>
    <i r="2">
      <x v="3"/>
    </i>
    <i r="2">
      <x v="4"/>
    </i>
    <i r="2">
      <x v="5"/>
    </i>
    <i r="2">
      <x v="6"/>
    </i>
    <i r="2">
      <x v="7"/>
    </i>
    <i r="2">
      <x v="8"/>
    </i>
    <i r="2">
      <x v="9"/>
    </i>
    <i r="1">
      <x v="12"/>
      <x/>
    </i>
    <i r="2">
      <x v="1"/>
    </i>
    <i r="2">
      <x v="2"/>
    </i>
    <i r="2">
      <x v="3"/>
    </i>
    <i r="2">
      <x v="4"/>
    </i>
    <i r="2">
      <x v="5"/>
    </i>
    <i r="2">
      <x v="6"/>
    </i>
    <i r="2">
      <x v="7"/>
    </i>
    <i r="2">
      <x v="8"/>
    </i>
    <i r="2">
      <x v="9"/>
    </i>
    <i r="1">
      <x v="13"/>
      <x/>
    </i>
    <i r="2">
      <x v="1"/>
    </i>
    <i r="2">
      <x v="2"/>
    </i>
    <i r="2">
      <x v="3"/>
    </i>
    <i r="2">
      <x v="4"/>
    </i>
    <i r="2">
      <x v="5"/>
    </i>
    <i r="2">
      <x v="6"/>
    </i>
    <i r="2">
      <x v="7"/>
    </i>
    <i r="2">
      <x v="8"/>
    </i>
    <i r="2">
      <x v="9"/>
    </i>
    <i r="1">
      <x v="14"/>
      <x/>
    </i>
    <i r="2">
      <x v="1"/>
    </i>
    <i r="2">
      <x v="2"/>
    </i>
    <i r="2">
      <x v="3"/>
    </i>
    <i r="2">
      <x v="4"/>
    </i>
    <i r="2">
      <x v="5"/>
    </i>
    <i r="2">
      <x v="6"/>
    </i>
    <i r="2">
      <x v="7"/>
    </i>
    <i r="2">
      <x v="8"/>
    </i>
    <i r="2">
      <x v="9"/>
    </i>
    <i r="1">
      <x v="15"/>
      <x/>
    </i>
    <i r="2">
      <x v="1"/>
    </i>
    <i r="2">
      <x v="2"/>
    </i>
    <i r="2">
      <x v="3"/>
    </i>
    <i r="2">
      <x v="4"/>
    </i>
    <i r="2">
      <x v="5"/>
    </i>
    <i r="2">
      <x v="6"/>
    </i>
    <i r="2">
      <x v="7"/>
    </i>
    <i r="2">
      <x v="8"/>
    </i>
    <i r="2">
      <x v="9"/>
    </i>
    <i r="1">
      <x v="16"/>
      <x/>
    </i>
    <i r="2">
      <x v="1"/>
    </i>
    <i r="2">
      <x v="2"/>
    </i>
    <i r="2">
      <x v="3"/>
    </i>
    <i r="2">
      <x v="4"/>
    </i>
    <i r="2">
      <x v="5"/>
    </i>
    <i r="2">
      <x v="6"/>
    </i>
    <i r="2">
      <x v="7"/>
    </i>
    <i r="2">
      <x v="8"/>
    </i>
    <i r="2">
      <x v="9"/>
    </i>
    <i r="1">
      <x v="17"/>
      <x v="1"/>
    </i>
    <i r="2">
      <x v="2"/>
    </i>
    <i r="2">
      <x v="3"/>
    </i>
    <i r="2">
      <x v="4"/>
    </i>
    <i r="2">
      <x v="5"/>
    </i>
    <i r="2">
      <x v="6"/>
    </i>
    <i r="2">
      <x v="7"/>
    </i>
    <i r="2">
      <x v="8"/>
    </i>
    <i r="2">
      <x v="9"/>
    </i>
    <i r="1">
      <x v="18"/>
      <x/>
    </i>
    <i r="2">
      <x v="1"/>
    </i>
    <i r="2">
      <x v="2"/>
    </i>
    <i r="2">
      <x v="3"/>
    </i>
    <i r="2">
      <x v="4"/>
    </i>
    <i r="2">
      <x v="5"/>
    </i>
    <i r="2">
      <x v="6"/>
    </i>
    <i r="2">
      <x v="7"/>
    </i>
    <i r="2">
      <x v="8"/>
    </i>
    <i r="2">
      <x v="9"/>
    </i>
    <i r="1">
      <x v="19"/>
      <x/>
    </i>
    <i r="2">
      <x v="1"/>
    </i>
    <i r="2">
      <x v="2"/>
    </i>
    <i r="2">
      <x v="3"/>
    </i>
    <i r="2">
      <x v="4"/>
    </i>
    <i r="2">
      <x v="5"/>
    </i>
    <i r="2">
      <x v="6"/>
    </i>
    <i r="2">
      <x v="7"/>
    </i>
    <i r="2">
      <x v="8"/>
    </i>
    <i r="2">
      <x v="9"/>
    </i>
    <i r="1">
      <x v="20"/>
      <x/>
    </i>
    <i r="2">
      <x v="1"/>
    </i>
    <i r="2">
      <x v="2"/>
    </i>
    <i r="2">
      <x v="3"/>
    </i>
    <i r="2">
      <x v="4"/>
    </i>
    <i r="2">
      <x v="5"/>
    </i>
    <i r="2">
      <x v="6"/>
    </i>
    <i r="2">
      <x v="7"/>
    </i>
    <i r="2">
      <x v="8"/>
    </i>
    <i r="2">
      <x v="9"/>
    </i>
    <i r="1">
      <x v="21"/>
      <x/>
    </i>
    <i r="2">
      <x v="1"/>
    </i>
    <i r="2">
      <x v="2"/>
    </i>
    <i r="2">
      <x v="3"/>
    </i>
    <i r="2">
      <x v="4"/>
    </i>
    <i r="2">
      <x v="5"/>
    </i>
    <i r="2">
      <x v="6"/>
    </i>
    <i r="2">
      <x v="7"/>
    </i>
    <i r="2">
      <x v="8"/>
    </i>
    <i r="2">
      <x v="9"/>
    </i>
    <i r="1">
      <x v="22"/>
      <x/>
    </i>
    <i r="2">
      <x v="1"/>
    </i>
    <i r="2">
      <x v="2"/>
    </i>
    <i r="2">
      <x v="3"/>
    </i>
    <i r="2">
      <x v="4"/>
    </i>
    <i r="2">
      <x v="5"/>
    </i>
    <i r="2">
      <x v="6"/>
    </i>
    <i r="2">
      <x v="7"/>
    </i>
    <i r="2">
      <x v="8"/>
    </i>
    <i r="2">
      <x v="9"/>
    </i>
    <i r="1">
      <x v="23"/>
      <x/>
    </i>
    <i r="2">
      <x v="1"/>
    </i>
    <i r="2">
      <x v="2"/>
    </i>
    <i r="2">
      <x v="3"/>
    </i>
    <i r="2">
      <x v="4"/>
    </i>
    <i r="2">
      <x v="5"/>
    </i>
    <i r="2">
      <x v="6"/>
    </i>
    <i r="2">
      <x v="7"/>
    </i>
    <i r="2">
      <x v="8"/>
    </i>
    <i r="2">
      <x v="9"/>
    </i>
    <i r="1">
      <x v="24"/>
      <x/>
    </i>
    <i r="2">
      <x v="1"/>
    </i>
    <i r="2">
      <x v="2"/>
    </i>
    <i r="2">
      <x v="3"/>
    </i>
    <i r="2">
      <x v="4"/>
    </i>
    <i r="2">
      <x v="5"/>
    </i>
    <i r="2">
      <x v="6"/>
    </i>
    <i r="2">
      <x v="7"/>
    </i>
    <i r="2">
      <x v="8"/>
    </i>
    <i r="2">
      <x v="9"/>
    </i>
    <i r="1">
      <x v="25"/>
      <x/>
    </i>
    <i r="2">
      <x v="1"/>
    </i>
    <i r="2">
      <x v="2"/>
    </i>
    <i r="2">
      <x v="3"/>
    </i>
    <i r="2">
      <x v="4"/>
    </i>
    <i r="2">
      <x v="5"/>
    </i>
    <i r="2">
      <x v="6"/>
    </i>
    <i r="2">
      <x v="7"/>
    </i>
    <i r="2">
      <x v="8"/>
    </i>
    <i r="2">
      <x v="9"/>
    </i>
    <i r="1">
      <x v="26"/>
      <x/>
    </i>
    <i r="2">
      <x v="1"/>
    </i>
    <i r="2">
      <x v="2"/>
    </i>
    <i r="2">
      <x v="3"/>
    </i>
    <i r="2">
      <x v="4"/>
    </i>
    <i r="2">
      <x v="5"/>
    </i>
    <i r="2">
      <x v="6"/>
    </i>
    <i r="2">
      <x v="7"/>
    </i>
    <i r="2">
      <x v="8"/>
    </i>
    <i r="2">
      <x v="9"/>
    </i>
    <i r="1">
      <x v="27"/>
      <x/>
    </i>
    <i r="2">
      <x v="1"/>
    </i>
    <i r="2">
      <x v="2"/>
    </i>
    <i r="2">
      <x v="3"/>
    </i>
    <i r="2">
      <x v="4"/>
    </i>
    <i r="2">
      <x v="5"/>
    </i>
    <i r="2">
      <x v="6"/>
    </i>
    <i r="2">
      <x v="7"/>
    </i>
    <i r="2">
      <x v="8"/>
    </i>
    <i r="2">
      <x v="9"/>
    </i>
    <i r="1">
      <x v="28"/>
      <x/>
    </i>
    <i r="2">
      <x v="1"/>
    </i>
    <i r="2">
      <x v="2"/>
    </i>
    <i r="2">
      <x v="3"/>
    </i>
    <i r="2">
      <x v="4"/>
    </i>
    <i r="2">
      <x v="5"/>
    </i>
    <i r="2">
      <x v="6"/>
    </i>
    <i r="2">
      <x v="7"/>
    </i>
    <i r="2">
      <x v="8"/>
    </i>
    <i r="2">
      <x v="9"/>
    </i>
    <i r="1">
      <x v="29"/>
      <x/>
    </i>
    <i r="2">
      <x v="1"/>
    </i>
    <i r="2">
      <x v="2"/>
    </i>
    <i r="2">
      <x v="3"/>
    </i>
    <i r="2">
      <x v="4"/>
    </i>
    <i r="2">
      <x v="5"/>
    </i>
    <i r="2">
      <x v="6"/>
    </i>
    <i r="2">
      <x v="7"/>
    </i>
    <i r="2">
      <x v="8"/>
    </i>
    <i r="2">
      <x v="9"/>
    </i>
    <i r="1">
      <x v="30"/>
      <x/>
    </i>
    <i r="2">
      <x v="1"/>
    </i>
    <i r="2">
      <x v="2"/>
    </i>
    <i r="2">
      <x v="3"/>
    </i>
    <i r="2">
      <x v="4"/>
    </i>
    <i r="2">
      <x v="5"/>
    </i>
    <i r="2">
      <x v="6"/>
    </i>
    <i r="2">
      <x v="7"/>
    </i>
    <i r="2">
      <x v="8"/>
    </i>
    <i r="2">
      <x v="9"/>
    </i>
    <i r="1">
      <x v="31"/>
      <x/>
    </i>
    <i r="2">
      <x v="1"/>
    </i>
    <i r="2">
      <x v="2"/>
    </i>
    <i r="2">
      <x v="3"/>
    </i>
    <i r="2">
      <x v="4"/>
    </i>
    <i r="2">
      <x v="5"/>
    </i>
    <i r="2">
      <x v="6"/>
    </i>
    <i r="2">
      <x v="7"/>
    </i>
    <i r="2">
      <x v="8"/>
    </i>
    <i r="2">
      <x v="9"/>
    </i>
    <i r="1">
      <x v="32"/>
      <x/>
    </i>
    <i r="2">
      <x v="1"/>
    </i>
    <i r="2">
      <x v="2"/>
    </i>
    <i r="2">
      <x v="3"/>
    </i>
    <i r="2">
      <x v="4"/>
    </i>
    <i r="2">
      <x v="5"/>
    </i>
    <i r="2">
      <x v="6"/>
    </i>
    <i r="2">
      <x v="7"/>
    </i>
    <i r="2">
      <x v="8"/>
    </i>
    <i r="2">
      <x v="9"/>
    </i>
    <i r="1">
      <x v="33"/>
      <x/>
    </i>
    <i r="2">
      <x v="1"/>
    </i>
    <i r="2">
      <x v="2"/>
    </i>
    <i r="2">
      <x v="3"/>
    </i>
    <i r="2">
      <x v="4"/>
    </i>
    <i r="2">
      <x v="5"/>
    </i>
    <i r="2">
      <x v="6"/>
    </i>
    <i r="2">
      <x v="7"/>
    </i>
    <i r="2">
      <x v="8"/>
    </i>
    <i r="2">
      <x v="9"/>
    </i>
    <i r="1">
      <x v="34"/>
      <x/>
    </i>
    <i r="2">
      <x v="1"/>
    </i>
    <i r="2">
      <x v="2"/>
    </i>
    <i r="2">
      <x v="3"/>
    </i>
    <i r="2">
      <x v="4"/>
    </i>
    <i r="2">
      <x v="5"/>
    </i>
    <i r="2">
      <x v="6"/>
    </i>
    <i r="2">
      <x v="7"/>
    </i>
    <i r="2">
      <x v="8"/>
    </i>
    <i r="2">
      <x v="9"/>
    </i>
  </rowItems>
  <colFields count="1">
    <field x="-2"/>
  </colFields>
  <colItems count="2">
    <i>
      <x/>
    </i>
    <i i="1">
      <x v="1"/>
    </i>
  </colItems>
  <dataFields count="2">
    <dataField name="Max of Loss" fld="2" subtotal="max" baseField="1" baseItem="0"/>
    <dataField name="Sum of Loss" fld="4" baseField="0" baseItem="0"/>
  </dataFields>
  <formats count="44">
    <format dxfId="56">
      <pivotArea outline="0" collapsedLevelsAreSubtotals="1" fieldPosition="0"/>
    </format>
    <format dxfId="55">
      <pivotArea dataOnly="0" labelOnly="1" outline="0" axis="axisValues" fieldPosition="0"/>
    </format>
    <format dxfId="54">
      <pivotArea dataOnly="0" labelOnly="1" outline="0" fieldPosition="0">
        <references count="1">
          <reference field="4294967294" count="1">
            <x v="0"/>
          </reference>
        </references>
      </pivotArea>
    </format>
    <format dxfId="53">
      <pivotArea dataOnly="0" labelOnly="1" outline="0" fieldPosition="0">
        <references count="1">
          <reference field="4294967294" count="1">
            <x v="1"/>
          </reference>
        </references>
      </pivotArea>
    </format>
    <format dxfId="52">
      <pivotArea field="0" type="button" dataOnly="0" labelOnly="1" outline="0" axis="axisRow" fieldPosition="0"/>
    </format>
    <format dxfId="51">
      <pivotArea field="1" type="button" dataOnly="0" labelOnly="1" outline="0" axis="axisRow" fieldPosition="1"/>
    </format>
    <format dxfId="50">
      <pivotArea field="3" type="button" dataOnly="0" labelOnly="1" outline="0" axis="axisRow" fieldPosition="2"/>
    </format>
    <format dxfId="49">
      <pivotArea dataOnly="0" labelOnly="1" outline="0" fieldPosition="0">
        <references count="1">
          <reference field="0" count="0"/>
        </references>
      </pivotArea>
    </format>
    <format dxfId="48">
      <pivotArea dataOnly="0" labelOnly="1" outline="0" fieldPosition="0">
        <references count="2">
          <reference field="0" count="0" selected="0"/>
          <reference field="1" count="0"/>
        </references>
      </pivotArea>
    </format>
    <format dxfId="47">
      <pivotArea dataOnly="0" labelOnly="1" outline="0" fieldPosition="0">
        <references count="3">
          <reference field="0" count="0" selected="0"/>
          <reference field="1" count="1" selected="0">
            <x v="0"/>
          </reference>
          <reference field="3" count="0"/>
        </references>
      </pivotArea>
    </format>
    <format dxfId="46">
      <pivotArea dataOnly="0" labelOnly="1" outline="0" fieldPosition="0">
        <references count="3">
          <reference field="0" count="0" selected="0"/>
          <reference field="1" count="1" selected="0">
            <x v="1"/>
          </reference>
          <reference field="3" count="0"/>
        </references>
      </pivotArea>
    </format>
    <format dxfId="45">
      <pivotArea dataOnly="0" labelOnly="1" outline="0" fieldPosition="0">
        <references count="3">
          <reference field="0" count="0" selected="0"/>
          <reference field="1" count="1" selected="0">
            <x v="2"/>
          </reference>
          <reference field="3" count="0"/>
        </references>
      </pivotArea>
    </format>
    <format dxfId="44">
      <pivotArea dataOnly="0" labelOnly="1" outline="0" fieldPosition="0">
        <references count="3">
          <reference field="0" count="0" selected="0"/>
          <reference field="1" count="1" selected="0">
            <x v="3"/>
          </reference>
          <reference field="3" count="0"/>
        </references>
      </pivotArea>
    </format>
    <format dxfId="43">
      <pivotArea dataOnly="0" labelOnly="1" outline="0" fieldPosition="0">
        <references count="3">
          <reference field="0" count="0" selected="0"/>
          <reference field="1" count="1" selected="0">
            <x v="4"/>
          </reference>
          <reference field="3" count="0"/>
        </references>
      </pivotArea>
    </format>
    <format dxfId="42">
      <pivotArea dataOnly="0" labelOnly="1" outline="0" fieldPosition="0">
        <references count="3">
          <reference field="0" count="0" selected="0"/>
          <reference field="1" count="1" selected="0">
            <x v="5"/>
          </reference>
          <reference field="3" count="0"/>
        </references>
      </pivotArea>
    </format>
    <format dxfId="41">
      <pivotArea dataOnly="0" labelOnly="1" outline="0" fieldPosition="0">
        <references count="3">
          <reference field="0" count="0" selected="0"/>
          <reference field="1" count="1" selected="0">
            <x v="6"/>
          </reference>
          <reference field="3" count="0"/>
        </references>
      </pivotArea>
    </format>
    <format dxfId="40">
      <pivotArea dataOnly="0" labelOnly="1" outline="0" fieldPosition="0">
        <references count="3">
          <reference field="0" count="0" selected="0"/>
          <reference field="1" count="1" selected="0">
            <x v="7"/>
          </reference>
          <reference field="3" count="0"/>
        </references>
      </pivotArea>
    </format>
    <format dxfId="39">
      <pivotArea dataOnly="0" labelOnly="1" outline="0" fieldPosition="0">
        <references count="3">
          <reference field="0" count="0" selected="0"/>
          <reference field="1" count="1" selected="0">
            <x v="8"/>
          </reference>
          <reference field="3" count="0"/>
        </references>
      </pivotArea>
    </format>
    <format dxfId="38">
      <pivotArea dataOnly="0" labelOnly="1" outline="0" fieldPosition="0">
        <references count="3">
          <reference field="0" count="0" selected="0"/>
          <reference field="1" count="1" selected="0">
            <x v="9"/>
          </reference>
          <reference field="3" count="0"/>
        </references>
      </pivotArea>
    </format>
    <format dxfId="37">
      <pivotArea dataOnly="0" labelOnly="1" outline="0" fieldPosition="0">
        <references count="3">
          <reference field="0" count="0" selected="0"/>
          <reference field="1" count="1" selected="0">
            <x v="10"/>
          </reference>
          <reference field="3" count="0"/>
        </references>
      </pivotArea>
    </format>
    <format dxfId="36">
      <pivotArea dataOnly="0" labelOnly="1" outline="0" fieldPosition="0">
        <references count="3">
          <reference field="0" count="0" selected="0"/>
          <reference field="1" count="1" selected="0">
            <x v="11"/>
          </reference>
          <reference field="3" count="0"/>
        </references>
      </pivotArea>
    </format>
    <format dxfId="35">
      <pivotArea dataOnly="0" labelOnly="1" outline="0" fieldPosition="0">
        <references count="3">
          <reference field="0" count="0" selected="0"/>
          <reference field="1" count="1" selected="0">
            <x v="12"/>
          </reference>
          <reference field="3" count="0"/>
        </references>
      </pivotArea>
    </format>
    <format dxfId="34">
      <pivotArea dataOnly="0" labelOnly="1" outline="0" fieldPosition="0">
        <references count="3">
          <reference field="0" count="0" selected="0"/>
          <reference field="1" count="1" selected="0">
            <x v="13"/>
          </reference>
          <reference field="3" count="0"/>
        </references>
      </pivotArea>
    </format>
    <format dxfId="33">
      <pivotArea dataOnly="0" labelOnly="1" outline="0" fieldPosition="0">
        <references count="3">
          <reference field="0" count="0" selected="0"/>
          <reference field="1" count="1" selected="0">
            <x v="14"/>
          </reference>
          <reference field="3" count="0"/>
        </references>
      </pivotArea>
    </format>
    <format dxfId="32">
      <pivotArea dataOnly="0" labelOnly="1" outline="0" fieldPosition="0">
        <references count="3">
          <reference field="0" count="0" selected="0"/>
          <reference field="1" count="1" selected="0">
            <x v="15"/>
          </reference>
          <reference field="3" count="0"/>
        </references>
      </pivotArea>
    </format>
    <format dxfId="31">
      <pivotArea dataOnly="0" labelOnly="1" outline="0" fieldPosition="0">
        <references count="3">
          <reference field="0" count="0" selected="0"/>
          <reference field="1" count="1" selected="0">
            <x v="16"/>
          </reference>
          <reference field="3" count="0"/>
        </references>
      </pivotArea>
    </format>
    <format dxfId="30">
      <pivotArea dataOnly="0" labelOnly="1" outline="0" fieldPosition="0">
        <references count="3">
          <reference field="0" count="0" selected="0"/>
          <reference field="1" count="1" selected="0">
            <x v="17"/>
          </reference>
          <reference field="3" count="9">
            <x v="1"/>
            <x v="2"/>
            <x v="3"/>
            <x v="4"/>
            <x v="5"/>
            <x v="6"/>
            <x v="7"/>
            <x v="8"/>
            <x v="9"/>
          </reference>
        </references>
      </pivotArea>
    </format>
    <format dxfId="29">
      <pivotArea dataOnly="0" labelOnly="1" outline="0" fieldPosition="0">
        <references count="3">
          <reference field="0" count="0" selected="0"/>
          <reference field="1" count="1" selected="0">
            <x v="18"/>
          </reference>
          <reference field="3" count="0"/>
        </references>
      </pivotArea>
    </format>
    <format dxfId="28">
      <pivotArea dataOnly="0" labelOnly="1" outline="0" fieldPosition="0">
        <references count="3">
          <reference field="0" count="0" selected="0"/>
          <reference field="1" count="1" selected="0">
            <x v="19"/>
          </reference>
          <reference field="3" count="0"/>
        </references>
      </pivotArea>
    </format>
    <format dxfId="27">
      <pivotArea dataOnly="0" labelOnly="1" outline="0" fieldPosition="0">
        <references count="3">
          <reference field="0" count="0" selected="0"/>
          <reference field="1" count="1" selected="0">
            <x v="20"/>
          </reference>
          <reference field="3" count="0"/>
        </references>
      </pivotArea>
    </format>
    <format dxfId="26">
      <pivotArea dataOnly="0" labelOnly="1" outline="0" fieldPosition="0">
        <references count="3">
          <reference field="0" count="0" selected="0"/>
          <reference field="1" count="1" selected="0">
            <x v="21"/>
          </reference>
          <reference field="3" count="0"/>
        </references>
      </pivotArea>
    </format>
    <format dxfId="25">
      <pivotArea dataOnly="0" labelOnly="1" outline="0" fieldPosition="0">
        <references count="3">
          <reference field="0" count="0" selected="0"/>
          <reference field="1" count="1" selected="0">
            <x v="22"/>
          </reference>
          <reference field="3" count="0"/>
        </references>
      </pivotArea>
    </format>
    <format dxfId="24">
      <pivotArea dataOnly="0" labelOnly="1" outline="0" fieldPosition="0">
        <references count="3">
          <reference field="0" count="0" selected="0"/>
          <reference field="1" count="1" selected="0">
            <x v="23"/>
          </reference>
          <reference field="3" count="0"/>
        </references>
      </pivotArea>
    </format>
    <format dxfId="23">
      <pivotArea dataOnly="0" labelOnly="1" outline="0" fieldPosition="0">
        <references count="3">
          <reference field="0" count="0" selected="0"/>
          <reference field="1" count="1" selected="0">
            <x v="24"/>
          </reference>
          <reference field="3" count="0"/>
        </references>
      </pivotArea>
    </format>
    <format dxfId="22">
      <pivotArea dataOnly="0" labelOnly="1" outline="0" fieldPosition="0">
        <references count="3">
          <reference field="0" count="0" selected="0"/>
          <reference field="1" count="1" selected="0">
            <x v="25"/>
          </reference>
          <reference field="3" count="0"/>
        </references>
      </pivotArea>
    </format>
    <format dxfId="21">
      <pivotArea dataOnly="0" labelOnly="1" outline="0" fieldPosition="0">
        <references count="3">
          <reference field="0" count="0" selected="0"/>
          <reference field="1" count="1" selected="0">
            <x v="26"/>
          </reference>
          <reference field="3" count="0"/>
        </references>
      </pivotArea>
    </format>
    <format dxfId="20">
      <pivotArea dataOnly="0" labelOnly="1" outline="0" fieldPosition="0">
        <references count="3">
          <reference field="0" count="0" selected="0"/>
          <reference field="1" count="1" selected="0">
            <x v="27"/>
          </reference>
          <reference field="3" count="0"/>
        </references>
      </pivotArea>
    </format>
    <format dxfId="19">
      <pivotArea dataOnly="0" labelOnly="1" outline="0" fieldPosition="0">
        <references count="3">
          <reference field="0" count="0" selected="0"/>
          <reference field="1" count="1" selected="0">
            <x v="28"/>
          </reference>
          <reference field="3" count="0"/>
        </references>
      </pivotArea>
    </format>
    <format dxfId="18">
      <pivotArea dataOnly="0" labelOnly="1" outline="0" fieldPosition="0">
        <references count="3">
          <reference field="0" count="0" selected="0"/>
          <reference field="1" count="1" selected="0">
            <x v="29"/>
          </reference>
          <reference field="3" count="0"/>
        </references>
      </pivotArea>
    </format>
    <format dxfId="17">
      <pivotArea dataOnly="0" labelOnly="1" outline="0" fieldPosition="0">
        <references count="3">
          <reference field="0" count="0" selected="0"/>
          <reference field="1" count="1" selected="0">
            <x v="30"/>
          </reference>
          <reference field="3" count="0"/>
        </references>
      </pivotArea>
    </format>
    <format dxfId="16">
      <pivotArea dataOnly="0" labelOnly="1" outline="0" fieldPosition="0">
        <references count="3">
          <reference field="0" count="0" selected="0"/>
          <reference field="1" count="1" selected="0">
            <x v="31"/>
          </reference>
          <reference field="3" count="0"/>
        </references>
      </pivotArea>
    </format>
    <format dxfId="15">
      <pivotArea dataOnly="0" labelOnly="1" outline="0" fieldPosition="0">
        <references count="3">
          <reference field="0" count="0" selected="0"/>
          <reference field="1" count="1" selected="0">
            <x v="32"/>
          </reference>
          <reference field="3" count="0"/>
        </references>
      </pivotArea>
    </format>
    <format dxfId="14">
      <pivotArea dataOnly="0" labelOnly="1" outline="0" fieldPosition="0">
        <references count="3">
          <reference field="0" count="0" selected="0"/>
          <reference field="1" count="1" selected="0">
            <x v="33"/>
          </reference>
          <reference field="3" count="0"/>
        </references>
      </pivotArea>
    </format>
    <format dxfId="13">
      <pivotArea dataOnly="0" labelOnly="1" outline="0" fieldPosition="0">
        <references count="3">
          <reference field="0" count="0" selected="0"/>
          <reference field="1" count="1" selected="0">
            <x v="34"/>
          </reference>
          <reference field="3" count="0"/>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caption="Max of Loss"/>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9"/>
    <rowHierarchyUsage hierarchyUsage="7"/>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mpleId]"/>
        <x15:activeTabTopLevelEntity name="[SPLT]"/>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37A6F6-42E4-475B-85B7-749C51CF8221}" name="PivotTable2" cacheId="3" applyNumberFormats="0" applyBorderFormats="0" applyFontFormats="0" applyPatternFormats="0" applyAlignmentFormats="0" applyWidthHeightFormats="1" dataCaption="Values" tag="fc8a75ee-fd6d-448d-864d-50f5f150df39" updatedVersion="7" minRefreshableVersion="3" useAutoFormatting="1" subtotalHiddenItems="1" rowGrandTotals="0" itemPrintTitles="1" createdVersion="7" indent="0" compact="0" compactData="0" multipleFieldFilters="0">
  <location ref="A4:E39" firstHeaderRow="0" firstDataRow="1" firstDataCol="2"/>
  <pivotFields count="5">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2"/>
    <field x="0"/>
  </rowFields>
  <rowItems count="35">
    <i>
      <x/>
      <x v="1"/>
    </i>
    <i r="1">
      <x v="10"/>
    </i>
    <i r="1">
      <x v="5"/>
    </i>
    <i r="1">
      <x v="15"/>
    </i>
    <i r="1">
      <x v="14"/>
    </i>
    <i r="1">
      <x v="11"/>
    </i>
    <i r="1">
      <x v="2"/>
    </i>
    <i r="1">
      <x v="19"/>
    </i>
    <i r="1">
      <x v="28"/>
    </i>
    <i r="1">
      <x v="20"/>
    </i>
    <i r="1">
      <x v="16"/>
    </i>
    <i r="1">
      <x v="8"/>
    </i>
    <i r="1">
      <x v="34"/>
    </i>
    <i r="1">
      <x v="13"/>
    </i>
    <i r="1">
      <x v="18"/>
    </i>
    <i r="1">
      <x v="6"/>
    </i>
    <i r="1">
      <x v="32"/>
    </i>
    <i r="1">
      <x v="25"/>
    </i>
    <i r="1">
      <x v="26"/>
    </i>
    <i r="1">
      <x v="3"/>
    </i>
    <i r="1">
      <x v="27"/>
    </i>
    <i r="1">
      <x v="24"/>
    </i>
    <i r="1">
      <x v="21"/>
    </i>
    <i r="1">
      <x v="9"/>
    </i>
    <i r="1">
      <x v="23"/>
    </i>
    <i r="1">
      <x v="29"/>
    </i>
    <i r="1">
      <x/>
    </i>
    <i r="1">
      <x v="7"/>
    </i>
    <i r="1">
      <x v="22"/>
    </i>
    <i r="1">
      <x v="33"/>
    </i>
    <i r="1">
      <x v="4"/>
    </i>
    <i r="1">
      <x v="31"/>
    </i>
    <i r="1">
      <x v="30"/>
    </i>
    <i r="1">
      <x v="12"/>
    </i>
    <i r="1">
      <x v="17"/>
    </i>
  </rowItems>
  <colFields count="1">
    <field x="-2"/>
  </colFields>
  <colItems count="3">
    <i>
      <x/>
    </i>
    <i i="1">
      <x v="1"/>
    </i>
    <i i="2">
      <x v="2"/>
    </i>
  </colItems>
  <dataFields count="3">
    <dataField name="Sum of Max of Loss" fld="1" baseField="0" baseItem="0"/>
    <dataField name="Max of SampleId" fld="4" subtotal="max" baseField="0" baseItem="12"/>
    <dataField name="Max of Period" fld="3" subtotal="max" baseField="0" baseItem="12"/>
  </dataFields>
  <formats count="3">
    <format dxfId="4">
      <pivotArea outline="0" collapsedLevelsAreSubtotals="1" fieldPosition="0"/>
    </format>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2">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pivotHierarchy dragToData="1"/>
    <pivotHierarchy dragToData="1"/>
    <pivotHierarchy dragToData="1" caption="Max of Period"/>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ossesByPeriod]"/>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28DA94-8F91-43BA-916C-4A630750E1B3}" name="PivotTable2" cacheId="4" applyNumberFormats="0" applyBorderFormats="0" applyFontFormats="0" applyPatternFormats="0" applyAlignmentFormats="0" applyWidthHeightFormats="1" dataCaption="Values" tag="e807b101-5d9e-4c66-ac04-95451bd68c82" updatedVersion="7" minRefreshableVersion="3" useAutoFormatting="1" subtotalHiddenItems="1" rowGrandTotals="0" itemPrintTitles="1" createdVersion="7" indent="0" compact="0" compactData="0" multipleFieldFilters="0">
  <location ref="A4:E39" firstHeaderRow="0" firstDataRow="1" firstDataCol="2"/>
  <pivotFields count="5">
    <pivotField axis="axisRow" compact="0" allDrilled="1" outline="0" subtotalTop="0" showAll="0" sortType="descending" defaultAttributeDrillState="1">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x="0"/>
      </items>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 dataField="1" compact="0" outline="0" subtotalTop="0" showAll="0">
      <extLst>
        <ext xmlns:x14="http://schemas.microsoft.com/office/spreadsheetml/2009/9/main" uri="{2946ED86-A175-432a-8AC1-64E0C546D7DE}">
          <x14:pivotField fillDownLabels="1"/>
        </ext>
      </extLst>
    </pivotField>
  </pivotFields>
  <rowFields count="2">
    <field x="1"/>
    <field x="0"/>
  </rowFields>
  <rowItems count="35">
    <i>
      <x/>
      <x v="1"/>
    </i>
    <i r="1">
      <x v="10"/>
    </i>
    <i r="1">
      <x v="15"/>
    </i>
    <i r="1">
      <x v="5"/>
    </i>
    <i r="1">
      <x v="14"/>
    </i>
    <i r="1">
      <x v="11"/>
    </i>
    <i r="1">
      <x v="2"/>
    </i>
    <i r="1">
      <x v="28"/>
    </i>
    <i r="1">
      <x v="8"/>
    </i>
    <i r="1">
      <x v="18"/>
    </i>
    <i r="1">
      <x v="19"/>
    </i>
    <i r="1">
      <x v="20"/>
    </i>
    <i r="1">
      <x v="6"/>
    </i>
    <i r="1">
      <x v="16"/>
    </i>
    <i r="1">
      <x v="34"/>
    </i>
    <i r="1">
      <x v="13"/>
    </i>
    <i r="1">
      <x v="32"/>
    </i>
    <i r="1">
      <x v="25"/>
    </i>
    <i r="1">
      <x v="26"/>
    </i>
    <i r="1">
      <x v="3"/>
    </i>
    <i r="1">
      <x v="27"/>
    </i>
    <i r="1">
      <x v="24"/>
    </i>
    <i r="1">
      <x v="21"/>
    </i>
    <i r="1">
      <x v="9"/>
    </i>
    <i r="1">
      <x v="23"/>
    </i>
    <i r="1">
      <x v="29"/>
    </i>
    <i r="1">
      <x/>
    </i>
    <i r="1">
      <x v="7"/>
    </i>
    <i r="1">
      <x v="22"/>
    </i>
    <i r="1">
      <x v="33"/>
    </i>
    <i r="1">
      <x v="4"/>
    </i>
    <i r="1">
      <x v="31"/>
    </i>
    <i r="1">
      <x v="30"/>
    </i>
    <i r="1">
      <x v="12"/>
    </i>
    <i r="1">
      <x v="17"/>
    </i>
  </rowItems>
  <colFields count="1">
    <field x="-2"/>
  </colFields>
  <colItems count="3">
    <i>
      <x/>
    </i>
    <i i="1">
      <x v="1"/>
    </i>
    <i i="2">
      <x v="2"/>
    </i>
  </colItems>
  <dataFields count="3">
    <dataField name="Sum of Sum of Loss" fld="4" baseField="0" baseItem="0"/>
    <dataField name="Max of SampleId" fld="3" subtotal="max" baseField="0" baseItem="12"/>
    <dataField name="Max of Period" fld="2" subtotal="max" baseField="0" baseItem="12"/>
  </dataFields>
  <formats count="2">
    <format dxfId="1">
      <pivotArea outline="0" collapsedLevelsAreSubtotals="1" fieldPosition="0"/>
    </format>
    <format dxfId="0">
      <pivotArea dataOnly="0" labelOnly="1" outline="0" fieldPosition="0">
        <references count="1">
          <reference field="4294967294" count="3">
            <x v="0"/>
            <x v="1"/>
            <x v="2"/>
          </reference>
        </references>
      </pivotArea>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ax of SampleId"/>
    <pivotHierarchy dragToData="1"/>
    <pivotHierarchy dragToData="1"/>
    <pivotHierarchy dragToData="1"/>
    <pivotHierarchy dragToData="1"/>
    <pivotHierarchy dragToData="1" caption="Max of Period"/>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LossesByPeriod]"/>
        <x15:activeTabTopLevelEntity name="[Periods]"/>
        <x15:activeTabTopLevelEntity name="[SampleId]"/>
      </x15:pivotTableUISettings>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EFA4E7-B9BB-4A82-96D3-E81AAA5A4169}" name="PivotTable1" cacheId="1"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A3:C10" firstHeaderRow="1" firstDataRow="3" firstDataCol="1"/>
  <pivotFields count="4">
    <pivotField axis="axisRow" compact="0" outline="0" showAll="0">
      <items count="35">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s>
  <rowFields count="1">
    <field x="0"/>
  </rowFields>
  <rowItems count="5">
    <i>
      <x v="14"/>
    </i>
    <i>
      <x v="24"/>
    </i>
    <i>
      <x v="30"/>
    </i>
    <i>
      <x v="32"/>
    </i>
    <i t="grand">
      <x/>
    </i>
  </rowItems>
  <colFields count="2">
    <field x="2"/>
    <field x="3"/>
  </colFields>
  <colItems count="1">
    <i>
      <x/>
      <x/>
    </i>
  </colItems>
  <dataFields count="1">
    <dataField name="Loss " fld="1" subtotal="max" baseField="0" baseItem="0"/>
  </dataFields>
  <chartFormats count="2">
    <chartFormat chart="0"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F56E53-9B38-4914-9C8D-48175CD2FF69}" name="PivotTable2" cacheId="2" applyNumberFormats="0" applyBorderFormats="0" applyFontFormats="0" applyPatternFormats="0" applyAlignmentFormats="0" applyWidthHeightFormats="1" dataCaption="Values" updatedVersion="7" minRefreshableVersion="3" useAutoFormatting="1" colGrandTotals="0" itemPrintTitles="1" createdVersion="7" indent="0" compact="0" compactData="0" multipleFieldFilters="0" chartFormat="1">
  <location ref="I2:K9" firstHeaderRow="1" firstDataRow="3" firstDataCol="1"/>
  <pivotFields count="4">
    <pivotField axis="axisRow" compact="0" outline="0" showAll="0">
      <items count="36">
        <item h="1" x="34"/>
        <item h="1" x="33"/>
        <item h="1" x="32"/>
        <item h="1" x="31"/>
        <item h="1" x="30"/>
        <item h="1" x="29"/>
        <item h="1" x="28"/>
        <item h="1" x="27"/>
        <item h="1" x="26"/>
        <item h="1" x="25"/>
        <item h="1" x="24"/>
        <item h="1" x="23"/>
        <item h="1" x="22"/>
        <item h="1" x="21"/>
        <item h="1" x="20"/>
        <item x="19"/>
        <item h="1" x="18"/>
        <item h="1" x="17"/>
        <item h="1" x="16"/>
        <item h="1" x="15"/>
        <item h="1" x="14"/>
        <item h="1" x="13"/>
        <item h="1" x="12"/>
        <item h="1" x="11"/>
        <item h="1" x="10"/>
        <item x="9"/>
        <item h="1" x="8"/>
        <item h="1" x="7"/>
        <item h="1" x="6"/>
        <item h="1" x="5"/>
        <item h="1" x="4"/>
        <item x="3"/>
        <item h="1" x="2"/>
        <item x="1"/>
        <item h="1" x="0"/>
        <item t="default"/>
      </items>
      <extLst>
        <ext xmlns:x14="http://schemas.microsoft.com/office/spreadsheetml/2009/9/main" uri="{2946ED86-A175-432a-8AC1-64E0C546D7DE}">
          <x14:pivotField fillDownLabels="1"/>
        </ext>
      </extLst>
    </pivotField>
    <pivotField dataField="1" compact="0" numFmtId="3" outline="0" showAll="0">
      <extLst>
        <ext xmlns:x14="http://schemas.microsoft.com/office/spreadsheetml/2009/9/main" uri="{2946ED86-A175-432a-8AC1-64E0C546D7DE}">
          <x14:pivotField fillDownLabels="1"/>
        </ext>
      </extLst>
    </pivotField>
    <pivotField axis="axisCol" compact="0" outline="0" showAll="0" defaultSubtotal="0">
      <items count="1">
        <item x="0"/>
      </items>
      <extLst>
        <ext xmlns:x14="http://schemas.microsoft.com/office/spreadsheetml/2009/9/main" uri="{2946ED86-A175-432a-8AC1-64E0C546D7DE}">
          <x14:pivotField fillDownLabels="1"/>
        </ext>
      </extLst>
    </pivotField>
    <pivotField axis="axisCol" compact="0" outline="0" showAll="0">
      <items count="2">
        <item x="0"/>
        <item t="default"/>
      </items>
      <extLst>
        <ext xmlns:x14="http://schemas.microsoft.com/office/spreadsheetml/2009/9/main" uri="{2946ED86-A175-432a-8AC1-64E0C546D7DE}">
          <x14:pivotField fillDownLabels="1"/>
        </ext>
      </extLst>
    </pivotField>
  </pivotFields>
  <rowFields count="1">
    <field x="0"/>
  </rowFields>
  <rowItems count="5">
    <i>
      <x v="15"/>
    </i>
    <i>
      <x v="25"/>
    </i>
    <i>
      <x v="31"/>
    </i>
    <i>
      <x v="33"/>
    </i>
    <i t="grand">
      <x/>
    </i>
  </rowItems>
  <colFields count="2">
    <field x="2"/>
    <field x="3"/>
  </colFields>
  <colItems count="1">
    <i>
      <x/>
      <x/>
    </i>
  </colItems>
  <dataFields count="1">
    <dataField name="Loss " fld="1"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B0A41A4-91DA-400C-8F8E-85B1A7E69161}" name="Periods" displayName="Periods" ref="A3:A103" totalsRowShown="0" headerRowDxfId="65" headerRowBorderDxfId="64">
  <autoFilter ref="A3:A103" xr:uid="{AC437C16-158A-46AD-9792-0ABCD670C9A4}"/>
  <tableColumns count="1">
    <tableColumn id="1" xr3:uid="{BF49E13D-19DD-4DFD-AA6E-C02D6DB05AA5}" name="Perio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F18ACD9-58BD-4946-BEA7-84F50B2A5FDB}" name="SampleId" displayName="SampleId" ref="A3:A14" totalsRowShown="0" headerRowDxfId="63" headerRowBorderDxfId="62">
  <autoFilter ref="A3:A14" xr:uid="{AC437C16-158A-46AD-9792-0ABCD670C9A4}"/>
  <tableColumns count="1">
    <tableColumn id="1" xr3:uid="{880BF015-5526-4500-B0F1-9452E5AF3EF6}" name="SampleI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840E71A-73C6-4876-8A04-E9AA93AD13E8}" name="returnperiods" displayName="returnperiods" ref="A3:A7" totalsRowShown="0" headerRowDxfId="61" headerRowBorderDxfId="60">
  <autoFilter ref="A3:A7" xr:uid="{EF11CBDF-9E38-4940-91CB-9C80C7BE0699}"/>
  <tableColumns count="1">
    <tableColumn id="1" xr3:uid="{EB85082B-3AA3-4BE0-8DED-ACD1E33B59CD}" name="ReturnPerio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F19E951-E34F-4AFE-8EA0-9A56CF7753DA}" name="SPLT" displayName="SPLT" ref="A3:E472" totalsRowShown="0" headerRowDxfId="59" headerRowBorderDxfId="58">
  <autoFilter ref="A3:E472" xr:uid="{E9336EA7-FDA1-4C0B-B2E7-9B20EB5DA495}"/>
  <tableColumns count="5">
    <tableColumn id="1" xr3:uid="{FE3E74ED-2308-413A-AE1E-8112D480275A}" name="Period"/>
    <tableColumn id="2" xr3:uid="{2390FDE5-AC62-4B7A-8ED1-25D00FDF366F}" name="EventId"/>
    <tableColumn id="3" xr3:uid="{1FD273F6-42A1-437E-9AE8-79A197BA0A9E}" name="SummaryId"/>
    <tableColumn id="4" xr3:uid="{E9C000F2-59A0-493C-9565-01427F9A2E30}" name="SampleId" dataDxfId="57"/>
    <tableColumn id="5" xr3:uid="{97589BC5-192F-4BA4-A25C-FBC8AD2D8E0D}" name="Los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EAA28D-6A5A-4C18-943B-57FB7F049678}" name="Table5" displayName="Table5" ref="F4:J353" totalsRowShown="0" headerRowDxfId="12" dataDxfId="10" headerRowBorderDxfId="11">
  <autoFilter ref="F4:J353" xr:uid="{E3EAA28D-6A5A-4C18-943B-57FB7F049678}"/>
  <tableColumns count="5">
    <tableColumn id="1" xr3:uid="{FDCD6DC9-F061-4214-87E6-847CE3D2F6B9}" name="SummaryId" dataDxfId="9">
      <calculatedColumnFormula>A5</calculatedColumnFormula>
    </tableColumn>
    <tableColumn id="2" xr3:uid="{F5A82141-D348-4853-960D-14494CF0270E}" name="Period" dataDxfId="8">
      <calculatedColumnFormula>B5</calculatedColumnFormula>
    </tableColumn>
    <tableColumn id="3" xr3:uid="{A3632CF8-7DDD-4405-AA60-6CFADCC2E434}" name="SampleId" dataDxfId="7">
      <calculatedColumnFormula>C5</calculatedColumnFormula>
    </tableColumn>
    <tableColumn id="4" xr3:uid="{ED2EA21D-B101-46CD-9527-8843949D445B}" name="Max of Loss" dataDxfId="6">
      <calculatedColumnFormula>D5</calculatedColumnFormula>
    </tableColumn>
    <tableColumn id="5" xr3:uid="{F6AEA629-0B86-423F-BA68-EA1C5EF0DF07}" name="Sum of Loss" dataDxfId="5">
      <calculatedColumnFormula>E5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7B211-F6AB-4AD1-8716-1BD6F1473BA0}">
  <dimension ref="A1:C33"/>
  <sheetViews>
    <sheetView showGridLines="0" tabSelected="1" zoomScale="90" zoomScaleNormal="90" workbookViewId="0">
      <selection activeCell="C33" sqref="C33"/>
    </sheetView>
  </sheetViews>
  <sheetFormatPr defaultRowHeight="14.4" x14ac:dyDescent="0.3"/>
  <cols>
    <col min="1" max="1" width="19" customWidth="1"/>
  </cols>
  <sheetData>
    <row r="1" spans="1:3" ht="23.4" x14ac:dyDescent="0.3">
      <c r="A1" s="2" t="s">
        <v>20</v>
      </c>
    </row>
    <row r="2" spans="1:3" ht="15.6" x14ac:dyDescent="0.3">
      <c r="A2" s="12" t="s">
        <v>22</v>
      </c>
    </row>
    <row r="3" spans="1:3" x14ac:dyDescent="0.3">
      <c r="A3" s="5" t="s">
        <v>3</v>
      </c>
    </row>
    <row r="4" spans="1:3" x14ac:dyDescent="0.3">
      <c r="A4" t="s">
        <v>51</v>
      </c>
    </row>
    <row r="6" spans="1:3" x14ac:dyDescent="0.3">
      <c r="A6" s="5" t="s">
        <v>4</v>
      </c>
    </row>
    <row r="7" spans="1:3" x14ac:dyDescent="0.3">
      <c r="A7" t="s">
        <v>11</v>
      </c>
    </row>
    <row r="8" spans="1:3" x14ac:dyDescent="0.3">
      <c r="A8" t="s">
        <v>5</v>
      </c>
    </row>
    <row r="9" spans="1:3" x14ac:dyDescent="0.3">
      <c r="A9" t="s">
        <v>6</v>
      </c>
    </row>
    <row r="10" spans="1:3" x14ac:dyDescent="0.3">
      <c r="A10" s="4" t="s">
        <v>12</v>
      </c>
    </row>
    <row r="12" spans="1:3" x14ac:dyDescent="0.3">
      <c r="A12" s="5" t="s">
        <v>7</v>
      </c>
    </row>
    <row r="13" spans="1:3" x14ac:dyDescent="0.3">
      <c r="A13" t="s">
        <v>30</v>
      </c>
      <c r="C13" t="s">
        <v>43</v>
      </c>
    </row>
    <row r="14" spans="1:3" x14ac:dyDescent="0.3">
      <c r="C14" s="6"/>
    </row>
    <row r="15" spans="1:3" x14ac:dyDescent="0.3">
      <c r="A15" t="s">
        <v>1</v>
      </c>
      <c r="C15" t="s">
        <v>44</v>
      </c>
    </row>
    <row r="16" spans="1:3" x14ac:dyDescent="0.3">
      <c r="C16" s="6"/>
    </row>
    <row r="17" spans="1:3" x14ac:dyDescent="0.3">
      <c r="A17" t="s">
        <v>17</v>
      </c>
      <c r="C17" t="s">
        <v>18</v>
      </c>
    </row>
    <row r="18" spans="1:3" x14ac:dyDescent="0.3">
      <c r="C18" s="6"/>
    </row>
    <row r="19" spans="1:3" x14ac:dyDescent="0.3">
      <c r="A19" t="s">
        <v>45</v>
      </c>
      <c r="C19" t="s">
        <v>63</v>
      </c>
    </row>
    <row r="21" spans="1:3" x14ac:dyDescent="0.3">
      <c r="A21" t="s">
        <v>46</v>
      </c>
      <c r="C21" t="s">
        <v>50</v>
      </c>
    </row>
    <row r="22" spans="1:3" x14ac:dyDescent="0.3">
      <c r="C22" t="s">
        <v>56</v>
      </c>
    </row>
    <row r="23" spans="1:3" x14ac:dyDescent="0.3">
      <c r="C23" t="s">
        <v>57</v>
      </c>
    </row>
    <row r="25" spans="1:3" x14ac:dyDescent="0.3">
      <c r="A25" t="s">
        <v>55</v>
      </c>
      <c r="C25" s="6" t="s">
        <v>52</v>
      </c>
    </row>
    <row r="26" spans="1:3" x14ac:dyDescent="0.3">
      <c r="C26" t="s">
        <v>49</v>
      </c>
    </row>
    <row r="27" spans="1:3" x14ac:dyDescent="0.3">
      <c r="C27" t="s">
        <v>48</v>
      </c>
    </row>
    <row r="29" spans="1:3" x14ac:dyDescent="0.3">
      <c r="A29" t="s">
        <v>58</v>
      </c>
      <c r="C29" s="6" t="s">
        <v>47</v>
      </c>
    </row>
    <row r="30" spans="1:3" x14ac:dyDescent="0.3">
      <c r="C30" t="s">
        <v>49</v>
      </c>
    </row>
    <row r="31" spans="1:3" x14ac:dyDescent="0.3">
      <c r="C31" t="s">
        <v>48</v>
      </c>
    </row>
    <row r="33" spans="1:3" x14ac:dyDescent="0.3">
      <c r="A33" t="s">
        <v>21</v>
      </c>
      <c r="C33" t="s">
        <v>59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8C2E8-F6A3-4751-8E87-85C1F3234DD0}">
  <dimension ref="A1:A103"/>
  <sheetViews>
    <sheetView showGridLines="0" workbookViewId="0">
      <selection activeCell="D1" sqref="D1"/>
    </sheetView>
  </sheetViews>
  <sheetFormatPr defaultRowHeight="14.4" x14ac:dyDescent="0.3"/>
  <cols>
    <col min="1" max="1" width="10.77734375" customWidth="1"/>
  </cols>
  <sheetData>
    <row r="1" spans="1:1" ht="23.4" x14ac:dyDescent="0.3">
      <c r="A1" s="2" t="s">
        <v>35</v>
      </c>
    </row>
    <row r="2" spans="1:1" x14ac:dyDescent="0.3">
      <c r="A2" s="3" t="s">
        <v>36</v>
      </c>
    </row>
    <row r="3" spans="1:1" x14ac:dyDescent="0.3">
      <c r="A3" s="7" t="s">
        <v>30</v>
      </c>
    </row>
    <row r="4" spans="1:1" x14ac:dyDescent="0.3">
      <c r="A4">
        <v>1</v>
      </c>
    </row>
    <row r="5" spans="1:1" x14ac:dyDescent="0.3">
      <c r="A5">
        <v>2</v>
      </c>
    </row>
    <row r="6" spans="1:1" x14ac:dyDescent="0.3">
      <c r="A6">
        <v>3</v>
      </c>
    </row>
    <row r="7" spans="1:1" x14ac:dyDescent="0.3">
      <c r="A7">
        <v>4</v>
      </c>
    </row>
    <row r="8" spans="1:1" x14ac:dyDescent="0.3">
      <c r="A8">
        <v>5</v>
      </c>
    </row>
    <row r="9" spans="1:1" x14ac:dyDescent="0.3">
      <c r="A9">
        <v>6</v>
      </c>
    </row>
    <row r="10" spans="1:1" x14ac:dyDescent="0.3">
      <c r="A10">
        <v>7</v>
      </c>
    </row>
    <row r="11" spans="1:1" x14ac:dyDescent="0.3">
      <c r="A11">
        <v>8</v>
      </c>
    </row>
    <row r="12" spans="1:1" x14ac:dyDescent="0.3">
      <c r="A12">
        <v>9</v>
      </c>
    </row>
    <row r="13" spans="1:1" x14ac:dyDescent="0.3">
      <c r="A13">
        <v>10</v>
      </c>
    </row>
    <row r="14" spans="1:1" x14ac:dyDescent="0.3">
      <c r="A14">
        <v>11</v>
      </c>
    </row>
    <row r="15" spans="1:1" x14ac:dyDescent="0.3">
      <c r="A15">
        <v>12</v>
      </c>
    </row>
    <row r="16" spans="1:1" x14ac:dyDescent="0.3">
      <c r="A16">
        <v>13</v>
      </c>
    </row>
    <row r="17" spans="1:1" x14ac:dyDescent="0.3">
      <c r="A17">
        <v>14</v>
      </c>
    </row>
    <row r="18" spans="1:1" x14ac:dyDescent="0.3">
      <c r="A18">
        <v>15</v>
      </c>
    </row>
    <row r="19" spans="1:1" x14ac:dyDescent="0.3">
      <c r="A19">
        <v>16</v>
      </c>
    </row>
    <row r="20" spans="1:1" x14ac:dyDescent="0.3">
      <c r="A20">
        <v>17</v>
      </c>
    </row>
    <row r="21" spans="1:1" x14ac:dyDescent="0.3">
      <c r="A21">
        <v>18</v>
      </c>
    </row>
    <row r="22" spans="1:1" x14ac:dyDescent="0.3">
      <c r="A22">
        <v>19</v>
      </c>
    </row>
    <row r="23" spans="1:1" x14ac:dyDescent="0.3">
      <c r="A23">
        <v>20</v>
      </c>
    </row>
    <row r="24" spans="1:1" x14ac:dyDescent="0.3">
      <c r="A24">
        <v>21</v>
      </c>
    </row>
    <row r="25" spans="1:1" x14ac:dyDescent="0.3">
      <c r="A25">
        <v>22</v>
      </c>
    </row>
    <row r="26" spans="1:1" x14ac:dyDescent="0.3">
      <c r="A26">
        <v>23</v>
      </c>
    </row>
    <row r="27" spans="1:1" x14ac:dyDescent="0.3">
      <c r="A27">
        <v>24</v>
      </c>
    </row>
    <row r="28" spans="1:1" x14ac:dyDescent="0.3">
      <c r="A28">
        <v>25</v>
      </c>
    </row>
    <row r="29" spans="1:1" x14ac:dyDescent="0.3">
      <c r="A29">
        <v>26</v>
      </c>
    </row>
    <row r="30" spans="1:1" x14ac:dyDescent="0.3">
      <c r="A30">
        <v>27</v>
      </c>
    </row>
    <row r="31" spans="1:1" x14ac:dyDescent="0.3">
      <c r="A31">
        <v>28</v>
      </c>
    </row>
    <row r="32" spans="1:1" x14ac:dyDescent="0.3">
      <c r="A32">
        <v>29</v>
      </c>
    </row>
    <row r="33" spans="1:1" x14ac:dyDescent="0.3">
      <c r="A33">
        <v>30</v>
      </c>
    </row>
    <row r="34" spans="1:1" x14ac:dyDescent="0.3">
      <c r="A34">
        <v>31</v>
      </c>
    </row>
    <row r="35" spans="1:1" x14ac:dyDescent="0.3">
      <c r="A35">
        <v>32</v>
      </c>
    </row>
    <row r="36" spans="1:1" x14ac:dyDescent="0.3">
      <c r="A36">
        <v>33</v>
      </c>
    </row>
    <row r="37" spans="1:1" x14ac:dyDescent="0.3">
      <c r="A37">
        <v>34</v>
      </c>
    </row>
    <row r="38" spans="1:1" x14ac:dyDescent="0.3">
      <c r="A38">
        <v>35</v>
      </c>
    </row>
    <row r="39" spans="1:1" x14ac:dyDescent="0.3">
      <c r="A39">
        <v>36</v>
      </c>
    </row>
    <row r="40" spans="1:1" x14ac:dyDescent="0.3">
      <c r="A40">
        <v>37</v>
      </c>
    </row>
    <row r="41" spans="1:1" x14ac:dyDescent="0.3">
      <c r="A41">
        <v>38</v>
      </c>
    </row>
    <row r="42" spans="1:1" x14ac:dyDescent="0.3">
      <c r="A42">
        <v>39</v>
      </c>
    </row>
    <row r="43" spans="1:1" x14ac:dyDescent="0.3">
      <c r="A43">
        <v>40</v>
      </c>
    </row>
    <row r="44" spans="1:1" x14ac:dyDescent="0.3">
      <c r="A44">
        <v>41</v>
      </c>
    </row>
    <row r="45" spans="1:1" x14ac:dyDescent="0.3">
      <c r="A45">
        <v>42</v>
      </c>
    </row>
    <row r="46" spans="1:1" x14ac:dyDescent="0.3">
      <c r="A46">
        <v>43</v>
      </c>
    </row>
    <row r="47" spans="1:1" x14ac:dyDescent="0.3">
      <c r="A47">
        <v>44</v>
      </c>
    </row>
    <row r="48" spans="1:1" x14ac:dyDescent="0.3">
      <c r="A48">
        <v>45</v>
      </c>
    </row>
    <row r="49" spans="1:1" x14ac:dyDescent="0.3">
      <c r="A49">
        <v>46</v>
      </c>
    </row>
    <row r="50" spans="1:1" x14ac:dyDescent="0.3">
      <c r="A50">
        <v>47</v>
      </c>
    </row>
    <row r="51" spans="1:1" x14ac:dyDescent="0.3">
      <c r="A51">
        <v>48</v>
      </c>
    </row>
    <row r="52" spans="1:1" x14ac:dyDescent="0.3">
      <c r="A52">
        <v>49</v>
      </c>
    </row>
    <row r="53" spans="1:1" x14ac:dyDescent="0.3">
      <c r="A53">
        <v>50</v>
      </c>
    </row>
    <row r="54" spans="1:1" x14ac:dyDescent="0.3">
      <c r="A54">
        <v>51</v>
      </c>
    </row>
    <row r="55" spans="1:1" x14ac:dyDescent="0.3">
      <c r="A55">
        <v>52</v>
      </c>
    </row>
    <row r="56" spans="1:1" x14ac:dyDescent="0.3">
      <c r="A56">
        <v>53</v>
      </c>
    </row>
    <row r="57" spans="1:1" x14ac:dyDescent="0.3">
      <c r="A57">
        <v>54</v>
      </c>
    </row>
    <row r="58" spans="1:1" x14ac:dyDescent="0.3">
      <c r="A58">
        <v>55</v>
      </c>
    </row>
    <row r="59" spans="1:1" x14ac:dyDescent="0.3">
      <c r="A59">
        <v>56</v>
      </c>
    </row>
    <row r="60" spans="1:1" x14ac:dyDescent="0.3">
      <c r="A60">
        <v>57</v>
      </c>
    </row>
    <row r="61" spans="1:1" x14ac:dyDescent="0.3">
      <c r="A61">
        <v>58</v>
      </c>
    </row>
    <row r="62" spans="1:1" x14ac:dyDescent="0.3">
      <c r="A62">
        <v>59</v>
      </c>
    </row>
    <row r="63" spans="1:1" x14ac:dyDescent="0.3">
      <c r="A63">
        <v>60</v>
      </c>
    </row>
    <row r="64" spans="1:1" x14ac:dyDescent="0.3">
      <c r="A64">
        <v>61</v>
      </c>
    </row>
    <row r="65" spans="1:1" x14ac:dyDescent="0.3">
      <c r="A65">
        <v>62</v>
      </c>
    </row>
    <row r="66" spans="1:1" x14ac:dyDescent="0.3">
      <c r="A66">
        <v>63</v>
      </c>
    </row>
    <row r="67" spans="1:1" x14ac:dyDescent="0.3">
      <c r="A67">
        <v>64</v>
      </c>
    </row>
    <row r="68" spans="1:1" x14ac:dyDescent="0.3">
      <c r="A68">
        <v>65</v>
      </c>
    </row>
    <row r="69" spans="1:1" x14ac:dyDescent="0.3">
      <c r="A69">
        <v>66</v>
      </c>
    </row>
    <row r="70" spans="1:1" x14ac:dyDescent="0.3">
      <c r="A70">
        <v>67</v>
      </c>
    </row>
    <row r="71" spans="1:1" x14ac:dyDescent="0.3">
      <c r="A71">
        <v>68</v>
      </c>
    </row>
    <row r="72" spans="1:1" x14ac:dyDescent="0.3">
      <c r="A72">
        <v>69</v>
      </c>
    </row>
    <row r="73" spans="1:1" x14ac:dyDescent="0.3">
      <c r="A73">
        <v>70</v>
      </c>
    </row>
    <row r="74" spans="1:1" x14ac:dyDescent="0.3">
      <c r="A74">
        <v>71</v>
      </c>
    </row>
    <row r="75" spans="1:1" x14ac:dyDescent="0.3">
      <c r="A75">
        <v>72</v>
      </c>
    </row>
    <row r="76" spans="1:1" x14ac:dyDescent="0.3">
      <c r="A76">
        <v>73</v>
      </c>
    </row>
    <row r="77" spans="1:1" x14ac:dyDescent="0.3">
      <c r="A77">
        <v>74</v>
      </c>
    </row>
    <row r="78" spans="1:1" x14ac:dyDescent="0.3">
      <c r="A78">
        <v>75</v>
      </c>
    </row>
    <row r="79" spans="1:1" x14ac:dyDescent="0.3">
      <c r="A79">
        <v>76</v>
      </c>
    </row>
    <row r="80" spans="1:1" x14ac:dyDescent="0.3">
      <c r="A80">
        <v>77</v>
      </c>
    </row>
    <row r="81" spans="1:1" x14ac:dyDescent="0.3">
      <c r="A81">
        <v>78</v>
      </c>
    </row>
    <row r="82" spans="1:1" x14ac:dyDescent="0.3">
      <c r="A82">
        <v>79</v>
      </c>
    </row>
    <row r="83" spans="1:1" x14ac:dyDescent="0.3">
      <c r="A83">
        <v>80</v>
      </c>
    </row>
    <row r="84" spans="1:1" x14ac:dyDescent="0.3">
      <c r="A84">
        <v>81</v>
      </c>
    </row>
    <row r="85" spans="1:1" x14ac:dyDescent="0.3">
      <c r="A85">
        <v>82</v>
      </c>
    </row>
    <row r="86" spans="1:1" x14ac:dyDescent="0.3">
      <c r="A86">
        <v>83</v>
      </c>
    </row>
    <row r="87" spans="1:1" x14ac:dyDescent="0.3">
      <c r="A87">
        <v>84</v>
      </c>
    </row>
    <row r="88" spans="1:1" x14ac:dyDescent="0.3">
      <c r="A88">
        <v>85</v>
      </c>
    </row>
    <row r="89" spans="1:1" x14ac:dyDescent="0.3">
      <c r="A89">
        <v>86</v>
      </c>
    </row>
    <row r="90" spans="1:1" x14ac:dyDescent="0.3">
      <c r="A90">
        <v>87</v>
      </c>
    </row>
    <row r="91" spans="1:1" x14ac:dyDescent="0.3">
      <c r="A91">
        <v>88</v>
      </c>
    </row>
    <row r="92" spans="1:1" x14ac:dyDescent="0.3">
      <c r="A92">
        <v>89</v>
      </c>
    </row>
    <row r="93" spans="1:1" x14ac:dyDescent="0.3">
      <c r="A93">
        <v>90</v>
      </c>
    </row>
    <row r="94" spans="1:1" x14ac:dyDescent="0.3">
      <c r="A94">
        <v>91</v>
      </c>
    </row>
    <row r="95" spans="1:1" x14ac:dyDescent="0.3">
      <c r="A95">
        <v>92</v>
      </c>
    </row>
    <row r="96" spans="1:1" x14ac:dyDescent="0.3">
      <c r="A96">
        <v>93</v>
      </c>
    </row>
    <row r="97" spans="1:1" x14ac:dyDescent="0.3">
      <c r="A97">
        <v>94</v>
      </c>
    </row>
    <row r="98" spans="1:1" x14ac:dyDescent="0.3">
      <c r="A98">
        <v>95</v>
      </c>
    </row>
    <row r="99" spans="1:1" x14ac:dyDescent="0.3">
      <c r="A99">
        <v>96</v>
      </c>
    </row>
    <row r="100" spans="1:1" x14ac:dyDescent="0.3">
      <c r="A100">
        <v>97</v>
      </c>
    </row>
    <row r="101" spans="1:1" x14ac:dyDescent="0.3">
      <c r="A101">
        <v>98</v>
      </c>
    </row>
    <row r="102" spans="1:1" x14ac:dyDescent="0.3">
      <c r="A102">
        <v>99</v>
      </c>
    </row>
    <row r="103" spans="1:1" x14ac:dyDescent="0.3">
      <c r="A103">
        <v>100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9F286-42D0-48E6-81D5-52594719DEEE}">
  <dimension ref="A1:A14"/>
  <sheetViews>
    <sheetView showGridLines="0" workbookViewId="0">
      <selection activeCell="A5" sqref="A5"/>
    </sheetView>
  </sheetViews>
  <sheetFormatPr defaultRowHeight="14.4" x14ac:dyDescent="0.3"/>
  <cols>
    <col min="1" max="1" width="10.77734375" customWidth="1"/>
  </cols>
  <sheetData>
    <row r="1" spans="1:1" ht="23.4" x14ac:dyDescent="0.3">
      <c r="A1" s="2" t="s">
        <v>1</v>
      </c>
    </row>
    <row r="2" spans="1:1" x14ac:dyDescent="0.3">
      <c r="A2" s="3" t="s">
        <v>24</v>
      </c>
    </row>
    <row r="3" spans="1:1" x14ac:dyDescent="0.3">
      <c r="A3" s="7" t="s">
        <v>1</v>
      </c>
    </row>
    <row r="4" spans="1:1" x14ac:dyDescent="0.3">
      <c r="A4">
        <v>-1</v>
      </c>
    </row>
    <row r="5" spans="1:1" x14ac:dyDescent="0.3">
      <c r="A5">
        <v>1</v>
      </c>
    </row>
    <row r="6" spans="1:1" x14ac:dyDescent="0.3">
      <c r="A6">
        <v>2</v>
      </c>
    </row>
    <row r="7" spans="1:1" x14ac:dyDescent="0.3">
      <c r="A7">
        <v>3</v>
      </c>
    </row>
    <row r="8" spans="1:1" x14ac:dyDescent="0.3">
      <c r="A8">
        <v>4</v>
      </c>
    </row>
    <row r="9" spans="1:1" x14ac:dyDescent="0.3">
      <c r="A9">
        <v>5</v>
      </c>
    </row>
    <row r="10" spans="1:1" x14ac:dyDescent="0.3">
      <c r="A10">
        <v>6</v>
      </c>
    </row>
    <row r="11" spans="1:1" x14ac:dyDescent="0.3">
      <c r="A11">
        <v>7</v>
      </c>
    </row>
    <row r="12" spans="1:1" x14ac:dyDescent="0.3">
      <c r="A12">
        <v>8</v>
      </c>
    </row>
    <row r="13" spans="1:1" x14ac:dyDescent="0.3">
      <c r="A13">
        <v>9</v>
      </c>
    </row>
    <row r="14" spans="1:1" x14ac:dyDescent="0.3">
      <c r="A14">
        <v>10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07025-ABE4-421D-8FF0-932465008107}">
  <dimension ref="A1:A7"/>
  <sheetViews>
    <sheetView showGridLines="0" workbookViewId="0">
      <selection activeCell="B11" sqref="B11"/>
    </sheetView>
  </sheetViews>
  <sheetFormatPr defaultRowHeight="14.4" x14ac:dyDescent="0.3"/>
  <cols>
    <col min="1" max="1" width="14" customWidth="1"/>
  </cols>
  <sheetData>
    <row r="1" spans="1:1" ht="23.4" x14ac:dyDescent="0.3">
      <c r="A1" s="2" t="s">
        <v>14</v>
      </c>
    </row>
    <row r="2" spans="1:1" x14ac:dyDescent="0.3">
      <c r="A2" s="3" t="s">
        <v>15</v>
      </c>
    </row>
    <row r="3" spans="1:1" x14ac:dyDescent="0.3">
      <c r="A3" s="7" t="s">
        <v>13</v>
      </c>
    </row>
    <row r="4" spans="1:1" x14ac:dyDescent="0.3">
      <c r="A4">
        <v>50</v>
      </c>
    </row>
    <row r="5" spans="1:1" x14ac:dyDescent="0.3">
      <c r="A5">
        <v>25</v>
      </c>
    </row>
    <row r="6" spans="1:1" x14ac:dyDescent="0.3">
      <c r="A6">
        <v>10</v>
      </c>
    </row>
    <row r="7" spans="1:1" x14ac:dyDescent="0.3">
      <c r="A7">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254DD-5DA0-445C-8C63-E7CDD87EDB36}">
  <dimension ref="A1:G472"/>
  <sheetViews>
    <sheetView showGridLines="0" workbookViewId="0"/>
  </sheetViews>
  <sheetFormatPr defaultRowHeight="14.4" x14ac:dyDescent="0.3"/>
  <cols>
    <col min="1" max="1" width="7.109375" customWidth="1"/>
    <col min="2" max="3" width="13" bestFit="1" customWidth="1"/>
    <col min="4" max="4" width="10" bestFit="1" customWidth="1"/>
  </cols>
  <sheetData>
    <row r="1" spans="1:7" ht="23.4" x14ac:dyDescent="0.3">
      <c r="A1" s="2" t="s">
        <v>28</v>
      </c>
    </row>
    <row r="2" spans="1:7" x14ac:dyDescent="0.3">
      <c r="A2" s="3" t="s">
        <v>29</v>
      </c>
    </row>
    <row r="3" spans="1:7" x14ac:dyDescent="0.3">
      <c r="A3" s="7" t="s">
        <v>30</v>
      </c>
      <c r="B3" s="7" t="s">
        <v>31</v>
      </c>
      <c r="C3" s="7" t="s">
        <v>0</v>
      </c>
      <c r="D3" s="7" t="s">
        <v>1</v>
      </c>
      <c r="E3" s="7" t="s">
        <v>2</v>
      </c>
      <c r="G3" s="5" t="s">
        <v>10</v>
      </c>
    </row>
    <row r="4" spans="1:7" x14ac:dyDescent="0.3">
      <c r="A4">
        <v>1</v>
      </c>
      <c r="B4">
        <v>1</v>
      </c>
      <c r="C4">
        <v>1</v>
      </c>
      <c r="D4">
        <v>-1</v>
      </c>
      <c r="E4">
        <v>349520</v>
      </c>
      <c r="G4" s="6" t="s">
        <v>8</v>
      </c>
    </row>
    <row r="5" spans="1:7" x14ac:dyDescent="0.3">
      <c r="A5">
        <v>1</v>
      </c>
      <c r="B5">
        <v>1</v>
      </c>
      <c r="C5">
        <v>1</v>
      </c>
      <c r="D5">
        <v>1</v>
      </c>
      <c r="E5">
        <v>130945.33</v>
      </c>
    </row>
    <row r="6" spans="1:7" x14ac:dyDescent="0.3">
      <c r="A6">
        <v>1</v>
      </c>
      <c r="B6">
        <v>1</v>
      </c>
      <c r="C6">
        <v>1</v>
      </c>
      <c r="D6" s="10">
        <v>2</v>
      </c>
      <c r="E6">
        <v>735112.75</v>
      </c>
    </row>
    <row r="7" spans="1:7" x14ac:dyDescent="0.3">
      <c r="A7">
        <v>1</v>
      </c>
      <c r="B7">
        <v>1</v>
      </c>
      <c r="C7">
        <v>1</v>
      </c>
      <c r="D7" s="10">
        <v>3</v>
      </c>
      <c r="E7">
        <v>483150.88</v>
      </c>
    </row>
    <row r="8" spans="1:7" x14ac:dyDescent="0.3">
      <c r="A8">
        <v>1</v>
      </c>
      <c r="B8">
        <v>1</v>
      </c>
      <c r="C8">
        <v>1</v>
      </c>
      <c r="D8" s="10">
        <v>4</v>
      </c>
      <c r="E8">
        <v>166373.66</v>
      </c>
    </row>
    <row r="9" spans="1:7" x14ac:dyDescent="0.3">
      <c r="A9">
        <v>1</v>
      </c>
      <c r="B9">
        <v>1</v>
      </c>
      <c r="C9">
        <v>1</v>
      </c>
      <c r="D9" s="10">
        <v>5</v>
      </c>
      <c r="E9">
        <v>362712.5</v>
      </c>
    </row>
    <row r="10" spans="1:7" x14ac:dyDescent="0.3">
      <c r="A10">
        <v>1</v>
      </c>
      <c r="B10">
        <v>1</v>
      </c>
      <c r="C10">
        <v>1</v>
      </c>
      <c r="D10" s="10">
        <v>6</v>
      </c>
      <c r="E10">
        <v>76973.45</v>
      </c>
    </row>
    <row r="11" spans="1:7" x14ac:dyDescent="0.3">
      <c r="A11">
        <v>1</v>
      </c>
      <c r="B11">
        <v>1</v>
      </c>
      <c r="C11">
        <v>1</v>
      </c>
      <c r="D11" s="10">
        <v>7</v>
      </c>
      <c r="E11">
        <v>178678.75</v>
      </c>
    </row>
    <row r="12" spans="1:7" x14ac:dyDescent="0.3">
      <c r="A12">
        <v>1</v>
      </c>
      <c r="B12">
        <v>1</v>
      </c>
      <c r="C12">
        <v>1</v>
      </c>
      <c r="D12" s="10">
        <v>8</v>
      </c>
      <c r="E12">
        <v>575933.38</v>
      </c>
    </row>
    <row r="13" spans="1:7" x14ac:dyDescent="0.3">
      <c r="A13">
        <v>1</v>
      </c>
      <c r="B13">
        <v>1</v>
      </c>
      <c r="C13">
        <v>1</v>
      </c>
      <c r="D13" s="10">
        <v>9</v>
      </c>
      <c r="E13">
        <v>214516.25</v>
      </c>
    </row>
    <row r="14" spans="1:7" x14ac:dyDescent="0.3">
      <c r="A14">
        <v>1</v>
      </c>
      <c r="B14">
        <v>1</v>
      </c>
      <c r="C14">
        <v>1</v>
      </c>
      <c r="D14" s="10">
        <v>10</v>
      </c>
      <c r="E14">
        <v>265250.12</v>
      </c>
    </row>
    <row r="15" spans="1:7" x14ac:dyDescent="0.3">
      <c r="A15">
        <v>2</v>
      </c>
      <c r="B15">
        <v>2</v>
      </c>
      <c r="C15">
        <v>1</v>
      </c>
      <c r="D15" s="10">
        <v>-1</v>
      </c>
      <c r="E15">
        <v>1331440</v>
      </c>
    </row>
    <row r="16" spans="1:7" x14ac:dyDescent="0.3">
      <c r="A16">
        <v>2</v>
      </c>
      <c r="B16">
        <v>2</v>
      </c>
      <c r="C16">
        <v>1</v>
      </c>
      <c r="D16" s="10">
        <v>1</v>
      </c>
      <c r="E16">
        <v>1211508</v>
      </c>
    </row>
    <row r="17" spans="1:5" x14ac:dyDescent="0.3">
      <c r="A17">
        <v>2</v>
      </c>
      <c r="B17">
        <v>2</v>
      </c>
      <c r="C17">
        <v>1</v>
      </c>
      <c r="D17" s="10">
        <v>2</v>
      </c>
      <c r="E17">
        <v>1699257.75</v>
      </c>
    </row>
    <row r="18" spans="1:5" x14ac:dyDescent="0.3">
      <c r="A18">
        <v>2</v>
      </c>
      <c r="B18">
        <v>2</v>
      </c>
      <c r="C18">
        <v>1</v>
      </c>
      <c r="D18" s="10">
        <v>3</v>
      </c>
      <c r="E18">
        <v>2415916</v>
      </c>
    </row>
    <row r="19" spans="1:5" x14ac:dyDescent="0.3">
      <c r="A19">
        <v>2</v>
      </c>
      <c r="B19">
        <v>2</v>
      </c>
      <c r="C19">
        <v>1</v>
      </c>
      <c r="D19" s="10">
        <v>4</v>
      </c>
      <c r="E19">
        <v>978595.81</v>
      </c>
    </row>
    <row r="20" spans="1:5" x14ac:dyDescent="0.3">
      <c r="A20">
        <v>2</v>
      </c>
      <c r="B20">
        <v>2</v>
      </c>
      <c r="C20">
        <v>1</v>
      </c>
      <c r="D20" s="10">
        <v>5</v>
      </c>
      <c r="E20">
        <v>1070963.8799999999</v>
      </c>
    </row>
    <row r="21" spans="1:5" x14ac:dyDescent="0.3">
      <c r="A21">
        <v>2</v>
      </c>
      <c r="B21">
        <v>2</v>
      </c>
      <c r="C21">
        <v>1</v>
      </c>
      <c r="D21" s="10">
        <v>6</v>
      </c>
      <c r="E21">
        <v>764107.19</v>
      </c>
    </row>
    <row r="22" spans="1:5" x14ac:dyDescent="0.3">
      <c r="A22">
        <v>2</v>
      </c>
      <c r="B22">
        <v>2</v>
      </c>
      <c r="C22">
        <v>1</v>
      </c>
      <c r="D22" s="10">
        <v>7</v>
      </c>
      <c r="E22">
        <v>1487677.25</v>
      </c>
    </row>
    <row r="23" spans="1:5" x14ac:dyDescent="0.3">
      <c r="A23">
        <v>2</v>
      </c>
      <c r="B23">
        <v>2</v>
      </c>
      <c r="C23">
        <v>1</v>
      </c>
      <c r="D23" s="10">
        <v>8</v>
      </c>
      <c r="E23">
        <v>1589952.38</v>
      </c>
    </row>
    <row r="24" spans="1:5" x14ac:dyDescent="0.3">
      <c r="A24">
        <v>2</v>
      </c>
      <c r="B24">
        <v>2</v>
      </c>
      <c r="C24">
        <v>1</v>
      </c>
      <c r="D24" s="10">
        <v>9</v>
      </c>
      <c r="E24">
        <v>973956.5</v>
      </c>
    </row>
    <row r="25" spans="1:5" x14ac:dyDescent="0.3">
      <c r="A25">
        <v>2</v>
      </c>
      <c r="B25">
        <v>2</v>
      </c>
      <c r="C25">
        <v>1</v>
      </c>
      <c r="D25" s="10">
        <v>10</v>
      </c>
      <c r="E25">
        <v>640829.38</v>
      </c>
    </row>
    <row r="26" spans="1:5" x14ac:dyDescent="0.3">
      <c r="A26">
        <v>2</v>
      </c>
      <c r="B26">
        <v>3</v>
      </c>
      <c r="C26">
        <v>1</v>
      </c>
      <c r="D26" s="10">
        <v>-1</v>
      </c>
      <c r="E26">
        <v>3400000</v>
      </c>
    </row>
    <row r="27" spans="1:5" x14ac:dyDescent="0.3">
      <c r="A27">
        <v>2</v>
      </c>
      <c r="B27">
        <v>3</v>
      </c>
      <c r="C27">
        <v>1</v>
      </c>
      <c r="D27" s="10">
        <v>1</v>
      </c>
      <c r="E27">
        <v>3400000</v>
      </c>
    </row>
    <row r="28" spans="1:5" x14ac:dyDescent="0.3">
      <c r="A28">
        <v>2</v>
      </c>
      <c r="B28">
        <v>3</v>
      </c>
      <c r="C28">
        <v>1</v>
      </c>
      <c r="D28" s="10">
        <v>2</v>
      </c>
      <c r="E28">
        <v>3400000</v>
      </c>
    </row>
    <row r="29" spans="1:5" x14ac:dyDescent="0.3">
      <c r="A29">
        <v>2</v>
      </c>
      <c r="B29">
        <v>3</v>
      </c>
      <c r="C29">
        <v>1</v>
      </c>
      <c r="D29" s="10">
        <v>3</v>
      </c>
      <c r="E29">
        <v>3400000</v>
      </c>
    </row>
    <row r="30" spans="1:5" x14ac:dyDescent="0.3">
      <c r="A30">
        <v>2</v>
      </c>
      <c r="B30">
        <v>3</v>
      </c>
      <c r="C30">
        <v>1</v>
      </c>
      <c r="D30" s="10">
        <v>4</v>
      </c>
      <c r="E30">
        <v>3400000</v>
      </c>
    </row>
    <row r="31" spans="1:5" x14ac:dyDescent="0.3">
      <c r="A31">
        <v>2</v>
      </c>
      <c r="B31">
        <v>3</v>
      </c>
      <c r="C31">
        <v>1</v>
      </c>
      <c r="D31" s="10">
        <v>5</v>
      </c>
      <c r="E31">
        <v>3400000</v>
      </c>
    </row>
    <row r="32" spans="1:5" x14ac:dyDescent="0.3">
      <c r="A32">
        <v>2</v>
      </c>
      <c r="B32">
        <v>3</v>
      </c>
      <c r="C32">
        <v>1</v>
      </c>
      <c r="D32" s="10">
        <v>6</v>
      </c>
      <c r="E32">
        <v>3400000</v>
      </c>
    </row>
    <row r="33" spans="1:5" x14ac:dyDescent="0.3">
      <c r="A33">
        <v>2</v>
      </c>
      <c r="B33">
        <v>3</v>
      </c>
      <c r="C33">
        <v>1</v>
      </c>
      <c r="D33" s="10">
        <v>7</v>
      </c>
      <c r="E33">
        <v>3400000</v>
      </c>
    </row>
    <row r="34" spans="1:5" x14ac:dyDescent="0.3">
      <c r="A34">
        <v>2</v>
      </c>
      <c r="B34">
        <v>3</v>
      </c>
      <c r="C34">
        <v>1</v>
      </c>
      <c r="D34" s="10">
        <v>8</v>
      </c>
      <c r="E34">
        <v>3400000</v>
      </c>
    </row>
    <row r="35" spans="1:5" x14ac:dyDescent="0.3">
      <c r="A35">
        <v>2</v>
      </c>
      <c r="B35">
        <v>3</v>
      </c>
      <c r="C35">
        <v>1</v>
      </c>
      <c r="D35" s="10">
        <v>9</v>
      </c>
      <c r="E35">
        <v>3400000</v>
      </c>
    </row>
    <row r="36" spans="1:5" x14ac:dyDescent="0.3">
      <c r="A36">
        <v>2</v>
      </c>
      <c r="B36">
        <v>3</v>
      </c>
      <c r="C36">
        <v>1</v>
      </c>
      <c r="D36" s="10">
        <v>10</v>
      </c>
      <c r="E36">
        <v>3400000</v>
      </c>
    </row>
    <row r="37" spans="1:5" x14ac:dyDescent="0.3">
      <c r="A37">
        <v>5</v>
      </c>
      <c r="B37">
        <v>5</v>
      </c>
      <c r="C37">
        <v>1</v>
      </c>
      <c r="D37" s="10">
        <v>-1</v>
      </c>
      <c r="E37">
        <v>1331440</v>
      </c>
    </row>
    <row r="38" spans="1:5" x14ac:dyDescent="0.3">
      <c r="A38">
        <v>5</v>
      </c>
      <c r="B38">
        <v>5</v>
      </c>
      <c r="C38">
        <v>1</v>
      </c>
      <c r="D38" s="10">
        <v>1</v>
      </c>
      <c r="E38">
        <v>1340967.5</v>
      </c>
    </row>
    <row r="39" spans="1:5" x14ac:dyDescent="0.3">
      <c r="A39">
        <v>5</v>
      </c>
      <c r="B39">
        <v>5</v>
      </c>
      <c r="C39">
        <v>1</v>
      </c>
      <c r="D39" s="10">
        <v>2</v>
      </c>
      <c r="E39">
        <v>1686825.5</v>
      </c>
    </row>
    <row r="40" spans="1:5" x14ac:dyDescent="0.3">
      <c r="A40">
        <v>5</v>
      </c>
      <c r="B40">
        <v>5</v>
      </c>
      <c r="C40">
        <v>1</v>
      </c>
      <c r="D40" s="10">
        <v>3</v>
      </c>
      <c r="E40">
        <v>912356.31</v>
      </c>
    </row>
    <row r="41" spans="1:5" x14ac:dyDescent="0.3">
      <c r="A41">
        <v>5</v>
      </c>
      <c r="B41">
        <v>5</v>
      </c>
      <c r="C41">
        <v>1</v>
      </c>
      <c r="D41" s="10">
        <v>4</v>
      </c>
      <c r="E41">
        <v>896849.88</v>
      </c>
    </row>
    <row r="42" spans="1:5" x14ac:dyDescent="0.3">
      <c r="A42">
        <v>5</v>
      </c>
      <c r="B42">
        <v>5</v>
      </c>
      <c r="C42">
        <v>1</v>
      </c>
      <c r="D42" s="10">
        <v>5</v>
      </c>
      <c r="E42">
        <v>1678894</v>
      </c>
    </row>
    <row r="43" spans="1:5" x14ac:dyDescent="0.3">
      <c r="A43">
        <v>5</v>
      </c>
      <c r="B43">
        <v>5</v>
      </c>
      <c r="C43">
        <v>1</v>
      </c>
      <c r="D43" s="10">
        <v>6</v>
      </c>
      <c r="E43">
        <v>1260748.8799999999</v>
      </c>
    </row>
    <row r="44" spans="1:5" x14ac:dyDescent="0.3">
      <c r="A44">
        <v>5</v>
      </c>
      <c r="B44">
        <v>5</v>
      </c>
      <c r="C44">
        <v>1</v>
      </c>
      <c r="D44" s="10">
        <v>7</v>
      </c>
      <c r="E44">
        <v>1386010.75</v>
      </c>
    </row>
    <row r="45" spans="1:5" x14ac:dyDescent="0.3">
      <c r="A45">
        <v>5</v>
      </c>
      <c r="B45">
        <v>5</v>
      </c>
      <c r="C45">
        <v>1</v>
      </c>
      <c r="D45" s="10">
        <v>8</v>
      </c>
      <c r="E45">
        <v>1266977.1200000001</v>
      </c>
    </row>
    <row r="46" spans="1:5" x14ac:dyDescent="0.3">
      <c r="A46">
        <v>5</v>
      </c>
      <c r="B46">
        <v>5</v>
      </c>
      <c r="C46">
        <v>1</v>
      </c>
      <c r="D46" s="10">
        <v>9</v>
      </c>
      <c r="E46">
        <v>1199790.8799999999</v>
      </c>
    </row>
    <row r="47" spans="1:5" x14ac:dyDescent="0.3">
      <c r="A47">
        <v>5</v>
      </c>
      <c r="B47">
        <v>5</v>
      </c>
      <c r="C47">
        <v>1</v>
      </c>
      <c r="D47" s="10">
        <v>10</v>
      </c>
      <c r="E47">
        <v>1395452.38</v>
      </c>
    </row>
    <row r="48" spans="1:5" x14ac:dyDescent="0.3">
      <c r="A48">
        <v>8</v>
      </c>
      <c r="B48">
        <v>12</v>
      </c>
      <c r="C48">
        <v>1</v>
      </c>
      <c r="D48" s="10">
        <v>-1</v>
      </c>
      <c r="E48">
        <v>349520</v>
      </c>
    </row>
    <row r="49" spans="1:5" x14ac:dyDescent="0.3">
      <c r="A49">
        <v>8</v>
      </c>
      <c r="B49">
        <v>12</v>
      </c>
      <c r="C49">
        <v>1</v>
      </c>
      <c r="D49" s="10">
        <v>1</v>
      </c>
      <c r="E49">
        <v>288849.94</v>
      </c>
    </row>
    <row r="50" spans="1:5" x14ac:dyDescent="0.3">
      <c r="A50">
        <v>8</v>
      </c>
      <c r="B50">
        <v>12</v>
      </c>
      <c r="C50">
        <v>1</v>
      </c>
      <c r="D50" s="10">
        <v>2</v>
      </c>
      <c r="E50">
        <v>224881.38</v>
      </c>
    </row>
    <row r="51" spans="1:5" x14ac:dyDescent="0.3">
      <c r="A51">
        <v>8</v>
      </c>
      <c r="B51">
        <v>12</v>
      </c>
      <c r="C51">
        <v>1</v>
      </c>
      <c r="D51" s="10">
        <v>3</v>
      </c>
      <c r="E51">
        <v>513204.91</v>
      </c>
    </row>
    <row r="52" spans="1:5" x14ac:dyDescent="0.3">
      <c r="A52">
        <v>8</v>
      </c>
      <c r="B52">
        <v>12</v>
      </c>
      <c r="C52">
        <v>1</v>
      </c>
      <c r="D52" s="10">
        <v>4</v>
      </c>
      <c r="E52">
        <v>765360.25</v>
      </c>
    </row>
    <row r="53" spans="1:5" x14ac:dyDescent="0.3">
      <c r="A53">
        <v>8</v>
      </c>
      <c r="B53">
        <v>12</v>
      </c>
      <c r="C53">
        <v>1</v>
      </c>
      <c r="D53" s="10">
        <v>5</v>
      </c>
      <c r="E53">
        <v>255812.44</v>
      </c>
    </row>
    <row r="54" spans="1:5" x14ac:dyDescent="0.3">
      <c r="A54">
        <v>8</v>
      </c>
      <c r="B54">
        <v>12</v>
      </c>
      <c r="C54">
        <v>1</v>
      </c>
      <c r="D54" s="10">
        <v>6</v>
      </c>
      <c r="E54">
        <v>33565.32</v>
      </c>
    </row>
    <row r="55" spans="1:5" x14ac:dyDescent="0.3">
      <c r="A55">
        <v>8</v>
      </c>
      <c r="B55">
        <v>12</v>
      </c>
      <c r="C55">
        <v>1</v>
      </c>
      <c r="D55" s="10">
        <v>7</v>
      </c>
      <c r="E55">
        <v>149610.73000000001</v>
      </c>
    </row>
    <row r="56" spans="1:5" x14ac:dyDescent="0.3">
      <c r="A56">
        <v>8</v>
      </c>
      <c r="B56">
        <v>12</v>
      </c>
      <c r="C56">
        <v>1</v>
      </c>
      <c r="D56" s="10">
        <v>8</v>
      </c>
      <c r="E56">
        <v>1200513.6200000001</v>
      </c>
    </row>
    <row r="57" spans="1:5" x14ac:dyDescent="0.3">
      <c r="A57">
        <v>8</v>
      </c>
      <c r="B57">
        <v>12</v>
      </c>
      <c r="C57">
        <v>1</v>
      </c>
      <c r="D57" s="10">
        <v>9</v>
      </c>
      <c r="E57">
        <v>430166.72</v>
      </c>
    </row>
    <row r="58" spans="1:5" x14ac:dyDescent="0.3">
      <c r="A58">
        <v>8</v>
      </c>
      <c r="B58">
        <v>12</v>
      </c>
      <c r="C58">
        <v>1</v>
      </c>
      <c r="D58" s="10">
        <v>10</v>
      </c>
      <c r="E58">
        <v>12263.42</v>
      </c>
    </row>
    <row r="59" spans="1:5" x14ac:dyDescent="0.3">
      <c r="A59">
        <v>9</v>
      </c>
      <c r="B59">
        <v>17</v>
      </c>
      <c r="C59">
        <v>1</v>
      </c>
      <c r="D59" s="10">
        <v>-1</v>
      </c>
      <c r="E59">
        <v>349520</v>
      </c>
    </row>
    <row r="60" spans="1:5" x14ac:dyDescent="0.3">
      <c r="A60">
        <v>9</v>
      </c>
      <c r="B60">
        <v>17</v>
      </c>
      <c r="C60">
        <v>1</v>
      </c>
      <c r="D60" s="10">
        <v>1</v>
      </c>
      <c r="E60">
        <v>113377.48</v>
      </c>
    </row>
    <row r="61" spans="1:5" x14ac:dyDescent="0.3">
      <c r="A61">
        <v>9</v>
      </c>
      <c r="B61">
        <v>17</v>
      </c>
      <c r="C61">
        <v>1</v>
      </c>
      <c r="D61" s="10">
        <v>2</v>
      </c>
      <c r="E61">
        <v>105250.41</v>
      </c>
    </row>
    <row r="62" spans="1:5" x14ac:dyDescent="0.3">
      <c r="A62">
        <v>9</v>
      </c>
      <c r="B62">
        <v>17</v>
      </c>
      <c r="C62">
        <v>1</v>
      </c>
      <c r="D62" s="10">
        <v>3</v>
      </c>
      <c r="E62">
        <v>252862.95</v>
      </c>
    </row>
    <row r="63" spans="1:5" x14ac:dyDescent="0.3">
      <c r="A63">
        <v>9</v>
      </c>
      <c r="B63">
        <v>17</v>
      </c>
      <c r="C63">
        <v>1</v>
      </c>
      <c r="D63" s="10">
        <v>4</v>
      </c>
      <c r="E63">
        <v>237860.16</v>
      </c>
    </row>
    <row r="64" spans="1:5" x14ac:dyDescent="0.3">
      <c r="A64">
        <v>9</v>
      </c>
      <c r="B64">
        <v>17</v>
      </c>
      <c r="C64">
        <v>1</v>
      </c>
      <c r="D64" s="10">
        <v>5</v>
      </c>
      <c r="E64">
        <v>323534.46999999997</v>
      </c>
    </row>
    <row r="65" spans="1:5" x14ac:dyDescent="0.3">
      <c r="A65">
        <v>9</v>
      </c>
      <c r="B65">
        <v>17</v>
      </c>
      <c r="C65">
        <v>1</v>
      </c>
      <c r="D65" s="10">
        <v>6</v>
      </c>
      <c r="E65">
        <v>327836.88</v>
      </c>
    </row>
    <row r="66" spans="1:5" x14ac:dyDescent="0.3">
      <c r="A66">
        <v>9</v>
      </c>
      <c r="B66">
        <v>17</v>
      </c>
      <c r="C66">
        <v>1</v>
      </c>
      <c r="D66" s="10">
        <v>7</v>
      </c>
      <c r="E66">
        <v>191308.42</v>
      </c>
    </row>
    <row r="67" spans="1:5" x14ac:dyDescent="0.3">
      <c r="A67">
        <v>9</v>
      </c>
      <c r="B67">
        <v>17</v>
      </c>
      <c r="C67">
        <v>1</v>
      </c>
      <c r="D67" s="10">
        <v>8</v>
      </c>
      <c r="E67">
        <v>729847.44</v>
      </c>
    </row>
    <row r="68" spans="1:5" x14ac:dyDescent="0.3">
      <c r="A68">
        <v>9</v>
      </c>
      <c r="B68">
        <v>17</v>
      </c>
      <c r="C68">
        <v>1</v>
      </c>
      <c r="D68" s="10">
        <v>9</v>
      </c>
      <c r="E68">
        <v>363450.59</v>
      </c>
    </row>
    <row r="69" spans="1:5" x14ac:dyDescent="0.3">
      <c r="A69">
        <v>9</v>
      </c>
      <c r="B69">
        <v>17</v>
      </c>
      <c r="C69">
        <v>1</v>
      </c>
      <c r="D69" s="10">
        <v>10</v>
      </c>
      <c r="E69">
        <v>107568.29</v>
      </c>
    </row>
    <row r="70" spans="1:5" x14ac:dyDescent="0.3">
      <c r="A70">
        <v>16</v>
      </c>
      <c r="B70">
        <v>27</v>
      </c>
      <c r="C70">
        <v>1</v>
      </c>
      <c r="D70" s="10">
        <v>-1</v>
      </c>
      <c r="E70">
        <v>2346000</v>
      </c>
    </row>
    <row r="71" spans="1:5" x14ac:dyDescent="0.3">
      <c r="A71">
        <v>16</v>
      </c>
      <c r="B71">
        <v>27</v>
      </c>
      <c r="C71">
        <v>1</v>
      </c>
      <c r="D71" s="10">
        <v>1</v>
      </c>
      <c r="E71">
        <v>1624029.88</v>
      </c>
    </row>
    <row r="72" spans="1:5" x14ac:dyDescent="0.3">
      <c r="A72">
        <v>16</v>
      </c>
      <c r="B72">
        <v>27</v>
      </c>
      <c r="C72">
        <v>1</v>
      </c>
      <c r="D72" s="10">
        <v>2</v>
      </c>
      <c r="E72">
        <v>2158957.5</v>
      </c>
    </row>
    <row r="73" spans="1:5" x14ac:dyDescent="0.3">
      <c r="A73">
        <v>16</v>
      </c>
      <c r="B73">
        <v>27</v>
      </c>
      <c r="C73">
        <v>1</v>
      </c>
      <c r="D73" s="10">
        <v>3</v>
      </c>
      <c r="E73">
        <v>1688121.38</v>
      </c>
    </row>
    <row r="74" spans="1:5" x14ac:dyDescent="0.3">
      <c r="A74">
        <v>16</v>
      </c>
      <c r="B74">
        <v>27</v>
      </c>
      <c r="C74">
        <v>1</v>
      </c>
      <c r="D74" s="10">
        <v>4</v>
      </c>
      <c r="E74">
        <v>1557701.88</v>
      </c>
    </row>
    <row r="75" spans="1:5" x14ac:dyDescent="0.3">
      <c r="A75">
        <v>16</v>
      </c>
      <c r="B75">
        <v>27</v>
      </c>
      <c r="C75">
        <v>1</v>
      </c>
      <c r="D75" s="10">
        <v>5</v>
      </c>
      <c r="E75">
        <v>2135673.25</v>
      </c>
    </row>
    <row r="76" spans="1:5" x14ac:dyDescent="0.3">
      <c r="A76">
        <v>16</v>
      </c>
      <c r="B76">
        <v>27</v>
      </c>
      <c r="C76">
        <v>1</v>
      </c>
      <c r="D76" s="10">
        <v>6</v>
      </c>
      <c r="E76">
        <v>2166947</v>
      </c>
    </row>
    <row r="77" spans="1:5" x14ac:dyDescent="0.3">
      <c r="A77">
        <v>16</v>
      </c>
      <c r="B77">
        <v>27</v>
      </c>
      <c r="C77">
        <v>1</v>
      </c>
      <c r="D77" s="10">
        <v>7</v>
      </c>
      <c r="E77">
        <v>2585149.25</v>
      </c>
    </row>
    <row r="78" spans="1:5" x14ac:dyDescent="0.3">
      <c r="A78">
        <v>16</v>
      </c>
      <c r="B78">
        <v>27</v>
      </c>
      <c r="C78">
        <v>1</v>
      </c>
      <c r="D78" s="10">
        <v>8</v>
      </c>
      <c r="E78">
        <v>2226121.5</v>
      </c>
    </row>
    <row r="79" spans="1:5" x14ac:dyDescent="0.3">
      <c r="A79">
        <v>16</v>
      </c>
      <c r="B79">
        <v>27</v>
      </c>
      <c r="C79">
        <v>1</v>
      </c>
      <c r="D79" s="10">
        <v>9</v>
      </c>
      <c r="E79">
        <v>2540796.5</v>
      </c>
    </row>
    <row r="80" spans="1:5" x14ac:dyDescent="0.3">
      <c r="A80">
        <v>16</v>
      </c>
      <c r="B80">
        <v>27</v>
      </c>
      <c r="C80">
        <v>1</v>
      </c>
      <c r="D80" s="10">
        <v>10</v>
      </c>
      <c r="E80">
        <v>1655078.38</v>
      </c>
    </row>
    <row r="81" spans="1:5" x14ac:dyDescent="0.3">
      <c r="A81">
        <v>19</v>
      </c>
      <c r="B81">
        <v>32</v>
      </c>
      <c r="C81">
        <v>1</v>
      </c>
      <c r="D81" s="10">
        <v>-1</v>
      </c>
      <c r="E81">
        <v>349520</v>
      </c>
    </row>
    <row r="82" spans="1:5" x14ac:dyDescent="0.3">
      <c r="A82">
        <v>19</v>
      </c>
      <c r="B82">
        <v>32</v>
      </c>
      <c r="C82">
        <v>1</v>
      </c>
      <c r="D82" s="10">
        <v>1</v>
      </c>
      <c r="E82">
        <v>143446.70000000001</v>
      </c>
    </row>
    <row r="83" spans="1:5" x14ac:dyDescent="0.3">
      <c r="A83">
        <v>19</v>
      </c>
      <c r="B83">
        <v>32</v>
      </c>
      <c r="C83">
        <v>1</v>
      </c>
      <c r="D83" s="10">
        <v>2</v>
      </c>
      <c r="E83">
        <v>110425.44</v>
      </c>
    </row>
    <row r="84" spans="1:5" x14ac:dyDescent="0.3">
      <c r="A84">
        <v>19</v>
      </c>
      <c r="B84">
        <v>32</v>
      </c>
      <c r="C84">
        <v>1</v>
      </c>
      <c r="D84" s="10">
        <v>3</v>
      </c>
      <c r="E84">
        <v>320532.71999999997</v>
      </c>
    </row>
    <row r="85" spans="1:5" x14ac:dyDescent="0.3">
      <c r="A85">
        <v>19</v>
      </c>
      <c r="B85">
        <v>32</v>
      </c>
      <c r="C85">
        <v>1</v>
      </c>
      <c r="D85" s="10">
        <v>4</v>
      </c>
      <c r="E85">
        <v>124738.62</v>
      </c>
    </row>
    <row r="86" spans="1:5" x14ac:dyDescent="0.3">
      <c r="A86">
        <v>19</v>
      </c>
      <c r="B86">
        <v>32</v>
      </c>
      <c r="C86">
        <v>1</v>
      </c>
      <c r="D86" s="10">
        <v>5</v>
      </c>
      <c r="E86">
        <v>23658.02</v>
      </c>
    </row>
    <row r="87" spans="1:5" x14ac:dyDescent="0.3">
      <c r="A87">
        <v>19</v>
      </c>
      <c r="B87">
        <v>32</v>
      </c>
      <c r="C87">
        <v>1</v>
      </c>
      <c r="D87" s="10">
        <v>6</v>
      </c>
      <c r="E87">
        <v>558742.81000000006</v>
      </c>
    </row>
    <row r="88" spans="1:5" x14ac:dyDescent="0.3">
      <c r="A88">
        <v>19</v>
      </c>
      <c r="B88">
        <v>32</v>
      </c>
      <c r="C88">
        <v>1</v>
      </c>
      <c r="D88" s="10">
        <v>7</v>
      </c>
      <c r="E88">
        <v>97146.48</v>
      </c>
    </row>
    <row r="89" spans="1:5" x14ac:dyDescent="0.3">
      <c r="A89">
        <v>19</v>
      </c>
      <c r="B89">
        <v>32</v>
      </c>
      <c r="C89">
        <v>1</v>
      </c>
      <c r="D89" s="10">
        <v>8</v>
      </c>
      <c r="E89">
        <v>259869.88</v>
      </c>
    </row>
    <row r="90" spans="1:5" x14ac:dyDescent="0.3">
      <c r="A90">
        <v>19</v>
      </c>
      <c r="B90">
        <v>32</v>
      </c>
      <c r="C90">
        <v>1</v>
      </c>
      <c r="D90" s="10">
        <v>9</v>
      </c>
      <c r="E90">
        <v>215213.66</v>
      </c>
    </row>
    <row r="91" spans="1:5" x14ac:dyDescent="0.3">
      <c r="A91">
        <v>19</v>
      </c>
      <c r="B91">
        <v>32</v>
      </c>
      <c r="C91">
        <v>1</v>
      </c>
      <c r="D91" s="10">
        <v>10</v>
      </c>
      <c r="E91">
        <v>836173.12</v>
      </c>
    </row>
    <row r="92" spans="1:5" x14ac:dyDescent="0.3">
      <c r="A92">
        <v>19</v>
      </c>
      <c r="B92">
        <v>33</v>
      </c>
      <c r="C92">
        <v>1</v>
      </c>
      <c r="D92" s="10">
        <v>-1</v>
      </c>
      <c r="E92">
        <v>349520</v>
      </c>
    </row>
    <row r="93" spans="1:5" x14ac:dyDescent="0.3">
      <c r="A93">
        <v>19</v>
      </c>
      <c r="B93">
        <v>33</v>
      </c>
      <c r="C93">
        <v>1</v>
      </c>
      <c r="D93" s="10">
        <v>1</v>
      </c>
      <c r="E93">
        <v>531764.68999999994</v>
      </c>
    </row>
    <row r="94" spans="1:5" x14ac:dyDescent="0.3">
      <c r="A94">
        <v>19</v>
      </c>
      <c r="B94">
        <v>33</v>
      </c>
      <c r="C94">
        <v>1</v>
      </c>
      <c r="D94" s="10">
        <v>2</v>
      </c>
      <c r="E94">
        <v>277665.84000000003</v>
      </c>
    </row>
    <row r="95" spans="1:5" x14ac:dyDescent="0.3">
      <c r="A95">
        <v>19</v>
      </c>
      <c r="B95">
        <v>33</v>
      </c>
      <c r="C95">
        <v>1</v>
      </c>
      <c r="D95" s="10">
        <v>3</v>
      </c>
      <c r="E95">
        <v>166874.98000000001</v>
      </c>
    </row>
    <row r="96" spans="1:5" x14ac:dyDescent="0.3">
      <c r="A96">
        <v>19</v>
      </c>
      <c r="B96">
        <v>33</v>
      </c>
      <c r="C96">
        <v>1</v>
      </c>
      <c r="D96" s="10">
        <v>4</v>
      </c>
      <c r="E96">
        <v>239520.81</v>
      </c>
    </row>
    <row r="97" spans="1:5" x14ac:dyDescent="0.3">
      <c r="A97">
        <v>19</v>
      </c>
      <c r="B97">
        <v>33</v>
      </c>
      <c r="C97">
        <v>1</v>
      </c>
      <c r="D97" s="10">
        <v>5</v>
      </c>
      <c r="E97">
        <v>1061890.6200000001</v>
      </c>
    </row>
    <row r="98" spans="1:5" x14ac:dyDescent="0.3">
      <c r="A98">
        <v>19</v>
      </c>
      <c r="B98">
        <v>33</v>
      </c>
      <c r="C98">
        <v>1</v>
      </c>
      <c r="D98" s="10">
        <v>6</v>
      </c>
      <c r="E98">
        <v>691946.75</v>
      </c>
    </row>
    <row r="99" spans="1:5" x14ac:dyDescent="0.3">
      <c r="A99">
        <v>19</v>
      </c>
      <c r="B99">
        <v>33</v>
      </c>
      <c r="C99">
        <v>1</v>
      </c>
      <c r="D99" s="10">
        <v>7</v>
      </c>
      <c r="E99">
        <v>69742.81</v>
      </c>
    </row>
    <row r="100" spans="1:5" x14ac:dyDescent="0.3">
      <c r="A100">
        <v>19</v>
      </c>
      <c r="B100">
        <v>33</v>
      </c>
      <c r="C100">
        <v>1</v>
      </c>
      <c r="D100" s="10">
        <v>8</v>
      </c>
      <c r="E100">
        <v>248383.91</v>
      </c>
    </row>
    <row r="101" spans="1:5" x14ac:dyDescent="0.3">
      <c r="A101">
        <v>19</v>
      </c>
      <c r="B101">
        <v>33</v>
      </c>
      <c r="C101">
        <v>1</v>
      </c>
      <c r="D101" s="10">
        <v>9</v>
      </c>
      <c r="E101">
        <v>87811.02</v>
      </c>
    </row>
    <row r="102" spans="1:5" x14ac:dyDescent="0.3">
      <c r="A102">
        <v>19</v>
      </c>
      <c r="B102">
        <v>33</v>
      </c>
      <c r="C102">
        <v>1</v>
      </c>
      <c r="D102" s="10">
        <v>10</v>
      </c>
      <c r="E102">
        <v>175547.55</v>
      </c>
    </row>
    <row r="103" spans="1:5" x14ac:dyDescent="0.3">
      <c r="A103">
        <v>20</v>
      </c>
      <c r="B103">
        <v>34</v>
      </c>
      <c r="C103">
        <v>1</v>
      </c>
      <c r="D103" s="10">
        <v>-1</v>
      </c>
      <c r="E103">
        <v>349520</v>
      </c>
    </row>
    <row r="104" spans="1:5" x14ac:dyDescent="0.3">
      <c r="A104">
        <v>20</v>
      </c>
      <c r="B104">
        <v>34</v>
      </c>
      <c r="C104">
        <v>1</v>
      </c>
      <c r="D104" s="10">
        <v>1</v>
      </c>
      <c r="E104">
        <v>360883.34</v>
      </c>
    </row>
    <row r="105" spans="1:5" x14ac:dyDescent="0.3">
      <c r="A105">
        <v>20</v>
      </c>
      <c r="B105">
        <v>34</v>
      </c>
      <c r="C105">
        <v>1</v>
      </c>
      <c r="D105" s="10">
        <v>2</v>
      </c>
      <c r="E105">
        <v>625666.93999999994</v>
      </c>
    </row>
    <row r="106" spans="1:5" x14ac:dyDescent="0.3">
      <c r="A106">
        <v>20</v>
      </c>
      <c r="B106">
        <v>34</v>
      </c>
      <c r="C106">
        <v>1</v>
      </c>
      <c r="D106" s="10">
        <v>3</v>
      </c>
      <c r="E106">
        <v>426810.66</v>
      </c>
    </row>
    <row r="107" spans="1:5" x14ac:dyDescent="0.3">
      <c r="A107">
        <v>20</v>
      </c>
      <c r="B107">
        <v>34</v>
      </c>
      <c r="C107">
        <v>1</v>
      </c>
      <c r="D107" s="10">
        <v>4</v>
      </c>
      <c r="E107">
        <v>156492.81</v>
      </c>
    </row>
    <row r="108" spans="1:5" x14ac:dyDescent="0.3">
      <c r="A108">
        <v>20</v>
      </c>
      <c r="B108">
        <v>34</v>
      </c>
      <c r="C108">
        <v>1</v>
      </c>
      <c r="D108" s="10">
        <v>5</v>
      </c>
      <c r="E108">
        <v>628731.56000000006</v>
      </c>
    </row>
    <row r="109" spans="1:5" x14ac:dyDescent="0.3">
      <c r="A109">
        <v>20</v>
      </c>
      <c r="B109">
        <v>34</v>
      </c>
      <c r="C109">
        <v>1</v>
      </c>
      <c r="D109" s="10">
        <v>6</v>
      </c>
      <c r="E109">
        <v>468183.19</v>
      </c>
    </row>
    <row r="110" spans="1:5" x14ac:dyDescent="0.3">
      <c r="A110">
        <v>20</v>
      </c>
      <c r="B110">
        <v>34</v>
      </c>
      <c r="C110">
        <v>1</v>
      </c>
      <c r="D110" s="10">
        <v>7</v>
      </c>
      <c r="E110">
        <v>13859.08</v>
      </c>
    </row>
    <row r="111" spans="1:5" x14ac:dyDescent="0.3">
      <c r="A111">
        <v>20</v>
      </c>
      <c r="B111">
        <v>34</v>
      </c>
      <c r="C111">
        <v>1</v>
      </c>
      <c r="D111" s="10">
        <v>8</v>
      </c>
      <c r="E111">
        <v>145465.26999999999</v>
      </c>
    </row>
    <row r="112" spans="1:5" x14ac:dyDescent="0.3">
      <c r="A112">
        <v>20</v>
      </c>
      <c r="B112">
        <v>34</v>
      </c>
      <c r="C112">
        <v>1</v>
      </c>
      <c r="D112" s="10">
        <v>9</v>
      </c>
      <c r="E112">
        <v>127341.64</v>
      </c>
    </row>
    <row r="113" spans="1:5" x14ac:dyDescent="0.3">
      <c r="A113">
        <v>20</v>
      </c>
      <c r="B113">
        <v>34</v>
      </c>
      <c r="C113">
        <v>1</v>
      </c>
      <c r="D113" s="10">
        <v>10</v>
      </c>
      <c r="E113">
        <v>114694.91</v>
      </c>
    </row>
    <row r="114" spans="1:5" x14ac:dyDescent="0.3">
      <c r="A114">
        <v>22</v>
      </c>
      <c r="B114">
        <v>36</v>
      </c>
      <c r="C114">
        <v>1</v>
      </c>
      <c r="D114" s="10">
        <v>-1</v>
      </c>
      <c r="E114">
        <v>349520</v>
      </c>
    </row>
    <row r="115" spans="1:5" x14ac:dyDescent="0.3">
      <c r="A115">
        <v>22</v>
      </c>
      <c r="B115">
        <v>36</v>
      </c>
      <c r="C115">
        <v>1</v>
      </c>
      <c r="D115" s="10">
        <v>1</v>
      </c>
      <c r="E115">
        <v>291242.90999999997</v>
      </c>
    </row>
    <row r="116" spans="1:5" x14ac:dyDescent="0.3">
      <c r="A116">
        <v>22</v>
      </c>
      <c r="B116">
        <v>36</v>
      </c>
      <c r="C116">
        <v>1</v>
      </c>
      <c r="D116" s="10">
        <v>2</v>
      </c>
      <c r="E116">
        <v>137826.09</v>
      </c>
    </row>
    <row r="117" spans="1:5" x14ac:dyDescent="0.3">
      <c r="A117">
        <v>22</v>
      </c>
      <c r="B117">
        <v>36</v>
      </c>
      <c r="C117">
        <v>1</v>
      </c>
      <c r="D117" s="10">
        <v>3</v>
      </c>
      <c r="E117">
        <v>183203</v>
      </c>
    </row>
    <row r="118" spans="1:5" x14ac:dyDescent="0.3">
      <c r="A118">
        <v>22</v>
      </c>
      <c r="B118">
        <v>36</v>
      </c>
      <c r="C118">
        <v>1</v>
      </c>
      <c r="D118" s="10">
        <v>4</v>
      </c>
      <c r="E118">
        <v>482683.53</v>
      </c>
    </row>
    <row r="119" spans="1:5" x14ac:dyDescent="0.3">
      <c r="A119">
        <v>22</v>
      </c>
      <c r="B119">
        <v>36</v>
      </c>
      <c r="C119">
        <v>1</v>
      </c>
      <c r="D119" s="10">
        <v>5</v>
      </c>
      <c r="E119">
        <v>566612.68999999994</v>
      </c>
    </row>
    <row r="120" spans="1:5" x14ac:dyDescent="0.3">
      <c r="A120">
        <v>22</v>
      </c>
      <c r="B120">
        <v>36</v>
      </c>
      <c r="C120">
        <v>1</v>
      </c>
      <c r="D120" s="10">
        <v>6</v>
      </c>
      <c r="E120">
        <v>778810.69</v>
      </c>
    </row>
    <row r="121" spans="1:5" x14ac:dyDescent="0.3">
      <c r="A121">
        <v>22</v>
      </c>
      <c r="B121">
        <v>36</v>
      </c>
      <c r="C121">
        <v>1</v>
      </c>
      <c r="D121" s="10">
        <v>7</v>
      </c>
      <c r="E121">
        <v>177198.91</v>
      </c>
    </row>
    <row r="122" spans="1:5" x14ac:dyDescent="0.3">
      <c r="A122">
        <v>22</v>
      </c>
      <c r="B122">
        <v>36</v>
      </c>
      <c r="C122">
        <v>1</v>
      </c>
      <c r="D122" s="10">
        <v>8</v>
      </c>
      <c r="E122">
        <v>982608.94</v>
      </c>
    </row>
    <row r="123" spans="1:5" x14ac:dyDescent="0.3">
      <c r="A123">
        <v>22</v>
      </c>
      <c r="B123">
        <v>36</v>
      </c>
      <c r="C123">
        <v>1</v>
      </c>
      <c r="D123" s="10">
        <v>9</v>
      </c>
      <c r="E123">
        <v>548261.81000000006</v>
      </c>
    </row>
    <row r="124" spans="1:5" x14ac:dyDescent="0.3">
      <c r="A124">
        <v>22</v>
      </c>
      <c r="B124">
        <v>36</v>
      </c>
      <c r="C124">
        <v>1</v>
      </c>
      <c r="D124" s="10">
        <v>10</v>
      </c>
      <c r="E124">
        <v>317206.12</v>
      </c>
    </row>
    <row r="125" spans="1:5" x14ac:dyDescent="0.3">
      <c r="A125">
        <v>22</v>
      </c>
      <c r="B125">
        <v>37</v>
      </c>
      <c r="C125">
        <v>1</v>
      </c>
      <c r="D125" s="10">
        <v>-1</v>
      </c>
      <c r="E125">
        <v>349520</v>
      </c>
    </row>
    <row r="126" spans="1:5" x14ac:dyDescent="0.3">
      <c r="A126">
        <v>22</v>
      </c>
      <c r="B126">
        <v>37</v>
      </c>
      <c r="C126">
        <v>1</v>
      </c>
      <c r="D126" s="10">
        <v>1</v>
      </c>
      <c r="E126">
        <v>497650.25</v>
      </c>
    </row>
    <row r="127" spans="1:5" x14ac:dyDescent="0.3">
      <c r="A127">
        <v>22</v>
      </c>
      <c r="B127">
        <v>37</v>
      </c>
      <c r="C127">
        <v>1</v>
      </c>
      <c r="D127" s="10">
        <v>2</v>
      </c>
      <c r="E127">
        <v>127035.38</v>
      </c>
    </row>
    <row r="128" spans="1:5" x14ac:dyDescent="0.3">
      <c r="A128">
        <v>22</v>
      </c>
      <c r="B128">
        <v>37</v>
      </c>
      <c r="C128">
        <v>1</v>
      </c>
      <c r="D128" s="10">
        <v>3</v>
      </c>
      <c r="E128">
        <v>664756.25</v>
      </c>
    </row>
    <row r="129" spans="1:5" x14ac:dyDescent="0.3">
      <c r="A129">
        <v>22</v>
      </c>
      <c r="B129">
        <v>37</v>
      </c>
      <c r="C129">
        <v>1</v>
      </c>
      <c r="D129" s="10">
        <v>4</v>
      </c>
      <c r="E129">
        <v>548415.38</v>
      </c>
    </row>
    <row r="130" spans="1:5" x14ac:dyDescent="0.3">
      <c r="A130">
        <v>22</v>
      </c>
      <c r="B130">
        <v>37</v>
      </c>
      <c r="C130">
        <v>1</v>
      </c>
      <c r="D130" s="10">
        <v>5</v>
      </c>
      <c r="E130">
        <v>118765.79</v>
      </c>
    </row>
    <row r="131" spans="1:5" x14ac:dyDescent="0.3">
      <c r="A131">
        <v>22</v>
      </c>
      <c r="B131">
        <v>37</v>
      </c>
      <c r="C131">
        <v>1</v>
      </c>
      <c r="D131" s="10">
        <v>6</v>
      </c>
      <c r="E131">
        <v>592018.62</v>
      </c>
    </row>
    <row r="132" spans="1:5" x14ac:dyDescent="0.3">
      <c r="A132">
        <v>22</v>
      </c>
      <c r="B132">
        <v>37</v>
      </c>
      <c r="C132">
        <v>1</v>
      </c>
      <c r="D132" s="10">
        <v>7</v>
      </c>
      <c r="E132">
        <v>378207.19</v>
      </c>
    </row>
    <row r="133" spans="1:5" x14ac:dyDescent="0.3">
      <c r="A133">
        <v>22</v>
      </c>
      <c r="B133">
        <v>37</v>
      </c>
      <c r="C133">
        <v>1</v>
      </c>
      <c r="D133" s="10">
        <v>8</v>
      </c>
      <c r="E133">
        <v>171402.06</v>
      </c>
    </row>
    <row r="134" spans="1:5" x14ac:dyDescent="0.3">
      <c r="A134">
        <v>22</v>
      </c>
      <c r="B134">
        <v>37</v>
      </c>
      <c r="C134">
        <v>1</v>
      </c>
      <c r="D134" s="10">
        <v>9</v>
      </c>
      <c r="E134">
        <v>163560.81</v>
      </c>
    </row>
    <row r="135" spans="1:5" x14ac:dyDescent="0.3">
      <c r="A135">
        <v>22</v>
      </c>
      <c r="B135">
        <v>37</v>
      </c>
      <c r="C135">
        <v>1</v>
      </c>
      <c r="D135" s="10">
        <v>10</v>
      </c>
      <c r="E135">
        <v>642054.12</v>
      </c>
    </row>
    <row r="136" spans="1:5" x14ac:dyDescent="0.3">
      <c r="A136">
        <v>23</v>
      </c>
      <c r="B136">
        <v>38</v>
      </c>
      <c r="C136">
        <v>1</v>
      </c>
      <c r="D136" s="10">
        <v>-1</v>
      </c>
      <c r="E136">
        <v>349520</v>
      </c>
    </row>
    <row r="137" spans="1:5" x14ac:dyDescent="0.3">
      <c r="A137">
        <v>23</v>
      </c>
      <c r="B137">
        <v>38</v>
      </c>
      <c r="C137">
        <v>1</v>
      </c>
      <c r="D137" s="10">
        <v>1</v>
      </c>
      <c r="E137">
        <v>235332.12</v>
      </c>
    </row>
    <row r="138" spans="1:5" x14ac:dyDescent="0.3">
      <c r="A138">
        <v>23</v>
      </c>
      <c r="B138">
        <v>38</v>
      </c>
      <c r="C138">
        <v>1</v>
      </c>
      <c r="D138" s="10">
        <v>2</v>
      </c>
      <c r="E138">
        <v>140381.51999999999</v>
      </c>
    </row>
    <row r="139" spans="1:5" x14ac:dyDescent="0.3">
      <c r="A139">
        <v>23</v>
      </c>
      <c r="B139">
        <v>38</v>
      </c>
      <c r="C139">
        <v>1</v>
      </c>
      <c r="D139" s="10">
        <v>3</v>
      </c>
      <c r="E139">
        <v>354535.09</v>
      </c>
    </row>
    <row r="140" spans="1:5" x14ac:dyDescent="0.3">
      <c r="A140">
        <v>23</v>
      </c>
      <c r="B140">
        <v>38</v>
      </c>
      <c r="C140">
        <v>1</v>
      </c>
      <c r="D140" s="10">
        <v>4</v>
      </c>
      <c r="E140">
        <v>179963.06</v>
      </c>
    </row>
    <row r="141" spans="1:5" x14ac:dyDescent="0.3">
      <c r="A141">
        <v>23</v>
      </c>
      <c r="B141">
        <v>38</v>
      </c>
      <c r="C141">
        <v>1</v>
      </c>
      <c r="D141" s="10">
        <v>5</v>
      </c>
      <c r="E141">
        <v>563038.81000000006</v>
      </c>
    </row>
    <row r="142" spans="1:5" x14ac:dyDescent="0.3">
      <c r="A142">
        <v>23</v>
      </c>
      <c r="B142">
        <v>38</v>
      </c>
      <c r="C142">
        <v>1</v>
      </c>
      <c r="D142" s="10">
        <v>6</v>
      </c>
      <c r="E142">
        <v>150381.14000000001</v>
      </c>
    </row>
    <row r="143" spans="1:5" x14ac:dyDescent="0.3">
      <c r="A143">
        <v>23</v>
      </c>
      <c r="B143">
        <v>38</v>
      </c>
      <c r="C143">
        <v>1</v>
      </c>
      <c r="D143" s="10">
        <v>7</v>
      </c>
      <c r="E143">
        <v>311419.25</v>
      </c>
    </row>
    <row r="144" spans="1:5" x14ac:dyDescent="0.3">
      <c r="A144">
        <v>23</v>
      </c>
      <c r="B144">
        <v>38</v>
      </c>
      <c r="C144">
        <v>1</v>
      </c>
      <c r="D144" s="10">
        <v>8</v>
      </c>
      <c r="E144">
        <v>861681.25</v>
      </c>
    </row>
    <row r="145" spans="1:5" x14ac:dyDescent="0.3">
      <c r="A145">
        <v>23</v>
      </c>
      <c r="B145">
        <v>38</v>
      </c>
      <c r="C145">
        <v>1</v>
      </c>
      <c r="D145" s="10">
        <v>9</v>
      </c>
      <c r="E145">
        <v>270513.15999999997</v>
      </c>
    </row>
    <row r="146" spans="1:5" x14ac:dyDescent="0.3">
      <c r="A146">
        <v>23</v>
      </c>
      <c r="B146">
        <v>38</v>
      </c>
      <c r="C146">
        <v>1</v>
      </c>
      <c r="D146" s="10">
        <v>10</v>
      </c>
      <c r="E146">
        <v>241919.05</v>
      </c>
    </row>
    <row r="147" spans="1:5" x14ac:dyDescent="0.3">
      <c r="A147">
        <v>25</v>
      </c>
      <c r="B147">
        <v>41</v>
      </c>
      <c r="C147">
        <v>1</v>
      </c>
      <c r="D147" s="10">
        <v>-1</v>
      </c>
      <c r="E147">
        <v>349520</v>
      </c>
    </row>
    <row r="148" spans="1:5" x14ac:dyDescent="0.3">
      <c r="A148">
        <v>25</v>
      </c>
      <c r="B148">
        <v>41</v>
      </c>
      <c r="C148">
        <v>1</v>
      </c>
      <c r="D148" s="10">
        <v>1</v>
      </c>
      <c r="E148">
        <v>1043862.75</v>
      </c>
    </row>
    <row r="149" spans="1:5" x14ac:dyDescent="0.3">
      <c r="A149">
        <v>25</v>
      </c>
      <c r="B149">
        <v>41</v>
      </c>
      <c r="C149">
        <v>1</v>
      </c>
      <c r="D149" s="10">
        <v>2</v>
      </c>
      <c r="E149">
        <v>147672.23000000001</v>
      </c>
    </row>
    <row r="150" spans="1:5" x14ac:dyDescent="0.3">
      <c r="A150">
        <v>25</v>
      </c>
      <c r="B150">
        <v>41</v>
      </c>
      <c r="C150">
        <v>1</v>
      </c>
      <c r="D150" s="10">
        <v>3</v>
      </c>
      <c r="E150">
        <v>55951.34</v>
      </c>
    </row>
    <row r="151" spans="1:5" x14ac:dyDescent="0.3">
      <c r="A151">
        <v>25</v>
      </c>
      <c r="B151">
        <v>41</v>
      </c>
      <c r="C151">
        <v>1</v>
      </c>
      <c r="D151" s="10">
        <v>4</v>
      </c>
      <c r="E151">
        <v>266542</v>
      </c>
    </row>
    <row r="152" spans="1:5" x14ac:dyDescent="0.3">
      <c r="A152">
        <v>25</v>
      </c>
      <c r="B152">
        <v>41</v>
      </c>
      <c r="C152">
        <v>1</v>
      </c>
      <c r="D152" s="10">
        <v>5</v>
      </c>
      <c r="E152">
        <v>615256.81000000006</v>
      </c>
    </row>
    <row r="153" spans="1:5" x14ac:dyDescent="0.3">
      <c r="A153">
        <v>25</v>
      </c>
      <c r="B153">
        <v>41</v>
      </c>
      <c r="C153">
        <v>1</v>
      </c>
      <c r="D153" s="10">
        <v>6</v>
      </c>
      <c r="E153">
        <v>401864.81</v>
      </c>
    </row>
    <row r="154" spans="1:5" x14ac:dyDescent="0.3">
      <c r="A154">
        <v>25</v>
      </c>
      <c r="B154">
        <v>41</v>
      </c>
      <c r="C154">
        <v>1</v>
      </c>
      <c r="D154" s="10">
        <v>7</v>
      </c>
      <c r="E154">
        <v>206663.28</v>
      </c>
    </row>
    <row r="155" spans="1:5" x14ac:dyDescent="0.3">
      <c r="A155">
        <v>25</v>
      </c>
      <c r="B155">
        <v>41</v>
      </c>
      <c r="C155">
        <v>1</v>
      </c>
      <c r="D155" s="10">
        <v>8</v>
      </c>
      <c r="E155">
        <v>380313.47</v>
      </c>
    </row>
    <row r="156" spans="1:5" x14ac:dyDescent="0.3">
      <c r="A156">
        <v>25</v>
      </c>
      <c r="B156">
        <v>41</v>
      </c>
      <c r="C156">
        <v>1</v>
      </c>
      <c r="D156" s="10">
        <v>9</v>
      </c>
      <c r="E156">
        <v>108919.69</v>
      </c>
    </row>
    <row r="157" spans="1:5" x14ac:dyDescent="0.3">
      <c r="A157">
        <v>25</v>
      </c>
      <c r="B157">
        <v>41</v>
      </c>
      <c r="C157">
        <v>1</v>
      </c>
      <c r="D157" s="10">
        <v>10</v>
      </c>
      <c r="E157">
        <v>277326.06</v>
      </c>
    </row>
    <row r="158" spans="1:5" x14ac:dyDescent="0.3">
      <c r="A158">
        <v>25</v>
      </c>
      <c r="B158">
        <v>43</v>
      </c>
      <c r="C158">
        <v>1</v>
      </c>
      <c r="D158" s="10">
        <v>-1</v>
      </c>
      <c r="E158">
        <v>3400000</v>
      </c>
    </row>
    <row r="159" spans="1:5" x14ac:dyDescent="0.3">
      <c r="A159">
        <v>25</v>
      </c>
      <c r="B159">
        <v>43</v>
      </c>
      <c r="C159">
        <v>1</v>
      </c>
      <c r="D159" s="10">
        <v>1</v>
      </c>
      <c r="E159">
        <v>3400000</v>
      </c>
    </row>
    <row r="160" spans="1:5" x14ac:dyDescent="0.3">
      <c r="A160">
        <v>25</v>
      </c>
      <c r="B160">
        <v>43</v>
      </c>
      <c r="C160">
        <v>1</v>
      </c>
      <c r="D160" s="10">
        <v>2</v>
      </c>
      <c r="E160">
        <v>3400000</v>
      </c>
    </row>
    <row r="161" spans="1:5" x14ac:dyDescent="0.3">
      <c r="A161">
        <v>25</v>
      </c>
      <c r="B161">
        <v>43</v>
      </c>
      <c r="C161">
        <v>1</v>
      </c>
      <c r="D161" s="10">
        <v>3</v>
      </c>
      <c r="E161">
        <v>3400000</v>
      </c>
    </row>
    <row r="162" spans="1:5" x14ac:dyDescent="0.3">
      <c r="A162">
        <v>25</v>
      </c>
      <c r="B162">
        <v>43</v>
      </c>
      <c r="C162">
        <v>1</v>
      </c>
      <c r="D162" s="10">
        <v>4</v>
      </c>
      <c r="E162">
        <v>3400000</v>
      </c>
    </row>
    <row r="163" spans="1:5" x14ac:dyDescent="0.3">
      <c r="A163">
        <v>25</v>
      </c>
      <c r="B163">
        <v>43</v>
      </c>
      <c r="C163">
        <v>1</v>
      </c>
      <c r="D163" s="10">
        <v>5</v>
      </c>
      <c r="E163">
        <v>3400000</v>
      </c>
    </row>
    <row r="164" spans="1:5" x14ac:dyDescent="0.3">
      <c r="A164">
        <v>25</v>
      </c>
      <c r="B164">
        <v>43</v>
      </c>
      <c r="C164">
        <v>1</v>
      </c>
      <c r="D164" s="10">
        <v>6</v>
      </c>
      <c r="E164">
        <v>3400000</v>
      </c>
    </row>
    <row r="165" spans="1:5" x14ac:dyDescent="0.3">
      <c r="A165">
        <v>25</v>
      </c>
      <c r="B165">
        <v>43</v>
      </c>
      <c r="C165">
        <v>1</v>
      </c>
      <c r="D165" s="10">
        <v>7</v>
      </c>
      <c r="E165">
        <v>3400000</v>
      </c>
    </row>
    <row r="166" spans="1:5" x14ac:dyDescent="0.3">
      <c r="A166">
        <v>25</v>
      </c>
      <c r="B166">
        <v>43</v>
      </c>
      <c r="C166">
        <v>1</v>
      </c>
      <c r="D166" s="10">
        <v>8</v>
      </c>
      <c r="E166">
        <v>3400000</v>
      </c>
    </row>
    <row r="167" spans="1:5" x14ac:dyDescent="0.3">
      <c r="A167">
        <v>25</v>
      </c>
      <c r="B167">
        <v>43</v>
      </c>
      <c r="C167">
        <v>1</v>
      </c>
      <c r="D167" s="10">
        <v>9</v>
      </c>
      <c r="E167">
        <v>3400000</v>
      </c>
    </row>
    <row r="168" spans="1:5" x14ac:dyDescent="0.3">
      <c r="A168">
        <v>25</v>
      </c>
      <c r="B168">
        <v>43</v>
      </c>
      <c r="C168">
        <v>1</v>
      </c>
      <c r="D168" s="10">
        <v>10</v>
      </c>
      <c r="E168">
        <v>3400000</v>
      </c>
    </row>
    <row r="169" spans="1:5" x14ac:dyDescent="0.3">
      <c r="A169">
        <v>26</v>
      </c>
      <c r="B169">
        <v>44</v>
      </c>
      <c r="C169">
        <v>1</v>
      </c>
      <c r="D169" s="10">
        <v>-1</v>
      </c>
      <c r="E169">
        <v>1331440</v>
      </c>
    </row>
    <row r="170" spans="1:5" x14ac:dyDescent="0.3">
      <c r="A170">
        <v>26</v>
      </c>
      <c r="B170">
        <v>44</v>
      </c>
      <c r="C170">
        <v>1</v>
      </c>
      <c r="D170" s="10">
        <v>1</v>
      </c>
      <c r="E170">
        <v>1334332.1200000001</v>
      </c>
    </row>
    <row r="171" spans="1:5" x14ac:dyDescent="0.3">
      <c r="A171">
        <v>26</v>
      </c>
      <c r="B171">
        <v>44</v>
      </c>
      <c r="C171">
        <v>1</v>
      </c>
      <c r="D171" s="10">
        <v>2</v>
      </c>
      <c r="E171">
        <v>976680.44</v>
      </c>
    </row>
    <row r="172" spans="1:5" x14ac:dyDescent="0.3">
      <c r="A172">
        <v>26</v>
      </c>
      <c r="B172">
        <v>44</v>
      </c>
      <c r="C172">
        <v>1</v>
      </c>
      <c r="D172" s="10">
        <v>3</v>
      </c>
      <c r="E172">
        <v>1525135.62</v>
      </c>
    </row>
    <row r="173" spans="1:5" x14ac:dyDescent="0.3">
      <c r="A173">
        <v>26</v>
      </c>
      <c r="B173">
        <v>44</v>
      </c>
      <c r="C173">
        <v>1</v>
      </c>
      <c r="D173" s="10">
        <v>4</v>
      </c>
      <c r="E173">
        <v>1441917.38</v>
      </c>
    </row>
    <row r="174" spans="1:5" x14ac:dyDescent="0.3">
      <c r="A174">
        <v>26</v>
      </c>
      <c r="B174">
        <v>44</v>
      </c>
      <c r="C174">
        <v>1</v>
      </c>
      <c r="D174" s="10">
        <v>5</v>
      </c>
      <c r="E174">
        <v>1196070</v>
      </c>
    </row>
    <row r="175" spans="1:5" x14ac:dyDescent="0.3">
      <c r="A175">
        <v>26</v>
      </c>
      <c r="B175">
        <v>44</v>
      </c>
      <c r="C175">
        <v>1</v>
      </c>
      <c r="D175" s="10">
        <v>6</v>
      </c>
      <c r="E175">
        <v>2145427.5</v>
      </c>
    </row>
    <row r="176" spans="1:5" x14ac:dyDescent="0.3">
      <c r="A176">
        <v>26</v>
      </c>
      <c r="B176">
        <v>44</v>
      </c>
      <c r="C176">
        <v>1</v>
      </c>
      <c r="D176" s="10">
        <v>7</v>
      </c>
      <c r="E176">
        <v>764020.88</v>
      </c>
    </row>
    <row r="177" spans="1:5" x14ac:dyDescent="0.3">
      <c r="A177">
        <v>26</v>
      </c>
      <c r="B177">
        <v>44</v>
      </c>
      <c r="C177">
        <v>1</v>
      </c>
      <c r="D177" s="10">
        <v>8</v>
      </c>
      <c r="E177">
        <v>1295901.8799999999</v>
      </c>
    </row>
    <row r="178" spans="1:5" x14ac:dyDescent="0.3">
      <c r="A178">
        <v>26</v>
      </c>
      <c r="B178">
        <v>44</v>
      </c>
      <c r="C178">
        <v>1</v>
      </c>
      <c r="D178" s="10">
        <v>9</v>
      </c>
      <c r="E178">
        <v>1094583.75</v>
      </c>
    </row>
    <row r="179" spans="1:5" x14ac:dyDescent="0.3">
      <c r="A179">
        <v>26</v>
      </c>
      <c r="B179">
        <v>44</v>
      </c>
      <c r="C179">
        <v>1</v>
      </c>
      <c r="D179" s="10">
        <v>10</v>
      </c>
      <c r="E179">
        <v>1385671</v>
      </c>
    </row>
    <row r="180" spans="1:5" x14ac:dyDescent="0.3">
      <c r="A180">
        <v>27</v>
      </c>
      <c r="B180">
        <v>46</v>
      </c>
      <c r="C180">
        <v>1</v>
      </c>
      <c r="D180" s="10">
        <v>-1</v>
      </c>
      <c r="E180">
        <v>174760</v>
      </c>
    </row>
    <row r="181" spans="1:5" x14ac:dyDescent="0.3">
      <c r="A181">
        <v>27</v>
      </c>
      <c r="B181">
        <v>46</v>
      </c>
      <c r="C181">
        <v>1</v>
      </c>
      <c r="D181" s="10">
        <v>1</v>
      </c>
      <c r="E181">
        <v>318652.34000000003</v>
      </c>
    </row>
    <row r="182" spans="1:5" x14ac:dyDescent="0.3">
      <c r="A182">
        <v>27</v>
      </c>
      <c r="B182">
        <v>46</v>
      </c>
      <c r="C182">
        <v>1</v>
      </c>
      <c r="D182" s="10">
        <v>2</v>
      </c>
      <c r="E182">
        <v>216336.19</v>
      </c>
    </row>
    <row r="183" spans="1:5" x14ac:dyDescent="0.3">
      <c r="A183">
        <v>27</v>
      </c>
      <c r="B183">
        <v>46</v>
      </c>
      <c r="C183">
        <v>1</v>
      </c>
      <c r="D183" s="10">
        <v>3</v>
      </c>
      <c r="E183">
        <v>147564.51999999999</v>
      </c>
    </row>
    <row r="184" spans="1:5" x14ac:dyDescent="0.3">
      <c r="A184">
        <v>27</v>
      </c>
      <c r="B184">
        <v>46</v>
      </c>
      <c r="C184">
        <v>1</v>
      </c>
      <c r="D184" s="10">
        <v>4</v>
      </c>
      <c r="E184">
        <v>168899.69</v>
      </c>
    </row>
    <row r="185" spans="1:5" x14ac:dyDescent="0.3">
      <c r="A185">
        <v>27</v>
      </c>
      <c r="B185">
        <v>46</v>
      </c>
      <c r="C185">
        <v>1</v>
      </c>
      <c r="D185" s="10">
        <v>5</v>
      </c>
      <c r="E185">
        <v>400232.62</v>
      </c>
    </row>
    <row r="186" spans="1:5" x14ac:dyDescent="0.3">
      <c r="A186">
        <v>27</v>
      </c>
      <c r="B186">
        <v>46</v>
      </c>
      <c r="C186">
        <v>1</v>
      </c>
      <c r="D186" s="10">
        <v>6</v>
      </c>
      <c r="E186">
        <v>442929.22</v>
      </c>
    </row>
    <row r="187" spans="1:5" x14ac:dyDescent="0.3">
      <c r="A187">
        <v>27</v>
      </c>
      <c r="B187">
        <v>46</v>
      </c>
      <c r="C187">
        <v>1</v>
      </c>
      <c r="D187" s="10">
        <v>7</v>
      </c>
      <c r="E187">
        <v>308244.44</v>
      </c>
    </row>
    <row r="188" spans="1:5" x14ac:dyDescent="0.3">
      <c r="A188">
        <v>27</v>
      </c>
      <c r="B188">
        <v>46</v>
      </c>
      <c r="C188">
        <v>1</v>
      </c>
      <c r="D188" s="10">
        <v>8</v>
      </c>
      <c r="E188">
        <v>219556.94</v>
      </c>
    </row>
    <row r="189" spans="1:5" x14ac:dyDescent="0.3">
      <c r="A189">
        <v>27</v>
      </c>
      <c r="B189">
        <v>46</v>
      </c>
      <c r="C189">
        <v>1</v>
      </c>
      <c r="D189" s="10">
        <v>9</v>
      </c>
      <c r="E189">
        <v>230472.31</v>
      </c>
    </row>
    <row r="190" spans="1:5" x14ac:dyDescent="0.3">
      <c r="A190">
        <v>27</v>
      </c>
      <c r="B190">
        <v>46</v>
      </c>
      <c r="C190">
        <v>1</v>
      </c>
      <c r="D190" s="10">
        <v>10</v>
      </c>
      <c r="E190">
        <v>82812.08</v>
      </c>
    </row>
    <row r="191" spans="1:5" x14ac:dyDescent="0.3">
      <c r="A191">
        <v>31</v>
      </c>
      <c r="B191">
        <v>48</v>
      </c>
      <c r="C191">
        <v>1</v>
      </c>
      <c r="D191" s="10">
        <v>-1</v>
      </c>
      <c r="E191">
        <v>349520</v>
      </c>
    </row>
    <row r="192" spans="1:5" x14ac:dyDescent="0.3">
      <c r="A192">
        <v>31</v>
      </c>
      <c r="B192">
        <v>48</v>
      </c>
      <c r="C192">
        <v>1</v>
      </c>
      <c r="D192" s="10">
        <v>1</v>
      </c>
      <c r="E192">
        <v>330668.65999999997</v>
      </c>
    </row>
    <row r="193" spans="1:5" x14ac:dyDescent="0.3">
      <c r="A193">
        <v>31</v>
      </c>
      <c r="B193">
        <v>48</v>
      </c>
      <c r="C193">
        <v>1</v>
      </c>
      <c r="D193" s="10">
        <v>2</v>
      </c>
      <c r="E193">
        <v>1244068.5</v>
      </c>
    </row>
    <row r="194" spans="1:5" x14ac:dyDescent="0.3">
      <c r="A194">
        <v>31</v>
      </c>
      <c r="B194">
        <v>48</v>
      </c>
      <c r="C194">
        <v>1</v>
      </c>
      <c r="D194" s="10">
        <v>3</v>
      </c>
      <c r="E194">
        <v>831672.25</v>
      </c>
    </row>
    <row r="195" spans="1:5" x14ac:dyDescent="0.3">
      <c r="A195">
        <v>31</v>
      </c>
      <c r="B195">
        <v>48</v>
      </c>
      <c r="C195">
        <v>1</v>
      </c>
      <c r="D195" s="10">
        <v>4</v>
      </c>
      <c r="E195">
        <v>150645.44</v>
      </c>
    </row>
    <row r="196" spans="1:5" x14ac:dyDescent="0.3">
      <c r="A196">
        <v>31</v>
      </c>
      <c r="B196">
        <v>48</v>
      </c>
      <c r="C196">
        <v>1</v>
      </c>
      <c r="D196" s="10">
        <v>5</v>
      </c>
      <c r="E196">
        <v>338643.97</v>
      </c>
    </row>
    <row r="197" spans="1:5" x14ac:dyDescent="0.3">
      <c r="A197">
        <v>31</v>
      </c>
      <c r="B197">
        <v>48</v>
      </c>
      <c r="C197">
        <v>1</v>
      </c>
      <c r="D197" s="10">
        <v>6</v>
      </c>
      <c r="E197">
        <v>560356.93999999994</v>
      </c>
    </row>
    <row r="198" spans="1:5" x14ac:dyDescent="0.3">
      <c r="A198">
        <v>31</v>
      </c>
      <c r="B198">
        <v>48</v>
      </c>
      <c r="C198">
        <v>1</v>
      </c>
      <c r="D198" s="10">
        <v>7</v>
      </c>
      <c r="E198">
        <v>308479.69</v>
      </c>
    </row>
    <row r="199" spans="1:5" x14ac:dyDescent="0.3">
      <c r="A199">
        <v>31</v>
      </c>
      <c r="B199">
        <v>48</v>
      </c>
      <c r="C199">
        <v>1</v>
      </c>
      <c r="D199" s="10">
        <v>8</v>
      </c>
      <c r="E199">
        <v>473397.31</v>
      </c>
    </row>
    <row r="200" spans="1:5" x14ac:dyDescent="0.3">
      <c r="A200">
        <v>31</v>
      </c>
      <c r="B200">
        <v>48</v>
      </c>
      <c r="C200">
        <v>1</v>
      </c>
      <c r="D200" s="10">
        <v>9</v>
      </c>
      <c r="E200">
        <v>168935.59</v>
      </c>
    </row>
    <row r="201" spans="1:5" x14ac:dyDescent="0.3">
      <c r="A201">
        <v>31</v>
      </c>
      <c r="B201">
        <v>48</v>
      </c>
      <c r="C201">
        <v>1</v>
      </c>
      <c r="D201" s="10">
        <v>10</v>
      </c>
      <c r="E201">
        <v>632636.18999999994</v>
      </c>
    </row>
    <row r="202" spans="1:5" x14ac:dyDescent="0.3">
      <c r="A202">
        <v>32</v>
      </c>
      <c r="B202">
        <v>51</v>
      </c>
      <c r="C202">
        <v>1</v>
      </c>
      <c r="D202" s="10">
        <v>-1</v>
      </c>
      <c r="E202">
        <v>1666000</v>
      </c>
    </row>
    <row r="203" spans="1:5" x14ac:dyDescent="0.3">
      <c r="A203">
        <v>32</v>
      </c>
      <c r="B203">
        <v>51</v>
      </c>
      <c r="C203">
        <v>1</v>
      </c>
      <c r="D203" s="10">
        <v>1</v>
      </c>
      <c r="E203">
        <v>1040240.38</v>
      </c>
    </row>
    <row r="204" spans="1:5" x14ac:dyDescent="0.3">
      <c r="A204">
        <v>32</v>
      </c>
      <c r="B204">
        <v>51</v>
      </c>
      <c r="C204">
        <v>1</v>
      </c>
      <c r="D204" s="10">
        <v>2</v>
      </c>
      <c r="E204">
        <v>1733992</v>
      </c>
    </row>
    <row r="205" spans="1:5" x14ac:dyDescent="0.3">
      <c r="A205">
        <v>32</v>
      </c>
      <c r="B205">
        <v>51</v>
      </c>
      <c r="C205">
        <v>1</v>
      </c>
      <c r="D205" s="10">
        <v>3</v>
      </c>
      <c r="E205">
        <v>1719697.5</v>
      </c>
    </row>
    <row r="206" spans="1:5" x14ac:dyDescent="0.3">
      <c r="A206">
        <v>32</v>
      </c>
      <c r="B206">
        <v>51</v>
      </c>
      <c r="C206">
        <v>1</v>
      </c>
      <c r="D206" s="10">
        <v>4</v>
      </c>
      <c r="E206">
        <v>1290627</v>
      </c>
    </row>
    <row r="207" spans="1:5" x14ac:dyDescent="0.3">
      <c r="A207">
        <v>32</v>
      </c>
      <c r="B207">
        <v>51</v>
      </c>
      <c r="C207">
        <v>1</v>
      </c>
      <c r="D207" s="10">
        <v>5</v>
      </c>
      <c r="E207">
        <v>862929.25</v>
      </c>
    </row>
    <row r="208" spans="1:5" x14ac:dyDescent="0.3">
      <c r="A208">
        <v>32</v>
      </c>
      <c r="B208">
        <v>51</v>
      </c>
      <c r="C208">
        <v>1</v>
      </c>
      <c r="D208" s="10">
        <v>6</v>
      </c>
      <c r="E208">
        <v>1922743.88</v>
      </c>
    </row>
    <row r="209" spans="1:5" x14ac:dyDescent="0.3">
      <c r="A209">
        <v>32</v>
      </c>
      <c r="B209">
        <v>51</v>
      </c>
      <c r="C209">
        <v>1</v>
      </c>
      <c r="D209" s="10">
        <v>7</v>
      </c>
      <c r="E209">
        <v>1745341.88</v>
      </c>
    </row>
    <row r="210" spans="1:5" x14ac:dyDescent="0.3">
      <c r="A210">
        <v>32</v>
      </c>
      <c r="B210">
        <v>51</v>
      </c>
      <c r="C210">
        <v>1</v>
      </c>
      <c r="D210" s="10">
        <v>8</v>
      </c>
      <c r="E210">
        <v>1534103.38</v>
      </c>
    </row>
    <row r="211" spans="1:5" x14ac:dyDescent="0.3">
      <c r="A211">
        <v>32</v>
      </c>
      <c r="B211">
        <v>51</v>
      </c>
      <c r="C211">
        <v>1</v>
      </c>
      <c r="D211" s="10">
        <v>9</v>
      </c>
      <c r="E211">
        <v>1522992.88</v>
      </c>
    </row>
    <row r="212" spans="1:5" x14ac:dyDescent="0.3">
      <c r="A212">
        <v>32</v>
      </c>
      <c r="B212">
        <v>51</v>
      </c>
      <c r="C212">
        <v>1</v>
      </c>
      <c r="D212" s="10">
        <v>10</v>
      </c>
      <c r="E212">
        <v>1456641.12</v>
      </c>
    </row>
    <row r="213" spans="1:5" x14ac:dyDescent="0.3">
      <c r="A213">
        <v>41</v>
      </c>
      <c r="B213">
        <v>64</v>
      </c>
      <c r="C213">
        <v>1</v>
      </c>
      <c r="D213" s="10">
        <v>-1</v>
      </c>
      <c r="E213">
        <v>349520</v>
      </c>
    </row>
    <row r="214" spans="1:5" x14ac:dyDescent="0.3">
      <c r="A214">
        <v>41</v>
      </c>
      <c r="B214">
        <v>64</v>
      </c>
      <c r="C214">
        <v>1</v>
      </c>
      <c r="D214" s="10">
        <v>1</v>
      </c>
      <c r="E214">
        <v>227758.22</v>
      </c>
    </row>
    <row r="215" spans="1:5" x14ac:dyDescent="0.3">
      <c r="A215">
        <v>41</v>
      </c>
      <c r="B215">
        <v>64</v>
      </c>
      <c r="C215">
        <v>1</v>
      </c>
      <c r="D215" s="10">
        <v>2</v>
      </c>
      <c r="E215">
        <v>297611.31</v>
      </c>
    </row>
    <row r="216" spans="1:5" x14ac:dyDescent="0.3">
      <c r="A216">
        <v>41</v>
      </c>
      <c r="B216">
        <v>64</v>
      </c>
      <c r="C216">
        <v>1</v>
      </c>
      <c r="D216" s="10">
        <v>3</v>
      </c>
      <c r="E216">
        <v>633984.62</v>
      </c>
    </row>
    <row r="217" spans="1:5" x14ac:dyDescent="0.3">
      <c r="A217">
        <v>41</v>
      </c>
      <c r="B217">
        <v>64</v>
      </c>
      <c r="C217">
        <v>1</v>
      </c>
      <c r="D217" s="10">
        <v>4</v>
      </c>
      <c r="E217">
        <v>13464.33</v>
      </c>
    </row>
    <row r="218" spans="1:5" x14ac:dyDescent="0.3">
      <c r="A218">
        <v>41</v>
      </c>
      <c r="B218">
        <v>64</v>
      </c>
      <c r="C218">
        <v>1</v>
      </c>
      <c r="D218" s="10">
        <v>5</v>
      </c>
      <c r="E218">
        <v>463785.44</v>
      </c>
    </row>
    <row r="219" spans="1:5" x14ac:dyDescent="0.3">
      <c r="A219">
        <v>41</v>
      </c>
      <c r="B219">
        <v>64</v>
      </c>
      <c r="C219">
        <v>1</v>
      </c>
      <c r="D219" s="10">
        <v>6</v>
      </c>
      <c r="E219">
        <v>135254.06</v>
      </c>
    </row>
    <row r="220" spans="1:5" x14ac:dyDescent="0.3">
      <c r="A220">
        <v>41</v>
      </c>
      <c r="B220">
        <v>64</v>
      </c>
      <c r="C220">
        <v>1</v>
      </c>
      <c r="D220" s="10">
        <v>7</v>
      </c>
      <c r="E220">
        <v>391955.25</v>
      </c>
    </row>
    <row r="221" spans="1:5" x14ac:dyDescent="0.3">
      <c r="A221">
        <v>41</v>
      </c>
      <c r="B221">
        <v>64</v>
      </c>
      <c r="C221">
        <v>1</v>
      </c>
      <c r="D221" s="10">
        <v>8</v>
      </c>
      <c r="E221">
        <v>24377.42</v>
      </c>
    </row>
    <row r="222" spans="1:5" x14ac:dyDescent="0.3">
      <c r="A222">
        <v>41</v>
      </c>
      <c r="B222">
        <v>64</v>
      </c>
      <c r="C222">
        <v>1</v>
      </c>
      <c r="D222" s="10">
        <v>9</v>
      </c>
      <c r="E222">
        <v>968950.62</v>
      </c>
    </row>
    <row r="223" spans="1:5" x14ac:dyDescent="0.3">
      <c r="A223">
        <v>41</v>
      </c>
      <c r="B223">
        <v>64</v>
      </c>
      <c r="C223">
        <v>1</v>
      </c>
      <c r="D223" s="10">
        <v>10</v>
      </c>
      <c r="E223">
        <v>191869.44</v>
      </c>
    </row>
    <row r="224" spans="1:5" x14ac:dyDescent="0.3">
      <c r="A224">
        <v>41</v>
      </c>
      <c r="B224">
        <v>66</v>
      </c>
      <c r="C224">
        <v>1</v>
      </c>
      <c r="D224" s="10">
        <v>-1</v>
      </c>
      <c r="E224">
        <v>2006000</v>
      </c>
    </row>
    <row r="225" spans="1:5" x14ac:dyDescent="0.3">
      <c r="A225">
        <v>41</v>
      </c>
      <c r="B225">
        <v>66</v>
      </c>
      <c r="C225">
        <v>1</v>
      </c>
      <c r="D225" s="10">
        <v>1</v>
      </c>
      <c r="E225">
        <v>1309661.3799999999</v>
      </c>
    </row>
    <row r="226" spans="1:5" x14ac:dyDescent="0.3">
      <c r="A226">
        <v>41</v>
      </c>
      <c r="B226">
        <v>66</v>
      </c>
      <c r="C226">
        <v>1</v>
      </c>
      <c r="D226" s="10">
        <v>2</v>
      </c>
      <c r="E226">
        <v>1563869.88</v>
      </c>
    </row>
    <row r="227" spans="1:5" x14ac:dyDescent="0.3">
      <c r="A227">
        <v>41</v>
      </c>
      <c r="B227">
        <v>66</v>
      </c>
      <c r="C227">
        <v>1</v>
      </c>
      <c r="D227" s="10">
        <v>3</v>
      </c>
      <c r="E227">
        <v>1857988.5</v>
      </c>
    </row>
    <row r="228" spans="1:5" x14ac:dyDescent="0.3">
      <c r="A228">
        <v>41</v>
      </c>
      <c r="B228">
        <v>66</v>
      </c>
      <c r="C228">
        <v>1</v>
      </c>
      <c r="D228" s="10">
        <v>4</v>
      </c>
      <c r="E228">
        <v>2493995.75</v>
      </c>
    </row>
    <row r="229" spans="1:5" x14ac:dyDescent="0.3">
      <c r="A229">
        <v>41</v>
      </c>
      <c r="B229">
        <v>66</v>
      </c>
      <c r="C229">
        <v>1</v>
      </c>
      <c r="D229" s="10">
        <v>5</v>
      </c>
      <c r="E229">
        <v>1642221.5</v>
      </c>
    </row>
    <row r="230" spans="1:5" x14ac:dyDescent="0.3">
      <c r="A230">
        <v>41</v>
      </c>
      <c r="B230">
        <v>66</v>
      </c>
      <c r="C230">
        <v>1</v>
      </c>
      <c r="D230" s="10">
        <v>6</v>
      </c>
      <c r="E230">
        <v>1418489.12</v>
      </c>
    </row>
    <row r="231" spans="1:5" x14ac:dyDescent="0.3">
      <c r="A231">
        <v>41</v>
      </c>
      <c r="B231">
        <v>66</v>
      </c>
      <c r="C231">
        <v>1</v>
      </c>
      <c r="D231" s="10">
        <v>7</v>
      </c>
      <c r="E231">
        <v>1567045</v>
      </c>
    </row>
    <row r="232" spans="1:5" x14ac:dyDescent="0.3">
      <c r="A232">
        <v>41</v>
      </c>
      <c r="B232">
        <v>66</v>
      </c>
      <c r="C232">
        <v>1</v>
      </c>
      <c r="D232" s="10">
        <v>8</v>
      </c>
      <c r="E232">
        <v>2083364.88</v>
      </c>
    </row>
    <row r="233" spans="1:5" x14ac:dyDescent="0.3">
      <c r="A233">
        <v>41</v>
      </c>
      <c r="B233">
        <v>66</v>
      </c>
      <c r="C233">
        <v>1</v>
      </c>
      <c r="D233" s="10">
        <v>9</v>
      </c>
      <c r="E233">
        <v>2091022.12</v>
      </c>
    </row>
    <row r="234" spans="1:5" x14ac:dyDescent="0.3">
      <c r="A234">
        <v>41</v>
      </c>
      <c r="B234">
        <v>66</v>
      </c>
      <c r="C234">
        <v>1</v>
      </c>
      <c r="D234" s="10">
        <v>10</v>
      </c>
      <c r="E234">
        <v>2351043.25</v>
      </c>
    </row>
    <row r="235" spans="1:5" x14ac:dyDescent="0.3">
      <c r="A235">
        <v>49</v>
      </c>
      <c r="B235">
        <v>72</v>
      </c>
      <c r="C235">
        <v>1</v>
      </c>
      <c r="D235" s="10">
        <v>-1</v>
      </c>
      <c r="E235">
        <v>673199.94</v>
      </c>
    </row>
    <row r="236" spans="1:5" x14ac:dyDescent="0.3">
      <c r="A236">
        <v>49</v>
      </c>
      <c r="B236">
        <v>72</v>
      </c>
      <c r="C236">
        <v>1</v>
      </c>
      <c r="D236" s="10">
        <v>1</v>
      </c>
      <c r="E236">
        <v>1421315.25</v>
      </c>
    </row>
    <row r="237" spans="1:5" x14ac:dyDescent="0.3">
      <c r="A237">
        <v>49</v>
      </c>
      <c r="B237">
        <v>72</v>
      </c>
      <c r="C237">
        <v>1</v>
      </c>
      <c r="D237" s="10">
        <v>2</v>
      </c>
      <c r="E237">
        <v>304708.53000000003</v>
      </c>
    </row>
    <row r="238" spans="1:5" x14ac:dyDescent="0.3">
      <c r="A238">
        <v>49</v>
      </c>
      <c r="B238">
        <v>72</v>
      </c>
      <c r="C238">
        <v>1</v>
      </c>
      <c r="D238" s="10">
        <v>3</v>
      </c>
      <c r="E238">
        <v>714396.75</v>
      </c>
    </row>
    <row r="239" spans="1:5" x14ac:dyDescent="0.3">
      <c r="A239">
        <v>49</v>
      </c>
      <c r="B239">
        <v>72</v>
      </c>
      <c r="C239">
        <v>1</v>
      </c>
      <c r="D239" s="10">
        <v>4</v>
      </c>
      <c r="E239">
        <v>581764.88</v>
      </c>
    </row>
    <row r="240" spans="1:5" x14ac:dyDescent="0.3">
      <c r="A240">
        <v>49</v>
      </c>
      <c r="B240">
        <v>72</v>
      </c>
      <c r="C240">
        <v>1</v>
      </c>
      <c r="D240" s="10">
        <v>5</v>
      </c>
      <c r="E240">
        <v>233700.64</v>
      </c>
    </row>
    <row r="241" spans="1:5" x14ac:dyDescent="0.3">
      <c r="A241">
        <v>49</v>
      </c>
      <c r="B241">
        <v>72</v>
      </c>
      <c r="C241">
        <v>1</v>
      </c>
      <c r="D241" s="10">
        <v>6</v>
      </c>
      <c r="E241">
        <v>388456.78</v>
      </c>
    </row>
    <row r="242" spans="1:5" x14ac:dyDescent="0.3">
      <c r="A242">
        <v>49</v>
      </c>
      <c r="B242">
        <v>72</v>
      </c>
      <c r="C242">
        <v>1</v>
      </c>
      <c r="D242" s="10">
        <v>7</v>
      </c>
      <c r="E242">
        <v>500294.88</v>
      </c>
    </row>
    <row r="243" spans="1:5" x14ac:dyDescent="0.3">
      <c r="A243">
        <v>49</v>
      </c>
      <c r="B243">
        <v>72</v>
      </c>
      <c r="C243">
        <v>1</v>
      </c>
      <c r="D243" s="10">
        <v>8</v>
      </c>
      <c r="E243">
        <v>503066.31</v>
      </c>
    </row>
    <row r="244" spans="1:5" x14ac:dyDescent="0.3">
      <c r="A244">
        <v>49</v>
      </c>
      <c r="B244">
        <v>72</v>
      </c>
      <c r="C244">
        <v>1</v>
      </c>
      <c r="D244" s="10">
        <v>9</v>
      </c>
      <c r="E244">
        <v>632621.12</v>
      </c>
    </row>
    <row r="245" spans="1:5" x14ac:dyDescent="0.3">
      <c r="A245">
        <v>49</v>
      </c>
      <c r="B245">
        <v>72</v>
      </c>
      <c r="C245">
        <v>1</v>
      </c>
      <c r="D245" s="10">
        <v>10</v>
      </c>
      <c r="E245">
        <v>485078.25</v>
      </c>
    </row>
    <row r="246" spans="1:5" x14ac:dyDescent="0.3">
      <c r="A246">
        <v>50</v>
      </c>
      <c r="B246">
        <v>74</v>
      </c>
      <c r="C246">
        <v>1</v>
      </c>
      <c r="D246" s="10">
        <v>-1</v>
      </c>
      <c r="E246">
        <v>349520</v>
      </c>
    </row>
    <row r="247" spans="1:5" x14ac:dyDescent="0.3">
      <c r="A247">
        <v>50</v>
      </c>
      <c r="B247">
        <v>74</v>
      </c>
      <c r="C247">
        <v>1</v>
      </c>
      <c r="D247" s="10">
        <v>2</v>
      </c>
      <c r="E247">
        <v>344643.5</v>
      </c>
    </row>
    <row r="248" spans="1:5" x14ac:dyDescent="0.3">
      <c r="A248">
        <v>50</v>
      </c>
      <c r="B248">
        <v>74</v>
      </c>
      <c r="C248">
        <v>1</v>
      </c>
      <c r="D248" s="10">
        <v>3</v>
      </c>
      <c r="E248">
        <v>506360.69</v>
      </c>
    </row>
    <row r="249" spans="1:5" x14ac:dyDescent="0.3">
      <c r="A249">
        <v>50</v>
      </c>
      <c r="B249">
        <v>74</v>
      </c>
      <c r="C249">
        <v>1</v>
      </c>
      <c r="D249" s="10">
        <v>4</v>
      </c>
      <c r="E249">
        <v>139003.34</v>
      </c>
    </row>
    <row r="250" spans="1:5" x14ac:dyDescent="0.3">
      <c r="A250">
        <v>50</v>
      </c>
      <c r="B250">
        <v>74</v>
      </c>
      <c r="C250">
        <v>1</v>
      </c>
      <c r="D250" s="10">
        <v>5</v>
      </c>
      <c r="E250">
        <v>72344.820000000007</v>
      </c>
    </row>
    <row r="251" spans="1:5" x14ac:dyDescent="0.3">
      <c r="A251">
        <v>50</v>
      </c>
      <c r="B251">
        <v>74</v>
      </c>
      <c r="C251">
        <v>1</v>
      </c>
      <c r="D251" s="10">
        <v>6</v>
      </c>
      <c r="E251">
        <v>133317.31</v>
      </c>
    </row>
    <row r="252" spans="1:5" x14ac:dyDescent="0.3">
      <c r="A252">
        <v>50</v>
      </c>
      <c r="B252">
        <v>74</v>
      </c>
      <c r="C252">
        <v>1</v>
      </c>
      <c r="D252" s="10">
        <v>7</v>
      </c>
      <c r="E252">
        <v>76028.95</v>
      </c>
    </row>
    <row r="253" spans="1:5" x14ac:dyDescent="0.3">
      <c r="A253">
        <v>50</v>
      </c>
      <c r="B253">
        <v>74</v>
      </c>
      <c r="C253">
        <v>1</v>
      </c>
      <c r="D253" s="10">
        <v>8</v>
      </c>
      <c r="E253">
        <v>88788.12</v>
      </c>
    </row>
    <row r="254" spans="1:5" x14ac:dyDescent="0.3">
      <c r="A254">
        <v>50</v>
      </c>
      <c r="B254">
        <v>74</v>
      </c>
      <c r="C254">
        <v>1</v>
      </c>
      <c r="D254" s="10">
        <v>9</v>
      </c>
      <c r="E254">
        <v>331347.53000000003</v>
      </c>
    </row>
    <row r="255" spans="1:5" x14ac:dyDescent="0.3">
      <c r="A255">
        <v>50</v>
      </c>
      <c r="B255">
        <v>74</v>
      </c>
      <c r="C255">
        <v>1</v>
      </c>
      <c r="D255" s="10">
        <v>10</v>
      </c>
      <c r="E255">
        <v>93837.34</v>
      </c>
    </row>
    <row r="256" spans="1:5" x14ac:dyDescent="0.3">
      <c r="A256">
        <v>51</v>
      </c>
      <c r="B256">
        <v>75</v>
      </c>
      <c r="C256">
        <v>1</v>
      </c>
      <c r="D256" s="10">
        <v>-1</v>
      </c>
      <c r="E256">
        <v>349520</v>
      </c>
    </row>
    <row r="257" spans="1:5" x14ac:dyDescent="0.3">
      <c r="A257">
        <v>51</v>
      </c>
      <c r="B257">
        <v>75</v>
      </c>
      <c r="C257">
        <v>1</v>
      </c>
      <c r="D257" s="10">
        <v>1</v>
      </c>
      <c r="E257">
        <v>71328.12</v>
      </c>
    </row>
    <row r="258" spans="1:5" x14ac:dyDescent="0.3">
      <c r="A258">
        <v>51</v>
      </c>
      <c r="B258">
        <v>75</v>
      </c>
      <c r="C258">
        <v>1</v>
      </c>
      <c r="D258" s="10">
        <v>2</v>
      </c>
      <c r="E258">
        <v>269243.5</v>
      </c>
    </row>
    <row r="259" spans="1:5" x14ac:dyDescent="0.3">
      <c r="A259">
        <v>51</v>
      </c>
      <c r="B259">
        <v>75</v>
      </c>
      <c r="C259">
        <v>1</v>
      </c>
      <c r="D259" s="10">
        <v>3</v>
      </c>
      <c r="E259">
        <v>456746.69</v>
      </c>
    </row>
    <row r="260" spans="1:5" x14ac:dyDescent="0.3">
      <c r="A260">
        <v>51</v>
      </c>
      <c r="B260">
        <v>75</v>
      </c>
      <c r="C260">
        <v>1</v>
      </c>
      <c r="D260" s="10">
        <v>4</v>
      </c>
      <c r="E260">
        <v>715343.31</v>
      </c>
    </row>
    <row r="261" spans="1:5" x14ac:dyDescent="0.3">
      <c r="A261">
        <v>51</v>
      </c>
      <c r="B261">
        <v>75</v>
      </c>
      <c r="C261">
        <v>1</v>
      </c>
      <c r="D261" s="10">
        <v>5</v>
      </c>
      <c r="E261">
        <v>486819.62</v>
      </c>
    </row>
    <row r="262" spans="1:5" x14ac:dyDescent="0.3">
      <c r="A262">
        <v>51</v>
      </c>
      <c r="B262">
        <v>75</v>
      </c>
      <c r="C262">
        <v>1</v>
      </c>
      <c r="D262" s="10">
        <v>6</v>
      </c>
      <c r="E262">
        <v>645958.31000000006</v>
      </c>
    </row>
    <row r="263" spans="1:5" x14ac:dyDescent="0.3">
      <c r="A263">
        <v>51</v>
      </c>
      <c r="B263">
        <v>75</v>
      </c>
      <c r="C263">
        <v>1</v>
      </c>
      <c r="D263" s="10">
        <v>7</v>
      </c>
      <c r="E263">
        <v>170432.97</v>
      </c>
    </row>
    <row r="264" spans="1:5" x14ac:dyDescent="0.3">
      <c r="A264">
        <v>51</v>
      </c>
      <c r="B264">
        <v>75</v>
      </c>
      <c r="C264">
        <v>1</v>
      </c>
      <c r="D264" s="10">
        <v>8</v>
      </c>
      <c r="E264">
        <v>177757.56</v>
      </c>
    </row>
    <row r="265" spans="1:5" x14ac:dyDescent="0.3">
      <c r="A265">
        <v>51</v>
      </c>
      <c r="B265">
        <v>75</v>
      </c>
      <c r="C265">
        <v>1</v>
      </c>
      <c r="D265" s="10">
        <v>9</v>
      </c>
      <c r="E265">
        <v>138489.06</v>
      </c>
    </row>
    <row r="266" spans="1:5" x14ac:dyDescent="0.3">
      <c r="A266">
        <v>51</v>
      </c>
      <c r="B266">
        <v>75</v>
      </c>
      <c r="C266">
        <v>1</v>
      </c>
      <c r="D266" s="10">
        <v>10</v>
      </c>
      <c r="E266">
        <v>8991.31</v>
      </c>
    </row>
    <row r="267" spans="1:5" x14ac:dyDescent="0.3">
      <c r="A267">
        <v>51</v>
      </c>
      <c r="B267">
        <v>76</v>
      </c>
      <c r="C267">
        <v>1</v>
      </c>
      <c r="D267" s="10">
        <v>-1</v>
      </c>
      <c r="E267">
        <v>349520</v>
      </c>
    </row>
    <row r="268" spans="1:5" x14ac:dyDescent="0.3">
      <c r="A268">
        <v>51</v>
      </c>
      <c r="B268">
        <v>76</v>
      </c>
      <c r="C268">
        <v>1</v>
      </c>
      <c r="D268" s="10">
        <v>1</v>
      </c>
      <c r="E268">
        <v>218448.34</v>
      </c>
    </row>
    <row r="269" spans="1:5" x14ac:dyDescent="0.3">
      <c r="A269">
        <v>51</v>
      </c>
      <c r="B269">
        <v>76</v>
      </c>
      <c r="C269">
        <v>1</v>
      </c>
      <c r="D269" s="10">
        <v>2</v>
      </c>
      <c r="E269">
        <v>184114.34</v>
      </c>
    </row>
    <row r="270" spans="1:5" x14ac:dyDescent="0.3">
      <c r="A270">
        <v>51</v>
      </c>
      <c r="B270">
        <v>76</v>
      </c>
      <c r="C270">
        <v>1</v>
      </c>
      <c r="D270" s="10">
        <v>3</v>
      </c>
      <c r="E270">
        <v>288492.90999999997</v>
      </c>
    </row>
    <row r="271" spans="1:5" x14ac:dyDescent="0.3">
      <c r="A271">
        <v>51</v>
      </c>
      <c r="B271">
        <v>76</v>
      </c>
      <c r="C271">
        <v>1</v>
      </c>
      <c r="D271" s="10">
        <v>5</v>
      </c>
      <c r="E271">
        <v>17154.22</v>
      </c>
    </row>
    <row r="272" spans="1:5" x14ac:dyDescent="0.3">
      <c r="A272">
        <v>51</v>
      </c>
      <c r="B272">
        <v>76</v>
      </c>
      <c r="C272">
        <v>1</v>
      </c>
      <c r="D272" s="10">
        <v>6</v>
      </c>
      <c r="E272">
        <v>129088.17</v>
      </c>
    </row>
    <row r="273" spans="1:5" x14ac:dyDescent="0.3">
      <c r="A273">
        <v>51</v>
      </c>
      <c r="B273">
        <v>76</v>
      </c>
      <c r="C273">
        <v>1</v>
      </c>
      <c r="D273" s="10">
        <v>7</v>
      </c>
      <c r="E273">
        <v>811325.69</v>
      </c>
    </row>
    <row r="274" spans="1:5" x14ac:dyDescent="0.3">
      <c r="A274">
        <v>51</v>
      </c>
      <c r="B274">
        <v>76</v>
      </c>
      <c r="C274">
        <v>1</v>
      </c>
      <c r="D274" s="10">
        <v>8</v>
      </c>
      <c r="E274">
        <v>297130.94</v>
      </c>
    </row>
    <row r="275" spans="1:5" x14ac:dyDescent="0.3">
      <c r="A275">
        <v>51</v>
      </c>
      <c r="B275">
        <v>76</v>
      </c>
      <c r="C275">
        <v>1</v>
      </c>
      <c r="D275" s="10">
        <v>9</v>
      </c>
      <c r="E275">
        <v>138615.12</v>
      </c>
    </row>
    <row r="276" spans="1:5" x14ac:dyDescent="0.3">
      <c r="A276">
        <v>51</v>
      </c>
      <c r="B276">
        <v>76</v>
      </c>
      <c r="C276">
        <v>1</v>
      </c>
      <c r="D276" s="10">
        <v>10</v>
      </c>
      <c r="E276">
        <v>270232.38</v>
      </c>
    </row>
    <row r="277" spans="1:5" x14ac:dyDescent="0.3">
      <c r="A277">
        <v>51</v>
      </c>
      <c r="B277">
        <v>78</v>
      </c>
      <c r="C277">
        <v>1</v>
      </c>
      <c r="D277" s="10">
        <v>-1</v>
      </c>
      <c r="E277">
        <v>349520</v>
      </c>
    </row>
    <row r="278" spans="1:5" x14ac:dyDescent="0.3">
      <c r="A278">
        <v>51</v>
      </c>
      <c r="B278">
        <v>78</v>
      </c>
      <c r="C278">
        <v>1</v>
      </c>
      <c r="D278" s="10">
        <v>1</v>
      </c>
      <c r="E278">
        <v>160686.28</v>
      </c>
    </row>
    <row r="279" spans="1:5" x14ac:dyDescent="0.3">
      <c r="A279">
        <v>51</v>
      </c>
      <c r="B279">
        <v>78</v>
      </c>
      <c r="C279">
        <v>1</v>
      </c>
      <c r="D279" s="10">
        <v>3</v>
      </c>
      <c r="E279">
        <v>698917.94</v>
      </c>
    </row>
    <row r="280" spans="1:5" x14ac:dyDescent="0.3">
      <c r="A280">
        <v>51</v>
      </c>
      <c r="B280">
        <v>78</v>
      </c>
      <c r="C280">
        <v>1</v>
      </c>
      <c r="D280" s="10">
        <v>4</v>
      </c>
      <c r="E280">
        <v>89428.34</v>
      </c>
    </row>
    <row r="281" spans="1:5" x14ac:dyDescent="0.3">
      <c r="A281">
        <v>51</v>
      </c>
      <c r="B281">
        <v>78</v>
      </c>
      <c r="C281">
        <v>1</v>
      </c>
      <c r="D281" s="10">
        <v>5</v>
      </c>
      <c r="E281">
        <v>192868.39</v>
      </c>
    </row>
    <row r="282" spans="1:5" x14ac:dyDescent="0.3">
      <c r="A282">
        <v>51</v>
      </c>
      <c r="B282">
        <v>78</v>
      </c>
      <c r="C282">
        <v>1</v>
      </c>
      <c r="D282" s="10">
        <v>6</v>
      </c>
      <c r="E282">
        <v>43417.98</v>
      </c>
    </row>
    <row r="283" spans="1:5" x14ac:dyDescent="0.3">
      <c r="A283">
        <v>51</v>
      </c>
      <c r="B283">
        <v>78</v>
      </c>
      <c r="C283">
        <v>1</v>
      </c>
      <c r="D283" s="10">
        <v>7</v>
      </c>
      <c r="E283">
        <v>629733.18999999994</v>
      </c>
    </row>
    <row r="284" spans="1:5" x14ac:dyDescent="0.3">
      <c r="A284">
        <v>51</v>
      </c>
      <c r="B284">
        <v>78</v>
      </c>
      <c r="C284">
        <v>1</v>
      </c>
      <c r="D284" s="10">
        <v>8</v>
      </c>
      <c r="E284">
        <v>171696.14</v>
      </c>
    </row>
    <row r="285" spans="1:5" x14ac:dyDescent="0.3">
      <c r="A285">
        <v>51</v>
      </c>
      <c r="B285">
        <v>78</v>
      </c>
      <c r="C285">
        <v>1</v>
      </c>
      <c r="D285" s="10">
        <v>9</v>
      </c>
      <c r="E285">
        <v>185115.28</v>
      </c>
    </row>
    <row r="286" spans="1:5" x14ac:dyDescent="0.3">
      <c r="A286">
        <v>53</v>
      </c>
      <c r="B286">
        <v>79</v>
      </c>
      <c r="C286">
        <v>1</v>
      </c>
      <c r="D286" s="10">
        <v>-1</v>
      </c>
      <c r="E286">
        <v>673200</v>
      </c>
    </row>
    <row r="287" spans="1:5" x14ac:dyDescent="0.3">
      <c r="A287">
        <v>53</v>
      </c>
      <c r="B287">
        <v>79</v>
      </c>
      <c r="C287">
        <v>1</v>
      </c>
      <c r="D287" s="10">
        <v>1</v>
      </c>
      <c r="E287">
        <v>731058.19</v>
      </c>
    </row>
    <row r="288" spans="1:5" x14ac:dyDescent="0.3">
      <c r="A288">
        <v>53</v>
      </c>
      <c r="B288">
        <v>79</v>
      </c>
      <c r="C288">
        <v>1</v>
      </c>
      <c r="D288" s="10">
        <v>2</v>
      </c>
      <c r="E288">
        <v>1034221.75</v>
      </c>
    </row>
    <row r="289" spans="1:5" x14ac:dyDescent="0.3">
      <c r="A289">
        <v>53</v>
      </c>
      <c r="B289">
        <v>79</v>
      </c>
      <c r="C289">
        <v>1</v>
      </c>
      <c r="D289" s="10">
        <v>3</v>
      </c>
      <c r="E289">
        <v>546644.93999999994</v>
      </c>
    </row>
    <row r="290" spans="1:5" x14ac:dyDescent="0.3">
      <c r="A290">
        <v>53</v>
      </c>
      <c r="B290">
        <v>79</v>
      </c>
      <c r="C290">
        <v>1</v>
      </c>
      <c r="D290" s="10">
        <v>4</v>
      </c>
      <c r="E290">
        <v>755653.94</v>
      </c>
    </row>
    <row r="291" spans="1:5" x14ac:dyDescent="0.3">
      <c r="A291">
        <v>53</v>
      </c>
      <c r="B291">
        <v>79</v>
      </c>
      <c r="C291">
        <v>1</v>
      </c>
      <c r="D291" s="10">
        <v>5</v>
      </c>
      <c r="E291">
        <v>657203.38</v>
      </c>
    </row>
    <row r="292" spans="1:5" x14ac:dyDescent="0.3">
      <c r="A292">
        <v>53</v>
      </c>
      <c r="B292">
        <v>79</v>
      </c>
      <c r="C292">
        <v>1</v>
      </c>
      <c r="D292" s="10">
        <v>6</v>
      </c>
      <c r="E292">
        <v>596037.75</v>
      </c>
    </row>
    <row r="293" spans="1:5" x14ac:dyDescent="0.3">
      <c r="A293">
        <v>53</v>
      </c>
      <c r="B293">
        <v>79</v>
      </c>
      <c r="C293">
        <v>1</v>
      </c>
      <c r="D293" s="10">
        <v>7</v>
      </c>
      <c r="E293">
        <v>807873.38</v>
      </c>
    </row>
    <row r="294" spans="1:5" x14ac:dyDescent="0.3">
      <c r="A294">
        <v>53</v>
      </c>
      <c r="B294">
        <v>79</v>
      </c>
      <c r="C294">
        <v>1</v>
      </c>
      <c r="D294" s="10">
        <v>8</v>
      </c>
      <c r="E294">
        <v>627735.93999999994</v>
      </c>
    </row>
    <row r="295" spans="1:5" x14ac:dyDescent="0.3">
      <c r="A295">
        <v>53</v>
      </c>
      <c r="B295">
        <v>79</v>
      </c>
      <c r="C295">
        <v>1</v>
      </c>
      <c r="D295" s="10">
        <v>9</v>
      </c>
      <c r="E295">
        <v>930937</v>
      </c>
    </row>
    <row r="296" spans="1:5" x14ac:dyDescent="0.3">
      <c r="A296">
        <v>53</v>
      </c>
      <c r="B296">
        <v>79</v>
      </c>
      <c r="C296">
        <v>1</v>
      </c>
      <c r="D296" s="10">
        <v>10</v>
      </c>
      <c r="E296">
        <v>722820</v>
      </c>
    </row>
    <row r="297" spans="1:5" x14ac:dyDescent="0.3">
      <c r="A297">
        <v>56</v>
      </c>
      <c r="B297">
        <v>84</v>
      </c>
      <c r="C297">
        <v>1</v>
      </c>
      <c r="D297" s="10">
        <v>-1</v>
      </c>
      <c r="E297">
        <v>673200</v>
      </c>
    </row>
    <row r="298" spans="1:5" x14ac:dyDescent="0.3">
      <c r="A298">
        <v>56</v>
      </c>
      <c r="B298">
        <v>84</v>
      </c>
      <c r="C298">
        <v>1</v>
      </c>
      <c r="D298" s="10">
        <v>1</v>
      </c>
      <c r="E298">
        <v>607635.12</v>
      </c>
    </row>
    <row r="299" spans="1:5" x14ac:dyDescent="0.3">
      <c r="A299">
        <v>56</v>
      </c>
      <c r="B299">
        <v>84</v>
      </c>
      <c r="C299">
        <v>1</v>
      </c>
      <c r="D299" s="10">
        <v>2</v>
      </c>
      <c r="E299">
        <v>331555.19</v>
      </c>
    </row>
    <row r="300" spans="1:5" x14ac:dyDescent="0.3">
      <c r="A300">
        <v>56</v>
      </c>
      <c r="B300">
        <v>84</v>
      </c>
      <c r="C300">
        <v>1</v>
      </c>
      <c r="D300" s="10">
        <v>3</v>
      </c>
      <c r="E300">
        <v>1192467.5</v>
      </c>
    </row>
    <row r="301" spans="1:5" x14ac:dyDescent="0.3">
      <c r="A301">
        <v>56</v>
      </c>
      <c r="B301">
        <v>84</v>
      </c>
      <c r="C301">
        <v>1</v>
      </c>
      <c r="D301" s="10">
        <v>4</v>
      </c>
      <c r="E301">
        <v>307813.44</v>
      </c>
    </row>
    <row r="302" spans="1:5" x14ac:dyDescent="0.3">
      <c r="A302">
        <v>56</v>
      </c>
      <c r="B302">
        <v>84</v>
      </c>
      <c r="C302">
        <v>1</v>
      </c>
      <c r="D302" s="10">
        <v>5</v>
      </c>
      <c r="E302">
        <v>580705.18999999994</v>
      </c>
    </row>
    <row r="303" spans="1:5" x14ac:dyDescent="0.3">
      <c r="A303">
        <v>56</v>
      </c>
      <c r="B303">
        <v>84</v>
      </c>
      <c r="C303">
        <v>1</v>
      </c>
      <c r="D303" s="10">
        <v>6</v>
      </c>
      <c r="E303">
        <v>1207143.5</v>
      </c>
    </row>
    <row r="304" spans="1:5" x14ac:dyDescent="0.3">
      <c r="A304">
        <v>56</v>
      </c>
      <c r="B304">
        <v>84</v>
      </c>
      <c r="C304">
        <v>1</v>
      </c>
      <c r="D304" s="10">
        <v>7</v>
      </c>
      <c r="E304">
        <v>584075.75</v>
      </c>
    </row>
    <row r="305" spans="1:5" x14ac:dyDescent="0.3">
      <c r="A305">
        <v>56</v>
      </c>
      <c r="B305">
        <v>84</v>
      </c>
      <c r="C305">
        <v>1</v>
      </c>
      <c r="D305" s="10">
        <v>8</v>
      </c>
      <c r="E305">
        <v>498309.62</v>
      </c>
    </row>
    <row r="306" spans="1:5" x14ac:dyDescent="0.3">
      <c r="A306">
        <v>56</v>
      </c>
      <c r="B306">
        <v>84</v>
      </c>
      <c r="C306">
        <v>1</v>
      </c>
      <c r="D306" s="10">
        <v>9</v>
      </c>
      <c r="E306">
        <v>345964.97</v>
      </c>
    </row>
    <row r="307" spans="1:5" x14ac:dyDescent="0.3">
      <c r="A307">
        <v>56</v>
      </c>
      <c r="B307">
        <v>84</v>
      </c>
      <c r="C307">
        <v>1</v>
      </c>
      <c r="D307" s="10">
        <v>10</v>
      </c>
      <c r="E307">
        <v>709100.5</v>
      </c>
    </row>
    <row r="308" spans="1:5" x14ac:dyDescent="0.3">
      <c r="A308">
        <v>57</v>
      </c>
      <c r="B308">
        <v>85</v>
      </c>
      <c r="C308">
        <v>1</v>
      </c>
      <c r="D308" s="10">
        <v>-1</v>
      </c>
      <c r="E308">
        <v>349520</v>
      </c>
    </row>
    <row r="309" spans="1:5" x14ac:dyDescent="0.3">
      <c r="A309">
        <v>57</v>
      </c>
      <c r="B309">
        <v>85</v>
      </c>
      <c r="C309">
        <v>1</v>
      </c>
      <c r="D309" s="10">
        <v>1</v>
      </c>
      <c r="E309">
        <v>4997.88</v>
      </c>
    </row>
    <row r="310" spans="1:5" x14ac:dyDescent="0.3">
      <c r="A310">
        <v>57</v>
      </c>
      <c r="B310">
        <v>85</v>
      </c>
      <c r="C310">
        <v>1</v>
      </c>
      <c r="D310" s="10">
        <v>2</v>
      </c>
      <c r="E310">
        <v>363181.62</v>
      </c>
    </row>
    <row r="311" spans="1:5" x14ac:dyDescent="0.3">
      <c r="A311">
        <v>57</v>
      </c>
      <c r="B311">
        <v>85</v>
      </c>
      <c r="C311">
        <v>1</v>
      </c>
      <c r="D311" s="10">
        <v>3</v>
      </c>
      <c r="E311">
        <v>140218.60999999999</v>
      </c>
    </row>
    <row r="312" spans="1:5" x14ac:dyDescent="0.3">
      <c r="A312">
        <v>57</v>
      </c>
      <c r="B312">
        <v>85</v>
      </c>
      <c r="C312">
        <v>1</v>
      </c>
      <c r="D312" s="10">
        <v>4</v>
      </c>
      <c r="E312">
        <v>276118.53000000003</v>
      </c>
    </row>
    <row r="313" spans="1:5" x14ac:dyDescent="0.3">
      <c r="A313">
        <v>57</v>
      </c>
      <c r="B313">
        <v>85</v>
      </c>
      <c r="C313">
        <v>1</v>
      </c>
      <c r="D313" s="10">
        <v>5</v>
      </c>
      <c r="E313">
        <v>284588.88</v>
      </c>
    </row>
    <row r="314" spans="1:5" x14ac:dyDescent="0.3">
      <c r="A314">
        <v>57</v>
      </c>
      <c r="B314">
        <v>85</v>
      </c>
      <c r="C314">
        <v>1</v>
      </c>
      <c r="D314" s="10">
        <v>6</v>
      </c>
      <c r="E314">
        <v>285585.94</v>
      </c>
    </row>
    <row r="315" spans="1:5" x14ac:dyDescent="0.3">
      <c r="A315">
        <v>57</v>
      </c>
      <c r="B315">
        <v>85</v>
      </c>
      <c r="C315">
        <v>1</v>
      </c>
      <c r="D315" s="10">
        <v>7</v>
      </c>
      <c r="E315">
        <v>459903.62</v>
      </c>
    </row>
    <row r="316" spans="1:5" x14ac:dyDescent="0.3">
      <c r="A316">
        <v>57</v>
      </c>
      <c r="B316">
        <v>85</v>
      </c>
      <c r="C316">
        <v>1</v>
      </c>
      <c r="D316" s="10">
        <v>8</v>
      </c>
      <c r="E316">
        <v>522414.31</v>
      </c>
    </row>
    <row r="317" spans="1:5" x14ac:dyDescent="0.3">
      <c r="A317">
        <v>57</v>
      </c>
      <c r="B317">
        <v>85</v>
      </c>
      <c r="C317">
        <v>1</v>
      </c>
      <c r="D317" s="10">
        <v>9</v>
      </c>
      <c r="E317">
        <v>887007.75</v>
      </c>
    </row>
    <row r="318" spans="1:5" x14ac:dyDescent="0.3">
      <c r="A318">
        <v>57</v>
      </c>
      <c r="B318">
        <v>85</v>
      </c>
      <c r="C318">
        <v>1</v>
      </c>
      <c r="D318" s="10">
        <v>10</v>
      </c>
      <c r="E318">
        <v>239399.88</v>
      </c>
    </row>
    <row r="319" spans="1:5" x14ac:dyDescent="0.3">
      <c r="A319">
        <v>58</v>
      </c>
      <c r="B319">
        <v>87</v>
      </c>
      <c r="C319">
        <v>1</v>
      </c>
      <c r="D319" s="10">
        <v>-1</v>
      </c>
      <c r="E319">
        <v>349520</v>
      </c>
    </row>
    <row r="320" spans="1:5" x14ac:dyDescent="0.3">
      <c r="A320">
        <v>58</v>
      </c>
      <c r="B320">
        <v>87</v>
      </c>
      <c r="C320">
        <v>1</v>
      </c>
      <c r="D320" s="10">
        <v>1</v>
      </c>
      <c r="E320">
        <v>525293.25</v>
      </c>
    </row>
    <row r="321" spans="1:5" x14ac:dyDescent="0.3">
      <c r="A321">
        <v>58</v>
      </c>
      <c r="B321">
        <v>87</v>
      </c>
      <c r="C321">
        <v>1</v>
      </c>
      <c r="D321" s="10">
        <v>2</v>
      </c>
      <c r="E321">
        <v>75037.02</v>
      </c>
    </row>
    <row r="322" spans="1:5" x14ac:dyDescent="0.3">
      <c r="A322">
        <v>58</v>
      </c>
      <c r="B322">
        <v>87</v>
      </c>
      <c r="C322">
        <v>1</v>
      </c>
      <c r="D322" s="10">
        <v>3</v>
      </c>
      <c r="E322">
        <v>463343.38</v>
      </c>
    </row>
    <row r="323" spans="1:5" x14ac:dyDescent="0.3">
      <c r="A323">
        <v>58</v>
      </c>
      <c r="B323">
        <v>87</v>
      </c>
      <c r="C323">
        <v>1</v>
      </c>
      <c r="D323" s="10">
        <v>4</v>
      </c>
      <c r="E323">
        <v>111393.77</v>
      </c>
    </row>
    <row r="324" spans="1:5" x14ac:dyDescent="0.3">
      <c r="A324">
        <v>58</v>
      </c>
      <c r="B324">
        <v>87</v>
      </c>
      <c r="C324">
        <v>1</v>
      </c>
      <c r="D324" s="10">
        <v>5</v>
      </c>
      <c r="E324">
        <v>789564.38</v>
      </c>
    </row>
    <row r="325" spans="1:5" x14ac:dyDescent="0.3">
      <c r="A325">
        <v>58</v>
      </c>
      <c r="B325">
        <v>87</v>
      </c>
      <c r="C325">
        <v>1</v>
      </c>
      <c r="D325" s="10">
        <v>6</v>
      </c>
      <c r="E325">
        <v>142805.12</v>
      </c>
    </row>
    <row r="326" spans="1:5" x14ac:dyDescent="0.3">
      <c r="A326">
        <v>58</v>
      </c>
      <c r="B326">
        <v>87</v>
      </c>
      <c r="C326">
        <v>1</v>
      </c>
      <c r="D326" s="10">
        <v>7</v>
      </c>
      <c r="E326">
        <v>374873.16</v>
      </c>
    </row>
    <row r="327" spans="1:5" x14ac:dyDescent="0.3">
      <c r="A327">
        <v>58</v>
      </c>
      <c r="B327">
        <v>87</v>
      </c>
      <c r="C327">
        <v>1</v>
      </c>
      <c r="D327" s="10">
        <v>8</v>
      </c>
      <c r="E327">
        <v>318241.21999999997</v>
      </c>
    </row>
    <row r="328" spans="1:5" x14ac:dyDescent="0.3">
      <c r="A328">
        <v>58</v>
      </c>
      <c r="B328">
        <v>87</v>
      </c>
      <c r="C328">
        <v>1</v>
      </c>
      <c r="D328" s="10">
        <v>9</v>
      </c>
      <c r="E328">
        <v>6729.42</v>
      </c>
    </row>
    <row r="329" spans="1:5" x14ac:dyDescent="0.3">
      <c r="A329">
        <v>58</v>
      </c>
      <c r="B329">
        <v>87</v>
      </c>
      <c r="C329">
        <v>1</v>
      </c>
      <c r="D329" s="10">
        <v>10</v>
      </c>
      <c r="E329">
        <v>251835.31</v>
      </c>
    </row>
    <row r="330" spans="1:5" x14ac:dyDescent="0.3">
      <c r="A330">
        <v>60</v>
      </c>
      <c r="B330">
        <v>89</v>
      </c>
      <c r="C330">
        <v>1</v>
      </c>
      <c r="D330" s="10">
        <v>-1</v>
      </c>
      <c r="E330">
        <v>349520</v>
      </c>
    </row>
    <row r="331" spans="1:5" x14ac:dyDescent="0.3">
      <c r="A331">
        <v>60</v>
      </c>
      <c r="B331">
        <v>89</v>
      </c>
      <c r="C331">
        <v>1</v>
      </c>
      <c r="D331" s="10">
        <v>1</v>
      </c>
      <c r="E331">
        <v>126231.27</v>
      </c>
    </row>
    <row r="332" spans="1:5" x14ac:dyDescent="0.3">
      <c r="A332">
        <v>60</v>
      </c>
      <c r="B332">
        <v>89</v>
      </c>
      <c r="C332">
        <v>1</v>
      </c>
      <c r="D332" s="10">
        <v>2</v>
      </c>
      <c r="E332">
        <v>305121.56</v>
      </c>
    </row>
    <row r="333" spans="1:5" x14ac:dyDescent="0.3">
      <c r="A333">
        <v>60</v>
      </c>
      <c r="B333">
        <v>89</v>
      </c>
      <c r="C333">
        <v>1</v>
      </c>
      <c r="D333" s="10">
        <v>3</v>
      </c>
      <c r="E333">
        <v>315786.56</v>
      </c>
    </row>
    <row r="334" spans="1:5" x14ac:dyDescent="0.3">
      <c r="A334">
        <v>60</v>
      </c>
      <c r="B334">
        <v>89</v>
      </c>
      <c r="C334">
        <v>1</v>
      </c>
      <c r="D334" s="10">
        <v>4</v>
      </c>
      <c r="E334">
        <v>57111.73</v>
      </c>
    </row>
    <row r="335" spans="1:5" x14ac:dyDescent="0.3">
      <c r="A335">
        <v>60</v>
      </c>
      <c r="B335">
        <v>89</v>
      </c>
      <c r="C335">
        <v>1</v>
      </c>
      <c r="D335" s="10">
        <v>5</v>
      </c>
      <c r="E335">
        <v>569428.38</v>
      </c>
    </row>
    <row r="336" spans="1:5" x14ac:dyDescent="0.3">
      <c r="A336">
        <v>60</v>
      </c>
      <c r="B336">
        <v>89</v>
      </c>
      <c r="C336">
        <v>1</v>
      </c>
      <c r="D336" s="10">
        <v>6</v>
      </c>
      <c r="E336">
        <v>319225.38</v>
      </c>
    </row>
    <row r="337" spans="1:5" x14ac:dyDescent="0.3">
      <c r="A337">
        <v>60</v>
      </c>
      <c r="B337">
        <v>89</v>
      </c>
      <c r="C337">
        <v>1</v>
      </c>
      <c r="D337" s="10">
        <v>7</v>
      </c>
      <c r="E337">
        <v>288662.75</v>
      </c>
    </row>
    <row r="338" spans="1:5" x14ac:dyDescent="0.3">
      <c r="A338">
        <v>60</v>
      </c>
      <c r="B338">
        <v>89</v>
      </c>
      <c r="C338">
        <v>1</v>
      </c>
      <c r="D338" s="10">
        <v>8</v>
      </c>
      <c r="E338">
        <v>266866.81</v>
      </c>
    </row>
    <row r="339" spans="1:5" x14ac:dyDescent="0.3">
      <c r="A339">
        <v>60</v>
      </c>
      <c r="B339">
        <v>89</v>
      </c>
      <c r="C339">
        <v>1</v>
      </c>
      <c r="D339" s="10">
        <v>9</v>
      </c>
      <c r="E339">
        <v>903637.62</v>
      </c>
    </row>
    <row r="340" spans="1:5" x14ac:dyDescent="0.3">
      <c r="A340">
        <v>60</v>
      </c>
      <c r="B340">
        <v>89</v>
      </c>
      <c r="C340">
        <v>1</v>
      </c>
      <c r="D340" s="10">
        <v>10</v>
      </c>
      <c r="E340">
        <v>148761.01999999999</v>
      </c>
    </row>
    <row r="341" spans="1:5" x14ac:dyDescent="0.3">
      <c r="A341">
        <v>62</v>
      </c>
      <c r="B341">
        <v>92</v>
      </c>
      <c r="C341">
        <v>1</v>
      </c>
      <c r="D341" s="10">
        <v>-1</v>
      </c>
      <c r="E341">
        <v>349520</v>
      </c>
    </row>
    <row r="342" spans="1:5" x14ac:dyDescent="0.3">
      <c r="A342">
        <v>62</v>
      </c>
      <c r="B342">
        <v>92</v>
      </c>
      <c r="C342">
        <v>1</v>
      </c>
      <c r="D342" s="10">
        <v>1</v>
      </c>
      <c r="E342">
        <v>100868.97</v>
      </c>
    </row>
    <row r="343" spans="1:5" x14ac:dyDescent="0.3">
      <c r="A343">
        <v>62</v>
      </c>
      <c r="B343">
        <v>92</v>
      </c>
      <c r="C343">
        <v>1</v>
      </c>
      <c r="D343" s="10">
        <v>2</v>
      </c>
      <c r="E343">
        <v>79944.98</v>
      </c>
    </row>
    <row r="344" spans="1:5" x14ac:dyDescent="0.3">
      <c r="A344">
        <v>62</v>
      </c>
      <c r="B344">
        <v>92</v>
      </c>
      <c r="C344">
        <v>1</v>
      </c>
      <c r="D344" s="10">
        <v>3</v>
      </c>
      <c r="E344">
        <v>800297.44</v>
      </c>
    </row>
    <row r="345" spans="1:5" x14ac:dyDescent="0.3">
      <c r="A345">
        <v>62</v>
      </c>
      <c r="B345">
        <v>92</v>
      </c>
      <c r="C345">
        <v>1</v>
      </c>
      <c r="D345" s="10">
        <v>4</v>
      </c>
      <c r="E345">
        <v>51274.8</v>
      </c>
    </row>
    <row r="346" spans="1:5" x14ac:dyDescent="0.3">
      <c r="A346">
        <v>62</v>
      </c>
      <c r="B346">
        <v>92</v>
      </c>
      <c r="C346">
        <v>1</v>
      </c>
      <c r="D346" s="10">
        <v>5</v>
      </c>
      <c r="E346">
        <v>856941</v>
      </c>
    </row>
    <row r="347" spans="1:5" x14ac:dyDescent="0.3">
      <c r="A347">
        <v>62</v>
      </c>
      <c r="B347">
        <v>92</v>
      </c>
      <c r="C347">
        <v>1</v>
      </c>
      <c r="D347" s="10">
        <v>6</v>
      </c>
      <c r="E347">
        <v>468416.97</v>
      </c>
    </row>
    <row r="348" spans="1:5" x14ac:dyDescent="0.3">
      <c r="A348">
        <v>62</v>
      </c>
      <c r="B348">
        <v>92</v>
      </c>
      <c r="C348">
        <v>1</v>
      </c>
      <c r="D348" s="10">
        <v>7</v>
      </c>
      <c r="E348">
        <v>19337.5</v>
      </c>
    </row>
    <row r="349" spans="1:5" x14ac:dyDescent="0.3">
      <c r="A349">
        <v>62</v>
      </c>
      <c r="B349">
        <v>92</v>
      </c>
      <c r="C349">
        <v>1</v>
      </c>
      <c r="D349" s="10">
        <v>8</v>
      </c>
      <c r="E349">
        <v>296441.28000000003</v>
      </c>
    </row>
    <row r="350" spans="1:5" x14ac:dyDescent="0.3">
      <c r="A350">
        <v>62</v>
      </c>
      <c r="B350">
        <v>92</v>
      </c>
      <c r="C350">
        <v>1</v>
      </c>
      <c r="D350" s="10">
        <v>9</v>
      </c>
      <c r="E350">
        <v>811551.06</v>
      </c>
    </row>
    <row r="351" spans="1:5" x14ac:dyDescent="0.3">
      <c r="A351">
        <v>62</v>
      </c>
      <c r="B351">
        <v>92</v>
      </c>
      <c r="C351">
        <v>1</v>
      </c>
      <c r="D351" s="10">
        <v>10</v>
      </c>
      <c r="E351">
        <v>175722.97</v>
      </c>
    </row>
    <row r="352" spans="1:5" x14ac:dyDescent="0.3">
      <c r="A352">
        <v>68</v>
      </c>
      <c r="B352">
        <v>102</v>
      </c>
      <c r="C352">
        <v>1</v>
      </c>
      <c r="D352" s="10">
        <v>-1</v>
      </c>
      <c r="E352">
        <v>349520</v>
      </c>
    </row>
    <row r="353" spans="1:5" x14ac:dyDescent="0.3">
      <c r="A353">
        <v>68</v>
      </c>
      <c r="B353">
        <v>102</v>
      </c>
      <c r="C353">
        <v>1</v>
      </c>
      <c r="D353" s="10">
        <v>1</v>
      </c>
      <c r="E353">
        <v>423212.75</v>
      </c>
    </row>
    <row r="354" spans="1:5" x14ac:dyDescent="0.3">
      <c r="A354">
        <v>68</v>
      </c>
      <c r="B354">
        <v>102</v>
      </c>
      <c r="C354">
        <v>1</v>
      </c>
      <c r="D354" s="10">
        <v>2</v>
      </c>
      <c r="E354">
        <v>788190.25</v>
      </c>
    </row>
    <row r="355" spans="1:5" x14ac:dyDescent="0.3">
      <c r="A355">
        <v>68</v>
      </c>
      <c r="B355">
        <v>102</v>
      </c>
      <c r="C355">
        <v>1</v>
      </c>
      <c r="D355" s="10">
        <v>3</v>
      </c>
      <c r="E355">
        <v>650376.81000000006</v>
      </c>
    </row>
    <row r="356" spans="1:5" x14ac:dyDescent="0.3">
      <c r="A356">
        <v>68</v>
      </c>
      <c r="B356">
        <v>102</v>
      </c>
      <c r="C356">
        <v>1</v>
      </c>
      <c r="D356" s="10">
        <v>4</v>
      </c>
      <c r="E356">
        <v>37895.75</v>
      </c>
    </row>
    <row r="357" spans="1:5" x14ac:dyDescent="0.3">
      <c r="A357">
        <v>68</v>
      </c>
      <c r="B357">
        <v>102</v>
      </c>
      <c r="C357">
        <v>1</v>
      </c>
      <c r="D357" s="10">
        <v>5</v>
      </c>
      <c r="E357">
        <v>375786.12</v>
      </c>
    </row>
    <row r="358" spans="1:5" x14ac:dyDescent="0.3">
      <c r="A358">
        <v>68</v>
      </c>
      <c r="B358">
        <v>102</v>
      </c>
      <c r="C358">
        <v>1</v>
      </c>
      <c r="D358" s="10">
        <v>6</v>
      </c>
      <c r="E358">
        <v>297156.56</v>
      </c>
    </row>
    <row r="359" spans="1:5" x14ac:dyDescent="0.3">
      <c r="A359">
        <v>68</v>
      </c>
      <c r="B359">
        <v>102</v>
      </c>
      <c r="C359">
        <v>1</v>
      </c>
      <c r="D359" s="10">
        <v>7</v>
      </c>
      <c r="E359">
        <v>139352.95000000001</v>
      </c>
    </row>
    <row r="360" spans="1:5" x14ac:dyDescent="0.3">
      <c r="A360">
        <v>68</v>
      </c>
      <c r="B360">
        <v>102</v>
      </c>
      <c r="C360">
        <v>1</v>
      </c>
      <c r="D360" s="10">
        <v>8</v>
      </c>
      <c r="E360">
        <v>459912.75</v>
      </c>
    </row>
    <row r="361" spans="1:5" x14ac:dyDescent="0.3">
      <c r="A361">
        <v>68</v>
      </c>
      <c r="B361">
        <v>102</v>
      </c>
      <c r="C361">
        <v>1</v>
      </c>
      <c r="D361" s="10">
        <v>9</v>
      </c>
      <c r="E361">
        <v>157130.09</v>
      </c>
    </row>
    <row r="362" spans="1:5" x14ac:dyDescent="0.3">
      <c r="A362">
        <v>68</v>
      </c>
      <c r="B362">
        <v>102</v>
      </c>
      <c r="C362">
        <v>1</v>
      </c>
      <c r="D362" s="10">
        <v>10</v>
      </c>
      <c r="E362">
        <v>958872.25</v>
      </c>
    </row>
    <row r="363" spans="1:5" x14ac:dyDescent="0.3">
      <c r="A363">
        <v>69</v>
      </c>
      <c r="B363">
        <v>105</v>
      </c>
      <c r="C363">
        <v>1</v>
      </c>
      <c r="D363" s="10">
        <v>-1</v>
      </c>
      <c r="E363">
        <v>349520</v>
      </c>
    </row>
    <row r="364" spans="1:5" x14ac:dyDescent="0.3">
      <c r="A364">
        <v>69</v>
      </c>
      <c r="B364">
        <v>105</v>
      </c>
      <c r="C364">
        <v>1</v>
      </c>
      <c r="D364" s="10">
        <v>1</v>
      </c>
      <c r="E364">
        <v>125209.09</v>
      </c>
    </row>
    <row r="365" spans="1:5" x14ac:dyDescent="0.3">
      <c r="A365">
        <v>69</v>
      </c>
      <c r="B365">
        <v>105</v>
      </c>
      <c r="C365">
        <v>1</v>
      </c>
      <c r="D365" s="10">
        <v>2</v>
      </c>
      <c r="E365">
        <v>368527.75</v>
      </c>
    </row>
    <row r="366" spans="1:5" x14ac:dyDescent="0.3">
      <c r="A366">
        <v>69</v>
      </c>
      <c r="B366">
        <v>105</v>
      </c>
      <c r="C366">
        <v>1</v>
      </c>
      <c r="D366" s="10">
        <v>3</v>
      </c>
      <c r="E366">
        <v>960201.88</v>
      </c>
    </row>
    <row r="367" spans="1:5" x14ac:dyDescent="0.3">
      <c r="A367">
        <v>69</v>
      </c>
      <c r="B367">
        <v>105</v>
      </c>
      <c r="C367">
        <v>1</v>
      </c>
      <c r="D367" s="10">
        <v>4</v>
      </c>
      <c r="E367">
        <v>756827.62</v>
      </c>
    </row>
    <row r="368" spans="1:5" x14ac:dyDescent="0.3">
      <c r="A368">
        <v>69</v>
      </c>
      <c r="B368">
        <v>105</v>
      </c>
      <c r="C368">
        <v>1</v>
      </c>
      <c r="D368" s="10">
        <v>5</v>
      </c>
      <c r="E368">
        <v>401098.41</v>
      </c>
    </row>
    <row r="369" spans="1:5" x14ac:dyDescent="0.3">
      <c r="A369">
        <v>69</v>
      </c>
      <c r="B369">
        <v>105</v>
      </c>
      <c r="C369">
        <v>1</v>
      </c>
      <c r="D369" s="10">
        <v>6</v>
      </c>
      <c r="E369">
        <v>417271.19</v>
      </c>
    </row>
    <row r="370" spans="1:5" x14ac:dyDescent="0.3">
      <c r="A370">
        <v>69</v>
      </c>
      <c r="B370">
        <v>105</v>
      </c>
      <c r="C370">
        <v>1</v>
      </c>
      <c r="D370" s="10">
        <v>7</v>
      </c>
      <c r="E370">
        <v>89295.51</v>
      </c>
    </row>
    <row r="371" spans="1:5" x14ac:dyDescent="0.3">
      <c r="A371">
        <v>69</v>
      </c>
      <c r="B371">
        <v>105</v>
      </c>
      <c r="C371">
        <v>1</v>
      </c>
      <c r="D371" s="10">
        <v>8</v>
      </c>
      <c r="E371">
        <v>352565.16</v>
      </c>
    </row>
    <row r="372" spans="1:5" x14ac:dyDescent="0.3">
      <c r="A372">
        <v>69</v>
      </c>
      <c r="B372">
        <v>105</v>
      </c>
      <c r="C372">
        <v>1</v>
      </c>
      <c r="D372" s="10">
        <v>9</v>
      </c>
      <c r="E372">
        <v>732880.12</v>
      </c>
    </row>
    <row r="373" spans="1:5" x14ac:dyDescent="0.3">
      <c r="A373">
        <v>69</v>
      </c>
      <c r="B373">
        <v>105</v>
      </c>
      <c r="C373">
        <v>1</v>
      </c>
      <c r="D373" s="10">
        <v>10</v>
      </c>
      <c r="E373">
        <v>54272.43</v>
      </c>
    </row>
    <row r="374" spans="1:5" x14ac:dyDescent="0.3">
      <c r="A374">
        <v>73</v>
      </c>
      <c r="B374">
        <v>109</v>
      </c>
      <c r="C374">
        <v>1</v>
      </c>
      <c r="D374" s="10">
        <v>-1</v>
      </c>
      <c r="E374">
        <v>349520</v>
      </c>
    </row>
    <row r="375" spans="1:5" x14ac:dyDescent="0.3">
      <c r="A375">
        <v>73</v>
      </c>
      <c r="B375">
        <v>109</v>
      </c>
      <c r="C375">
        <v>1</v>
      </c>
      <c r="D375" s="10">
        <v>1</v>
      </c>
      <c r="E375">
        <v>397734.28</v>
      </c>
    </row>
    <row r="376" spans="1:5" x14ac:dyDescent="0.3">
      <c r="A376">
        <v>73</v>
      </c>
      <c r="B376">
        <v>109</v>
      </c>
      <c r="C376">
        <v>1</v>
      </c>
      <c r="D376" s="10">
        <v>2</v>
      </c>
      <c r="E376">
        <v>752504.94</v>
      </c>
    </row>
    <row r="377" spans="1:5" x14ac:dyDescent="0.3">
      <c r="A377">
        <v>73</v>
      </c>
      <c r="B377">
        <v>109</v>
      </c>
      <c r="C377">
        <v>1</v>
      </c>
      <c r="D377" s="10">
        <v>3</v>
      </c>
      <c r="E377">
        <v>815152.25</v>
      </c>
    </row>
    <row r="378" spans="1:5" x14ac:dyDescent="0.3">
      <c r="A378">
        <v>73</v>
      </c>
      <c r="B378">
        <v>109</v>
      </c>
      <c r="C378">
        <v>1</v>
      </c>
      <c r="D378" s="10">
        <v>4</v>
      </c>
      <c r="E378">
        <v>375840.28</v>
      </c>
    </row>
    <row r="379" spans="1:5" x14ac:dyDescent="0.3">
      <c r="A379">
        <v>73</v>
      </c>
      <c r="B379">
        <v>109</v>
      </c>
      <c r="C379">
        <v>1</v>
      </c>
      <c r="D379" s="10">
        <v>5</v>
      </c>
      <c r="E379">
        <v>474091.38</v>
      </c>
    </row>
    <row r="380" spans="1:5" x14ac:dyDescent="0.3">
      <c r="A380">
        <v>73</v>
      </c>
      <c r="B380">
        <v>109</v>
      </c>
      <c r="C380">
        <v>1</v>
      </c>
      <c r="D380" s="10">
        <v>6</v>
      </c>
      <c r="E380">
        <v>185613.16</v>
      </c>
    </row>
    <row r="381" spans="1:5" x14ac:dyDescent="0.3">
      <c r="A381">
        <v>73</v>
      </c>
      <c r="B381">
        <v>109</v>
      </c>
      <c r="C381">
        <v>1</v>
      </c>
      <c r="D381" s="10">
        <v>7</v>
      </c>
      <c r="E381">
        <v>143730.22</v>
      </c>
    </row>
    <row r="382" spans="1:5" x14ac:dyDescent="0.3">
      <c r="A382">
        <v>73</v>
      </c>
      <c r="B382">
        <v>109</v>
      </c>
      <c r="C382">
        <v>1</v>
      </c>
      <c r="D382" s="10">
        <v>8</v>
      </c>
      <c r="E382">
        <v>197012.64</v>
      </c>
    </row>
    <row r="383" spans="1:5" x14ac:dyDescent="0.3">
      <c r="A383">
        <v>73</v>
      </c>
      <c r="B383">
        <v>109</v>
      </c>
      <c r="C383">
        <v>1</v>
      </c>
      <c r="D383" s="10">
        <v>9</v>
      </c>
      <c r="E383">
        <v>336514.69</v>
      </c>
    </row>
    <row r="384" spans="1:5" x14ac:dyDescent="0.3">
      <c r="A384">
        <v>73</v>
      </c>
      <c r="B384">
        <v>109</v>
      </c>
      <c r="C384">
        <v>1</v>
      </c>
      <c r="D384" s="10">
        <v>10</v>
      </c>
      <c r="E384">
        <v>160688.78</v>
      </c>
    </row>
    <row r="385" spans="1:5" x14ac:dyDescent="0.3">
      <c r="A385">
        <v>77</v>
      </c>
      <c r="B385">
        <v>115</v>
      </c>
      <c r="C385">
        <v>1</v>
      </c>
      <c r="D385" s="10">
        <v>-1</v>
      </c>
      <c r="E385">
        <v>673199.94</v>
      </c>
    </row>
    <row r="386" spans="1:5" x14ac:dyDescent="0.3">
      <c r="A386">
        <v>77</v>
      </c>
      <c r="B386">
        <v>115</v>
      </c>
      <c r="C386">
        <v>1</v>
      </c>
      <c r="D386" s="10">
        <v>1</v>
      </c>
      <c r="E386">
        <v>667298.18999999994</v>
      </c>
    </row>
    <row r="387" spans="1:5" x14ac:dyDescent="0.3">
      <c r="A387">
        <v>77</v>
      </c>
      <c r="B387">
        <v>115</v>
      </c>
      <c r="C387">
        <v>1</v>
      </c>
      <c r="D387" s="10">
        <v>2</v>
      </c>
      <c r="E387">
        <v>851473</v>
      </c>
    </row>
    <row r="388" spans="1:5" x14ac:dyDescent="0.3">
      <c r="A388">
        <v>77</v>
      </c>
      <c r="B388">
        <v>115</v>
      </c>
      <c r="C388">
        <v>1</v>
      </c>
      <c r="D388" s="10">
        <v>3</v>
      </c>
      <c r="E388">
        <v>447833.31</v>
      </c>
    </row>
    <row r="389" spans="1:5" x14ac:dyDescent="0.3">
      <c r="A389">
        <v>77</v>
      </c>
      <c r="B389">
        <v>115</v>
      </c>
      <c r="C389">
        <v>1</v>
      </c>
      <c r="D389" s="10">
        <v>4</v>
      </c>
      <c r="E389">
        <v>661423.43999999994</v>
      </c>
    </row>
    <row r="390" spans="1:5" x14ac:dyDescent="0.3">
      <c r="A390">
        <v>77</v>
      </c>
      <c r="B390">
        <v>115</v>
      </c>
      <c r="C390">
        <v>1</v>
      </c>
      <c r="D390" s="10">
        <v>5</v>
      </c>
      <c r="E390">
        <v>1126810.75</v>
      </c>
    </row>
    <row r="391" spans="1:5" x14ac:dyDescent="0.3">
      <c r="A391">
        <v>77</v>
      </c>
      <c r="B391">
        <v>115</v>
      </c>
      <c r="C391">
        <v>1</v>
      </c>
      <c r="D391" s="10">
        <v>6</v>
      </c>
      <c r="E391">
        <v>286019.96999999997</v>
      </c>
    </row>
    <row r="392" spans="1:5" x14ac:dyDescent="0.3">
      <c r="A392">
        <v>77</v>
      </c>
      <c r="B392">
        <v>115</v>
      </c>
      <c r="C392">
        <v>1</v>
      </c>
      <c r="D392" s="10">
        <v>7</v>
      </c>
      <c r="E392">
        <v>935474.69</v>
      </c>
    </row>
    <row r="393" spans="1:5" x14ac:dyDescent="0.3">
      <c r="A393">
        <v>77</v>
      </c>
      <c r="B393">
        <v>115</v>
      </c>
      <c r="C393">
        <v>1</v>
      </c>
      <c r="D393" s="10">
        <v>8</v>
      </c>
      <c r="E393">
        <v>666733.93999999994</v>
      </c>
    </row>
    <row r="394" spans="1:5" x14ac:dyDescent="0.3">
      <c r="A394">
        <v>77</v>
      </c>
      <c r="B394">
        <v>115</v>
      </c>
      <c r="C394">
        <v>1</v>
      </c>
      <c r="D394" s="10">
        <v>9</v>
      </c>
      <c r="E394">
        <v>522053.75</v>
      </c>
    </row>
    <row r="395" spans="1:5" x14ac:dyDescent="0.3">
      <c r="A395">
        <v>77</v>
      </c>
      <c r="B395">
        <v>115</v>
      </c>
      <c r="C395">
        <v>1</v>
      </c>
      <c r="D395" s="10">
        <v>10</v>
      </c>
      <c r="E395">
        <v>292574.15999999997</v>
      </c>
    </row>
    <row r="396" spans="1:5" x14ac:dyDescent="0.3">
      <c r="A396">
        <v>77</v>
      </c>
      <c r="B396">
        <v>116</v>
      </c>
      <c r="C396">
        <v>1</v>
      </c>
      <c r="D396" s="10">
        <v>-1</v>
      </c>
      <c r="E396">
        <v>349520</v>
      </c>
    </row>
    <row r="397" spans="1:5" x14ac:dyDescent="0.3">
      <c r="A397">
        <v>77</v>
      </c>
      <c r="B397">
        <v>116</v>
      </c>
      <c r="C397">
        <v>1</v>
      </c>
      <c r="D397" s="10">
        <v>1</v>
      </c>
      <c r="E397">
        <v>412722.25</v>
      </c>
    </row>
    <row r="398" spans="1:5" x14ac:dyDescent="0.3">
      <c r="A398">
        <v>77</v>
      </c>
      <c r="B398">
        <v>116</v>
      </c>
      <c r="C398">
        <v>1</v>
      </c>
      <c r="D398" s="10">
        <v>2</v>
      </c>
      <c r="E398">
        <v>238419.47</v>
      </c>
    </row>
    <row r="399" spans="1:5" x14ac:dyDescent="0.3">
      <c r="A399">
        <v>77</v>
      </c>
      <c r="B399">
        <v>116</v>
      </c>
      <c r="C399">
        <v>1</v>
      </c>
      <c r="D399" s="10">
        <v>3</v>
      </c>
      <c r="E399">
        <v>230321.94</v>
      </c>
    </row>
    <row r="400" spans="1:5" x14ac:dyDescent="0.3">
      <c r="A400">
        <v>77</v>
      </c>
      <c r="B400">
        <v>116</v>
      </c>
      <c r="C400">
        <v>1</v>
      </c>
      <c r="D400" s="10">
        <v>4</v>
      </c>
      <c r="E400">
        <v>178526.78</v>
      </c>
    </row>
    <row r="401" spans="1:5" x14ac:dyDescent="0.3">
      <c r="A401">
        <v>77</v>
      </c>
      <c r="B401">
        <v>116</v>
      </c>
      <c r="C401">
        <v>1</v>
      </c>
      <c r="D401" s="10">
        <v>5</v>
      </c>
      <c r="E401">
        <v>466547.06</v>
      </c>
    </row>
    <row r="402" spans="1:5" x14ac:dyDescent="0.3">
      <c r="A402">
        <v>77</v>
      </c>
      <c r="B402">
        <v>116</v>
      </c>
      <c r="C402">
        <v>1</v>
      </c>
      <c r="D402" s="10">
        <v>6</v>
      </c>
      <c r="E402">
        <v>110653.6</v>
      </c>
    </row>
    <row r="403" spans="1:5" x14ac:dyDescent="0.3">
      <c r="A403">
        <v>77</v>
      </c>
      <c r="B403">
        <v>116</v>
      </c>
      <c r="C403">
        <v>1</v>
      </c>
      <c r="D403" s="10">
        <v>7</v>
      </c>
      <c r="E403">
        <v>759412.94</v>
      </c>
    </row>
    <row r="404" spans="1:5" x14ac:dyDescent="0.3">
      <c r="A404">
        <v>77</v>
      </c>
      <c r="B404">
        <v>116</v>
      </c>
      <c r="C404">
        <v>1</v>
      </c>
      <c r="D404" s="10">
        <v>8</v>
      </c>
      <c r="E404">
        <v>492369.31</v>
      </c>
    </row>
    <row r="405" spans="1:5" x14ac:dyDescent="0.3">
      <c r="A405">
        <v>77</v>
      </c>
      <c r="B405">
        <v>116</v>
      </c>
      <c r="C405">
        <v>1</v>
      </c>
      <c r="D405" s="10">
        <v>9</v>
      </c>
      <c r="E405">
        <v>780209.62</v>
      </c>
    </row>
    <row r="406" spans="1:5" x14ac:dyDescent="0.3">
      <c r="A406">
        <v>77</v>
      </c>
      <c r="B406">
        <v>116</v>
      </c>
      <c r="C406">
        <v>1</v>
      </c>
      <c r="D406" s="10">
        <v>10</v>
      </c>
      <c r="E406">
        <v>492811.12</v>
      </c>
    </row>
    <row r="407" spans="1:5" x14ac:dyDescent="0.3">
      <c r="A407">
        <v>79</v>
      </c>
      <c r="B407">
        <v>119</v>
      </c>
      <c r="C407">
        <v>1</v>
      </c>
      <c r="D407" s="10">
        <v>-1</v>
      </c>
      <c r="E407">
        <v>349520</v>
      </c>
    </row>
    <row r="408" spans="1:5" x14ac:dyDescent="0.3">
      <c r="A408">
        <v>79</v>
      </c>
      <c r="B408">
        <v>119</v>
      </c>
      <c r="C408">
        <v>1</v>
      </c>
      <c r="D408" s="10">
        <v>1</v>
      </c>
      <c r="E408">
        <v>625950.12</v>
      </c>
    </row>
    <row r="409" spans="1:5" x14ac:dyDescent="0.3">
      <c r="A409">
        <v>79</v>
      </c>
      <c r="B409">
        <v>119</v>
      </c>
      <c r="C409">
        <v>1</v>
      </c>
      <c r="D409" s="10">
        <v>2</v>
      </c>
      <c r="E409">
        <v>219047.22</v>
      </c>
    </row>
    <row r="410" spans="1:5" x14ac:dyDescent="0.3">
      <c r="A410">
        <v>79</v>
      </c>
      <c r="B410">
        <v>119</v>
      </c>
      <c r="C410">
        <v>1</v>
      </c>
      <c r="D410" s="10">
        <v>3</v>
      </c>
      <c r="E410">
        <v>166157.67000000001</v>
      </c>
    </row>
    <row r="411" spans="1:5" x14ac:dyDescent="0.3">
      <c r="A411">
        <v>79</v>
      </c>
      <c r="B411">
        <v>119</v>
      </c>
      <c r="C411">
        <v>1</v>
      </c>
      <c r="D411" s="10">
        <v>4</v>
      </c>
      <c r="E411">
        <v>28997.11</v>
      </c>
    </row>
    <row r="412" spans="1:5" x14ac:dyDescent="0.3">
      <c r="A412">
        <v>79</v>
      </c>
      <c r="B412">
        <v>119</v>
      </c>
      <c r="C412">
        <v>1</v>
      </c>
      <c r="D412" s="10">
        <v>5</v>
      </c>
      <c r="E412">
        <v>258705.78</v>
      </c>
    </row>
    <row r="413" spans="1:5" x14ac:dyDescent="0.3">
      <c r="A413">
        <v>79</v>
      </c>
      <c r="B413">
        <v>119</v>
      </c>
      <c r="C413">
        <v>1</v>
      </c>
      <c r="D413" s="10">
        <v>6</v>
      </c>
      <c r="E413">
        <v>675427.25</v>
      </c>
    </row>
    <row r="414" spans="1:5" x14ac:dyDescent="0.3">
      <c r="A414">
        <v>79</v>
      </c>
      <c r="B414">
        <v>119</v>
      </c>
      <c r="C414">
        <v>1</v>
      </c>
      <c r="D414" s="10">
        <v>7</v>
      </c>
      <c r="E414">
        <v>424333.12</v>
      </c>
    </row>
    <row r="415" spans="1:5" x14ac:dyDescent="0.3">
      <c r="A415">
        <v>79</v>
      </c>
      <c r="B415">
        <v>119</v>
      </c>
      <c r="C415">
        <v>1</v>
      </c>
      <c r="D415" s="10">
        <v>8</v>
      </c>
      <c r="E415">
        <v>241032.41</v>
      </c>
    </row>
    <row r="416" spans="1:5" x14ac:dyDescent="0.3">
      <c r="A416">
        <v>79</v>
      </c>
      <c r="B416">
        <v>119</v>
      </c>
      <c r="C416">
        <v>1</v>
      </c>
      <c r="D416" s="10">
        <v>9</v>
      </c>
      <c r="E416">
        <v>324638.94</v>
      </c>
    </row>
    <row r="417" spans="1:5" x14ac:dyDescent="0.3">
      <c r="A417">
        <v>79</v>
      </c>
      <c r="B417">
        <v>119</v>
      </c>
      <c r="C417">
        <v>1</v>
      </c>
      <c r="D417" s="10">
        <v>10</v>
      </c>
      <c r="E417">
        <v>289724.90999999997</v>
      </c>
    </row>
    <row r="418" spans="1:5" x14ac:dyDescent="0.3">
      <c r="A418">
        <v>82</v>
      </c>
      <c r="B418">
        <v>120</v>
      </c>
      <c r="C418">
        <v>1</v>
      </c>
      <c r="D418" s="10">
        <v>-1</v>
      </c>
      <c r="E418">
        <v>349520</v>
      </c>
    </row>
    <row r="419" spans="1:5" x14ac:dyDescent="0.3">
      <c r="A419">
        <v>82</v>
      </c>
      <c r="B419">
        <v>120</v>
      </c>
      <c r="C419">
        <v>1</v>
      </c>
      <c r="D419" s="10">
        <v>1</v>
      </c>
      <c r="E419">
        <v>380801.97</v>
      </c>
    </row>
    <row r="420" spans="1:5" x14ac:dyDescent="0.3">
      <c r="A420">
        <v>82</v>
      </c>
      <c r="B420">
        <v>120</v>
      </c>
      <c r="C420">
        <v>1</v>
      </c>
      <c r="D420" s="10">
        <v>2</v>
      </c>
      <c r="E420">
        <v>330394.31</v>
      </c>
    </row>
    <row r="421" spans="1:5" x14ac:dyDescent="0.3">
      <c r="A421">
        <v>82</v>
      </c>
      <c r="B421">
        <v>120</v>
      </c>
      <c r="C421">
        <v>1</v>
      </c>
      <c r="D421" s="10">
        <v>3</v>
      </c>
      <c r="E421">
        <v>387339.16</v>
      </c>
    </row>
    <row r="422" spans="1:5" x14ac:dyDescent="0.3">
      <c r="A422">
        <v>82</v>
      </c>
      <c r="B422">
        <v>120</v>
      </c>
      <c r="C422">
        <v>1</v>
      </c>
      <c r="D422" s="10">
        <v>4</v>
      </c>
      <c r="E422">
        <v>156791.35999999999</v>
      </c>
    </row>
    <row r="423" spans="1:5" x14ac:dyDescent="0.3">
      <c r="A423">
        <v>82</v>
      </c>
      <c r="B423">
        <v>120</v>
      </c>
      <c r="C423">
        <v>1</v>
      </c>
      <c r="D423" s="10">
        <v>5</v>
      </c>
      <c r="E423">
        <v>259890.23</v>
      </c>
    </row>
    <row r="424" spans="1:5" x14ac:dyDescent="0.3">
      <c r="A424">
        <v>82</v>
      </c>
      <c r="B424">
        <v>120</v>
      </c>
      <c r="C424">
        <v>1</v>
      </c>
      <c r="D424" s="10">
        <v>6</v>
      </c>
      <c r="E424">
        <v>146664.16</v>
      </c>
    </row>
    <row r="425" spans="1:5" x14ac:dyDescent="0.3">
      <c r="A425">
        <v>82</v>
      </c>
      <c r="B425">
        <v>120</v>
      </c>
      <c r="C425">
        <v>1</v>
      </c>
      <c r="D425" s="10">
        <v>7</v>
      </c>
      <c r="E425">
        <v>128288.08</v>
      </c>
    </row>
    <row r="426" spans="1:5" x14ac:dyDescent="0.3">
      <c r="A426">
        <v>82</v>
      </c>
      <c r="B426">
        <v>120</v>
      </c>
      <c r="C426">
        <v>1</v>
      </c>
      <c r="D426" s="10">
        <v>8</v>
      </c>
      <c r="E426">
        <v>73395.38</v>
      </c>
    </row>
    <row r="427" spans="1:5" x14ac:dyDescent="0.3">
      <c r="A427">
        <v>82</v>
      </c>
      <c r="B427">
        <v>120</v>
      </c>
      <c r="C427">
        <v>1</v>
      </c>
      <c r="D427" s="10">
        <v>9</v>
      </c>
      <c r="E427">
        <v>642210.62</v>
      </c>
    </row>
    <row r="428" spans="1:5" x14ac:dyDescent="0.3">
      <c r="A428">
        <v>82</v>
      </c>
      <c r="B428">
        <v>120</v>
      </c>
      <c r="C428">
        <v>1</v>
      </c>
      <c r="D428" s="10">
        <v>10</v>
      </c>
      <c r="E428">
        <v>126099.98</v>
      </c>
    </row>
    <row r="429" spans="1:5" x14ac:dyDescent="0.3">
      <c r="A429">
        <v>86</v>
      </c>
      <c r="B429">
        <v>125</v>
      </c>
      <c r="C429">
        <v>1</v>
      </c>
      <c r="D429" s="10">
        <v>-1</v>
      </c>
      <c r="E429">
        <v>349520</v>
      </c>
    </row>
    <row r="430" spans="1:5" x14ac:dyDescent="0.3">
      <c r="A430">
        <v>86</v>
      </c>
      <c r="B430">
        <v>125</v>
      </c>
      <c r="C430">
        <v>1</v>
      </c>
      <c r="D430" s="10">
        <v>1</v>
      </c>
      <c r="E430">
        <v>41269.379999999997</v>
      </c>
    </row>
    <row r="431" spans="1:5" x14ac:dyDescent="0.3">
      <c r="A431">
        <v>86</v>
      </c>
      <c r="B431">
        <v>125</v>
      </c>
      <c r="C431">
        <v>1</v>
      </c>
      <c r="D431" s="10">
        <v>2</v>
      </c>
      <c r="E431">
        <v>221579.83</v>
      </c>
    </row>
    <row r="432" spans="1:5" x14ac:dyDescent="0.3">
      <c r="A432">
        <v>86</v>
      </c>
      <c r="B432">
        <v>125</v>
      </c>
      <c r="C432">
        <v>1</v>
      </c>
      <c r="D432" s="10">
        <v>3</v>
      </c>
      <c r="E432">
        <v>413713.97</v>
      </c>
    </row>
    <row r="433" spans="1:5" x14ac:dyDescent="0.3">
      <c r="A433">
        <v>86</v>
      </c>
      <c r="B433">
        <v>125</v>
      </c>
      <c r="C433">
        <v>1</v>
      </c>
      <c r="D433" s="10">
        <v>4</v>
      </c>
      <c r="E433">
        <v>26110.75</v>
      </c>
    </row>
    <row r="434" spans="1:5" x14ac:dyDescent="0.3">
      <c r="A434">
        <v>86</v>
      </c>
      <c r="B434">
        <v>125</v>
      </c>
      <c r="C434">
        <v>1</v>
      </c>
      <c r="D434" s="10">
        <v>5</v>
      </c>
      <c r="E434">
        <v>407164.75</v>
      </c>
    </row>
    <row r="435" spans="1:5" x14ac:dyDescent="0.3">
      <c r="A435">
        <v>86</v>
      </c>
      <c r="B435">
        <v>125</v>
      </c>
      <c r="C435">
        <v>1</v>
      </c>
      <c r="D435" s="10">
        <v>6</v>
      </c>
      <c r="E435">
        <v>721066.75</v>
      </c>
    </row>
    <row r="436" spans="1:5" x14ac:dyDescent="0.3">
      <c r="A436">
        <v>86</v>
      </c>
      <c r="B436">
        <v>125</v>
      </c>
      <c r="C436">
        <v>1</v>
      </c>
      <c r="D436" s="10">
        <v>7</v>
      </c>
      <c r="E436">
        <v>93156.4</v>
      </c>
    </row>
    <row r="437" spans="1:5" x14ac:dyDescent="0.3">
      <c r="A437">
        <v>86</v>
      </c>
      <c r="B437">
        <v>125</v>
      </c>
      <c r="C437">
        <v>1</v>
      </c>
      <c r="D437" s="10">
        <v>8</v>
      </c>
      <c r="E437">
        <v>213454.47</v>
      </c>
    </row>
    <row r="438" spans="1:5" x14ac:dyDescent="0.3">
      <c r="A438">
        <v>86</v>
      </c>
      <c r="B438">
        <v>125</v>
      </c>
      <c r="C438">
        <v>1</v>
      </c>
      <c r="D438" s="10">
        <v>9</v>
      </c>
      <c r="E438">
        <v>134969</v>
      </c>
    </row>
    <row r="439" spans="1:5" x14ac:dyDescent="0.3">
      <c r="A439">
        <v>86</v>
      </c>
      <c r="B439">
        <v>125</v>
      </c>
      <c r="C439">
        <v>1</v>
      </c>
      <c r="D439" s="10">
        <v>10</v>
      </c>
      <c r="E439">
        <v>410483.62</v>
      </c>
    </row>
    <row r="440" spans="1:5" x14ac:dyDescent="0.3">
      <c r="A440">
        <v>92</v>
      </c>
      <c r="B440">
        <v>132</v>
      </c>
      <c r="C440">
        <v>1</v>
      </c>
      <c r="D440" s="10">
        <v>-1</v>
      </c>
      <c r="E440">
        <v>349520</v>
      </c>
    </row>
    <row r="441" spans="1:5" x14ac:dyDescent="0.3">
      <c r="A441">
        <v>92</v>
      </c>
      <c r="B441">
        <v>132</v>
      </c>
      <c r="C441">
        <v>1</v>
      </c>
      <c r="D441" s="10">
        <v>1</v>
      </c>
      <c r="E441">
        <v>166433.5</v>
      </c>
    </row>
    <row r="442" spans="1:5" x14ac:dyDescent="0.3">
      <c r="A442">
        <v>92</v>
      </c>
      <c r="B442">
        <v>132</v>
      </c>
      <c r="C442">
        <v>1</v>
      </c>
      <c r="D442" s="10">
        <v>2</v>
      </c>
      <c r="E442">
        <v>345039.88</v>
      </c>
    </row>
    <row r="443" spans="1:5" x14ac:dyDescent="0.3">
      <c r="A443">
        <v>92</v>
      </c>
      <c r="B443">
        <v>132</v>
      </c>
      <c r="C443">
        <v>1</v>
      </c>
      <c r="D443" s="10">
        <v>3</v>
      </c>
      <c r="E443">
        <v>521602</v>
      </c>
    </row>
    <row r="444" spans="1:5" x14ac:dyDescent="0.3">
      <c r="A444">
        <v>92</v>
      </c>
      <c r="B444">
        <v>132</v>
      </c>
      <c r="C444">
        <v>1</v>
      </c>
      <c r="D444" s="10">
        <v>4</v>
      </c>
      <c r="E444">
        <v>395641</v>
      </c>
    </row>
    <row r="445" spans="1:5" x14ac:dyDescent="0.3">
      <c r="A445">
        <v>92</v>
      </c>
      <c r="B445">
        <v>132</v>
      </c>
      <c r="C445">
        <v>1</v>
      </c>
      <c r="D445" s="10">
        <v>5</v>
      </c>
      <c r="E445">
        <v>981466.62</v>
      </c>
    </row>
    <row r="446" spans="1:5" x14ac:dyDescent="0.3">
      <c r="A446">
        <v>92</v>
      </c>
      <c r="B446">
        <v>132</v>
      </c>
      <c r="C446">
        <v>1</v>
      </c>
      <c r="D446" s="10">
        <v>6</v>
      </c>
      <c r="E446">
        <v>402663.69</v>
      </c>
    </row>
    <row r="447" spans="1:5" x14ac:dyDescent="0.3">
      <c r="A447">
        <v>92</v>
      </c>
      <c r="B447">
        <v>132</v>
      </c>
      <c r="C447">
        <v>1</v>
      </c>
      <c r="D447" s="10">
        <v>7</v>
      </c>
      <c r="E447">
        <v>547250.31000000006</v>
      </c>
    </row>
    <row r="448" spans="1:5" x14ac:dyDescent="0.3">
      <c r="A448">
        <v>92</v>
      </c>
      <c r="B448">
        <v>132</v>
      </c>
      <c r="C448">
        <v>1</v>
      </c>
      <c r="D448" s="10">
        <v>8</v>
      </c>
      <c r="E448">
        <v>453576.5</v>
      </c>
    </row>
    <row r="449" spans="1:5" x14ac:dyDescent="0.3">
      <c r="A449">
        <v>92</v>
      </c>
      <c r="B449">
        <v>132</v>
      </c>
      <c r="C449">
        <v>1</v>
      </c>
      <c r="D449" s="10">
        <v>9</v>
      </c>
      <c r="E449">
        <v>339759.16</v>
      </c>
    </row>
    <row r="450" spans="1:5" x14ac:dyDescent="0.3">
      <c r="A450">
        <v>92</v>
      </c>
      <c r="B450">
        <v>132</v>
      </c>
      <c r="C450">
        <v>1</v>
      </c>
      <c r="D450" s="10">
        <v>10</v>
      </c>
      <c r="E450">
        <v>339008.69</v>
      </c>
    </row>
    <row r="451" spans="1:5" x14ac:dyDescent="0.3">
      <c r="A451">
        <v>94</v>
      </c>
      <c r="B451">
        <v>134</v>
      </c>
      <c r="C451">
        <v>1</v>
      </c>
      <c r="D451" s="10">
        <v>-1</v>
      </c>
      <c r="E451">
        <v>349520</v>
      </c>
    </row>
    <row r="452" spans="1:5" x14ac:dyDescent="0.3">
      <c r="A452">
        <v>94</v>
      </c>
      <c r="B452">
        <v>134</v>
      </c>
      <c r="C452">
        <v>1</v>
      </c>
      <c r="D452" s="10">
        <v>1</v>
      </c>
      <c r="E452">
        <v>336080.75</v>
      </c>
    </row>
    <row r="453" spans="1:5" x14ac:dyDescent="0.3">
      <c r="A453">
        <v>94</v>
      </c>
      <c r="B453">
        <v>134</v>
      </c>
      <c r="C453">
        <v>1</v>
      </c>
      <c r="D453" s="10">
        <v>2</v>
      </c>
      <c r="E453">
        <v>289298.96999999997</v>
      </c>
    </row>
    <row r="454" spans="1:5" x14ac:dyDescent="0.3">
      <c r="A454">
        <v>94</v>
      </c>
      <c r="B454">
        <v>134</v>
      </c>
      <c r="C454">
        <v>1</v>
      </c>
      <c r="D454" s="10">
        <v>3</v>
      </c>
      <c r="E454">
        <v>331490.40999999997</v>
      </c>
    </row>
    <row r="455" spans="1:5" x14ac:dyDescent="0.3">
      <c r="A455">
        <v>94</v>
      </c>
      <c r="B455">
        <v>134</v>
      </c>
      <c r="C455">
        <v>1</v>
      </c>
      <c r="D455" s="10">
        <v>4</v>
      </c>
      <c r="E455">
        <v>158745.04999999999</v>
      </c>
    </row>
    <row r="456" spans="1:5" x14ac:dyDescent="0.3">
      <c r="A456">
        <v>94</v>
      </c>
      <c r="B456">
        <v>134</v>
      </c>
      <c r="C456">
        <v>1</v>
      </c>
      <c r="D456" s="10">
        <v>5</v>
      </c>
      <c r="E456">
        <v>182550.72</v>
      </c>
    </row>
    <row r="457" spans="1:5" x14ac:dyDescent="0.3">
      <c r="A457">
        <v>94</v>
      </c>
      <c r="B457">
        <v>134</v>
      </c>
      <c r="C457">
        <v>1</v>
      </c>
      <c r="D457" s="10">
        <v>6</v>
      </c>
      <c r="E457">
        <v>24981.63</v>
      </c>
    </row>
    <row r="458" spans="1:5" x14ac:dyDescent="0.3">
      <c r="A458">
        <v>94</v>
      </c>
      <c r="B458">
        <v>134</v>
      </c>
      <c r="C458">
        <v>1</v>
      </c>
      <c r="D458" s="10">
        <v>7</v>
      </c>
      <c r="E458">
        <v>568133.68999999994</v>
      </c>
    </row>
    <row r="459" spans="1:5" x14ac:dyDescent="0.3">
      <c r="A459">
        <v>94</v>
      </c>
      <c r="B459">
        <v>134</v>
      </c>
      <c r="C459">
        <v>1</v>
      </c>
      <c r="D459" s="10">
        <v>8</v>
      </c>
      <c r="E459">
        <v>20364.599999999999</v>
      </c>
    </row>
    <row r="460" spans="1:5" x14ac:dyDescent="0.3">
      <c r="A460">
        <v>94</v>
      </c>
      <c r="B460">
        <v>134</v>
      </c>
      <c r="C460">
        <v>1</v>
      </c>
      <c r="D460" s="10">
        <v>9</v>
      </c>
      <c r="E460">
        <v>243035.03</v>
      </c>
    </row>
    <row r="461" spans="1:5" x14ac:dyDescent="0.3">
      <c r="A461">
        <v>94</v>
      </c>
      <c r="B461">
        <v>134</v>
      </c>
      <c r="C461">
        <v>1</v>
      </c>
      <c r="D461" s="10">
        <v>10</v>
      </c>
      <c r="E461">
        <v>649791.88</v>
      </c>
    </row>
    <row r="462" spans="1:5" x14ac:dyDescent="0.3">
      <c r="A462">
        <v>97</v>
      </c>
      <c r="B462">
        <v>137</v>
      </c>
      <c r="C462">
        <v>1</v>
      </c>
      <c r="D462" s="10">
        <v>-1</v>
      </c>
      <c r="E462">
        <v>673199.94</v>
      </c>
    </row>
    <row r="463" spans="1:5" x14ac:dyDescent="0.3">
      <c r="A463">
        <v>97</v>
      </c>
      <c r="B463">
        <v>137</v>
      </c>
      <c r="C463">
        <v>1</v>
      </c>
      <c r="D463" s="10">
        <v>1</v>
      </c>
      <c r="E463">
        <v>578754.31000000006</v>
      </c>
    </row>
    <row r="464" spans="1:5" x14ac:dyDescent="0.3">
      <c r="A464">
        <v>97</v>
      </c>
      <c r="B464">
        <v>137</v>
      </c>
      <c r="C464">
        <v>1</v>
      </c>
      <c r="D464" s="10">
        <v>2</v>
      </c>
      <c r="E464">
        <v>679610.62</v>
      </c>
    </row>
    <row r="465" spans="1:5" x14ac:dyDescent="0.3">
      <c r="A465">
        <v>97</v>
      </c>
      <c r="B465">
        <v>137</v>
      </c>
      <c r="C465">
        <v>1</v>
      </c>
      <c r="D465" s="10">
        <v>3</v>
      </c>
      <c r="E465">
        <v>556530.88</v>
      </c>
    </row>
    <row r="466" spans="1:5" x14ac:dyDescent="0.3">
      <c r="A466">
        <v>97</v>
      </c>
      <c r="B466">
        <v>137</v>
      </c>
      <c r="C466">
        <v>1</v>
      </c>
      <c r="D466" s="10">
        <v>4</v>
      </c>
      <c r="E466">
        <v>706632.06</v>
      </c>
    </row>
    <row r="467" spans="1:5" x14ac:dyDescent="0.3">
      <c r="A467">
        <v>97</v>
      </c>
      <c r="B467">
        <v>137</v>
      </c>
      <c r="C467">
        <v>1</v>
      </c>
      <c r="D467" s="10">
        <v>5</v>
      </c>
      <c r="E467">
        <v>369052.72</v>
      </c>
    </row>
    <row r="468" spans="1:5" x14ac:dyDescent="0.3">
      <c r="A468">
        <v>97</v>
      </c>
      <c r="B468">
        <v>137</v>
      </c>
      <c r="C468">
        <v>1</v>
      </c>
      <c r="D468" s="10">
        <v>6</v>
      </c>
      <c r="E468">
        <v>434663.91</v>
      </c>
    </row>
    <row r="469" spans="1:5" x14ac:dyDescent="0.3">
      <c r="A469">
        <v>97</v>
      </c>
      <c r="B469">
        <v>137</v>
      </c>
      <c r="C469">
        <v>1</v>
      </c>
      <c r="D469" s="10">
        <v>7</v>
      </c>
      <c r="E469">
        <v>719653</v>
      </c>
    </row>
    <row r="470" spans="1:5" x14ac:dyDescent="0.3">
      <c r="A470">
        <v>97</v>
      </c>
      <c r="B470">
        <v>137</v>
      </c>
      <c r="C470">
        <v>1</v>
      </c>
      <c r="D470" s="10">
        <v>8</v>
      </c>
      <c r="E470">
        <v>196895.72</v>
      </c>
    </row>
    <row r="471" spans="1:5" x14ac:dyDescent="0.3">
      <c r="A471">
        <v>97</v>
      </c>
      <c r="B471">
        <v>137</v>
      </c>
      <c r="C471">
        <v>1</v>
      </c>
      <c r="D471" s="10">
        <v>9</v>
      </c>
      <c r="E471">
        <v>632190.31000000006</v>
      </c>
    </row>
    <row r="472" spans="1:5" x14ac:dyDescent="0.3">
      <c r="A472">
        <v>97</v>
      </c>
      <c r="B472">
        <v>137</v>
      </c>
      <c r="C472">
        <v>1</v>
      </c>
      <c r="D472" s="10">
        <v>10</v>
      </c>
      <c r="E472">
        <v>498967.28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C7F04-9610-4BF9-AD4C-5DC14D5DC67D}">
  <dimension ref="A1:L473"/>
  <sheetViews>
    <sheetView showGridLines="0" workbookViewId="0">
      <selection activeCell="K11" sqref="K11"/>
    </sheetView>
  </sheetViews>
  <sheetFormatPr defaultRowHeight="14.4" x14ac:dyDescent="0.3"/>
  <cols>
    <col min="1" max="1" width="13" bestFit="1" customWidth="1"/>
    <col min="2" max="2" width="8.6640625" bestFit="1" customWidth="1"/>
    <col min="3" max="3" width="11.109375" bestFit="1" customWidth="1"/>
    <col min="4" max="5" width="11" style="8" bestFit="1" customWidth="1"/>
    <col min="6" max="6" width="12.6640625" style="8" hidden="1" customWidth="1"/>
    <col min="7" max="8" width="15.33203125" style="8" hidden="1" customWidth="1"/>
    <col min="9" max="9" width="15.6640625" style="8" hidden="1" customWidth="1"/>
    <col min="10" max="10" width="12.88671875" hidden="1" customWidth="1"/>
  </cols>
  <sheetData>
    <row r="1" spans="1:12" ht="23.4" x14ac:dyDescent="0.3">
      <c r="A1" s="2" t="s">
        <v>33</v>
      </c>
    </row>
    <row r="2" spans="1:12" x14ac:dyDescent="0.3">
      <c r="A2" s="19" t="s">
        <v>53</v>
      </c>
    </row>
    <row r="3" spans="1:12" x14ac:dyDescent="0.3">
      <c r="A3" s="11" t="s">
        <v>62</v>
      </c>
    </row>
    <row r="4" spans="1:12" x14ac:dyDescent="0.3">
      <c r="A4" s="15" t="s">
        <v>0</v>
      </c>
      <c r="B4" s="15" t="s">
        <v>30</v>
      </c>
      <c r="C4" s="15" t="s">
        <v>1</v>
      </c>
      <c r="D4" s="8" t="s">
        <v>32</v>
      </c>
      <c r="E4" s="8" t="s">
        <v>25</v>
      </c>
      <c r="F4" s="14" t="s">
        <v>0</v>
      </c>
      <c r="G4" s="14" t="s">
        <v>30</v>
      </c>
      <c r="H4" s="14" t="s">
        <v>1</v>
      </c>
      <c r="I4" s="14" t="s">
        <v>32</v>
      </c>
      <c r="J4" s="14" t="s">
        <v>25</v>
      </c>
      <c r="L4" s="5" t="s">
        <v>10</v>
      </c>
    </row>
    <row r="5" spans="1:12" x14ac:dyDescent="0.3">
      <c r="A5" s="8">
        <v>1</v>
      </c>
      <c r="B5" s="8">
        <v>1</v>
      </c>
      <c r="C5" s="8">
        <v>1</v>
      </c>
      <c r="D5" s="9">
        <v>130945.33</v>
      </c>
      <c r="E5" s="9">
        <v>130945.33</v>
      </c>
      <c r="F5" s="9">
        <f>A5</f>
        <v>1</v>
      </c>
      <c r="G5" s="9">
        <f t="shared" ref="G5:G68" si="0">B5</f>
        <v>1</v>
      </c>
      <c r="H5" s="9">
        <f t="shared" ref="H5:H68" si="1">C5</f>
        <v>1</v>
      </c>
      <c r="I5" s="9">
        <f t="shared" ref="I5:I68" si="2">D5</f>
        <v>130945.33</v>
      </c>
      <c r="J5" s="9">
        <f t="shared" ref="J5:J68" si="3">E5</f>
        <v>130945.33</v>
      </c>
      <c r="L5" s="6" t="s">
        <v>8</v>
      </c>
    </row>
    <row r="6" spans="1:12" x14ac:dyDescent="0.3">
      <c r="A6" s="8">
        <v>1</v>
      </c>
      <c r="B6" s="8">
        <v>1</v>
      </c>
      <c r="C6" s="8">
        <v>2</v>
      </c>
      <c r="D6" s="9">
        <v>735112.75</v>
      </c>
      <c r="E6" s="9">
        <v>735112.75</v>
      </c>
      <c r="F6" s="9">
        <f t="shared" ref="F6:F69" si="4">A6</f>
        <v>1</v>
      </c>
      <c r="G6" s="9">
        <f t="shared" si="0"/>
        <v>1</v>
      </c>
      <c r="H6" s="9">
        <f t="shared" si="1"/>
        <v>2</v>
      </c>
      <c r="I6" s="9">
        <f t="shared" si="2"/>
        <v>735112.75</v>
      </c>
      <c r="J6" s="9">
        <f t="shared" si="3"/>
        <v>735112.75</v>
      </c>
      <c r="L6" s="8" t="s">
        <v>9</v>
      </c>
    </row>
    <row r="7" spans="1:12" x14ac:dyDescent="0.3">
      <c r="A7" s="8">
        <v>1</v>
      </c>
      <c r="B7" s="8">
        <v>1</v>
      </c>
      <c r="C7" s="8">
        <v>3</v>
      </c>
      <c r="D7" s="9">
        <v>483150.88</v>
      </c>
      <c r="E7" s="9">
        <v>483150.88</v>
      </c>
      <c r="F7" s="9">
        <f t="shared" si="4"/>
        <v>1</v>
      </c>
      <c r="G7" s="9">
        <f t="shared" si="0"/>
        <v>1</v>
      </c>
      <c r="H7" s="9">
        <f t="shared" si="1"/>
        <v>3</v>
      </c>
      <c r="I7" s="9">
        <f t="shared" si="2"/>
        <v>483150.88</v>
      </c>
      <c r="J7" s="9">
        <f t="shared" si="3"/>
        <v>483150.88</v>
      </c>
    </row>
    <row r="8" spans="1:12" x14ac:dyDescent="0.3">
      <c r="A8" s="8">
        <v>1</v>
      </c>
      <c r="B8" s="8">
        <v>1</v>
      </c>
      <c r="C8" s="8">
        <v>4</v>
      </c>
      <c r="D8" s="9">
        <v>166373.66</v>
      </c>
      <c r="E8" s="9">
        <v>166373.66</v>
      </c>
      <c r="F8" s="9">
        <f t="shared" si="4"/>
        <v>1</v>
      </c>
      <c r="G8" s="9">
        <f t="shared" si="0"/>
        <v>1</v>
      </c>
      <c r="H8" s="9">
        <f t="shared" si="1"/>
        <v>4</v>
      </c>
      <c r="I8" s="9">
        <f t="shared" si="2"/>
        <v>166373.66</v>
      </c>
      <c r="J8" s="9">
        <f t="shared" si="3"/>
        <v>166373.66</v>
      </c>
    </row>
    <row r="9" spans="1:12" x14ac:dyDescent="0.3">
      <c r="A9" s="8">
        <v>1</v>
      </c>
      <c r="B9" s="8">
        <v>1</v>
      </c>
      <c r="C9" s="8">
        <v>5</v>
      </c>
      <c r="D9" s="9">
        <v>362712.5</v>
      </c>
      <c r="E9" s="9">
        <v>362712.5</v>
      </c>
      <c r="F9" s="9">
        <f t="shared" si="4"/>
        <v>1</v>
      </c>
      <c r="G9" s="9">
        <f t="shared" si="0"/>
        <v>1</v>
      </c>
      <c r="H9" s="9">
        <f t="shared" si="1"/>
        <v>5</v>
      </c>
      <c r="I9" s="9">
        <f t="shared" si="2"/>
        <v>362712.5</v>
      </c>
      <c r="J9" s="9">
        <f t="shared" si="3"/>
        <v>362712.5</v>
      </c>
    </row>
    <row r="10" spans="1:12" x14ac:dyDescent="0.3">
      <c r="A10" s="8">
        <v>1</v>
      </c>
      <c r="B10" s="8">
        <v>1</v>
      </c>
      <c r="C10" s="8">
        <v>6</v>
      </c>
      <c r="D10" s="9">
        <v>76973.45</v>
      </c>
      <c r="E10" s="9">
        <v>76973.45</v>
      </c>
      <c r="F10" s="9">
        <f t="shared" si="4"/>
        <v>1</v>
      </c>
      <c r="G10" s="9">
        <f t="shared" si="0"/>
        <v>1</v>
      </c>
      <c r="H10" s="9">
        <f t="shared" si="1"/>
        <v>6</v>
      </c>
      <c r="I10" s="9">
        <f t="shared" si="2"/>
        <v>76973.45</v>
      </c>
      <c r="J10" s="9">
        <f t="shared" si="3"/>
        <v>76973.45</v>
      </c>
    </row>
    <row r="11" spans="1:12" x14ac:dyDescent="0.3">
      <c r="A11" s="8">
        <v>1</v>
      </c>
      <c r="B11" s="8">
        <v>1</v>
      </c>
      <c r="C11" s="8">
        <v>7</v>
      </c>
      <c r="D11" s="9">
        <v>178678.75</v>
      </c>
      <c r="E11" s="9">
        <v>178678.75</v>
      </c>
      <c r="F11" s="9">
        <f t="shared" si="4"/>
        <v>1</v>
      </c>
      <c r="G11" s="9">
        <f t="shared" si="0"/>
        <v>1</v>
      </c>
      <c r="H11" s="9">
        <f t="shared" si="1"/>
        <v>7</v>
      </c>
      <c r="I11" s="9">
        <f t="shared" si="2"/>
        <v>178678.75</v>
      </c>
      <c r="J11" s="9">
        <f t="shared" si="3"/>
        <v>178678.75</v>
      </c>
    </row>
    <row r="12" spans="1:12" x14ac:dyDescent="0.3">
      <c r="A12" s="8">
        <v>1</v>
      </c>
      <c r="B12" s="8">
        <v>1</v>
      </c>
      <c r="C12" s="8">
        <v>8</v>
      </c>
      <c r="D12" s="9">
        <v>575933.38</v>
      </c>
      <c r="E12" s="9">
        <v>575933.38</v>
      </c>
      <c r="F12" s="9">
        <f t="shared" si="4"/>
        <v>1</v>
      </c>
      <c r="G12" s="9">
        <f t="shared" si="0"/>
        <v>1</v>
      </c>
      <c r="H12" s="9">
        <f t="shared" si="1"/>
        <v>8</v>
      </c>
      <c r="I12" s="9">
        <f t="shared" si="2"/>
        <v>575933.38</v>
      </c>
      <c r="J12" s="9">
        <f t="shared" si="3"/>
        <v>575933.38</v>
      </c>
    </row>
    <row r="13" spans="1:12" x14ac:dyDescent="0.3">
      <c r="A13" s="8">
        <v>1</v>
      </c>
      <c r="B13" s="8">
        <v>1</v>
      </c>
      <c r="C13" s="8">
        <v>9</v>
      </c>
      <c r="D13" s="9">
        <v>214516.25</v>
      </c>
      <c r="E13" s="9">
        <v>214516.25</v>
      </c>
      <c r="F13" s="9">
        <f t="shared" si="4"/>
        <v>1</v>
      </c>
      <c r="G13" s="9">
        <f t="shared" si="0"/>
        <v>1</v>
      </c>
      <c r="H13" s="9">
        <f t="shared" si="1"/>
        <v>9</v>
      </c>
      <c r="I13" s="9">
        <f t="shared" si="2"/>
        <v>214516.25</v>
      </c>
      <c r="J13" s="9">
        <f t="shared" si="3"/>
        <v>214516.25</v>
      </c>
    </row>
    <row r="14" spans="1:12" x14ac:dyDescent="0.3">
      <c r="A14" s="8">
        <v>1</v>
      </c>
      <c r="B14" s="8">
        <v>1</v>
      </c>
      <c r="C14" s="8">
        <v>10</v>
      </c>
      <c r="D14" s="9">
        <v>265250.12</v>
      </c>
      <c r="E14" s="9">
        <v>265250.12</v>
      </c>
      <c r="F14" s="9">
        <f t="shared" si="4"/>
        <v>1</v>
      </c>
      <c r="G14" s="9">
        <f t="shared" si="0"/>
        <v>1</v>
      </c>
      <c r="H14" s="9">
        <f t="shared" si="1"/>
        <v>10</v>
      </c>
      <c r="I14" s="9">
        <f t="shared" si="2"/>
        <v>265250.12</v>
      </c>
      <c r="J14" s="9">
        <f t="shared" si="3"/>
        <v>265250.12</v>
      </c>
    </row>
    <row r="15" spans="1:12" x14ac:dyDescent="0.3">
      <c r="A15" s="8">
        <v>1</v>
      </c>
      <c r="B15" s="8">
        <v>2</v>
      </c>
      <c r="C15" s="8">
        <v>1</v>
      </c>
      <c r="D15" s="9">
        <v>3400000</v>
      </c>
      <c r="E15" s="9">
        <v>4611508</v>
      </c>
      <c r="F15" s="9">
        <f t="shared" si="4"/>
        <v>1</v>
      </c>
      <c r="G15" s="9">
        <f t="shared" si="0"/>
        <v>2</v>
      </c>
      <c r="H15" s="9">
        <f t="shared" si="1"/>
        <v>1</v>
      </c>
      <c r="I15" s="9">
        <f t="shared" si="2"/>
        <v>3400000</v>
      </c>
      <c r="J15" s="9">
        <f t="shared" si="3"/>
        <v>4611508</v>
      </c>
    </row>
    <row r="16" spans="1:12" x14ac:dyDescent="0.3">
      <c r="A16" s="8">
        <v>1</v>
      </c>
      <c r="B16" s="8">
        <v>2</v>
      </c>
      <c r="C16" s="8">
        <v>2</v>
      </c>
      <c r="D16" s="9">
        <v>3400000</v>
      </c>
      <c r="E16" s="9">
        <v>5099257.75</v>
      </c>
      <c r="F16" s="9">
        <f t="shared" si="4"/>
        <v>1</v>
      </c>
      <c r="G16" s="9">
        <f t="shared" si="0"/>
        <v>2</v>
      </c>
      <c r="H16" s="9">
        <f t="shared" si="1"/>
        <v>2</v>
      </c>
      <c r="I16" s="9">
        <f t="shared" si="2"/>
        <v>3400000</v>
      </c>
      <c r="J16" s="9">
        <f t="shared" si="3"/>
        <v>5099257.75</v>
      </c>
    </row>
    <row r="17" spans="1:10" x14ac:dyDescent="0.3">
      <c r="A17" s="8">
        <v>1</v>
      </c>
      <c r="B17" s="8">
        <v>2</v>
      </c>
      <c r="C17" s="8">
        <v>3</v>
      </c>
      <c r="D17" s="9">
        <v>3400000</v>
      </c>
      <c r="E17" s="9">
        <v>5815916</v>
      </c>
      <c r="F17" s="9">
        <f t="shared" si="4"/>
        <v>1</v>
      </c>
      <c r="G17" s="9">
        <f t="shared" si="0"/>
        <v>2</v>
      </c>
      <c r="H17" s="9">
        <f t="shared" si="1"/>
        <v>3</v>
      </c>
      <c r="I17" s="9">
        <f t="shared" si="2"/>
        <v>3400000</v>
      </c>
      <c r="J17" s="9">
        <f t="shared" si="3"/>
        <v>5815916</v>
      </c>
    </row>
    <row r="18" spans="1:10" x14ac:dyDescent="0.3">
      <c r="A18" s="8">
        <v>1</v>
      </c>
      <c r="B18" s="8">
        <v>2</v>
      </c>
      <c r="C18" s="8">
        <v>4</v>
      </c>
      <c r="D18" s="9">
        <v>3400000</v>
      </c>
      <c r="E18" s="9">
        <v>4378595.8099999996</v>
      </c>
      <c r="F18" s="9">
        <f t="shared" si="4"/>
        <v>1</v>
      </c>
      <c r="G18" s="9">
        <f t="shared" si="0"/>
        <v>2</v>
      </c>
      <c r="H18" s="9">
        <f t="shared" si="1"/>
        <v>4</v>
      </c>
      <c r="I18" s="9">
        <f t="shared" si="2"/>
        <v>3400000</v>
      </c>
      <c r="J18" s="9">
        <f t="shared" si="3"/>
        <v>4378595.8099999996</v>
      </c>
    </row>
    <row r="19" spans="1:10" x14ac:dyDescent="0.3">
      <c r="A19" s="8">
        <v>1</v>
      </c>
      <c r="B19" s="8">
        <v>2</v>
      </c>
      <c r="C19" s="8">
        <v>5</v>
      </c>
      <c r="D19" s="9">
        <v>3400000</v>
      </c>
      <c r="E19" s="9">
        <v>4470963.88</v>
      </c>
      <c r="F19" s="9">
        <f t="shared" si="4"/>
        <v>1</v>
      </c>
      <c r="G19" s="9">
        <f t="shared" si="0"/>
        <v>2</v>
      </c>
      <c r="H19" s="9">
        <f t="shared" si="1"/>
        <v>5</v>
      </c>
      <c r="I19" s="9">
        <f t="shared" si="2"/>
        <v>3400000</v>
      </c>
      <c r="J19" s="9">
        <f t="shared" si="3"/>
        <v>4470963.88</v>
      </c>
    </row>
    <row r="20" spans="1:10" x14ac:dyDescent="0.3">
      <c r="A20" s="8">
        <v>1</v>
      </c>
      <c r="B20" s="8">
        <v>2</v>
      </c>
      <c r="C20" s="8">
        <v>6</v>
      </c>
      <c r="D20" s="9">
        <v>3400000</v>
      </c>
      <c r="E20" s="9">
        <v>4164107.19</v>
      </c>
      <c r="F20" s="9">
        <f t="shared" si="4"/>
        <v>1</v>
      </c>
      <c r="G20" s="9">
        <f t="shared" si="0"/>
        <v>2</v>
      </c>
      <c r="H20" s="9">
        <f t="shared" si="1"/>
        <v>6</v>
      </c>
      <c r="I20" s="9">
        <f t="shared" si="2"/>
        <v>3400000</v>
      </c>
      <c r="J20" s="9">
        <f t="shared" si="3"/>
        <v>4164107.19</v>
      </c>
    </row>
    <row r="21" spans="1:10" x14ac:dyDescent="0.3">
      <c r="A21" s="8">
        <v>1</v>
      </c>
      <c r="B21" s="8">
        <v>2</v>
      </c>
      <c r="C21" s="8">
        <v>7</v>
      </c>
      <c r="D21" s="9">
        <v>3400000</v>
      </c>
      <c r="E21" s="9">
        <v>4887677.25</v>
      </c>
      <c r="F21" s="9">
        <f t="shared" si="4"/>
        <v>1</v>
      </c>
      <c r="G21" s="9">
        <f t="shared" si="0"/>
        <v>2</v>
      </c>
      <c r="H21" s="9">
        <f t="shared" si="1"/>
        <v>7</v>
      </c>
      <c r="I21" s="9">
        <f t="shared" si="2"/>
        <v>3400000</v>
      </c>
      <c r="J21" s="9">
        <f t="shared" si="3"/>
        <v>4887677.25</v>
      </c>
    </row>
    <row r="22" spans="1:10" x14ac:dyDescent="0.3">
      <c r="A22" s="8">
        <v>1</v>
      </c>
      <c r="B22" s="8">
        <v>2</v>
      </c>
      <c r="C22" s="8">
        <v>8</v>
      </c>
      <c r="D22" s="9">
        <v>3400000</v>
      </c>
      <c r="E22" s="9">
        <v>4989952.38</v>
      </c>
      <c r="F22" s="9">
        <f t="shared" si="4"/>
        <v>1</v>
      </c>
      <c r="G22" s="9">
        <f t="shared" si="0"/>
        <v>2</v>
      </c>
      <c r="H22" s="9">
        <f t="shared" si="1"/>
        <v>8</v>
      </c>
      <c r="I22" s="9">
        <f t="shared" si="2"/>
        <v>3400000</v>
      </c>
      <c r="J22" s="9">
        <f t="shared" si="3"/>
        <v>4989952.38</v>
      </c>
    </row>
    <row r="23" spans="1:10" x14ac:dyDescent="0.3">
      <c r="A23" s="8">
        <v>1</v>
      </c>
      <c r="B23" s="8">
        <v>2</v>
      </c>
      <c r="C23" s="8">
        <v>9</v>
      </c>
      <c r="D23" s="9">
        <v>3400000</v>
      </c>
      <c r="E23" s="9">
        <v>4373956.5</v>
      </c>
      <c r="F23" s="9">
        <f t="shared" si="4"/>
        <v>1</v>
      </c>
      <c r="G23" s="9">
        <f t="shared" si="0"/>
        <v>2</v>
      </c>
      <c r="H23" s="9">
        <f t="shared" si="1"/>
        <v>9</v>
      </c>
      <c r="I23" s="9">
        <f t="shared" si="2"/>
        <v>3400000</v>
      </c>
      <c r="J23" s="9">
        <f t="shared" si="3"/>
        <v>4373956.5</v>
      </c>
    </row>
    <row r="24" spans="1:10" x14ac:dyDescent="0.3">
      <c r="A24" s="8">
        <v>1</v>
      </c>
      <c r="B24" s="8">
        <v>2</v>
      </c>
      <c r="C24" s="8">
        <v>10</v>
      </c>
      <c r="D24" s="9">
        <v>3400000</v>
      </c>
      <c r="E24" s="9">
        <v>4040829.38</v>
      </c>
      <c r="F24" s="9">
        <f t="shared" si="4"/>
        <v>1</v>
      </c>
      <c r="G24" s="9">
        <f t="shared" si="0"/>
        <v>2</v>
      </c>
      <c r="H24" s="9">
        <f t="shared" si="1"/>
        <v>10</v>
      </c>
      <c r="I24" s="9">
        <f t="shared" si="2"/>
        <v>3400000</v>
      </c>
      <c r="J24" s="9">
        <f t="shared" si="3"/>
        <v>4040829.38</v>
      </c>
    </row>
    <row r="25" spans="1:10" x14ac:dyDescent="0.3">
      <c r="A25" s="8">
        <v>1</v>
      </c>
      <c r="B25" s="8">
        <v>5</v>
      </c>
      <c r="C25" s="8">
        <v>1</v>
      </c>
      <c r="D25" s="9">
        <v>1340967.5</v>
      </c>
      <c r="E25" s="9">
        <v>1340967.5</v>
      </c>
      <c r="F25" s="9">
        <f t="shared" si="4"/>
        <v>1</v>
      </c>
      <c r="G25" s="9">
        <f t="shared" si="0"/>
        <v>5</v>
      </c>
      <c r="H25" s="9">
        <f t="shared" si="1"/>
        <v>1</v>
      </c>
      <c r="I25" s="9">
        <f t="shared" si="2"/>
        <v>1340967.5</v>
      </c>
      <c r="J25" s="9">
        <f t="shared" si="3"/>
        <v>1340967.5</v>
      </c>
    </row>
    <row r="26" spans="1:10" x14ac:dyDescent="0.3">
      <c r="A26" s="8">
        <v>1</v>
      </c>
      <c r="B26" s="8">
        <v>5</v>
      </c>
      <c r="C26" s="8">
        <v>2</v>
      </c>
      <c r="D26" s="9">
        <v>1686825.5</v>
      </c>
      <c r="E26" s="9">
        <v>1686825.5</v>
      </c>
      <c r="F26" s="9">
        <f t="shared" si="4"/>
        <v>1</v>
      </c>
      <c r="G26" s="9">
        <f t="shared" si="0"/>
        <v>5</v>
      </c>
      <c r="H26" s="9">
        <f t="shared" si="1"/>
        <v>2</v>
      </c>
      <c r="I26" s="9">
        <f t="shared" si="2"/>
        <v>1686825.5</v>
      </c>
      <c r="J26" s="9">
        <f t="shared" si="3"/>
        <v>1686825.5</v>
      </c>
    </row>
    <row r="27" spans="1:10" x14ac:dyDescent="0.3">
      <c r="A27" s="8">
        <v>1</v>
      </c>
      <c r="B27" s="8">
        <v>5</v>
      </c>
      <c r="C27" s="8">
        <v>3</v>
      </c>
      <c r="D27" s="9">
        <v>912356.31</v>
      </c>
      <c r="E27" s="9">
        <v>912356.31</v>
      </c>
      <c r="F27" s="9">
        <f t="shared" si="4"/>
        <v>1</v>
      </c>
      <c r="G27" s="9">
        <f t="shared" si="0"/>
        <v>5</v>
      </c>
      <c r="H27" s="9">
        <f t="shared" si="1"/>
        <v>3</v>
      </c>
      <c r="I27" s="9">
        <f t="shared" si="2"/>
        <v>912356.31</v>
      </c>
      <c r="J27" s="9">
        <f t="shared" si="3"/>
        <v>912356.31</v>
      </c>
    </row>
    <row r="28" spans="1:10" x14ac:dyDescent="0.3">
      <c r="A28" s="8">
        <v>1</v>
      </c>
      <c r="B28" s="8">
        <v>5</v>
      </c>
      <c r="C28" s="8">
        <v>4</v>
      </c>
      <c r="D28" s="9">
        <v>896849.88</v>
      </c>
      <c r="E28" s="9">
        <v>896849.88</v>
      </c>
      <c r="F28" s="9">
        <f t="shared" si="4"/>
        <v>1</v>
      </c>
      <c r="G28" s="9">
        <f t="shared" si="0"/>
        <v>5</v>
      </c>
      <c r="H28" s="9">
        <f t="shared" si="1"/>
        <v>4</v>
      </c>
      <c r="I28" s="9">
        <f t="shared" si="2"/>
        <v>896849.88</v>
      </c>
      <c r="J28" s="9">
        <f t="shared" si="3"/>
        <v>896849.88</v>
      </c>
    </row>
    <row r="29" spans="1:10" x14ac:dyDescent="0.3">
      <c r="A29" s="8">
        <v>1</v>
      </c>
      <c r="B29" s="8">
        <v>5</v>
      </c>
      <c r="C29" s="8">
        <v>5</v>
      </c>
      <c r="D29" s="9">
        <v>1678894</v>
      </c>
      <c r="E29" s="9">
        <v>1678894</v>
      </c>
      <c r="F29" s="9">
        <f t="shared" si="4"/>
        <v>1</v>
      </c>
      <c r="G29" s="9">
        <f t="shared" si="0"/>
        <v>5</v>
      </c>
      <c r="H29" s="9">
        <f t="shared" si="1"/>
        <v>5</v>
      </c>
      <c r="I29" s="9">
        <f t="shared" si="2"/>
        <v>1678894</v>
      </c>
      <c r="J29" s="9">
        <f t="shared" si="3"/>
        <v>1678894</v>
      </c>
    </row>
    <row r="30" spans="1:10" x14ac:dyDescent="0.3">
      <c r="A30" s="8">
        <v>1</v>
      </c>
      <c r="B30" s="8">
        <v>5</v>
      </c>
      <c r="C30" s="8">
        <v>6</v>
      </c>
      <c r="D30" s="9">
        <v>1260748.8799999999</v>
      </c>
      <c r="E30" s="9">
        <v>1260748.8799999999</v>
      </c>
      <c r="F30" s="9">
        <f t="shared" si="4"/>
        <v>1</v>
      </c>
      <c r="G30" s="9">
        <f t="shared" si="0"/>
        <v>5</v>
      </c>
      <c r="H30" s="9">
        <f t="shared" si="1"/>
        <v>6</v>
      </c>
      <c r="I30" s="9">
        <f t="shared" si="2"/>
        <v>1260748.8799999999</v>
      </c>
      <c r="J30" s="9">
        <f t="shared" si="3"/>
        <v>1260748.8799999999</v>
      </c>
    </row>
    <row r="31" spans="1:10" x14ac:dyDescent="0.3">
      <c r="A31" s="8">
        <v>1</v>
      </c>
      <c r="B31" s="8">
        <v>5</v>
      </c>
      <c r="C31" s="8">
        <v>7</v>
      </c>
      <c r="D31" s="9">
        <v>1386010.75</v>
      </c>
      <c r="E31" s="9">
        <v>1386010.75</v>
      </c>
      <c r="F31" s="9">
        <f t="shared" si="4"/>
        <v>1</v>
      </c>
      <c r="G31" s="9">
        <f t="shared" si="0"/>
        <v>5</v>
      </c>
      <c r="H31" s="9">
        <f t="shared" si="1"/>
        <v>7</v>
      </c>
      <c r="I31" s="9">
        <f t="shared" si="2"/>
        <v>1386010.75</v>
      </c>
      <c r="J31" s="9">
        <f t="shared" si="3"/>
        <v>1386010.75</v>
      </c>
    </row>
    <row r="32" spans="1:10" x14ac:dyDescent="0.3">
      <c r="A32" s="8">
        <v>1</v>
      </c>
      <c r="B32" s="8">
        <v>5</v>
      </c>
      <c r="C32" s="8">
        <v>8</v>
      </c>
      <c r="D32" s="9">
        <v>1266977.1200000001</v>
      </c>
      <c r="E32" s="9">
        <v>1266977.1200000001</v>
      </c>
      <c r="F32" s="9">
        <f t="shared" si="4"/>
        <v>1</v>
      </c>
      <c r="G32" s="9">
        <f t="shared" si="0"/>
        <v>5</v>
      </c>
      <c r="H32" s="9">
        <f t="shared" si="1"/>
        <v>8</v>
      </c>
      <c r="I32" s="9">
        <f t="shared" si="2"/>
        <v>1266977.1200000001</v>
      </c>
      <c r="J32" s="9">
        <f t="shared" si="3"/>
        <v>1266977.1200000001</v>
      </c>
    </row>
    <row r="33" spans="1:10" x14ac:dyDescent="0.3">
      <c r="A33" s="8">
        <v>1</v>
      </c>
      <c r="B33" s="8">
        <v>5</v>
      </c>
      <c r="C33" s="8">
        <v>9</v>
      </c>
      <c r="D33" s="9">
        <v>1199790.8799999999</v>
      </c>
      <c r="E33" s="9">
        <v>1199790.8799999999</v>
      </c>
      <c r="F33" s="9">
        <f t="shared" si="4"/>
        <v>1</v>
      </c>
      <c r="G33" s="9">
        <f t="shared" si="0"/>
        <v>5</v>
      </c>
      <c r="H33" s="9">
        <f t="shared" si="1"/>
        <v>9</v>
      </c>
      <c r="I33" s="9">
        <f t="shared" si="2"/>
        <v>1199790.8799999999</v>
      </c>
      <c r="J33" s="9">
        <f t="shared" si="3"/>
        <v>1199790.8799999999</v>
      </c>
    </row>
    <row r="34" spans="1:10" x14ac:dyDescent="0.3">
      <c r="A34" s="8">
        <v>1</v>
      </c>
      <c r="B34" s="8">
        <v>5</v>
      </c>
      <c r="C34" s="8">
        <v>10</v>
      </c>
      <c r="D34" s="9">
        <v>1395452.38</v>
      </c>
      <c r="E34" s="9">
        <v>1395452.38</v>
      </c>
      <c r="F34" s="9">
        <f t="shared" si="4"/>
        <v>1</v>
      </c>
      <c r="G34" s="9">
        <f t="shared" si="0"/>
        <v>5</v>
      </c>
      <c r="H34" s="9">
        <f t="shared" si="1"/>
        <v>10</v>
      </c>
      <c r="I34" s="9">
        <f t="shared" si="2"/>
        <v>1395452.38</v>
      </c>
      <c r="J34" s="9">
        <f t="shared" si="3"/>
        <v>1395452.38</v>
      </c>
    </row>
    <row r="35" spans="1:10" x14ac:dyDescent="0.3">
      <c r="A35" s="8">
        <v>1</v>
      </c>
      <c r="B35" s="8">
        <v>8</v>
      </c>
      <c r="C35" s="8">
        <v>1</v>
      </c>
      <c r="D35" s="9">
        <v>288849.94</v>
      </c>
      <c r="E35" s="9">
        <v>288849.94</v>
      </c>
      <c r="F35" s="9">
        <f t="shared" si="4"/>
        <v>1</v>
      </c>
      <c r="G35" s="9">
        <f t="shared" si="0"/>
        <v>8</v>
      </c>
      <c r="H35" s="9">
        <f t="shared" si="1"/>
        <v>1</v>
      </c>
      <c r="I35" s="9">
        <f t="shared" si="2"/>
        <v>288849.94</v>
      </c>
      <c r="J35" s="9">
        <f t="shared" si="3"/>
        <v>288849.94</v>
      </c>
    </row>
    <row r="36" spans="1:10" x14ac:dyDescent="0.3">
      <c r="A36" s="8">
        <v>1</v>
      </c>
      <c r="B36" s="8">
        <v>8</v>
      </c>
      <c r="C36" s="8">
        <v>2</v>
      </c>
      <c r="D36" s="9">
        <v>224881.38</v>
      </c>
      <c r="E36" s="9">
        <v>224881.38</v>
      </c>
      <c r="F36" s="9">
        <f t="shared" si="4"/>
        <v>1</v>
      </c>
      <c r="G36" s="9">
        <f t="shared" si="0"/>
        <v>8</v>
      </c>
      <c r="H36" s="9">
        <f t="shared" si="1"/>
        <v>2</v>
      </c>
      <c r="I36" s="9">
        <f t="shared" si="2"/>
        <v>224881.38</v>
      </c>
      <c r="J36" s="9">
        <f t="shared" si="3"/>
        <v>224881.38</v>
      </c>
    </row>
    <row r="37" spans="1:10" x14ac:dyDescent="0.3">
      <c r="A37" s="8">
        <v>1</v>
      </c>
      <c r="B37" s="8">
        <v>8</v>
      </c>
      <c r="C37" s="8">
        <v>3</v>
      </c>
      <c r="D37" s="9">
        <v>513204.91</v>
      </c>
      <c r="E37" s="9">
        <v>513204.91</v>
      </c>
      <c r="F37" s="9">
        <f t="shared" si="4"/>
        <v>1</v>
      </c>
      <c r="G37" s="9">
        <f t="shared" si="0"/>
        <v>8</v>
      </c>
      <c r="H37" s="9">
        <f t="shared" si="1"/>
        <v>3</v>
      </c>
      <c r="I37" s="9">
        <f t="shared" si="2"/>
        <v>513204.91</v>
      </c>
      <c r="J37" s="9">
        <f t="shared" si="3"/>
        <v>513204.91</v>
      </c>
    </row>
    <row r="38" spans="1:10" x14ac:dyDescent="0.3">
      <c r="A38" s="8">
        <v>1</v>
      </c>
      <c r="B38" s="8">
        <v>8</v>
      </c>
      <c r="C38" s="8">
        <v>4</v>
      </c>
      <c r="D38" s="9">
        <v>765360.25</v>
      </c>
      <c r="E38" s="9">
        <v>765360.25</v>
      </c>
      <c r="F38" s="9">
        <f t="shared" si="4"/>
        <v>1</v>
      </c>
      <c r="G38" s="9">
        <f t="shared" si="0"/>
        <v>8</v>
      </c>
      <c r="H38" s="9">
        <f t="shared" si="1"/>
        <v>4</v>
      </c>
      <c r="I38" s="9">
        <f t="shared" si="2"/>
        <v>765360.25</v>
      </c>
      <c r="J38" s="9">
        <f t="shared" si="3"/>
        <v>765360.25</v>
      </c>
    </row>
    <row r="39" spans="1:10" x14ac:dyDescent="0.3">
      <c r="A39" s="8">
        <v>1</v>
      </c>
      <c r="B39" s="8">
        <v>8</v>
      </c>
      <c r="C39" s="8">
        <v>5</v>
      </c>
      <c r="D39" s="9">
        <v>255812.44</v>
      </c>
      <c r="E39" s="9">
        <v>255812.44</v>
      </c>
      <c r="F39" s="9">
        <f t="shared" si="4"/>
        <v>1</v>
      </c>
      <c r="G39" s="9">
        <f t="shared" si="0"/>
        <v>8</v>
      </c>
      <c r="H39" s="9">
        <f t="shared" si="1"/>
        <v>5</v>
      </c>
      <c r="I39" s="9">
        <f t="shared" si="2"/>
        <v>255812.44</v>
      </c>
      <c r="J39" s="9">
        <f t="shared" si="3"/>
        <v>255812.44</v>
      </c>
    </row>
    <row r="40" spans="1:10" x14ac:dyDescent="0.3">
      <c r="A40" s="8">
        <v>1</v>
      </c>
      <c r="B40" s="8">
        <v>8</v>
      </c>
      <c r="C40" s="8">
        <v>6</v>
      </c>
      <c r="D40" s="9">
        <v>33565.32</v>
      </c>
      <c r="E40" s="9">
        <v>33565.32</v>
      </c>
      <c r="F40" s="9">
        <f t="shared" si="4"/>
        <v>1</v>
      </c>
      <c r="G40" s="9">
        <f t="shared" si="0"/>
        <v>8</v>
      </c>
      <c r="H40" s="9">
        <f t="shared" si="1"/>
        <v>6</v>
      </c>
      <c r="I40" s="9">
        <f t="shared" si="2"/>
        <v>33565.32</v>
      </c>
      <c r="J40" s="9">
        <f t="shared" si="3"/>
        <v>33565.32</v>
      </c>
    </row>
    <row r="41" spans="1:10" x14ac:dyDescent="0.3">
      <c r="A41" s="8">
        <v>1</v>
      </c>
      <c r="B41" s="8">
        <v>8</v>
      </c>
      <c r="C41" s="8">
        <v>7</v>
      </c>
      <c r="D41" s="9">
        <v>149610.73000000001</v>
      </c>
      <c r="E41" s="9">
        <v>149610.73000000001</v>
      </c>
      <c r="F41" s="9">
        <f t="shared" si="4"/>
        <v>1</v>
      </c>
      <c r="G41" s="9">
        <f t="shared" si="0"/>
        <v>8</v>
      </c>
      <c r="H41" s="9">
        <f t="shared" si="1"/>
        <v>7</v>
      </c>
      <c r="I41" s="9">
        <f t="shared" si="2"/>
        <v>149610.73000000001</v>
      </c>
      <c r="J41" s="9">
        <f t="shared" si="3"/>
        <v>149610.73000000001</v>
      </c>
    </row>
    <row r="42" spans="1:10" x14ac:dyDescent="0.3">
      <c r="A42" s="8">
        <v>1</v>
      </c>
      <c r="B42" s="8">
        <v>8</v>
      </c>
      <c r="C42" s="8">
        <v>8</v>
      </c>
      <c r="D42" s="9">
        <v>1200513.6200000001</v>
      </c>
      <c r="E42" s="9">
        <v>1200513.6200000001</v>
      </c>
      <c r="F42" s="9">
        <f t="shared" si="4"/>
        <v>1</v>
      </c>
      <c r="G42" s="9">
        <f t="shared" si="0"/>
        <v>8</v>
      </c>
      <c r="H42" s="9">
        <f t="shared" si="1"/>
        <v>8</v>
      </c>
      <c r="I42" s="9">
        <f t="shared" si="2"/>
        <v>1200513.6200000001</v>
      </c>
      <c r="J42" s="9">
        <f t="shared" si="3"/>
        <v>1200513.6200000001</v>
      </c>
    </row>
    <row r="43" spans="1:10" x14ac:dyDescent="0.3">
      <c r="A43" s="8">
        <v>1</v>
      </c>
      <c r="B43" s="8">
        <v>8</v>
      </c>
      <c r="C43" s="8">
        <v>9</v>
      </c>
      <c r="D43" s="9">
        <v>430166.72</v>
      </c>
      <c r="E43" s="9">
        <v>430166.72</v>
      </c>
      <c r="F43" s="9">
        <f t="shared" si="4"/>
        <v>1</v>
      </c>
      <c r="G43" s="9">
        <f t="shared" si="0"/>
        <v>8</v>
      </c>
      <c r="H43" s="9">
        <f t="shared" si="1"/>
        <v>9</v>
      </c>
      <c r="I43" s="9">
        <f t="shared" si="2"/>
        <v>430166.72</v>
      </c>
      <c r="J43" s="9">
        <f t="shared" si="3"/>
        <v>430166.72</v>
      </c>
    </row>
    <row r="44" spans="1:10" x14ac:dyDescent="0.3">
      <c r="A44" s="8">
        <v>1</v>
      </c>
      <c r="B44" s="8">
        <v>8</v>
      </c>
      <c r="C44" s="8">
        <v>10</v>
      </c>
      <c r="D44" s="9">
        <v>12263.42</v>
      </c>
      <c r="E44" s="9">
        <v>12263.42</v>
      </c>
      <c r="F44" s="9">
        <f t="shared" si="4"/>
        <v>1</v>
      </c>
      <c r="G44" s="9">
        <f t="shared" si="0"/>
        <v>8</v>
      </c>
      <c r="H44" s="9">
        <f t="shared" si="1"/>
        <v>10</v>
      </c>
      <c r="I44" s="9">
        <f t="shared" si="2"/>
        <v>12263.42</v>
      </c>
      <c r="J44" s="9">
        <f t="shared" si="3"/>
        <v>12263.42</v>
      </c>
    </row>
    <row r="45" spans="1:10" x14ac:dyDescent="0.3">
      <c r="A45" s="8">
        <v>1</v>
      </c>
      <c r="B45" s="8">
        <v>9</v>
      </c>
      <c r="C45" s="8">
        <v>1</v>
      </c>
      <c r="D45" s="9">
        <v>113377.48</v>
      </c>
      <c r="E45" s="9">
        <v>113377.48</v>
      </c>
      <c r="F45" s="9">
        <f t="shared" si="4"/>
        <v>1</v>
      </c>
      <c r="G45" s="9">
        <f t="shared" si="0"/>
        <v>9</v>
      </c>
      <c r="H45" s="9">
        <f t="shared" si="1"/>
        <v>1</v>
      </c>
      <c r="I45" s="9">
        <f t="shared" si="2"/>
        <v>113377.48</v>
      </c>
      <c r="J45" s="9">
        <f t="shared" si="3"/>
        <v>113377.48</v>
      </c>
    </row>
    <row r="46" spans="1:10" x14ac:dyDescent="0.3">
      <c r="A46" s="8">
        <v>1</v>
      </c>
      <c r="B46" s="8">
        <v>9</v>
      </c>
      <c r="C46" s="8">
        <v>2</v>
      </c>
      <c r="D46" s="9">
        <v>105250.41</v>
      </c>
      <c r="E46" s="9">
        <v>105250.41</v>
      </c>
      <c r="F46" s="9">
        <f t="shared" si="4"/>
        <v>1</v>
      </c>
      <c r="G46" s="9">
        <f t="shared" si="0"/>
        <v>9</v>
      </c>
      <c r="H46" s="9">
        <f t="shared" si="1"/>
        <v>2</v>
      </c>
      <c r="I46" s="9">
        <f t="shared" si="2"/>
        <v>105250.41</v>
      </c>
      <c r="J46" s="9">
        <f t="shared" si="3"/>
        <v>105250.41</v>
      </c>
    </row>
    <row r="47" spans="1:10" x14ac:dyDescent="0.3">
      <c r="A47" s="8">
        <v>1</v>
      </c>
      <c r="B47" s="8">
        <v>9</v>
      </c>
      <c r="C47" s="8">
        <v>3</v>
      </c>
      <c r="D47" s="9">
        <v>252862.95</v>
      </c>
      <c r="E47" s="9">
        <v>252862.95</v>
      </c>
      <c r="F47" s="9">
        <f t="shared" si="4"/>
        <v>1</v>
      </c>
      <c r="G47" s="9">
        <f t="shared" si="0"/>
        <v>9</v>
      </c>
      <c r="H47" s="9">
        <f t="shared" si="1"/>
        <v>3</v>
      </c>
      <c r="I47" s="9">
        <f t="shared" si="2"/>
        <v>252862.95</v>
      </c>
      <c r="J47" s="9">
        <f t="shared" si="3"/>
        <v>252862.95</v>
      </c>
    </row>
    <row r="48" spans="1:10" x14ac:dyDescent="0.3">
      <c r="A48" s="8">
        <v>1</v>
      </c>
      <c r="B48" s="8">
        <v>9</v>
      </c>
      <c r="C48" s="8">
        <v>4</v>
      </c>
      <c r="D48" s="9">
        <v>237860.16</v>
      </c>
      <c r="E48" s="9">
        <v>237860.16</v>
      </c>
      <c r="F48" s="9">
        <f t="shared" si="4"/>
        <v>1</v>
      </c>
      <c r="G48" s="9">
        <f t="shared" si="0"/>
        <v>9</v>
      </c>
      <c r="H48" s="9">
        <f t="shared" si="1"/>
        <v>4</v>
      </c>
      <c r="I48" s="9">
        <f t="shared" si="2"/>
        <v>237860.16</v>
      </c>
      <c r="J48" s="9">
        <f t="shared" si="3"/>
        <v>237860.16</v>
      </c>
    </row>
    <row r="49" spans="1:10" x14ac:dyDescent="0.3">
      <c r="A49" s="8">
        <v>1</v>
      </c>
      <c r="B49" s="8">
        <v>9</v>
      </c>
      <c r="C49" s="8">
        <v>5</v>
      </c>
      <c r="D49" s="9">
        <v>323534.46999999997</v>
      </c>
      <c r="E49" s="9">
        <v>323534.46999999997</v>
      </c>
      <c r="F49" s="9">
        <f t="shared" si="4"/>
        <v>1</v>
      </c>
      <c r="G49" s="9">
        <f t="shared" si="0"/>
        <v>9</v>
      </c>
      <c r="H49" s="9">
        <f t="shared" si="1"/>
        <v>5</v>
      </c>
      <c r="I49" s="9">
        <f t="shared" si="2"/>
        <v>323534.46999999997</v>
      </c>
      <c r="J49" s="9">
        <f t="shared" si="3"/>
        <v>323534.46999999997</v>
      </c>
    </row>
    <row r="50" spans="1:10" x14ac:dyDescent="0.3">
      <c r="A50" s="8">
        <v>1</v>
      </c>
      <c r="B50" s="8">
        <v>9</v>
      </c>
      <c r="C50" s="8">
        <v>6</v>
      </c>
      <c r="D50" s="9">
        <v>327836.88</v>
      </c>
      <c r="E50" s="9">
        <v>327836.88</v>
      </c>
      <c r="F50" s="9">
        <f t="shared" si="4"/>
        <v>1</v>
      </c>
      <c r="G50" s="9">
        <f t="shared" si="0"/>
        <v>9</v>
      </c>
      <c r="H50" s="9">
        <f t="shared" si="1"/>
        <v>6</v>
      </c>
      <c r="I50" s="9">
        <f t="shared" si="2"/>
        <v>327836.88</v>
      </c>
      <c r="J50" s="9">
        <f t="shared" si="3"/>
        <v>327836.88</v>
      </c>
    </row>
    <row r="51" spans="1:10" x14ac:dyDescent="0.3">
      <c r="A51" s="8">
        <v>1</v>
      </c>
      <c r="B51" s="8">
        <v>9</v>
      </c>
      <c r="C51" s="8">
        <v>7</v>
      </c>
      <c r="D51" s="9">
        <v>191308.42</v>
      </c>
      <c r="E51" s="9">
        <v>191308.42</v>
      </c>
      <c r="F51" s="9">
        <f t="shared" si="4"/>
        <v>1</v>
      </c>
      <c r="G51" s="9">
        <f t="shared" si="0"/>
        <v>9</v>
      </c>
      <c r="H51" s="9">
        <f t="shared" si="1"/>
        <v>7</v>
      </c>
      <c r="I51" s="9">
        <f t="shared" si="2"/>
        <v>191308.42</v>
      </c>
      <c r="J51" s="9">
        <f t="shared" si="3"/>
        <v>191308.42</v>
      </c>
    </row>
    <row r="52" spans="1:10" x14ac:dyDescent="0.3">
      <c r="A52" s="8">
        <v>1</v>
      </c>
      <c r="B52" s="8">
        <v>9</v>
      </c>
      <c r="C52" s="8">
        <v>8</v>
      </c>
      <c r="D52" s="9">
        <v>729847.44</v>
      </c>
      <c r="E52" s="9">
        <v>729847.44</v>
      </c>
      <c r="F52" s="9">
        <f t="shared" si="4"/>
        <v>1</v>
      </c>
      <c r="G52" s="9">
        <f t="shared" si="0"/>
        <v>9</v>
      </c>
      <c r="H52" s="9">
        <f t="shared" si="1"/>
        <v>8</v>
      </c>
      <c r="I52" s="9">
        <f t="shared" si="2"/>
        <v>729847.44</v>
      </c>
      <c r="J52" s="9">
        <f t="shared" si="3"/>
        <v>729847.44</v>
      </c>
    </row>
    <row r="53" spans="1:10" x14ac:dyDescent="0.3">
      <c r="A53" s="8">
        <v>1</v>
      </c>
      <c r="B53" s="8">
        <v>9</v>
      </c>
      <c r="C53" s="8">
        <v>9</v>
      </c>
      <c r="D53" s="9">
        <v>363450.59</v>
      </c>
      <c r="E53" s="9">
        <v>363450.59</v>
      </c>
      <c r="F53" s="9">
        <f t="shared" si="4"/>
        <v>1</v>
      </c>
      <c r="G53" s="9">
        <f t="shared" si="0"/>
        <v>9</v>
      </c>
      <c r="H53" s="9">
        <f t="shared" si="1"/>
        <v>9</v>
      </c>
      <c r="I53" s="9">
        <f t="shared" si="2"/>
        <v>363450.59</v>
      </c>
      <c r="J53" s="9">
        <f t="shared" si="3"/>
        <v>363450.59</v>
      </c>
    </row>
    <row r="54" spans="1:10" x14ac:dyDescent="0.3">
      <c r="A54" s="8">
        <v>1</v>
      </c>
      <c r="B54" s="8">
        <v>9</v>
      </c>
      <c r="C54" s="8">
        <v>10</v>
      </c>
      <c r="D54" s="9">
        <v>107568.29</v>
      </c>
      <c r="E54" s="9">
        <v>107568.29</v>
      </c>
      <c r="F54" s="9">
        <f t="shared" si="4"/>
        <v>1</v>
      </c>
      <c r="G54" s="9">
        <f t="shared" si="0"/>
        <v>9</v>
      </c>
      <c r="H54" s="9">
        <f t="shared" si="1"/>
        <v>10</v>
      </c>
      <c r="I54" s="9">
        <f t="shared" si="2"/>
        <v>107568.29</v>
      </c>
      <c r="J54" s="9">
        <f t="shared" si="3"/>
        <v>107568.29</v>
      </c>
    </row>
    <row r="55" spans="1:10" x14ac:dyDescent="0.3">
      <c r="A55" s="8">
        <v>1</v>
      </c>
      <c r="B55" s="8">
        <v>16</v>
      </c>
      <c r="C55" s="8">
        <v>1</v>
      </c>
      <c r="D55" s="9">
        <v>1624029.88</v>
      </c>
      <c r="E55" s="9">
        <v>1624029.88</v>
      </c>
      <c r="F55" s="9">
        <f t="shared" si="4"/>
        <v>1</v>
      </c>
      <c r="G55" s="9">
        <f t="shared" si="0"/>
        <v>16</v>
      </c>
      <c r="H55" s="9">
        <f t="shared" si="1"/>
        <v>1</v>
      </c>
      <c r="I55" s="9">
        <f t="shared" si="2"/>
        <v>1624029.88</v>
      </c>
      <c r="J55" s="9">
        <f t="shared" si="3"/>
        <v>1624029.88</v>
      </c>
    </row>
    <row r="56" spans="1:10" x14ac:dyDescent="0.3">
      <c r="A56" s="8">
        <v>1</v>
      </c>
      <c r="B56" s="8">
        <v>16</v>
      </c>
      <c r="C56" s="8">
        <v>2</v>
      </c>
      <c r="D56" s="9">
        <v>2158957.5</v>
      </c>
      <c r="E56" s="9">
        <v>2158957.5</v>
      </c>
      <c r="F56" s="9">
        <f t="shared" si="4"/>
        <v>1</v>
      </c>
      <c r="G56" s="9">
        <f t="shared" si="0"/>
        <v>16</v>
      </c>
      <c r="H56" s="9">
        <f t="shared" si="1"/>
        <v>2</v>
      </c>
      <c r="I56" s="9">
        <f t="shared" si="2"/>
        <v>2158957.5</v>
      </c>
      <c r="J56" s="9">
        <f t="shared" si="3"/>
        <v>2158957.5</v>
      </c>
    </row>
    <row r="57" spans="1:10" x14ac:dyDescent="0.3">
      <c r="A57" s="8">
        <v>1</v>
      </c>
      <c r="B57" s="8">
        <v>16</v>
      </c>
      <c r="C57" s="8">
        <v>3</v>
      </c>
      <c r="D57" s="9">
        <v>1688121.38</v>
      </c>
      <c r="E57" s="9">
        <v>1688121.38</v>
      </c>
      <c r="F57" s="9">
        <f t="shared" si="4"/>
        <v>1</v>
      </c>
      <c r="G57" s="9">
        <f t="shared" si="0"/>
        <v>16</v>
      </c>
      <c r="H57" s="9">
        <f t="shared" si="1"/>
        <v>3</v>
      </c>
      <c r="I57" s="9">
        <f t="shared" si="2"/>
        <v>1688121.38</v>
      </c>
      <c r="J57" s="9">
        <f t="shared" si="3"/>
        <v>1688121.38</v>
      </c>
    </row>
    <row r="58" spans="1:10" x14ac:dyDescent="0.3">
      <c r="A58" s="8">
        <v>1</v>
      </c>
      <c r="B58" s="8">
        <v>16</v>
      </c>
      <c r="C58" s="8">
        <v>4</v>
      </c>
      <c r="D58" s="9">
        <v>1557701.88</v>
      </c>
      <c r="E58" s="9">
        <v>1557701.88</v>
      </c>
      <c r="F58" s="9">
        <f t="shared" si="4"/>
        <v>1</v>
      </c>
      <c r="G58" s="9">
        <f t="shared" si="0"/>
        <v>16</v>
      </c>
      <c r="H58" s="9">
        <f t="shared" si="1"/>
        <v>4</v>
      </c>
      <c r="I58" s="9">
        <f t="shared" si="2"/>
        <v>1557701.88</v>
      </c>
      <c r="J58" s="9">
        <f t="shared" si="3"/>
        <v>1557701.88</v>
      </c>
    </row>
    <row r="59" spans="1:10" x14ac:dyDescent="0.3">
      <c r="A59" s="8">
        <v>1</v>
      </c>
      <c r="B59" s="8">
        <v>16</v>
      </c>
      <c r="C59" s="8">
        <v>5</v>
      </c>
      <c r="D59" s="9">
        <v>2135673.25</v>
      </c>
      <c r="E59" s="9">
        <v>2135673.25</v>
      </c>
      <c r="F59" s="9">
        <f t="shared" si="4"/>
        <v>1</v>
      </c>
      <c r="G59" s="9">
        <f t="shared" si="0"/>
        <v>16</v>
      </c>
      <c r="H59" s="9">
        <f t="shared" si="1"/>
        <v>5</v>
      </c>
      <c r="I59" s="9">
        <f t="shared" si="2"/>
        <v>2135673.25</v>
      </c>
      <c r="J59" s="9">
        <f t="shared" si="3"/>
        <v>2135673.25</v>
      </c>
    </row>
    <row r="60" spans="1:10" x14ac:dyDescent="0.3">
      <c r="A60" s="8">
        <v>1</v>
      </c>
      <c r="B60" s="8">
        <v>16</v>
      </c>
      <c r="C60" s="8">
        <v>6</v>
      </c>
      <c r="D60" s="9">
        <v>2166947</v>
      </c>
      <c r="E60" s="9">
        <v>2166947</v>
      </c>
      <c r="F60" s="9">
        <f t="shared" si="4"/>
        <v>1</v>
      </c>
      <c r="G60" s="9">
        <f t="shared" si="0"/>
        <v>16</v>
      </c>
      <c r="H60" s="9">
        <f t="shared" si="1"/>
        <v>6</v>
      </c>
      <c r="I60" s="9">
        <f t="shared" si="2"/>
        <v>2166947</v>
      </c>
      <c r="J60" s="9">
        <f t="shared" si="3"/>
        <v>2166947</v>
      </c>
    </row>
    <row r="61" spans="1:10" x14ac:dyDescent="0.3">
      <c r="A61" s="8">
        <v>1</v>
      </c>
      <c r="B61" s="8">
        <v>16</v>
      </c>
      <c r="C61" s="8">
        <v>7</v>
      </c>
      <c r="D61" s="9">
        <v>2585149.25</v>
      </c>
      <c r="E61" s="9">
        <v>2585149.25</v>
      </c>
      <c r="F61" s="9">
        <f t="shared" si="4"/>
        <v>1</v>
      </c>
      <c r="G61" s="9">
        <f t="shared" si="0"/>
        <v>16</v>
      </c>
      <c r="H61" s="9">
        <f t="shared" si="1"/>
        <v>7</v>
      </c>
      <c r="I61" s="9">
        <f t="shared" si="2"/>
        <v>2585149.25</v>
      </c>
      <c r="J61" s="9">
        <f t="shared" si="3"/>
        <v>2585149.25</v>
      </c>
    </row>
    <row r="62" spans="1:10" x14ac:dyDescent="0.3">
      <c r="A62" s="8">
        <v>1</v>
      </c>
      <c r="B62" s="8">
        <v>16</v>
      </c>
      <c r="C62" s="8">
        <v>8</v>
      </c>
      <c r="D62" s="9">
        <v>2226121.5</v>
      </c>
      <c r="E62" s="9">
        <v>2226121.5</v>
      </c>
      <c r="F62" s="9">
        <f t="shared" si="4"/>
        <v>1</v>
      </c>
      <c r="G62" s="9">
        <f t="shared" si="0"/>
        <v>16</v>
      </c>
      <c r="H62" s="9">
        <f t="shared" si="1"/>
        <v>8</v>
      </c>
      <c r="I62" s="9">
        <f t="shared" si="2"/>
        <v>2226121.5</v>
      </c>
      <c r="J62" s="9">
        <f t="shared" si="3"/>
        <v>2226121.5</v>
      </c>
    </row>
    <row r="63" spans="1:10" x14ac:dyDescent="0.3">
      <c r="A63" s="8">
        <v>1</v>
      </c>
      <c r="B63" s="8">
        <v>16</v>
      </c>
      <c r="C63" s="8">
        <v>9</v>
      </c>
      <c r="D63" s="9">
        <v>2540796.5</v>
      </c>
      <c r="E63" s="9">
        <v>2540796.5</v>
      </c>
      <c r="F63" s="9">
        <f t="shared" si="4"/>
        <v>1</v>
      </c>
      <c r="G63" s="9">
        <f t="shared" si="0"/>
        <v>16</v>
      </c>
      <c r="H63" s="9">
        <f t="shared" si="1"/>
        <v>9</v>
      </c>
      <c r="I63" s="9">
        <f t="shared" si="2"/>
        <v>2540796.5</v>
      </c>
      <c r="J63" s="9">
        <f t="shared" si="3"/>
        <v>2540796.5</v>
      </c>
    </row>
    <row r="64" spans="1:10" x14ac:dyDescent="0.3">
      <c r="A64" s="8">
        <v>1</v>
      </c>
      <c r="B64" s="8">
        <v>16</v>
      </c>
      <c r="C64" s="8">
        <v>10</v>
      </c>
      <c r="D64" s="9">
        <v>1655078.38</v>
      </c>
      <c r="E64" s="9">
        <v>1655078.38</v>
      </c>
      <c r="F64" s="9">
        <f t="shared" si="4"/>
        <v>1</v>
      </c>
      <c r="G64" s="9">
        <f t="shared" si="0"/>
        <v>16</v>
      </c>
      <c r="H64" s="9">
        <f t="shared" si="1"/>
        <v>10</v>
      </c>
      <c r="I64" s="9">
        <f t="shared" si="2"/>
        <v>1655078.38</v>
      </c>
      <c r="J64" s="9">
        <f t="shared" si="3"/>
        <v>1655078.38</v>
      </c>
    </row>
    <row r="65" spans="1:10" x14ac:dyDescent="0.3">
      <c r="A65" s="8">
        <v>1</v>
      </c>
      <c r="B65" s="8">
        <v>19</v>
      </c>
      <c r="C65" s="8">
        <v>1</v>
      </c>
      <c r="D65" s="9">
        <v>531764.68999999994</v>
      </c>
      <c r="E65" s="9">
        <v>675211.39</v>
      </c>
      <c r="F65" s="9">
        <f t="shared" si="4"/>
        <v>1</v>
      </c>
      <c r="G65" s="9">
        <f t="shared" si="0"/>
        <v>19</v>
      </c>
      <c r="H65" s="9">
        <f t="shared" si="1"/>
        <v>1</v>
      </c>
      <c r="I65" s="9">
        <f t="shared" si="2"/>
        <v>531764.68999999994</v>
      </c>
      <c r="J65" s="9">
        <f t="shared" si="3"/>
        <v>675211.39</v>
      </c>
    </row>
    <row r="66" spans="1:10" x14ac:dyDescent="0.3">
      <c r="A66" s="8">
        <v>1</v>
      </c>
      <c r="B66" s="8">
        <v>19</v>
      </c>
      <c r="C66" s="8">
        <v>2</v>
      </c>
      <c r="D66" s="9">
        <v>277665.84000000003</v>
      </c>
      <c r="E66" s="9">
        <v>388091.28</v>
      </c>
      <c r="F66" s="9">
        <f t="shared" si="4"/>
        <v>1</v>
      </c>
      <c r="G66" s="9">
        <f t="shared" si="0"/>
        <v>19</v>
      </c>
      <c r="H66" s="9">
        <f t="shared" si="1"/>
        <v>2</v>
      </c>
      <c r="I66" s="9">
        <f t="shared" si="2"/>
        <v>277665.84000000003</v>
      </c>
      <c r="J66" s="9">
        <f t="shared" si="3"/>
        <v>388091.28</v>
      </c>
    </row>
    <row r="67" spans="1:10" x14ac:dyDescent="0.3">
      <c r="A67" s="8">
        <v>1</v>
      </c>
      <c r="B67" s="8">
        <v>19</v>
      </c>
      <c r="C67" s="8">
        <v>3</v>
      </c>
      <c r="D67" s="9">
        <v>320532.71999999997</v>
      </c>
      <c r="E67" s="9">
        <v>487407.7</v>
      </c>
      <c r="F67" s="9">
        <f t="shared" si="4"/>
        <v>1</v>
      </c>
      <c r="G67" s="9">
        <f t="shared" si="0"/>
        <v>19</v>
      </c>
      <c r="H67" s="9">
        <f t="shared" si="1"/>
        <v>3</v>
      </c>
      <c r="I67" s="9">
        <f t="shared" si="2"/>
        <v>320532.71999999997</v>
      </c>
      <c r="J67" s="9">
        <f t="shared" si="3"/>
        <v>487407.7</v>
      </c>
    </row>
    <row r="68" spans="1:10" x14ac:dyDescent="0.3">
      <c r="A68" s="8">
        <v>1</v>
      </c>
      <c r="B68" s="8">
        <v>19</v>
      </c>
      <c r="C68" s="8">
        <v>4</v>
      </c>
      <c r="D68" s="9">
        <v>239520.81</v>
      </c>
      <c r="E68" s="9">
        <v>364259.43</v>
      </c>
      <c r="F68" s="9">
        <f t="shared" si="4"/>
        <v>1</v>
      </c>
      <c r="G68" s="9">
        <f t="shared" si="0"/>
        <v>19</v>
      </c>
      <c r="H68" s="9">
        <f t="shared" si="1"/>
        <v>4</v>
      </c>
      <c r="I68" s="9">
        <f t="shared" si="2"/>
        <v>239520.81</v>
      </c>
      <c r="J68" s="9">
        <f t="shared" si="3"/>
        <v>364259.43</v>
      </c>
    </row>
    <row r="69" spans="1:10" x14ac:dyDescent="0.3">
      <c r="A69" s="8">
        <v>1</v>
      </c>
      <c r="B69" s="8">
        <v>19</v>
      </c>
      <c r="C69" s="8">
        <v>5</v>
      </c>
      <c r="D69" s="9">
        <v>1061890.6200000001</v>
      </c>
      <c r="E69" s="9">
        <v>1085548.6399999999</v>
      </c>
      <c r="F69" s="9">
        <f t="shared" si="4"/>
        <v>1</v>
      </c>
      <c r="G69" s="9">
        <f t="shared" ref="G69:G132" si="5">B69</f>
        <v>19</v>
      </c>
      <c r="H69" s="9">
        <f t="shared" ref="H69:H132" si="6">C69</f>
        <v>5</v>
      </c>
      <c r="I69" s="9">
        <f t="shared" ref="I69:I132" si="7">D69</f>
        <v>1061890.6200000001</v>
      </c>
      <c r="J69" s="9">
        <f t="shared" ref="J69:J132" si="8">E69</f>
        <v>1085548.6399999999</v>
      </c>
    </row>
    <row r="70" spans="1:10" x14ac:dyDescent="0.3">
      <c r="A70" s="8">
        <v>1</v>
      </c>
      <c r="B70" s="8">
        <v>19</v>
      </c>
      <c r="C70" s="8">
        <v>6</v>
      </c>
      <c r="D70" s="9">
        <v>691946.75</v>
      </c>
      <c r="E70" s="9">
        <v>1250689.56</v>
      </c>
      <c r="F70" s="9">
        <f t="shared" ref="F70:F133" si="9">A70</f>
        <v>1</v>
      </c>
      <c r="G70" s="9">
        <f t="shared" si="5"/>
        <v>19</v>
      </c>
      <c r="H70" s="9">
        <f t="shared" si="6"/>
        <v>6</v>
      </c>
      <c r="I70" s="9">
        <f t="shared" si="7"/>
        <v>691946.75</v>
      </c>
      <c r="J70" s="9">
        <f t="shared" si="8"/>
        <v>1250689.56</v>
      </c>
    </row>
    <row r="71" spans="1:10" x14ac:dyDescent="0.3">
      <c r="A71" s="8">
        <v>1</v>
      </c>
      <c r="B71" s="8">
        <v>19</v>
      </c>
      <c r="C71" s="8">
        <v>7</v>
      </c>
      <c r="D71" s="9">
        <v>97146.48</v>
      </c>
      <c r="E71" s="9">
        <v>166889.29</v>
      </c>
      <c r="F71" s="9">
        <f t="shared" si="9"/>
        <v>1</v>
      </c>
      <c r="G71" s="9">
        <f t="shared" si="5"/>
        <v>19</v>
      </c>
      <c r="H71" s="9">
        <f t="shared" si="6"/>
        <v>7</v>
      </c>
      <c r="I71" s="9">
        <f t="shared" si="7"/>
        <v>97146.48</v>
      </c>
      <c r="J71" s="9">
        <f t="shared" si="8"/>
        <v>166889.29</v>
      </c>
    </row>
    <row r="72" spans="1:10" x14ac:dyDescent="0.3">
      <c r="A72" s="8">
        <v>1</v>
      </c>
      <c r="B72" s="8">
        <v>19</v>
      </c>
      <c r="C72" s="8">
        <v>8</v>
      </c>
      <c r="D72" s="9">
        <v>259869.88</v>
      </c>
      <c r="E72" s="9">
        <v>508253.79</v>
      </c>
      <c r="F72" s="9">
        <f t="shared" si="9"/>
        <v>1</v>
      </c>
      <c r="G72" s="9">
        <f t="shared" si="5"/>
        <v>19</v>
      </c>
      <c r="H72" s="9">
        <f t="shared" si="6"/>
        <v>8</v>
      </c>
      <c r="I72" s="9">
        <f t="shared" si="7"/>
        <v>259869.88</v>
      </c>
      <c r="J72" s="9">
        <f t="shared" si="8"/>
        <v>508253.79</v>
      </c>
    </row>
    <row r="73" spans="1:10" x14ac:dyDescent="0.3">
      <c r="A73" s="8">
        <v>1</v>
      </c>
      <c r="B73" s="8">
        <v>19</v>
      </c>
      <c r="C73" s="8">
        <v>9</v>
      </c>
      <c r="D73" s="9">
        <v>215213.66</v>
      </c>
      <c r="E73" s="9">
        <v>303024.68</v>
      </c>
      <c r="F73" s="9">
        <f t="shared" si="9"/>
        <v>1</v>
      </c>
      <c r="G73" s="9">
        <f t="shared" si="5"/>
        <v>19</v>
      </c>
      <c r="H73" s="9">
        <f t="shared" si="6"/>
        <v>9</v>
      </c>
      <c r="I73" s="9">
        <f t="shared" si="7"/>
        <v>215213.66</v>
      </c>
      <c r="J73" s="9">
        <f t="shared" si="8"/>
        <v>303024.68</v>
      </c>
    </row>
    <row r="74" spans="1:10" x14ac:dyDescent="0.3">
      <c r="A74" s="8">
        <v>1</v>
      </c>
      <c r="B74" s="8">
        <v>19</v>
      </c>
      <c r="C74" s="8">
        <v>10</v>
      </c>
      <c r="D74" s="9">
        <v>836173.12</v>
      </c>
      <c r="E74" s="9">
        <v>1011720.67</v>
      </c>
      <c r="F74" s="9">
        <f t="shared" si="9"/>
        <v>1</v>
      </c>
      <c r="G74" s="9">
        <f t="shared" si="5"/>
        <v>19</v>
      </c>
      <c r="H74" s="9">
        <f t="shared" si="6"/>
        <v>10</v>
      </c>
      <c r="I74" s="9">
        <f t="shared" si="7"/>
        <v>836173.12</v>
      </c>
      <c r="J74" s="9">
        <f t="shared" si="8"/>
        <v>1011720.67</v>
      </c>
    </row>
    <row r="75" spans="1:10" x14ac:dyDescent="0.3">
      <c r="A75" s="8">
        <v>1</v>
      </c>
      <c r="B75" s="8">
        <v>20</v>
      </c>
      <c r="C75" s="8">
        <v>1</v>
      </c>
      <c r="D75" s="9">
        <v>360883.34</v>
      </c>
      <c r="E75" s="9">
        <v>360883.34</v>
      </c>
      <c r="F75" s="9">
        <f t="shared" si="9"/>
        <v>1</v>
      </c>
      <c r="G75" s="9">
        <f t="shared" si="5"/>
        <v>20</v>
      </c>
      <c r="H75" s="9">
        <f t="shared" si="6"/>
        <v>1</v>
      </c>
      <c r="I75" s="9">
        <f t="shared" si="7"/>
        <v>360883.34</v>
      </c>
      <c r="J75" s="9">
        <f t="shared" si="8"/>
        <v>360883.34</v>
      </c>
    </row>
    <row r="76" spans="1:10" x14ac:dyDescent="0.3">
      <c r="A76" s="8">
        <v>1</v>
      </c>
      <c r="B76" s="8">
        <v>20</v>
      </c>
      <c r="C76" s="8">
        <v>2</v>
      </c>
      <c r="D76" s="9">
        <v>625666.93999999994</v>
      </c>
      <c r="E76" s="9">
        <v>625666.93999999994</v>
      </c>
      <c r="F76" s="9">
        <f t="shared" si="9"/>
        <v>1</v>
      </c>
      <c r="G76" s="9">
        <f t="shared" si="5"/>
        <v>20</v>
      </c>
      <c r="H76" s="9">
        <f t="shared" si="6"/>
        <v>2</v>
      </c>
      <c r="I76" s="9">
        <f t="shared" si="7"/>
        <v>625666.93999999994</v>
      </c>
      <c r="J76" s="9">
        <f t="shared" si="8"/>
        <v>625666.93999999994</v>
      </c>
    </row>
    <row r="77" spans="1:10" x14ac:dyDescent="0.3">
      <c r="A77" s="8">
        <v>1</v>
      </c>
      <c r="B77" s="8">
        <v>20</v>
      </c>
      <c r="C77" s="8">
        <v>3</v>
      </c>
      <c r="D77" s="9">
        <v>426810.66</v>
      </c>
      <c r="E77" s="9">
        <v>426810.66</v>
      </c>
      <c r="F77" s="9">
        <f t="shared" si="9"/>
        <v>1</v>
      </c>
      <c r="G77" s="9">
        <f t="shared" si="5"/>
        <v>20</v>
      </c>
      <c r="H77" s="9">
        <f t="shared" si="6"/>
        <v>3</v>
      </c>
      <c r="I77" s="9">
        <f t="shared" si="7"/>
        <v>426810.66</v>
      </c>
      <c r="J77" s="9">
        <f t="shared" si="8"/>
        <v>426810.66</v>
      </c>
    </row>
    <row r="78" spans="1:10" x14ac:dyDescent="0.3">
      <c r="A78" s="8">
        <v>1</v>
      </c>
      <c r="B78" s="8">
        <v>20</v>
      </c>
      <c r="C78" s="8">
        <v>4</v>
      </c>
      <c r="D78" s="9">
        <v>156492.81</v>
      </c>
      <c r="E78" s="9">
        <v>156492.81</v>
      </c>
      <c r="F78" s="9">
        <f t="shared" si="9"/>
        <v>1</v>
      </c>
      <c r="G78" s="9">
        <f t="shared" si="5"/>
        <v>20</v>
      </c>
      <c r="H78" s="9">
        <f t="shared" si="6"/>
        <v>4</v>
      </c>
      <c r="I78" s="9">
        <f t="shared" si="7"/>
        <v>156492.81</v>
      </c>
      <c r="J78" s="9">
        <f t="shared" si="8"/>
        <v>156492.81</v>
      </c>
    </row>
    <row r="79" spans="1:10" x14ac:dyDescent="0.3">
      <c r="A79" s="8">
        <v>1</v>
      </c>
      <c r="B79" s="8">
        <v>20</v>
      </c>
      <c r="C79" s="8">
        <v>5</v>
      </c>
      <c r="D79" s="9">
        <v>628731.56000000006</v>
      </c>
      <c r="E79" s="9">
        <v>628731.56000000006</v>
      </c>
      <c r="F79" s="9">
        <f t="shared" si="9"/>
        <v>1</v>
      </c>
      <c r="G79" s="9">
        <f t="shared" si="5"/>
        <v>20</v>
      </c>
      <c r="H79" s="9">
        <f t="shared" si="6"/>
        <v>5</v>
      </c>
      <c r="I79" s="9">
        <f t="shared" si="7"/>
        <v>628731.56000000006</v>
      </c>
      <c r="J79" s="9">
        <f t="shared" si="8"/>
        <v>628731.56000000006</v>
      </c>
    </row>
    <row r="80" spans="1:10" x14ac:dyDescent="0.3">
      <c r="A80" s="8">
        <v>1</v>
      </c>
      <c r="B80" s="8">
        <v>20</v>
      </c>
      <c r="C80" s="8">
        <v>6</v>
      </c>
      <c r="D80" s="9">
        <v>468183.19</v>
      </c>
      <c r="E80" s="9">
        <v>468183.19</v>
      </c>
      <c r="F80" s="9">
        <f t="shared" si="9"/>
        <v>1</v>
      </c>
      <c r="G80" s="9">
        <f t="shared" si="5"/>
        <v>20</v>
      </c>
      <c r="H80" s="9">
        <f t="shared" si="6"/>
        <v>6</v>
      </c>
      <c r="I80" s="9">
        <f t="shared" si="7"/>
        <v>468183.19</v>
      </c>
      <c r="J80" s="9">
        <f t="shared" si="8"/>
        <v>468183.19</v>
      </c>
    </row>
    <row r="81" spans="1:10" x14ac:dyDescent="0.3">
      <c r="A81" s="8">
        <v>1</v>
      </c>
      <c r="B81" s="8">
        <v>20</v>
      </c>
      <c r="C81" s="8">
        <v>7</v>
      </c>
      <c r="D81" s="9">
        <v>13859.08</v>
      </c>
      <c r="E81" s="9">
        <v>13859.08</v>
      </c>
      <c r="F81" s="9">
        <f t="shared" si="9"/>
        <v>1</v>
      </c>
      <c r="G81" s="9">
        <f t="shared" si="5"/>
        <v>20</v>
      </c>
      <c r="H81" s="9">
        <f t="shared" si="6"/>
        <v>7</v>
      </c>
      <c r="I81" s="9">
        <f t="shared" si="7"/>
        <v>13859.08</v>
      </c>
      <c r="J81" s="9">
        <f t="shared" si="8"/>
        <v>13859.08</v>
      </c>
    </row>
    <row r="82" spans="1:10" x14ac:dyDescent="0.3">
      <c r="A82" s="8">
        <v>1</v>
      </c>
      <c r="B82" s="8">
        <v>20</v>
      </c>
      <c r="C82" s="8">
        <v>8</v>
      </c>
      <c r="D82" s="9">
        <v>145465.26999999999</v>
      </c>
      <c r="E82" s="9">
        <v>145465.26999999999</v>
      </c>
      <c r="F82" s="9">
        <f t="shared" si="9"/>
        <v>1</v>
      </c>
      <c r="G82" s="9">
        <f t="shared" si="5"/>
        <v>20</v>
      </c>
      <c r="H82" s="9">
        <f t="shared" si="6"/>
        <v>8</v>
      </c>
      <c r="I82" s="9">
        <f t="shared" si="7"/>
        <v>145465.26999999999</v>
      </c>
      <c r="J82" s="9">
        <f t="shared" si="8"/>
        <v>145465.26999999999</v>
      </c>
    </row>
    <row r="83" spans="1:10" x14ac:dyDescent="0.3">
      <c r="A83" s="8">
        <v>1</v>
      </c>
      <c r="B83" s="8">
        <v>20</v>
      </c>
      <c r="C83" s="8">
        <v>9</v>
      </c>
      <c r="D83" s="9">
        <v>127341.64</v>
      </c>
      <c r="E83" s="9">
        <v>127341.64</v>
      </c>
      <c r="F83" s="9">
        <f t="shared" si="9"/>
        <v>1</v>
      </c>
      <c r="G83" s="9">
        <f t="shared" si="5"/>
        <v>20</v>
      </c>
      <c r="H83" s="9">
        <f t="shared" si="6"/>
        <v>9</v>
      </c>
      <c r="I83" s="9">
        <f t="shared" si="7"/>
        <v>127341.64</v>
      </c>
      <c r="J83" s="9">
        <f t="shared" si="8"/>
        <v>127341.64</v>
      </c>
    </row>
    <row r="84" spans="1:10" x14ac:dyDescent="0.3">
      <c r="A84" s="8">
        <v>1</v>
      </c>
      <c r="B84" s="8">
        <v>20</v>
      </c>
      <c r="C84" s="8">
        <v>10</v>
      </c>
      <c r="D84" s="9">
        <v>114694.91</v>
      </c>
      <c r="E84" s="9">
        <v>114694.91</v>
      </c>
      <c r="F84" s="9">
        <f t="shared" si="9"/>
        <v>1</v>
      </c>
      <c r="G84" s="9">
        <f t="shared" si="5"/>
        <v>20</v>
      </c>
      <c r="H84" s="9">
        <f t="shared" si="6"/>
        <v>10</v>
      </c>
      <c r="I84" s="9">
        <f t="shared" si="7"/>
        <v>114694.91</v>
      </c>
      <c r="J84" s="9">
        <f t="shared" si="8"/>
        <v>114694.91</v>
      </c>
    </row>
    <row r="85" spans="1:10" x14ac:dyDescent="0.3">
      <c r="A85" s="8">
        <v>1</v>
      </c>
      <c r="B85" s="8">
        <v>22</v>
      </c>
      <c r="C85" s="8">
        <v>1</v>
      </c>
      <c r="D85" s="9">
        <v>497650.25</v>
      </c>
      <c r="E85" s="9">
        <v>788893.16</v>
      </c>
      <c r="F85" s="9">
        <f t="shared" si="9"/>
        <v>1</v>
      </c>
      <c r="G85" s="9">
        <f t="shared" si="5"/>
        <v>22</v>
      </c>
      <c r="H85" s="9">
        <f t="shared" si="6"/>
        <v>1</v>
      </c>
      <c r="I85" s="9">
        <f t="shared" si="7"/>
        <v>497650.25</v>
      </c>
      <c r="J85" s="9">
        <f t="shared" si="8"/>
        <v>788893.16</v>
      </c>
    </row>
    <row r="86" spans="1:10" x14ac:dyDescent="0.3">
      <c r="A86" s="8">
        <v>1</v>
      </c>
      <c r="B86" s="8">
        <v>22</v>
      </c>
      <c r="C86" s="8">
        <v>2</v>
      </c>
      <c r="D86" s="9">
        <v>137826.09</v>
      </c>
      <c r="E86" s="9">
        <v>264861.46999999997</v>
      </c>
      <c r="F86" s="9">
        <f t="shared" si="9"/>
        <v>1</v>
      </c>
      <c r="G86" s="9">
        <f t="shared" si="5"/>
        <v>22</v>
      </c>
      <c r="H86" s="9">
        <f t="shared" si="6"/>
        <v>2</v>
      </c>
      <c r="I86" s="9">
        <f t="shared" si="7"/>
        <v>137826.09</v>
      </c>
      <c r="J86" s="9">
        <f t="shared" si="8"/>
        <v>264861.46999999997</v>
      </c>
    </row>
    <row r="87" spans="1:10" x14ac:dyDescent="0.3">
      <c r="A87" s="8">
        <v>1</v>
      </c>
      <c r="B87" s="8">
        <v>22</v>
      </c>
      <c r="C87" s="8">
        <v>3</v>
      </c>
      <c r="D87" s="9">
        <v>664756.25</v>
      </c>
      <c r="E87" s="9">
        <v>847959.25</v>
      </c>
      <c r="F87" s="9">
        <f t="shared" si="9"/>
        <v>1</v>
      </c>
      <c r="G87" s="9">
        <f t="shared" si="5"/>
        <v>22</v>
      </c>
      <c r="H87" s="9">
        <f t="shared" si="6"/>
        <v>3</v>
      </c>
      <c r="I87" s="9">
        <f t="shared" si="7"/>
        <v>664756.25</v>
      </c>
      <c r="J87" s="9">
        <f t="shared" si="8"/>
        <v>847959.25</v>
      </c>
    </row>
    <row r="88" spans="1:10" x14ac:dyDescent="0.3">
      <c r="A88" s="8">
        <v>1</v>
      </c>
      <c r="B88" s="8">
        <v>22</v>
      </c>
      <c r="C88" s="8">
        <v>4</v>
      </c>
      <c r="D88" s="9">
        <v>548415.38</v>
      </c>
      <c r="E88" s="9">
        <v>1031098.91</v>
      </c>
      <c r="F88" s="9">
        <f t="shared" si="9"/>
        <v>1</v>
      </c>
      <c r="G88" s="9">
        <f t="shared" si="5"/>
        <v>22</v>
      </c>
      <c r="H88" s="9">
        <f t="shared" si="6"/>
        <v>4</v>
      </c>
      <c r="I88" s="9">
        <f t="shared" si="7"/>
        <v>548415.38</v>
      </c>
      <c r="J88" s="9">
        <f t="shared" si="8"/>
        <v>1031098.91</v>
      </c>
    </row>
    <row r="89" spans="1:10" x14ac:dyDescent="0.3">
      <c r="A89" s="8">
        <v>1</v>
      </c>
      <c r="B89" s="8">
        <v>22</v>
      </c>
      <c r="C89" s="8">
        <v>5</v>
      </c>
      <c r="D89" s="9">
        <v>566612.68999999994</v>
      </c>
      <c r="E89" s="9">
        <v>685378.48</v>
      </c>
      <c r="F89" s="9">
        <f t="shared" si="9"/>
        <v>1</v>
      </c>
      <c r="G89" s="9">
        <f t="shared" si="5"/>
        <v>22</v>
      </c>
      <c r="H89" s="9">
        <f t="shared" si="6"/>
        <v>5</v>
      </c>
      <c r="I89" s="9">
        <f t="shared" si="7"/>
        <v>566612.68999999994</v>
      </c>
      <c r="J89" s="9">
        <f t="shared" si="8"/>
        <v>685378.48</v>
      </c>
    </row>
    <row r="90" spans="1:10" x14ac:dyDescent="0.3">
      <c r="A90" s="8">
        <v>1</v>
      </c>
      <c r="B90" s="8">
        <v>22</v>
      </c>
      <c r="C90" s="8">
        <v>6</v>
      </c>
      <c r="D90" s="9">
        <v>778810.69</v>
      </c>
      <c r="E90" s="9">
        <v>1370829.31</v>
      </c>
      <c r="F90" s="9">
        <f t="shared" si="9"/>
        <v>1</v>
      </c>
      <c r="G90" s="9">
        <f t="shared" si="5"/>
        <v>22</v>
      </c>
      <c r="H90" s="9">
        <f t="shared" si="6"/>
        <v>6</v>
      </c>
      <c r="I90" s="9">
        <f t="shared" si="7"/>
        <v>778810.69</v>
      </c>
      <c r="J90" s="9">
        <f t="shared" si="8"/>
        <v>1370829.31</v>
      </c>
    </row>
    <row r="91" spans="1:10" x14ac:dyDescent="0.3">
      <c r="A91" s="8">
        <v>1</v>
      </c>
      <c r="B91" s="8">
        <v>22</v>
      </c>
      <c r="C91" s="8">
        <v>7</v>
      </c>
      <c r="D91" s="9">
        <v>378207.19</v>
      </c>
      <c r="E91" s="9">
        <v>555406.1</v>
      </c>
      <c r="F91" s="9">
        <f t="shared" si="9"/>
        <v>1</v>
      </c>
      <c r="G91" s="9">
        <f t="shared" si="5"/>
        <v>22</v>
      </c>
      <c r="H91" s="9">
        <f t="shared" si="6"/>
        <v>7</v>
      </c>
      <c r="I91" s="9">
        <f t="shared" si="7"/>
        <v>378207.19</v>
      </c>
      <c r="J91" s="9">
        <f t="shared" si="8"/>
        <v>555406.1</v>
      </c>
    </row>
    <row r="92" spans="1:10" x14ac:dyDescent="0.3">
      <c r="A92" s="8">
        <v>1</v>
      </c>
      <c r="B92" s="8">
        <v>22</v>
      </c>
      <c r="C92" s="8">
        <v>8</v>
      </c>
      <c r="D92" s="9">
        <v>982608.94</v>
      </c>
      <c r="E92" s="9">
        <v>1154011</v>
      </c>
      <c r="F92" s="9">
        <f t="shared" si="9"/>
        <v>1</v>
      </c>
      <c r="G92" s="9">
        <f t="shared" si="5"/>
        <v>22</v>
      </c>
      <c r="H92" s="9">
        <f t="shared" si="6"/>
        <v>8</v>
      </c>
      <c r="I92" s="9">
        <f t="shared" si="7"/>
        <v>982608.94</v>
      </c>
      <c r="J92" s="9">
        <f t="shared" si="8"/>
        <v>1154011</v>
      </c>
    </row>
    <row r="93" spans="1:10" x14ac:dyDescent="0.3">
      <c r="A93" s="8">
        <v>1</v>
      </c>
      <c r="B93" s="8">
        <v>22</v>
      </c>
      <c r="C93" s="8">
        <v>9</v>
      </c>
      <c r="D93" s="9">
        <v>548261.81000000006</v>
      </c>
      <c r="E93" s="9">
        <v>711822.62</v>
      </c>
      <c r="F93" s="9">
        <f t="shared" si="9"/>
        <v>1</v>
      </c>
      <c r="G93" s="9">
        <f t="shared" si="5"/>
        <v>22</v>
      </c>
      <c r="H93" s="9">
        <f t="shared" si="6"/>
        <v>9</v>
      </c>
      <c r="I93" s="9">
        <f t="shared" si="7"/>
        <v>548261.81000000006</v>
      </c>
      <c r="J93" s="9">
        <f t="shared" si="8"/>
        <v>711822.62</v>
      </c>
    </row>
    <row r="94" spans="1:10" x14ac:dyDescent="0.3">
      <c r="A94" s="8">
        <v>1</v>
      </c>
      <c r="B94" s="8">
        <v>22</v>
      </c>
      <c r="C94" s="8">
        <v>10</v>
      </c>
      <c r="D94" s="9">
        <v>642054.12</v>
      </c>
      <c r="E94" s="9">
        <v>959260.24</v>
      </c>
      <c r="F94" s="9">
        <f t="shared" si="9"/>
        <v>1</v>
      </c>
      <c r="G94" s="9">
        <f t="shared" si="5"/>
        <v>22</v>
      </c>
      <c r="H94" s="9">
        <f t="shared" si="6"/>
        <v>10</v>
      </c>
      <c r="I94" s="9">
        <f t="shared" si="7"/>
        <v>642054.12</v>
      </c>
      <c r="J94" s="9">
        <f t="shared" si="8"/>
        <v>959260.24</v>
      </c>
    </row>
    <row r="95" spans="1:10" x14ac:dyDescent="0.3">
      <c r="A95" s="8">
        <v>1</v>
      </c>
      <c r="B95" s="8">
        <v>23</v>
      </c>
      <c r="C95" s="8">
        <v>1</v>
      </c>
      <c r="D95" s="9">
        <v>235332.12</v>
      </c>
      <c r="E95" s="9">
        <v>235332.12</v>
      </c>
      <c r="F95" s="9">
        <f t="shared" si="9"/>
        <v>1</v>
      </c>
      <c r="G95" s="9">
        <f t="shared" si="5"/>
        <v>23</v>
      </c>
      <c r="H95" s="9">
        <f t="shared" si="6"/>
        <v>1</v>
      </c>
      <c r="I95" s="9">
        <f t="shared" si="7"/>
        <v>235332.12</v>
      </c>
      <c r="J95" s="9">
        <f t="shared" si="8"/>
        <v>235332.12</v>
      </c>
    </row>
    <row r="96" spans="1:10" x14ac:dyDescent="0.3">
      <c r="A96" s="8">
        <v>1</v>
      </c>
      <c r="B96" s="8">
        <v>23</v>
      </c>
      <c r="C96" s="8">
        <v>2</v>
      </c>
      <c r="D96" s="9">
        <v>140381.51999999999</v>
      </c>
      <c r="E96" s="9">
        <v>140381.51999999999</v>
      </c>
      <c r="F96" s="9">
        <f t="shared" si="9"/>
        <v>1</v>
      </c>
      <c r="G96" s="9">
        <f t="shared" si="5"/>
        <v>23</v>
      </c>
      <c r="H96" s="9">
        <f t="shared" si="6"/>
        <v>2</v>
      </c>
      <c r="I96" s="9">
        <f t="shared" si="7"/>
        <v>140381.51999999999</v>
      </c>
      <c r="J96" s="9">
        <f t="shared" si="8"/>
        <v>140381.51999999999</v>
      </c>
    </row>
    <row r="97" spans="1:10" x14ac:dyDescent="0.3">
      <c r="A97" s="8">
        <v>1</v>
      </c>
      <c r="B97" s="8">
        <v>23</v>
      </c>
      <c r="C97" s="8">
        <v>3</v>
      </c>
      <c r="D97" s="9">
        <v>354535.09</v>
      </c>
      <c r="E97" s="9">
        <v>354535.09</v>
      </c>
      <c r="F97" s="9">
        <f t="shared" si="9"/>
        <v>1</v>
      </c>
      <c r="G97" s="9">
        <f t="shared" si="5"/>
        <v>23</v>
      </c>
      <c r="H97" s="9">
        <f t="shared" si="6"/>
        <v>3</v>
      </c>
      <c r="I97" s="9">
        <f t="shared" si="7"/>
        <v>354535.09</v>
      </c>
      <c r="J97" s="9">
        <f t="shared" si="8"/>
        <v>354535.09</v>
      </c>
    </row>
    <row r="98" spans="1:10" x14ac:dyDescent="0.3">
      <c r="A98" s="8">
        <v>1</v>
      </c>
      <c r="B98" s="8">
        <v>23</v>
      </c>
      <c r="C98" s="8">
        <v>4</v>
      </c>
      <c r="D98" s="9">
        <v>179963.06</v>
      </c>
      <c r="E98" s="9">
        <v>179963.06</v>
      </c>
      <c r="F98" s="9">
        <f t="shared" si="9"/>
        <v>1</v>
      </c>
      <c r="G98" s="9">
        <f t="shared" si="5"/>
        <v>23</v>
      </c>
      <c r="H98" s="9">
        <f t="shared" si="6"/>
        <v>4</v>
      </c>
      <c r="I98" s="9">
        <f t="shared" si="7"/>
        <v>179963.06</v>
      </c>
      <c r="J98" s="9">
        <f t="shared" si="8"/>
        <v>179963.06</v>
      </c>
    </row>
    <row r="99" spans="1:10" x14ac:dyDescent="0.3">
      <c r="A99" s="8">
        <v>1</v>
      </c>
      <c r="B99" s="8">
        <v>23</v>
      </c>
      <c r="C99" s="8">
        <v>5</v>
      </c>
      <c r="D99" s="9">
        <v>563038.81000000006</v>
      </c>
      <c r="E99" s="9">
        <v>563038.81000000006</v>
      </c>
      <c r="F99" s="9">
        <f t="shared" si="9"/>
        <v>1</v>
      </c>
      <c r="G99" s="9">
        <f t="shared" si="5"/>
        <v>23</v>
      </c>
      <c r="H99" s="9">
        <f t="shared" si="6"/>
        <v>5</v>
      </c>
      <c r="I99" s="9">
        <f t="shared" si="7"/>
        <v>563038.81000000006</v>
      </c>
      <c r="J99" s="9">
        <f t="shared" si="8"/>
        <v>563038.81000000006</v>
      </c>
    </row>
    <row r="100" spans="1:10" x14ac:dyDescent="0.3">
      <c r="A100" s="8">
        <v>1</v>
      </c>
      <c r="B100" s="8">
        <v>23</v>
      </c>
      <c r="C100" s="8">
        <v>6</v>
      </c>
      <c r="D100" s="9">
        <v>150381.14000000001</v>
      </c>
      <c r="E100" s="9">
        <v>150381.14000000001</v>
      </c>
      <c r="F100" s="9">
        <f t="shared" si="9"/>
        <v>1</v>
      </c>
      <c r="G100" s="9">
        <f t="shared" si="5"/>
        <v>23</v>
      </c>
      <c r="H100" s="9">
        <f t="shared" si="6"/>
        <v>6</v>
      </c>
      <c r="I100" s="9">
        <f t="shared" si="7"/>
        <v>150381.14000000001</v>
      </c>
      <c r="J100" s="9">
        <f t="shared" si="8"/>
        <v>150381.14000000001</v>
      </c>
    </row>
    <row r="101" spans="1:10" x14ac:dyDescent="0.3">
      <c r="A101" s="8">
        <v>1</v>
      </c>
      <c r="B101" s="8">
        <v>23</v>
      </c>
      <c r="C101" s="8">
        <v>7</v>
      </c>
      <c r="D101" s="9">
        <v>311419.25</v>
      </c>
      <c r="E101" s="9">
        <v>311419.25</v>
      </c>
      <c r="F101" s="9">
        <f t="shared" si="9"/>
        <v>1</v>
      </c>
      <c r="G101" s="9">
        <f t="shared" si="5"/>
        <v>23</v>
      </c>
      <c r="H101" s="9">
        <f t="shared" si="6"/>
        <v>7</v>
      </c>
      <c r="I101" s="9">
        <f t="shared" si="7"/>
        <v>311419.25</v>
      </c>
      <c r="J101" s="9">
        <f t="shared" si="8"/>
        <v>311419.25</v>
      </c>
    </row>
    <row r="102" spans="1:10" x14ac:dyDescent="0.3">
      <c r="A102" s="8">
        <v>1</v>
      </c>
      <c r="B102" s="8">
        <v>23</v>
      </c>
      <c r="C102" s="8">
        <v>8</v>
      </c>
      <c r="D102" s="9">
        <v>861681.25</v>
      </c>
      <c r="E102" s="9">
        <v>861681.25</v>
      </c>
      <c r="F102" s="9">
        <f t="shared" si="9"/>
        <v>1</v>
      </c>
      <c r="G102" s="9">
        <f t="shared" si="5"/>
        <v>23</v>
      </c>
      <c r="H102" s="9">
        <f t="shared" si="6"/>
        <v>8</v>
      </c>
      <c r="I102" s="9">
        <f t="shared" si="7"/>
        <v>861681.25</v>
      </c>
      <c r="J102" s="9">
        <f t="shared" si="8"/>
        <v>861681.25</v>
      </c>
    </row>
    <row r="103" spans="1:10" x14ac:dyDescent="0.3">
      <c r="A103" s="8">
        <v>1</v>
      </c>
      <c r="B103" s="8">
        <v>23</v>
      </c>
      <c r="C103" s="8">
        <v>9</v>
      </c>
      <c r="D103" s="9">
        <v>270513.15999999997</v>
      </c>
      <c r="E103" s="9">
        <v>270513.15999999997</v>
      </c>
      <c r="F103" s="9">
        <f t="shared" si="9"/>
        <v>1</v>
      </c>
      <c r="G103" s="9">
        <f t="shared" si="5"/>
        <v>23</v>
      </c>
      <c r="H103" s="9">
        <f t="shared" si="6"/>
        <v>9</v>
      </c>
      <c r="I103" s="9">
        <f t="shared" si="7"/>
        <v>270513.15999999997</v>
      </c>
      <c r="J103" s="9">
        <f t="shared" si="8"/>
        <v>270513.15999999997</v>
      </c>
    </row>
    <row r="104" spans="1:10" x14ac:dyDescent="0.3">
      <c r="A104" s="8">
        <v>1</v>
      </c>
      <c r="B104" s="8">
        <v>23</v>
      </c>
      <c r="C104" s="8">
        <v>10</v>
      </c>
      <c r="D104" s="9">
        <v>241919.05</v>
      </c>
      <c r="E104" s="9">
        <v>241919.05</v>
      </c>
      <c r="F104" s="9">
        <f t="shared" si="9"/>
        <v>1</v>
      </c>
      <c r="G104" s="9">
        <f t="shared" si="5"/>
        <v>23</v>
      </c>
      <c r="H104" s="9">
        <f t="shared" si="6"/>
        <v>10</v>
      </c>
      <c r="I104" s="9">
        <f t="shared" si="7"/>
        <v>241919.05</v>
      </c>
      <c r="J104" s="9">
        <f t="shared" si="8"/>
        <v>241919.05</v>
      </c>
    </row>
    <row r="105" spans="1:10" x14ac:dyDescent="0.3">
      <c r="A105" s="8">
        <v>1</v>
      </c>
      <c r="B105" s="8">
        <v>25</v>
      </c>
      <c r="C105" s="8">
        <v>1</v>
      </c>
      <c r="D105" s="9">
        <v>3400000</v>
      </c>
      <c r="E105" s="9">
        <v>4443862.75</v>
      </c>
      <c r="F105" s="9">
        <f t="shared" si="9"/>
        <v>1</v>
      </c>
      <c r="G105" s="9">
        <f t="shared" si="5"/>
        <v>25</v>
      </c>
      <c r="H105" s="9">
        <f t="shared" si="6"/>
        <v>1</v>
      </c>
      <c r="I105" s="9">
        <f t="shared" si="7"/>
        <v>3400000</v>
      </c>
      <c r="J105" s="9">
        <f t="shared" si="8"/>
        <v>4443862.75</v>
      </c>
    </row>
    <row r="106" spans="1:10" x14ac:dyDescent="0.3">
      <c r="A106" s="8">
        <v>1</v>
      </c>
      <c r="B106" s="8">
        <v>25</v>
      </c>
      <c r="C106" s="8">
        <v>2</v>
      </c>
      <c r="D106" s="9">
        <v>3400000</v>
      </c>
      <c r="E106" s="9">
        <v>3547672.23</v>
      </c>
      <c r="F106" s="9">
        <f t="shared" si="9"/>
        <v>1</v>
      </c>
      <c r="G106" s="9">
        <f t="shared" si="5"/>
        <v>25</v>
      </c>
      <c r="H106" s="9">
        <f t="shared" si="6"/>
        <v>2</v>
      </c>
      <c r="I106" s="9">
        <f t="shared" si="7"/>
        <v>3400000</v>
      </c>
      <c r="J106" s="9">
        <f t="shared" si="8"/>
        <v>3547672.23</v>
      </c>
    </row>
    <row r="107" spans="1:10" x14ac:dyDescent="0.3">
      <c r="A107" s="8">
        <v>1</v>
      </c>
      <c r="B107" s="8">
        <v>25</v>
      </c>
      <c r="C107" s="8">
        <v>3</v>
      </c>
      <c r="D107" s="9">
        <v>3400000</v>
      </c>
      <c r="E107" s="9">
        <v>3455951.34</v>
      </c>
      <c r="F107" s="9">
        <f t="shared" si="9"/>
        <v>1</v>
      </c>
      <c r="G107" s="9">
        <f t="shared" si="5"/>
        <v>25</v>
      </c>
      <c r="H107" s="9">
        <f t="shared" si="6"/>
        <v>3</v>
      </c>
      <c r="I107" s="9">
        <f t="shared" si="7"/>
        <v>3400000</v>
      </c>
      <c r="J107" s="9">
        <f t="shared" si="8"/>
        <v>3455951.34</v>
      </c>
    </row>
    <row r="108" spans="1:10" x14ac:dyDescent="0.3">
      <c r="A108" s="8">
        <v>1</v>
      </c>
      <c r="B108" s="8">
        <v>25</v>
      </c>
      <c r="C108" s="8">
        <v>4</v>
      </c>
      <c r="D108" s="9">
        <v>3400000</v>
      </c>
      <c r="E108" s="9">
        <v>3666542</v>
      </c>
      <c r="F108" s="9">
        <f t="shared" si="9"/>
        <v>1</v>
      </c>
      <c r="G108" s="9">
        <f t="shared" si="5"/>
        <v>25</v>
      </c>
      <c r="H108" s="9">
        <f t="shared" si="6"/>
        <v>4</v>
      </c>
      <c r="I108" s="9">
        <f t="shared" si="7"/>
        <v>3400000</v>
      </c>
      <c r="J108" s="9">
        <f t="shared" si="8"/>
        <v>3666542</v>
      </c>
    </row>
    <row r="109" spans="1:10" x14ac:dyDescent="0.3">
      <c r="A109" s="8">
        <v>1</v>
      </c>
      <c r="B109" s="8">
        <v>25</v>
      </c>
      <c r="C109" s="8">
        <v>5</v>
      </c>
      <c r="D109" s="9">
        <v>3400000</v>
      </c>
      <c r="E109" s="9">
        <v>4015256.81</v>
      </c>
      <c r="F109" s="9">
        <f t="shared" si="9"/>
        <v>1</v>
      </c>
      <c r="G109" s="9">
        <f t="shared" si="5"/>
        <v>25</v>
      </c>
      <c r="H109" s="9">
        <f t="shared" si="6"/>
        <v>5</v>
      </c>
      <c r="I109" s="9">
        <f t="shared" si="7"/>
        <v>3400000</v>
      </c>
      <c r="J109" s="9">
        <f t="shared" si="8"/>
        <v>4015256.81</v>
      </c>
    </row>
    <row r="110" spans="1:10" x14ac:dyDescent="0.3">
      <c r="A110" s="8">
        <v>1</v>
      </c>
      <c r="B110" s="8">
        <v>25</v>
      </c>
      <c r="C110" s="8">
        <v>6</v>
      </c>
      <c r="D110" s="9">
        <v>3400000</v>
      </c>
      <c r="E110" s="9">
        <v>3801864.81</v>
      </c>
      <c r="F110" s="9">
        <f t="shared" si="9"/>
        <v>1</v>
      </c>
      <c r="G110" s="9">
        <f t="shared" si="5"/>
        <v>25</v>
      </c>
      <c r="H110" s="9">
        <f t="shared" si="6"/>
        <v>6</v>
      </c>
      <c r="I110" s="9">
        <f t="shared" si="7"/>
        <v>3400000</v>
      </c>
      <c r="J110" s="9">
        <f t="shared" si="8"/>
        <v>3801864.81</v>
      </c>
    </row>
    <row r="111" spans="1:10" x14ac:dyDescent="0.3">
      <c r="A111" s="8">
        <v>1</v>
      </c>
      <c r="B111" s="8">
        <v>25</v>
      </c>
      <c r="C111" s="8">
        <v>7</v>
      </c>
      <c r="D111" s="9">
        <v>3400000</v>
      </c>
      <c r="E111" s="9">
        <v>3606663.28</v>
      </c>
      <c r="F111" s="9">
        <f t="shared" si="9"/>
        <v>1</v>
      </c>
      <c r="G111" s="9">
        <f t="shared" si="5"/>
        <v>25</v>
      </c>
      <c r="H111" s="9">
        <f t="shared" si="6"/>
        <v>7</v>
      </c>
      <c r="I111" s="9">
        <f t="shared" si="7"/>
        <v>3400000</v>
      </c>
      <c r="J111" s="9">
        <f t="shared" si="8"/>
        <v>3606663.28</v>
      </c>
    </row>
    <row r="112" spans="1:10" x14ac:dyDescent="0.3">
      <c r="A112" s="8">
        <v>1</v>
      </c>
      <c r="B112" s="8">
        <v>25</v>
      </c>
      <c r="C112" s="8">
        <v>8</v>
      </c>
      <c r="D112" s="9">
        <v>3400000</v>
      </c>
      <c r="E112" s="9">
        <v>3780313.47</v>
      </c>
      <c r="F112" s="9">
        <f t="shared" si="9"/>
        <v>1</v>
      </c>
      <c r="G112" s="9">
        <f t="shared" si="5"/>
        <v>25</v>
      </c>
      <c r="H112" s="9">
        <f t="shared" si="6"/>
        <v>8</v>
      </c>
      <c r="I112" s="9">
        <f t="shared" si="7"/>
        <v>3400000</v>
      </c>
      <c r="J112" s="9">
        <f t="shared" si="8"/>
        <v>3780313.47</v>
      </c>
    </row>
    <row r="113" spans="1:10" x14ac:dyDescent="0.3">
      <c r="A113" s="8">
        <v>1</v>
      </c>
      <c r="B113" s="8">
        <v>25</v>
      </c>
      <c r="C113" s="8">
        <v>9</v>
      </c>
      <c r="D113" s="9">
        <v>3400000</v>
      </c>
      <c r="E113" s="9">
        <v>3508919.69</v>
      </c>
      <c r="F113" s="9">
        <f t="shared" si="9"/>
        <v>1</v>
      </c>
      <c r="G113" s="9">
        <f t="shared" si="5"/>
        <v>25</v>
      </c>
      <c r="H113" s="9">
        <f t="shared" si="6"/>
        <v>9</v>
      </c>
      <c r="I113" s="9">
        <f t="shared" si="7"/>
        <v>3400000</v>
      </c>
      <c r="J113" s="9">
        <f t="shared" si="8"/>
        <v>3508919.69</v>
      </c>
    </row>
    <row r="114" spans="1:10" x14ac:dyDescent="0.3">
      <c r="A114" s="8">
        <v>1</v>
      </c>
      <c r="B114" s="8">
        <v>25</v>
      </c>
      <c r="C114" s="8">
        <v>10</v>
      </c>
      <c r="D114" s="9">
        <v>3400000</v>
      </c>
      <c r="E114" s="9">
        <v>3677326.06</v>
      </c>
      <c r="F114" s="9">
        <f t="shared" si="9"/>
        <v>1</v>
      </c>
      <c r="G114" s="9">
        <f t="shared" si="5"/>
        <v>25</v>
      </c>
      <c r="H114" s="9">
        <f t="shared" si="6"/>
        <v>10</v>
      </c>
      <c r="I114" s="9">
        <f t="shared" si="7"/>
        <v>3400000</v>
      </c>
      <c r="J114" s="9">
        <f t="shared" si="8"/>
        <v>3677326.06</v>
      </c>
    </row>
    <row r="115" spans="1:10" x14ac:dyDescent="0.3">
      <c r="A115" s="8">
        <v>1</v>
      </c>
      <c r="B115" s="8">
        <v>26</v>
      </c>
      <c r="C115" s="8">
        <v>1</v>
      </c>
      <c r="D115" s="9">
        <v>1334332.1200000001</v>
      </c>
      <c r="E115" s="9">
        <v>1334332.1200000001</v>
      </c>
      <c r="F115" s="9">
        <f t="shared" si="9"/>
        <v>1</v>
      </c>
      <c r="G115" s="9">
        <f t="shared" si="5"/>
        <v>26</v>
      </c>
      <c r="H115" s="9">
        <f t="shared" si="6"/>
        <v>1</v>
      </c>
      <c r="I115" s="9">
        <f t="shared" si="7"/>
        <v>1334332.1200000001</v>
      </c>
      <c r="J115" s="9">
        <f t="shared" si="8"/>
        <v>1334332.1200000001</v>
      </c>
    </row>
    <row r="116" spans="1:10" x14ac:dyDescent="0.3">
      <c r="A116" s="8">
        <v>1</v>
      </c>
      <c r="B116" s="8">
        <v>26</v>
      </c>
      <c r="C116" s="8">
        <v>2</v>
      </c>
      <c r="D116" s="9">
        <v>976680.44</v>
      </c>
      <c r="E116" s="9">
        <v>976680.44</v>
      </c>
      <c r="F116" s="9">
        <f t="shared" si="9"/>
        <v>1</v>
      </c>
      <c r="G116" s="9">
        <f t="shared" si="5"/>
        <v>26</v>
      </c>
      <c r="H116" s="9">
        <f t="shared" si="6"/>
        <v>2</v>
      </c>
      <c r="I116" s="9">
        <f t="shared" si="7"/>
        <v>976680.44</v>
      </c>
      <c r="J116" s="9">
        <f t="shared" si="8"/>
        <v>976680.44</v>
      </c>
    </row>
    <row r="117" spans="1:10" x14ac:dyDescent="0.3">
      <c r="A117" s="8">
        <v>1</v>
      </c>
      <c r="B117" s="8">
        <v>26</v>
      </c>
      <c r="C117" s="8">
        <v>3</v>
      </c>
      <c r="D117" s="9">
        <v>1525135.62</v>
      </c>
      <c r="E117" s="9">
        <v>1525135.62</v>
      </c>
      <c r="F117" s="9">
        <f t="shared" si="9"/>
        <v>1</v>
      </c>
      <c r="G117" s="9">
        <f t="shared" si="5"/>
        <v>26</v>
      </c>
      <c r="H117" s="9">
        <f t="shared" si="6"/>
        <v>3</v>
      </c>
      <c r="I117" s="9">
        <f t="shared" si="7"/>
        <v>1525135.62</v>
      </c>
      <c r="J117" s="9">
        <f t="shared" si="8"/>
        <v>1525135.62</v>
      </c>
    </row>
    <row r="118" spans="1:10" x14ac:dyDescent="0.3">
      <c r="A118" s="8">
        <v>1</v>
      </c>
      <c r="B118" s="8">
        <v>26</v>
      </c>
      <c r="C118" s="8">
        <v>4</v>
      </c>
      <c r="D118" s="9">
        <v>1441917.38</v>
      </c>
      <c r="E118" s="9">
        <v>1441917.38</v>
      </c>
      <c r="F118" s="9">
        <f t="shared" si="9"/>
        <v>1</v>
      </c>
      <c r="G118" s="9">
        <f t="shared" si="5"/>
        <v>26</v>
      </c>
      <c r="H118" s="9">
        <f t="shared" si="6"/>
        <v>4</v>
      </c>
      <c r="I118" s="9">
        <f t="shared" si="7"/>
        <v>1441917.38</v>
      </c>
      <c r="J118" s="9">
        <f t="shared" si="8"/>
        <v>1441917.38</v>
      </c>
    </row>
    <row r="119" spans="1:10" x14ac:dyDescent="0.3">
      <c r="A119" s="8">
        <v>1</v>
      </c>
      <c r="B119" s="8">
        <v>26</v>
      </c>
      <c r="C119" s="8">
        <v>5</v>
      </c>
      <c r="D119" s="9">
        <v>1196070</v>
      </c>
      <c r="E119" s="9">
        <v>1196070</v>
      </c>
      <c r="F119" s="9">
        <f t="shared" si="9"/>
        <v>1</v>
      </c>
      <c r="G119" s="9">
        <f t="shared" si="5"/>
        <v>26</v>
      </c>
      <c r="H119" s="9">
        <f t="shared" si="6"/>
        <v>5</v>
      </c>
      <c r="I119" s="9">
        <f t="shared" si="7"/>
        <v>1196070</v>
      </c>
      <c r="J119" s="9">
        <f t="shared" si="8"/>
        <v>1196070</v>
      </c>
    </row>
    <row r="120" spans="1:10" x14ac:dyDescent="0.3">
      <c r="A120" s="8">
        <v>1</v>
      </c>
      <c r="B120" s="8">
        <v>26</v>
      </c>
      <c r="C120" s="8">
        <v>6</v>
      </c>
      <c r="D120" s="9">
        <v>2145427.5</v>
      </c>
      <c r="E120" s="9">
        <v>2145427.5</v>
      </c>
      <c r="F120" s="9">
        <f t="shared" si="9"/>
        <v>1</v>
      </c>
      <c r="G120" s="9">
        <f t="shared" si="5"/>
        <v>26</v>
      </c>
      <c r="H120" s="9">
        <f t="shared" si="6"/>
        <v>6</v>
      </c>
      <c r="I120" s="9">
        <f t="shared" si="7"/>
        <v>2145427.5</v>
      </c>
      <c r="J120" s="9">
        <f t="shared" si="8"/>
        <v>2145427.5</v>
      </c>
    </row>
    <row r="121" spans="1:10" x14ac:dyDescent="0.3">
      <c r="A121" s="8">
        <v>1</v>
      </c>
      <c r="B121" s="8">
        <v>26</v>
      </c>
      <c r="C121" s="8">
        <v>7</v>
      </c>
      <c r="D121" s="9">
        <v>764020.88</v>
      </c>
      <c r="E121" s="9">
        <v>764020.88</v>
      </c>
      <c r="F121" s="9">
        <f t="shared" si="9"/>
        <v>1</v>
      </c>
      <c r="G121" s="9">
        <f t="shared" si="5"/>
        <v>26</v>
      </c>
      <c r="H121" s="9">
        <f t="shared" si="6"/>
        <v>7</v>
      </c>
      <c r="I121" s="9">
        <f t="shared" si="7"/>
        <v>764020.88</v>
      </c>
      <c r="J121" s="9">
        <f t="shared" si="8"/>
        <v>764020.88</v>
      </c>
    </row>
    <row r="122" spans="1:10" x14ac:dyDescent="0.3">
      <c r="A122" s="8">
        <v>1</v>
      </c>
      <c r="B122" s="8">
        <v>26</v>
      </c>
      <c r="C122" s="8">
        <v>8</v>
      </c>
      <c r="D122" s="9">
        <v>1295901.8799999999</v>
      </c>
      <c r="E122" s="9">
        <v>1295901.8799999999</v>
      </c>
      <c r="F122" s="9">
        <f t="shared" si="9"/>
        <v>1</v>
      </c>
      <c r="G122" s="9">
        <f t="shared" si="5"/>
        <v>26</v>
      </c>
      <c r="H122" s="9">
        <f t="shared" si="6"/>
        <v>8</v>
      </c>
      <c r="I122" s="9">
        <f t="shared" si="7"/>
        <v>1295901.8799999999</v>
      </c>
      <c r="J122" s="9">
        <f t="shared" si="8"/>
        <v>1295901.8799999999</v>
      </c>
    </row>
    <row r="123" spans="1:10" x14ac:dyDescent="0.3">
      <c r="A123" s="8">
        <v>1</v>
      </c>
      <c r="B123" s="8">
        <v>26</v>
      </c>
      <c r="C123" s="8">
        <v>9</v>
      </c>
      <c r="D123" s="9">
        <v>1094583.75</v>
      </c>
      <c r="E123" s="9">
        <v>1094583.75</v>
      </c>
      <c r="F123" s="9">
        <f t="shared" si="9"/>
        <v>1</v>
      </c>
      <c r="G123" s="9">
        <f t="shared" si="5"/>
        <v>26</v>
      </c>
      <c r="H123" s="9">
        <f t="shared" si="6"/>
        <v>9</v>
      </c>
      <c r="I123" s="9">
        <f t="shared" si="7"/>
        <v>1094583.75</v>
      </c>
      <c r="J123" s="9">
        <f t="shared" si="8"/>
        <v>1094583.75</v>
      </c>
    </row>
    <row r="124" spans="1:10" x14ac:dyDescent="0.3">
      <c r="A124" s="8">
        <v>1</v>
      </c>
      <c r="B124" s="8">
        <v>26</v>
      </c>
      <c r="C124" s="8">
        <v>10</v>
      </c>
      <c r="D124" s="9">
        <v>1385671</v>
      </c>
      <c r="E124" s="9">
        <v>1385671</v>
      </c>
      <c r="F124" s="9">
        <f t="shared" si="9"/>
        <v>1</v>
      </c>
      <c r="G124" s="9">
        <f t="shared" si="5"/>
        <v>26</v>
      </c>
      <c r="H124" s="9">
        <f t="shared" si="6"/>
        <v>10</v>
      </c>
      <c r="I124" s="9">
        <f t="shared" si="7"/>
        <v>1385671</v>
      </c>
      <c r="J124" s="9">
        <f t="shared" si="8"/>
        <v>1385671</v>
      </c>
    </row>
    <row r="125" spans="1:10" x14ac:dyDescent="0.3">
      <c r="A125" s="8">
        <v>1</v>
      </c>
      <c r="B125" s="8">
        <v>27</v>
      </c>
      <c r="C125" s="8">
        <v>1</v>
      </c>
      <c r="D125" s="9">
        <v>318652.34000000003</v>
      </c>
      <c r="E125" s="9">
        <v>318652.34000000003</v>
      </c>
      <c r="F125" s="9">
        <f t="shared" si="9"/>
        <v>1</v>
      </c>
      <c r="G125" s="9">
        <f t="shared" si="5"/>
        <v>27</v>
      </c>
      <c r="H125" s="9">
        <f t="shared" si="6"/>
        <v>1</v>
      </c>
      <c r="I125" s="9">
        <f t="shared" si="7"/>
        <v>318652.34000000003</v>
      </c>
      <c r="J125" s="9">
        <f t="shared" si="8"/>
        <v>318652.34000000003</v>
      </c>
    </row>
    <row r="126" spans="1:10" x14ac:dyDescent="0.3">
      <c r="A126" s="8">
        <v>1</v>
      </c>
      <c r="B126" s="8">
        <v>27</v>
      </c>
      <c r="C126" s="8">
        <v>2</v>
      </c>
      <c r="D126" s="9">
        <v>216336.19</v>
      </c>
      <c r="E126" s="9">
        <v>216336.19</v>
      </c>
      <c r="F126" s="9">
        <f t="shared" si="9"/>
        <v>1</v>
      </c>
      <c r="G126" s="9">
        <f t="shared" si="5"/>
        <v>27</v>
      </c>
      <c r="H126" s="9">
        <f t="shared" si="6"/>
        <v>2</v>
      </c>
      <c r="I126" s="9">
        <f t="shared" si="7"/>
        <v>216336.19</v>
      </c>
      <c r="J126" s="9">
        <f t="shared" si="8"/>
        <v>216336.19</v>
      </c>
    </row>
    <row r="127" spans="1:10" x14ac:dyDescent="0.3">
      <c r="A127" s="8">
        <v>1</v>
      </c>
      <c r="B127" s="8">
        <v>27</v>
      </c>
      <c r="C127" s="8">
        <v>3</v>
      </c>
      <c r="D127" s="9">
        <v>147564.51999999999</v>
      </c>
      <c r="E127" s="9">
        <v>147564.51999999999</v>
      </c>
      <c r="F127" s="9">
        <f t="shared" si="9"/>
        <v>1</v>
      </c>
      <c r="G127" s="9">
        <f t="shared" si="5"/>
        <v>27</v>
      </c>
      <c r="H127" s="9">
        <f t="shared" si="6"/>
        <v>3</v>
      </c>
      <c r="I127" s="9">
        <f t="shared" si="7"/>
        <v>147564.51999999999</v>
      </c>
      <c r="J127" s="9">
        <f t="shared" si="8"/>
        <v>147564.51999999999</v>
      </c>
    </row>
    <row r="128" spans="1:10" x14ac:dyDescent="0.3">
      <c r="A128" s="8">
        <v>1</v>
      </c>
      <c r="B128" s="8">
        <v>27</v>
      </c>
      <c r="C128" s="8">
        <v>4</v>
      </c>
      <c r="D128" s="9">
        <v>168899.69</v>
      </c>
      <c r="E128" s="9">
        <v>168899.69</v>
      </c>
      <c r="F128" s="9">
        <f t="shared" si="9"/>
        <v>1</v>
      </c>
      <c r="G128" s="9">
        <f t="shared" si="5"/>
        <v>27</v>
      </c>
      <c r="H128" s="9">
        <f t="shared" si="6"/>
        <v>4</v>
      </c>
      <c r="I128" s="9">
        <f t="shared" si="7"/>
        <v>168899.69</v>
      </c>
      <c r="J128" s="9">
        <f t="shared" si="8"/>
        <v>168899.69</v>
      </c>
    </row>
    <row r="129" spans="1:10" x14ac:dyDescent="0.3">
      <c r="A129" s="8">
        <v>1</v>
      </c>
      <c r="B129" s="8">
        <v>27</v>
      </c>
      <c r="C129" s="8">
        <v>5</v>
      </c>
      <c r="D129" s="9">
        <v>400232.62</v>
      </c>
      <c r="E129" s="9">
        <v>400232.62</v>
      </c>
      <c r="F129" s="9">
        <f t="shared" si="9"/>
        <v>1</v>
      </c>
      <c r="G129" s="9">
        <f t="shared" si="5"/>
        <v>27</v>
      </c>
      <c r="H129" s="9">
        <f t="shared" si="6"/>
        <v>5</v>
      </c>
      <c r="I129" s="9">
        <f t="shared" si="7"/>
        <v>400232.62</v>
      </c>
      <c r="J129" s="9">
        <f t="shared" si="8"/>
        <v>400232.62</v>
      </c>
    </row>
    <row r="130" spans="1:10" x14ac:dyDescent="0.3">
      <c r="A130" s="8">
        <v>1</v>
      </c>
      <c r="B130" s="8">
        <v>27</v>
      </c>
      <c r="C130" s="8">
        <v>6</v>
      </c>
      <c r="D130" s="9">
        <v>442929.22</v>
      </c>
      <c r="E130" s="9">
        <v>442929.22</v>
      </c>
      <c r="F130" s="9">
        <f t="shared" si="9"/>
        <v>1</v>
      </c>
      <c r="G130" s="9">
        <f t="shared" si="5"/>
        <v>27</v>
      </c>
      <c r="H130" s="9">
        <f t="shared" si="6"/>
        <v>6</v>
      </c>
      <c r="I130" s="9">
        <f t="shared" si="7"/>
        <v>442929.22</v>
      </c>
      <c r="J130" s="9">
        <f t="shared" si="8"/>
        <v>442929.22</v>
      </c>
    </row>
    <row r="131" spans="1:10" x14ac:dyDescent="0.3">
      <c r="A131" s="8">
        <v>1</v>
      </c>
      <c r="B131" s="8">
        <v>27</v>
      </c>
      <c r="C131" s="8">
        <v>7</v>
      </c>
      <c r="D131" s="9">
        <v>308244.44</v>
      </c>
      <c r="E131" s="9">
        <v>308244.44</v>
      </c>
      <c r="F131" s="9">
        <f t="shared" si="9"/>
        <v>1</v>
      </c>
      <c r="G131" s="9">
        <f t="shared" si="5"/>
        <v>27</v>
      </c>
      <c r="H131" s="9">
        <f t="shared" si="6"/>
        <v>7</v>
      </c>
      <c r="I131" s="9">
        <f t="shared" si="7"/>
        <v>308244.44</v>
      </c>
      <c r="J131" s="9">
        <f t="shared" si="8"/>
        <v>308244.44</v>
      </c>
    </row>
    <row r="132" spans="1:10" x14ac:dyDescent="0.3">
      <c r="A132" s="8">
        <v>1</v>
      </c>
      <c r="B132" s="8">
        <v>27</v>
      </c>
      <c r="C132" s="8">
        <v>8</v>
      </c>
      <c r="D132" s="9">
        <v>219556.94</v>
      </c>
      <c r="E132" s="9">
        <v>219556.94</v>
      </c>
      <c r="F132" s="9">
        <f t="shared" si="9"/>
        <v>1</v>
      </c>
      <c r="G132" s="9">
        <f t="shared" si="5"/>
        <v>27</v>
      </c>
      <c r="H132" s="9">
        <f t="shared" si="6"/>
        <v>8</v>
      </c>
      <c r="I132" s="9">
        <f t="shared" si="7"/>
        <v>219556.94</v>
      </c>
      <c r="J132" s="9">
        <f t="shared" si="8"/>
        <v>219556.94</v>
      </c>
    </row>
    <row r="133" spans="1:10" x14ac:dyDescent="0.3">
      <c r="A133" s="8">
        <v>1</v>
      </c>
      <c r="B133" s="8">
        <v>27</v>
      </c>
      <c r="C133" s="8">
        <v>9</v>
      </c>
      <c r="D133" s="9">
        <v>230472.31</v>
      </c>
      <c r="E133" s="9">
        <v>230472.31</v>
      </c>
      <c r="F133" s="9">
        <f t="shared" si="9"/>
        <v>1</v>
      </c>
      <c r="G133" s="9">
        <f t="shared" ref="G133:G196" si="10">B133</f>
        <v>27</v>
      </c>
      <c r="H133" s="9">
        <f t="shared" ref="H133:H196" si="11">C133</f>
        <v>9</v>
      </c>
      <c r="I133" s="9">
        <f t="shared" ref="I133:I196" si="12">D133</f>
        <v>230472.31</v>
      </c>
      <c r="J133" s="9">
        <f t="shared" ref="J133:J196" si="13">E133</f>
        <v>230472.31</v>
      </c>
    </row>
    <row r="134" spans="1:10" x14ac:dyDescent="0.3">
      <c r="A134" s="8">
        <v>1</v>
      </c>
      <c r="B134" s="8">
        <v>27</v>
      </c>
      <c r="C134" s="8">
        <v>10</v>
      </c>
      <c r="D134" s="9">
        <v>82812.08</v>
      </c>
      <c r="E134" s="9">
        <v>82812.08</v>
      </c>
      <c r="F134" s="9">
        <f t="shared" ref="F134:F197" si="14">A134</f>
        <v>1</v>
      </c>
      <c r="G134" s="9">
        <f t="shared" si="10"/>
        <v>27</v>
      </c>
      <c r="H134" s="9">
        <f t="shared" si="11"/>
        <v>10</v>
      </c>
      <c r="I134" s="9">
        <f t="shared" si="12"/>
        <v>82812.08</v>
      </c>
      <c r="J134" s="9">
        <f t="shared" si="13"/>
        <v>82812.08</v>
      </c>
    </row>
    <row r="135" spans="1:10" x14ac:dyDescent="0.3">
      <c r="A135" s="8">
        <v>1</v>
      </c>
      <c r="B135" s="8">
        <v>31</v>
      </c>
      <c r="C135" s="8">
        <v>1</v>
      </c>
      <c r="D135" s="9">
        <v>330668.65999999997</v>
      </c>
      <c r="E135" s="9">
        <v>330668.65999999997</v>
      </c>
      <c r="F135" s="9">
        <f t="shared" si="14"/>
        <v>1</v>
      </c>
      <c r="G135" s="9">
        <f t="shared" si="10"/>
        <v>31</v>
      </c>
      <c r="H135" s="9">
        <f t="shared" si="11"/>
        <v>1</v>
      </c>
      <c r="I135" s="9">
        <f t="shared" si="12"/>
        <v>330668.65999999997</v>
      </c>
      <c r="J135" s="9">
        <f t="shared" si="13"/>
        <v>330668.65999999997</v>
      </c>
    </row>
    <row r="136" spans="1:10" x14ac:dyDescent="0.3">
      <c r="A136" s="8">
        <v>1</v>
      </c>
      <c r="B136" s="8">
        <v>31</v>
      </c>
      <c r="C136" s="8">
        <v>2</v>
      </c>
      <c r="D136" s="9">
        <v>1244068.5</v>
      </c>
      <c r="E136" s="9">
        <v>1244068.5</v>
      </c>
      <c r="F136" s="9">
        <f t="shared" si="14"/>
        <v>1</v>
      </c>
      <c r="G136" s="9">
        <f t="shared" si="10"/>
        <v>31</v>
      </c>
      <c r="H136" s="9">
        <f t="shared" si="11"/>
        <v>2</v>
      </c>
      <c r="I136" s="9">
        <f t="shared" si="12"/>
        <v>1244068.5</v>
      </c>
      <c r="J136" s="9">
        <f t="shared" si="13"/>
        <v>1244068.5</v>
      </c>
    </row>
    <row r="137" spans="1:10" x14ac:dyDescent="0.3">
      <c r="A137" s="8">
        <v>1</v>
      </c>
      <c r="B137" s="8">
        <v>31</v>
      </c>
      <c r="C137" s="8">
        <v>3</v>
      </c>
      <c r="D137" s="9">
        <v>831672.25</v>
      </c>
      <c r="E137" s="9">
        <v>831672.25</v>
      </c>
      <c r="F137" s="9">
        <f t="shared" si="14"/>
        <v>1</v>
      </c>
      <c r="G137" s="9">
        <f t="shared" si="10"/>
        <v>31</v>
      </c>
      <c r="H137" s="9">
        <f t="shared" si="11"/>
        <v>3</v>
      </c>
      <c r="I137" s="9">
        <f t="shared" si="12"/>
        <v>831672.25</v>
      </c>
      <c r="J137" s="9">
        <f t="shared" si="13"/>
        <v>831672.25</v>
      </c>
    </row>
    <row r="138" spans="1:10" x14ac:dyDescent="0.3">
      <c r="A138" s="8">
        <v>1</v>
      </c>
      <c r="B138" s="8">
        <v>31</v>
      </c>
      <c r="C138" s="8">
        <v>4</v>
      </c>
      <c r="D138" s="9">
        <v>150645.44</v>
      </c>
      <c r="E138" s="9">
        <v>150645.44</v>
      </c>
      <c r="F138" s="9">
        <f t="shared" si="14"/>
        <v>1</v>
      </c>
      <c r="G138" s="9">
        <f t="shared" si="10"/>
        <v>31</v>
      </c>
      <c r="H138" s="9">
        <f t="shared" si="11"/>
        <v>4</v>
      </c>
      <c r="I138" s="9">
        <f t="shared" si="12"/>
        <v>150645.44</v>
      </c>
      <c r="J138" s="9">
        <f t="shared" si="13"/>
        <v>150645.44</v>
      </c>
    </row>
    <row r="139" spans="1:10" x14ac:dyDescent="0.3">
      <c r="A139" s="8">
        <v>1</v>
      </c>
      <c r="B139" s="8">
        <v>31</v>
      </c>
      <c r="C139" s="8">
        <v>5</v>
      </c>
      <c r="D139" s="9">
        <v>338643.97</v>
      </c>
      <c r="E139" s="9">
        <v>338643.97</v>
      </c>
      <c r="F139" s="9">
        <f t="shared" si="14"/>
        <v>1</v>
      </c>
      <c r="G139" s="9">
        <f t="shared" si="10"/>
        <v>31</v>
      </c>
      <c r="H139" s="9">
        <f t="shared" si="11"/>
        <v>5</v>
      </c>
      <c r="I139" s="9">
        <f t="shared" si="12"/>
        <v>338643.97</v>
      </c>
      <c r="J139" s="9">
        <f t="shared" si="13"/>
        <v>338643.97</v>
      </c>
    </row>
    <row r="140" spans="1:10" x14ac:dyDescent="0.3">
      <c r="A140" s="8">
        <v>1</v>
      </c>
      <c r="B140" s="8">
        <v>31</v>
      </c>
      <c r="C140" s="8">
        <v>6</v>
      </c>
      <c r="D140" s="9">
        <v>560356.93999999994</v>
      </c>
      <c r="E140" s="9">
        <v>560356.93999999994</v>
      </c>
      <c r="F140" s="9">
        <f t="shared" si="14"/>
        <v>1</v>
      </c>
      <c r="G140" s="9">
        <f t="shared" si="10"/>
        <v>31</v>
      </c>
      <c r="H140" s="9">
        <f t="shared" si="11"/>
        <v>6</v>
      </c>
      <c r="I140" s="9">
        <f t="shared" si="12"/>
        <v>560356.93999999994</v>
      </c>
      <c r="J140" s="9">
        <f t="shared" si="13"/>
        <v>560356.93999999994</v>
      </c>
    </row>
    <row r="141" spans="1:10" x14ac:dyDescent="0.3">
      <c r="A141" s="8">
        <v>1</v>
      </c>
      <c r="B141" s="8">
        <v>31</v>
      </c>
      <c r="C141" s="8">
        <v>7</v>
      </c>
      <c r="D141" s="9">
        <v>308479.69</v>
      </c>
      <c r="E141" s="9">
        <v>308479.69</v>
      </c>
      <c r="F141" s="9">
        <f t="shared" si="14"/>
        <v>1</v>
      </c>
      <c r="G141" s="9">
        <f t="shared" si="10"/>
        <v>31</v>
      </c>
      <c r="H141" s="9">
        <f t="shared" si="11"/>
        <v>7</v>
      </c>
      <c r="I141" s="9">
        <f t="shared" si="12"/>
        <v>308479.69</v>
      </c>
      <c r="J141" s="9">
        <f t="shared" si="13"/>
        <v>308479.69</v>
      </c>
    </row>
    <row r="142" spans="1:10" x14ac:dyDescent="0.3">
      <c r="A142" s="8">
        <v>1</v>
      </c>
      <c r="B142" s="8">
        <v>31</v>
      </c>
      <c r="C142" s="8">
        <v>8</v>
      </c>
      <c r="D142" s="9">
        <v>473397.31</v>
      </c>
      <c r="E142" s="9">
        <v>473397.31</v>
      </c>
      <c r="F142" s="9">
        <f t="shared" si="14"/>
        <v>1</v>
      </c>
      <c r="G142" s="9">
        <f t="shared" si="10"/>
        <v>31</v>
      </c>
      <c r="H142" s="9">
        <f t="shared" si="11"/>
        <v>8</v>
      </c>
      <c r="I142" s="9">
        <f t="shared" si="12"/>
        <v>473397.31</v>
      </c>
      <c r="J142" s="9">
        <f t="shared" si="13"/>
        <v>473397.31</v>
      </c>
    </row>
    <row r="143" spans="1:10" x14ac:dyDescent="0.3">
      <c r="A143" s="8">
        <v>1</v>
      </c>
      <c r="B143" s="8">
        <v>31</v>
      </c>
      <c r="C143" s="8">
        <v>9</v>
      </c>
      <c r="D143" s="9">
        <v>168935.59</v>
      </c>
      <c r="E143" s="9">
        <v>168935.59</v>
      </c>
      <c r="F143" s="9">
        <f t="shared" si="14"/>
        <v>1</v>
      </c>
      <c r="G143" s="9">
        <f t="shared" si="10"/>
        <v>31</v>
      </c>
      <c r="H143" s="9">
        <f t="shared" si="11"/>
        <v>9</v>
      </c>
      <c r="I143" s="9">
        <f t="shared" si="12"/>
        <v>168935.59</v>
      </c>
      <c r="J143" s="9">
        <f t="shared" si="13"/>
        <v>168935.59</v>
      </c>
    </row>
    <row r="144" spans="1:10" x14ac:dyDescent="0.3">
      <c r="A144" s="8">
        <v>1</v>
      </c>
      <c r="B144" s="8">
        <v>31</v>
      </c>
      <c r="C144" s="8">
        <v>10</v>
      </c>
      <c r="D144" s="9">
        <v>632636.18999999994</v>
      </c>
      <c r="E144" s="9">
        <v>632636.18999999994</v>
      </c>
      <c r="F144" s="9">
        <f t="shared" si="14"/>
        <v>1</v>
      </c>
      <c r="G144" s="9">
        <f t="shared" si="10"/>
        <v>31</v>
      </c>
      <c r="H144" s="9">
        <f t="shared" si="11"/>
        <v>10</v>
      </c>
      <c r="I144" s="9">
        <f t="shared" si="12"/>
        <v>632636.18999999994</v>
      </c>
      <c r="J144" s="9">
        <f t="shared" si="13"/>
        <v>632636.18999999994</v>
      </c>
    </row>
    <row r="145" spans="1:10" x14ac:dyDescent="0.3">
      <c r="A145" s="8">
        <v>1</v>
      </c>
      <c r="B145" s="8">
        <v>32</v>
      </c>
      <c r="C145" s="8">
        <v>1</v>
      </c>
      <c r="D145" s="9">
        <v>1040240.38</v>
      </c>
      <c r="E145" s="9">
        <v>1040240.38</v>
      </c>
      <c r="F145" s="9">
        <f t="shared" si="14"/>
        <v>1</v>
      </c>
      <c r="G145" s="9">
        <f t="shared" si="10"/>
        <v>32</v>
      </c>
      <c r="H145" s="9">
        <f t="shared" si="11"/>
        <v>1</v>
      </c>
      <c r="I145" s="9">
        <f t="shared" si="12"/>
        <v>1040240.38</v>
      </c>
      <c r="J145" s="9">
        <f t="shared" si="13"/>
        <v>1040240.38</v>
      </c>
    </row>
    <row r="146" spans="1:10" x14ac:dyDescent="0.3">
      <c r="A146" s="8">
        <v>1</v>
      </c>
      <c r="B146" s="8">
        <v>32</v>
      </c>
      <c r="C146" s="8">
        <v>2</v>
      </c>
      <c r="D146" s="9">
        <v>1733992</v>
      </c>
      <c r="E146" s="9">
        <v>1733992</v>
      </c>
      <c r="F146" s="9">
        <f t="shared" si="14"/>
        <v>1</v>
      </c>
      <c r="G146" s="9">
        <f t="shared" si="10"/>
        <v>32</v>
      </c>
      <c r="H146" s="9">
        <f t="shared" si="11"/>
        <v>2</v>
      </c>
      <c r="I146" s="9">
        <f t="shared" si="12"/>
        <v>1733992</v>
      </c>
      <c r="J146" s="9">
        <f t="shared" si="13"/>
        <v>1733992</v>
      </c>
    </row>
    <row r="147" spans="1:10" x14ac:dyDescent="0.3">
      <c r="A147" s="8">
        <v>1</v>
      </c>
      <c r="B147" s="8">
        <v>32</v>
      </c>
      <c r="C147" s="8">
        <v>3</v>
      </c>
      <c r="D147" s="9">
        <v>1719697.5</v>
      </c>
      <c r="E147" s="9">
        <v>1719697.5</v>
      </c>
      <c r="F147" s="9">
        <f t="shared" si="14"/>
        <v>1</v>
      </c>
      <c r="G147" s="9">
        <f t="shared" si="10"/>
        <v>32</v>
      </c>
      <c r="H147" s="9">
        <f t="shared" si="11"/>
        <v>3</v>
      </c>
      <c r="I147" s="9">
        <f t="shared" si="12"/>
        <v>1719697.5</v>
      </c>
      <c r="J147" s="9">
        <f t="shared" si="13"/>
        <v>1719697.5</v>
      </c>
    </row>
    <row r="148" spans="1:10" x14ac:dyDescent="0.3">
      <c r="A148" s="8">
        <v>1</v>
      </c>
      <c r="B148" s="8">
        <v>32</v>
      </c>
      <c r="C148" s="8">
        <v>4</v>
      </c>
      <c r="D148" s="9">
        <v>1290627</v>
      </c>
      <c r="E148" s="9">
        <v>1290627</v>
      </c>
      <c r="F148" s="9">
        <f t="shared" si="14"/>
        <v>1</v>
      </c>
      <c r="G148" s="9">
        <f t="shared" si="10"/>
        <v>32</v>
      </c>
      <c r="H148" s="9">
        <f t="shared" si="11"/>
        <v>4</v>
      </c>
      <c r="I148" s="9">
        <f t="shared" si="12"/>
        <v>1290627</v>
      </c>
      <c r="J148" s="9">
        <f t="shared" si="13"/>
        <v>1290627</v>
      </c>
    </row>
    <row r="149" spans="1:10" x14ac:dyDescent="0.3">
      <c r="A149" s="8">
        <v>1</v>
      </c>
      <c r="B149" s="8">
        <v>32</v>
      </c>
      <c r="C149" s="8">
        <v>5</v>
      </c>
      <c r="D149" s="9">
        <v>862929.25</v>
      </c>
      <c r="E149" s="9">
        <v>862929.25</v>
      </c>
      <c r="F149" s="9">
        <f t="shared" si="14"/>
        <v>1</v>
      </c>
      <c r="G149" s="9">
        <f t="shared" si="10"/>
        <v>32</v>
      </c>
      <c r="H149" s="9">
        <f t="shared" si="11"/>
        <v>5</v>
      </c>
      <c r="I149" s="9">
        <f t="shared" si="12"/>
        <v>862929.25</v>
      </c>
      <c r="J149" s="9">
        <f t="shared" si="13"/>
        <v>862929.25</v>
      </c>
    </row>
    <row r="150" spans="1:10" x14ac:dyDescent="0.3">
      <c r="A150" s="8">
        <v>1</v>
      </c>
      <c r="B150" s="8">
        <v>32</v>
      </c>
      <c r="C150" s="8">
        <v>6</v>
      </c>
      <c r="D150" s="9">
        <v>1922743.88</v>
      </c>
      <c r="E150" s="9">
        <v>1922743.88</v>
      </c>
      <c r="F150" s="9">
        <f t="shared" si="14"/>
        <v>1</v>
      </c>
      <c r="G150" s="9">
        <f t="shared" si="10"/>
        <v>32</v>
      </c>
      <c r="H150" s="9">
        <f t="shared" si="11"/>
        <v>6</v>
      </c>
      <c r="I150" s="9">
        <f t="shared" si="12"/>
        <v>1922743.88</v>
      </c>
      <c r="J150" s="9">
        <f t="shared" si="13"/>
        <v>1922743.88</v>
      </c>
    </row>
    <row r="151" spans="1:10" x14ac:dyDescent="0.3">
      <c r="A151" s="8">
        <v>1</v>
      </c>
      <c r="B151" s="8">
        <v>32</v>
      </c>
      <c r="C151" s="8">
        <v>7</v>
      </c>
      <c r="D151" s="9">
        <v>1745341.88</v>
      </c>
      <c r="E151" s="9">
        <v>1745341.88</v>
      </c>
      <c r="F151" s="9">
        <f t="shared" si="14"/>
        <v>1</v>
      </c>
      <c r="G151" s="9">
        <f t="shared" si="10"/>
        <v>32</v>
      </c>
      <c r="H151" s="9">
        <f t="shared" si="11"/>
        <v>7</v>
      </c>
      <c r="I151" s="9">
        <f t="shared" si="12"/>
        <v>1745341.88</v>
      </c>
      <c r="J151" s="9">
        <f t="shared" si="13"/>
        <v>1745341.88</v>
      </c>
    </row>
    <row r="152" spans="1:10" x14ac:dyDescent="0.3">
      <c r="A152" s="8">
        <v>1</v>
      </c>
      <c r="B152" s="8">
        <v>32</v>
      </c>
      <c r="C152" s="8">
        <v>8</v>
      </c>
      <c r="D152" s="9">
        <v>1534103.38</v>
      </c>
      <c r="E152" s="9">
        <v>1534103.38</v>
      </c>
      <c r="F152" s="9">
        <f t="shared" si="14"/>
        <v>1</v>
      </c>
      <c r="G152" s="9">
        <f t="shared" si="10"/>
        <v>32</v>
      </c>
      <c r="H152" s="9">
        <f t="shared" si="11"/>
        <v>8</v>
      </c>
      <c r="I152" s="9">
        <f t="shared" si="12"/>
        <v>1534103.38</v>
      </c>
      <c r="J152" s="9">
        <f t="shared" si="13"/>
        <v>1534103.38</v>
      </c>
    </row>
    <row r="153" spans="1:10" x14ac:dyDescent="0.3">
      <c r="A153" s="8">
        <v>1</v>
      </c>
      <c r="B153" s="8">
        <v>32</v>
      </c>
      <c r="C153" s="8">
        <v>9</v>
      </c>
      <c r="D153" s="9">
        <v>1522992.88</v>
      </c>
      <c r="E153" s="9">
        <v>1522992.88</v>
      </c>
      <c r="F153" s="9">
        <f t="shared" si="14"/>
        <v>1</v>
      </c>
      <c r="G153" s="9">
        <f t="shared" si="10"/>
        <v>32</v>
      </c>
      <c r="H153" s="9">
        <f t="shared" si="11"/>
        <v>9</v>
      </c>
      <c r="I153" s="9">
        <f t="shared" si="12"/>
        <v>1522992.88</v>
      </c>
      <c r="J153" s="9">
        <f t="shared" si="13"/>
        <v>1522992.88</v>
      </c>
    </row>
    <row r="154" spans="1:10" x14ac:dyDescent="0.3">
      <c r="A154" s="8">
        <v>1</v>
      </c>
      <c r="B154" s="8">
        <v>32</v>
      </c>
      <c r="C154" s="8">
        <v>10</v>
      </c>
      <c r="D154" s="9">
        <v>1456641.12</v>
      </c>
      <c r="E154" s="9">
        <v>1456641.12</v>
      </c>
      <c r="F154" s="9">
        <f t="shared" si="14"/>
        <v>1</v>
      </c>
      <c r="G154" s="9">
        <f t="shared" si="10"/>
        <v>32</v>
      </c>
      <c r="H154" s="9">
        <f t="shared" si="11"/>
        <v>10</v>
      </c>
      <c r="I154" s="9">
        <f t="shared" si="12"/>
        <v>1456641.12</v>
      </c>
      <c r="J154" s="9">
        <f t="shared" si="13"/>
        <v>1456641.12</v>
      </c>
    </row>
    <row r="155" spans="1:10" x14ac:dyDescent="0.3">
      <c r="A155" s="8">
        <v>1</v>
      </c>
      <c r="B155" s="8">
        <v>41</v>
      </c>
      <c r="C155" s="8">
        <v>1</v>
      </c>
      <c r="D155" s="9">
        <v>1309661.3799999999</v>
      </c>
      <c r="E155" s="9">
        <v>1537419.6</v>
      </c>
      <c r="F155" s="9">
        <f t="shared" si="14"/>
        <v>1</v>
      </c>
      <c r="G155" s="9">
        <f t="shared" si="10"/>
        <v>41</v>
      </c>
      <c r="H155" s="9">
        <f t="shared" si="11"/>
        <v>1</v>
      </c>
      <c r="I155" s="9">
        <f t="shared" si="12"/>
        <v>1309661.3799999999</v>
      </c>
      <c r="J155" s="9">
        <f t="shared" si="13"/>
        <v>1537419.6</v>
      </c>
    </row>
    <row r="156" spans="1:10" x14ac:dyDescent="0.3">
      <c r="A156" s="8">
        <v>1</v>
      </c>
      <c r="B156" s="8">
        <v>41</v>
      </c>
      <c r="C156" s="8">
        <v>2</v>
      </c>
      <c r="D156" s="9">
        <v>1563869.88</v>
      </c>
      <c r="E156" s="9">
        <v>1861481.19</v>
      </c>
      <c r="F156" s="9">
        <f t="shared" si="14"/>
        <v>1</v>
      </c>
      <c r="G156" s="9">
        <f t="shared" si="10"/>
        <v>41</v>
      </c>
      <c r="H156" s="9">
        <f t="shared" si="11"/>
        <v>2</v>
      </c>
      <c r="I156" s="9">
        <f t="shared" si="12"/>
        <v>1563869.88</v>
      </c>
      <c r="J156" s="9">
        <f t="shared" si="13"/>
        <v>1861481.19</v>
      </c>
    </row>
    <row r="157" spans="1:10" x14ac:dyDescent="0.3">
      <c r="A157" s="8">
        <v>1</v>
      </c>
      <c r="B157" s="8">
        <v>41</v>
      </c>
      <c r="C157" s="8">
        <v>3</v>
      </c>
      <c r="D157" s="9">
        <v>1857988.5</v>
      </c>
      <c r="E157" s="9">
        <v>2491973.12</v>
      </c>
      <c r="F157" s="9">
        <f t="shared" si="14"/>
        <v>1</v>
      </c>
      <c r="G157" s="9">
        <f t="shared" si="10"/>
        <v>41</v>
      </c>
      <c r="H157" s="9">
        <f t="shared" si="11"/>
        <v>3</v>
      </c>
      <c r="I157" s="9">
        <f t="shared" si="12"/>
        <v>1857988.5</v>
      </c>
      <c r="J157" s="9">
        <f t="shared" si="13"/>
        <v>2491973.12</v>
      </c>
    </row>
    <row r="158" spans="1:10" x14ac:dyDescent="0.3">
      <c r="A158" s="8">
        <v>1</v>
      </c>
      <c r="B158" s="8">
        <v>41</v>
      </c>
      <c r="C158" s="8">
        <v>4</v>
      </c>
      <c r="D158" s="9">
        <v>2493995.75</v>
      </c>
      <c r="E158" s="9">
        <v>2507460.08</v>
      </c>
      <c r="F158" s="9">
        <f t="shared" si="14"/>
        <v>1</v>
      </c>
      <c r="G158" s="9">
        <f t="shared" si="10"/>
        <v>41</v>
      </c>
      <c r="H158" s="9">
        <f t="shared" si="11"/>
        <v>4</v>
      </c>
      <c r="I158" s="9">
        <f t="shared" si="12"/>
        <v>2493995.75</v>
      </c>
      <c r="J158" s="9">
        <f t="shared" si="13"/>
        <v>2507460.08</v>
      </c>
    </row>
    <row r="159" spans="1:10" x14ac:dyDescent="0.3">
      <c r="A159" s="8">
        <v>1</v>
      </c>
      <c r="B159" s="8">
        <v>41</v>
      </c>
      <c r="C159" s="8">
        <v>5</v>
      </c>
      <c r="D159" s="9">
        <v>1642221.5</v>
      </c>
      <c r="E159" s="9">
        <v>2106006.94</v>
      </c>
      <c r="F159" s="9">
        <f t="shared" si="14"/>
        <v>1</v>
      </c>
      <c r="G159" s="9">
        <f t="shared" si="10"/>
        <v>41</v>
      </c>
      <c r="H159" s="9">
        <f t="shared" si="11"/>
        <v>5</v>
      </c>
      <c r="I159" s="9">
        <f t="shared" si="12"/>
        <v>1642221.5</v>
      </c>
      <c r="J159" s="9">
        <f t="shared" si="13"/>
        <v>2106006.94</v>
      </c>
    </row>
    <row r="160" spans="1:10" x14ac:dyDescent="0.3">
      <c r="A160" s="8">
        <v>1</v>
      </c>
      <c r="B160" s="8">
        <v>41</v>
      </c>
      <c r="C160" s="8">
        <v>6</v>
      </c>
      <c r="D160" s="9">
        <v>1418489.12</v>
      </c>
      <c r="E160" s="9">
        <v>1553743.18</v>
      </c>
      <c r="F160" s="9">
        <f t="shared" si="14"/>
        <v>1</v>
      </c>
      <c r="G160" s="9">
        <f t="shared" si="10"/>
        <v>41</v>
      </c>
      <c r="H160" s="9">
        <f t="shared" si="11"/>
        <v>6</v>
      </c>
      <c r="I160" s="9">
        <f t="shared" si="12"/>
        <v>1418489.12</v>
      </c>
      <c r="J160" s="9">
        <f t="shared" si="13"/>
        <v>1553743.18</v>
      </c>
    </row>
    <row r="161" spans="1:10" x14ac:dyDescent="0.3">
      <c r="A161" s="8">
        <v>1</v>
      </c>
      <c r="B161" s="8">
        <v>41</v>
      </c>
      <c r="C161" s="8">
        <v>7</v>
      </c>
      <c r="D161" s="9">
        <v>1567045</v>
      </c>
      <c r="E161" s="9">
        <v>1959000.25</v>
      </c>
      <c r="F161" s="9">
        <f t="shared" si="14"/>
        <v>1</v>
      </c>
      <c r="G161" s="9">
        <f t="shared" si="10"/>
        <v>41</v>
      </c>
      <c r="H161" s="9">
        <f t="shared" si="11"/>
        <v>7</v>
      </c>
      <c r="I161" s="9">
        <f t="shared" si="12"/>
        <v>1567045</v>
      </c>
      <c r="J161" s="9">
        <f t="shared" si="13"/>
        <v>1959000.25</v>
      </c>
    </row>
    <row r="162" spans="1:10" x14ac:dyDescent="0.3">
      <c r="A162" s="8">
        <v>1</v>
      </c>
      <c r="B162" s="8">
        <v>41</v>
      </c>
      <c r="C162" s="8">
        <v>8</v>
      </c>
      <c r="D162" s="9">
        <v>2083364.88</v>
      </c>
      <c r="E162" s="9">
        <v>2107742.2999999998</v>
      </c>
      <c r="F162" s="9">
        <f t="shared" si="14"/>
        <v>1</v>
      </c>
      <c r="G162" s="9">
        <f t="shared" si="10"/>
        <v>41</v>
      </c>
      <c r="H162" s="9">
        <f t="shared" si="11"/>
        <v>8</v>
      </c>
      <c r="I162" s="9">
        <f t="shared" si="12"/>
        <v>2083364.88</v>
      </c>
      <c r="J162" s="9">
        <f t="shared" si="13"/>
        <v>2107742.2999999998</v>
      </c>
    </row>
    <row r="163" spans="1:10" x14ac:dyDescent="0.3">
      <c r="A163" s="8">
        <v>1</v>
      </c>
      <c r="B163" s="8">
        <v>41</v>
      </c>
      <c r="C163" s="8">
        <v>9</v>
      </c>
      <c r="D163" s="9">
        <v>2091022.12</v>
      </c>
      <c r="E163" s="9">
        <v>3059972.74</v>
      </c>
      <c r="F163" s="9">
        <f t="shared" si="14"/>
        <v>1</v>
      </c>
      <c r="G163" s="9">
        <f t="shared" si="10"/>
        <v>41</v>
      </c>
      <c r="H163" s="9">
        <f t="shared" si="11"/>
        <v>9</v>
      </c>
      <c r="I163" s="9">
        <f t="shared" si="12"/>
        <v>2091022.12</v>
      </c>
      <c r="J163" s="9">
        <f t="shared" si="13"/>
        <v>3059972.74</v>
      </c>
    </row>
    <row r="164" spans="1:10" x14ac:dyDescent="0.3">
      <c r="A164" s="8">
        <v>1</v>
      </c>
      <c r="B164" s="8">
        <v>41</v>
      </c>
      <c r="C164" s="8">
        <v>10</v>
      </c>
      <c r="D164" s="9">
        <v>2351043.25</v>
      </c>
      <c r="E164" s="9">
        <v>2542912.69</v>
      </c>
      <c r="F164" s="9">
        <f t="shared" si="14"/>
        <v>1</v>
      </c>
      <c r="G164" s="9">
        <f t="shared" si="10"/>
        <v>41</v>
      </c>
      <c r="H164" s="9">
        <f t="shared" si="11"/>
        <v>10</v>
      </c>
      <c r="I164" s="9">
        <f t="shared" si="12"/>
        <v>2351043.25</v>
      </c>
      <c r="J164" s="9">
        <f t="shared" si="13"/>
        <v>2542912.69</v>
      </c>
    </row>
    <row r="165" spans="1:10" x14ac:dyDescent="0.3">
      <c r="A165" s="8">
        <v>1</v>
      </c>
      <c r="B165" s="8">
        <v>49</v>
      </c>
      <c r="C165" s="8">
        <v>1</v>
      </c>
      <c r="D165" s="9">
        <v>1421315.25</v>
      </c>
      <c r="E165" s="9">
        <v>1421315.25</v>
      </c>
      <c r="F165" s="9">
        <f t="shared" si="14"/>
        <v>1</v>
      </c>
      <c r="G165" s="9">
        <f t="shared" si="10"/>
        <v>49</v>
      </c>
      <c r="H165" s="9">
        <f t="shared" si="11"/>
        <v>1</v>
      </c>
      <c r="I165" s="9">
        <f t="shared" si="12"/>
        <v>1421315.25</v>
      </c>
      <c r="J165" s="9">
        <f t="shared" si="13"/>
        <v>1421315.25</v>
      </c>
    </row>
    <row r="166" spans="1:10" x14ac:dyDescent="0.3">
      <c r="A166" s="8">
        <v>1</v>
      </c>
      <c r="B166" s="8">
        <v>49</v>
      </c>
      <c r="C166" s="8">
        <v>2</v>
      </c>
      <c r="D166" s="9">
        <v>304708.53000000003</v>
      </c>
      <c r="E166" s="9">
        <v>304708.53000000003</v>
      </c>
      <c r="F166" s="9">
        <f t="shared" si="14"/>
        <v>1</v>
      </c>
      <c r="G166" s="9">
        <f t="shared" si="10"/>
        <v>49</v>
      </c>
      <c r="H166" s="9">
        <f t="shared" si="11"/>
        <v>2</v>
      </c>
      <c r="I166" s="9">
        <f t="shared" si="12"/>
        <v>304708.53000000003</v>
      </c>
      <c r="J166" s="9">
        <f t="shared" si="13"/>
        <v>304708.53000000003</v>
      </c>
    </row>
    <row r="167" spans="1:10" x14ac:dyDescent="0.3">
      <c r="A167" s="8">
        <v>1</v>
      </c>
      <c r="B167" s="8">
        <v>49</v>
      </c>
      <c r="C167" s="8">
        <v>3</v>
      </c>
      <c r="D167" s="9">
        <v>714396.75</v>
      </c>
      <c r="E167" s="9">
        <v>714396.75</v>
      </c>
      <c r="F167" s="9">
        <f t="shared" si="14"/>
        <v>1</v>
      </c>
      <c r="G167" s="9">
        <f t="shared" si="10"/>
        <v>49</v>
      </c>
      <c r="H167" s="9">
        <f t="shared" si="11"/>
        <v>3</v>
      </c>
      <c r="I167" s="9">
        <f t="shared" si="12"/>
        <v>714396.75</v>
      </c>
      <c r="J167" s="9">
        <f t="shared" si="13"/>
        <v>714396.75</v>
      </c>
    </row>
    <row r="168" spans="1:10" x14ac:dyDescent="0.3">
      <c r="A168" s="8">
        <v>1</v>
      </c>
      <c r="B168" s="8">
        <v>49</v>
      </c>
      <c r="C168" s="8">
        <v>4</v>
      </c>
      <c r="D168" s="9">
        <v>581764.88</v>
      </c>
      <c r="E168" s="9">
        <v>581764.88</v>
      </c>
      <c r="F168" s="9">
        <f t="shared" si="14"/>
        <v>1</v>
      </c>
      <c r="G168" s="9">
        <f t="shared" si="10"/>
        <v>49</v>
      </c>
      <c r="H168" s="9">
        <f t="shared" si="11"/>
        <v>4</v>
      </c>
      <c r="I168" s="9">
        <f t="shared" si="12"/>
        <v>581764.88</v>
      </c>
      <c r="J168" s="9">
        <f t="shared" si="13"/>
        <v>581764.88</v>
      </c>
    </row>
    <row r="169" spans="1:10" x14ac:dyDescent="0.3">
      <c r="A169" s="8">
        <v>1</v>
      </c>
      <c r="B169" s="8">
        <v>49</v>
      </c>
      <c r="C169" s="8">
        <v>5</v>
      </c>
      <c r="D169" s="9">
        <v>233700.64</v>
      </c>
      <c r="E169" s="9">
        <v>233700.64</v>
      </c>
      <c r="F169" s="9">
        <f t="shared" si="14"/>
        <v>1</v>
      </c>
      <c r="G169" s="9">
        <f t="shared" si="10"/>
        <v>49</v>
      </c>
      <c r="H169" s="9">
        <f t="shared" si="11"/>
        <v>5</v>
      </c>
      <c r="I169" s="9">
        <f t="shared" si="12"/>
        <v>233700.64</v>
      </c>
      <c r="J169" s="9">
        <f t="shared" si="13"/>
        <v>233700.64</v>
      </c>
    </row>
    <row r="170" spans="1:10" x14ac:dyDescent="0.3">
      <c r="A170" s="8">
        <v>1</v>
      </c>
      <c r="B170" s="8">
        <v>49</v>
      </c>
      <c r="C170" s="8">
        <v>6</v>
      </c>
      <c r="D170" s="9">
        <v>388456.78</v>
      </c>
      <c r="E170" s="9">
        <v>388456.78</v>
      </c>
      <c r="F170" s="9">
        <f t="shared" si="14"/>
        <v>1</v>
      </c>
      <c r="G170" s="9">
        <f t="shared" si="10"/>
        <v>49</v>
      </c>
      <c r="H170" s="9">
        <f t="shared" si="11"/>
        <v>6</v>
      </c>
      <c r="I170" s="9">
        <f t="shared" si="12"/>
        <v>388456.78</v>
      </c>
      <c r="J170" s="9">
        <f t="shared" si="13"/>
        <v>388456.78</v>
      </c>
    </row>
    <row r="171" spans="1:10" x14ac:dyDescent="0.3">
      <c r="A171" s="8">
        <v>1</v>
      </c>
      <c r="B171" s="8">
        <v>49</v>
      </c>
      <c r="C171" s="8">
        <v>7</v>
      </c>
      <c r="D171" s="9">
        <v>500294.88</v>
      </c>
      <c r="E171" s="9">
        <v>500294.88</v>
      </c>
      <c r="F171" s="9">
        <f t="shared" si="14"/>
        <v>1</v>
      </c>
      <c r="G171" s="9">
        <f t="shared" si="10"/>
        <v>49</v>
      </c>
      <c r="H171" s="9">
        <f t="shared" si="11"/>
        <v>7</v>
      </c>
      <c r="I171" s="9">
        <f t="shared" si="12"/>
        <v>500294.88</v>
      </c>
      <c r="J171" s="9">
        <f t="shared" si="13"/>
        <v>500294.88</v>
      </c>
    </row>
    <row r="172" spans="1:10" x14ac:dyDescent="0.3">
      <c r="A172" s="8">
        <v>1</v>
      </c>
      <c r="B172" s="8">
        <v>49</v>
      </c>
      <c r="C172" s="8">
        <v>8</v>
      </c>
      <c r="D172" s="9">
        <v>503066.31</v>
      </c>
      <c r="E172" s="9">
        <v>503066.31</v>
      </c>
      <c r="F172" s="9">
        <f t="shared" si="14"/>
        <v>1</v>
      </c>
      <c r="G172" s="9">
        <f t="shared" si="10"/>
        <v>49</v>
      </c>
      <c r="H172" s="9">
        <f t="shared" si="11"/>
        <v>8</v>
      </c>
      <c r="I172" s="9">
        <f t="shared" si="12"/>
        <v>503066.31</v>
      </c>
      <c r="J172" s="9">
        <f t="shared" si="13"/>
        <v>503066.31</v>
      </c>
    </row>
    <row r="173" spans="1:10" x14ac:dyDescent="0.3">
      <c r="A173" s="8">
        <v>1</v>
      </c>
      <c r="B173" s="8">
        <v>49</v>
      </c>
      <c r="C173" s="8">
        <v>9</v>
      </c>
      <c r="D173" s="9">
        <v>632621.12</v>
      </c>
      <c r="E173" s="9">
        <v>632621.12</v>
      </c>
      <c r="F173" s="9">
        <f t="shared" si="14"/>
        <v>1</v>
      </c>
      <c r="G173" s="9">
        <f t="shared" si="10"/>
        <v>49</v>
      </c>
      <c r="H173" s="9">
        <f t="shared" si="11"/>
        <v>9</v>
      </c>
      <c r="I173" s="9">
        <f t="shared" si="12"/>
        <v>632621.12</v>
      </c>
      <c r="J173" s="9">
        <f t="shared" si="13"/>
        <v>632621.12</v>
      </c>
    </row>
    <row r="174" spans="1:10" x14ac:dyDescent="0.3">
      <c r="A174" s="8">
        <v>1</v>
      </c>
      <c r="B174" s="8">
        <v>49</v>
      </c>
      <c r="C174" s="8">
        <v>10</v>
      </c>
      <c r="D174" s="9">
        <v>485078.25</v>
      </c>
      <c r="E174" s="9">
        <v>485078.25</v>
      </c>
      <c r="F174" s="9">
        <f t="shared" si="14"/>
        <v>1</v>
      </c>
      <c r="G174" s="9">
        <f t="shared" si="10"/>
        <v>49</v>
      </c>
      <c r="H174" s="9">
        <f t="shared" si="11"/>
        <v>10</v>
      </c>
      <c r="I174" s="9">
        <f t="shared" si="12"/>
        <v>485078.25</v>
      </c>
      <c r="J174" s="9">
        <f t="shared" si="13"/>
        <v>485078.25</v>
      </c>
    </row>
    <row r="175" spans="1:10" x14ac:dyDescent="0.3">
      <c r="A175" s="8">
        <v>1</v>
      </c>
      <c r="B175" s="8">
        <v>50</v>
      </c>
      <c r="C175" s="8">
        <v>2</v>
      </c>
      <c r="D175" s="9">
        <v>344643.5</v>
      </c>
      <c r="E175" s="9">
        <v>344643.5</v>
      </c>
      <c r="F175" s="9">
        <f t="shared" si="14"/>
        <v>1</v>
      </c>
      <c r="G175" s="9">
        <f t="shared" si="10"/>
        <v>50</v>
      </c>
      <c r="H175" s="9">
        <f t="shared" si="11"/>
        <v>2</v>
      </c>
      <c r="I175" s="9">
        <f t="shared" si="12"/>
        <v>344643.5</v>
      </c>
      <c r="J175" s="9">
        <f t="shared" si="13"/>
        <v>344643.5</v>
      </c>
    </row>
    <row r="176" spans="1:10" x14ac:dyDescent="0.3">
      <c r="A176" s="8">
        <v>1</v>
      </c>
      <c r="B176" s="8">
        <v>50</v>
      </c>
      <c r="C176" s="8">
        <v>3</v>
      </c>
      <c r="D176" s="9">
        <v>506360.69</v>
      </c>
      <c r="E176" s="9">
        <v>506360.69</v>
      </c>
      <c r="F176" s="9">
        <f t="shared" si="14"/>
        <v>1</v>
      </c>
      <c r="G176" s="9">
        <f t="shared" si="10"/>
        <v>50</v>
      </c>
      <c r="H176" s="9">
        <f t="shared" si="11"/>
        <v>3</v>
      </c>
      <c r="I176" s="9">
        <f t="shared" si="12"/>
        <v>506360.69</v>
      </c>
      <c r="J176" s="9">
        <f t="shared" si="13"/>
        <v>506360.69</v>
      </c>
    </row>
    <row r="177" spans="1:10" x14ac:dyDescent="0.3">
      <c r="A177" s="8">
        <v>1</v>
      </c>
      <c r="B177" s="8">
        <v>50</v>
      </c>
      <c r="C177" s="8">
        <v>4</v>
      </c>
      <c r="D177" s="9">
        <v>139003.34</v>
      </c>
      <c r="E177" s="9">
        <v>139003.34</v>
      </c>
      <c r="F177" s="9">
        <f t="shared" si="14"/>
        <v>1</v>
      </c>
      <c r="G177" s="9">
        <f t="shared" si="10"/>
        <v>50</v>
      </c>
      <c r="H177" s="9">
        <f t="shared" si="11"/>
        <v>4</v>
      </c>
      <c r="I177" s="9">
        <f t="shared" si="12"/>
        <v>139003.34</v>
      </c>
      <c r="J177" s="9">
        <f t="shared" si="13"/>
        <v>139003.34</v>
      </c>
    </row>
    <row r="178" spans="1:10" x14ac:dyDescent="0.3">
      <c r="A178" s="8">
        <v>1</v>
      </c>
      <c r="B178" s="8">
        <v>50</v>
      </c>
      <c r="C178" s="8">
        <v>5</v>
      </c>
      <c r="D178" s="9">
        <v>72344.820000000007</v>
      </c>
      <c r="E178" s="9">
        <v>72344.820000000007</v>
      </c>
      <c r="F178" s="9">
        <f t="shared" si="14"/>
        <v>1</v>
      </c>
      <c r="G178" s="9">
        <f t="shared" si="10"/>
        <v>50</v>
      </c>
      <c r="H178" s="9">
        <f t="shared" si="11"/>
        <v>5</v>
      </c>
      <c r="I178" s="9">
        <f t="shared" si="12"/>
        <v>72344.820000000007</v>
      </c>
      <c r="J178" s="9">
        <f t="shared" si="13"/>
        <v>72344.820000000007</v>
      </c>
    </row>
    <row r="179" spans="1:10" x14ac:dyDescent="0.3">
      <c r="A179" s="8">
        <v>1</v>
      </c>
      <c r="B179" s="8">
        <v>50</v>
      </c>
      <c r="C179" s="8">
        <v>6</v>
      </c>
      <c r="D179" s="9">
        <v>133317.31</v>
      </c>
      <c r="E179" s="9">
        <v>133317.31</v>
      </c>
      <c r="F179" s="9">
        <f t="shared" si="14"/>
        <v>1</v>
      </c>
      <c r="G179" s="9">
        <f t="shared" si="10"/>
        <v>50</v>
      </c>
      <c r="H179" s="9">
        <f t="shared" si="11"/>
        <v>6</v>
      </c>
      <c r="I179" s="9">
        <f t="shared" si="12"/>
        <v>133317.31</v>
      </c>
      <c r="J179" s="9">
        <f t="shared" si="13"/>
        <v>133317.31</v>
      </c>
    </row>
    <row r="180" spans="1:10" x14ac:dyDescent="0.3">
      <c r="A180" s="8">
        <v>1</v>
      </c>
      <c r="B180" s="8">
        <v>50</v>
      </c>
      <c r="C180" s="8">
        <v>7</v>
      </c>
      <c r="D180" s="9">
        <v>76028.95</v>
      </c>
      <c r="E180" s="9">
        <v>76028.95</v>
      </c>
      <c r="F180" s="9">
        <f t="shared" si="14"/>
        <v>1</v>
      </c>
      <c r="G180" s="9">
        <f t="shared" si="10"/>
        <v>50</v>
      </c>
      <c r="H180" s="9">
        <f t="shared" si="11"/>
        <v>7</v>
      </c>
      <c r="I180" s="9">
        <f t="shared" si="12"/>
        <v>76028.95</v>
      </c>
      <c r="J180" s="9">
        <f t="shared" si="13"/>
        <v>76028.95</v>
      </c>
    </row>
    <row r="181" spans="1:10" x14ac:dyDescent="0.3">
      <c r="A181" s="8">
        <v>1</v>
      </c>
      <c r="B181" s="8">
        <v>50</v>
      </c>
      <c r="C181" s="8">
        <v>8</v>
      </c>
      <c r="D181" s="9">
        <v>88788.12</v>
      </c>
      <c r="E181" s="9">
        <v>88788.12</v>
      </c>
      <c r="F181" s="9">
        <f t="shared" si="14"/>
        <v>1</v>
      </c>
      <c r="G181" s="9">
        <f t="shared" si="10"/>
        <v>50</v>
      </c>
      <c r="H181" s="9">
        <f t="shared" si="11"/>
        <v>8</v>
      </c>
      <c r="I181" s="9">
        <f t="shared" si="12"/>
        <v>88788.12</v>
      </c>
      <c r="J181" s="9">
        <f t="shared" si="13"/>
        <v>88788.12</v>
      </c>
    </row>
    <row r="182" spans="1:10" x14ac:dyDescent="0.3">
      <c r="A182" s="8">
        <v>1</v>
      </c>
      <c r="B182" s="8">
        <v>50</v>
      </c>
      <c r="C182" s="8">
        <v>9</v>
      </c>
      <c r="D182" s="9">
        <v>331347.53000000003</v>
      </c>
      <c r="E182" s="9">
        <v>331347.53000000003</v>
      </c>
      <c r="F182" s="9">
        <f t="shared" si="14"/>
        <v>1</v>
      </c>
      <c r="G182" s="9">
        <f t="shared" si="10"/>
        <v>50</v>
      </c>
      <c r="H182" s="9">
        <f t="shared" si="11"/>
        <v>9</v>
      </c>
      <c r="I182" s="9">
        <f t="shared" si="12"/>
        <v>331347.53000000003</v>
      </c>
      <c r="J182" s="9">
        <f t="shared" si="13"/>
        <v>331347.53000000003</v>
      </c>
    </row>
    <row r="183" spans="1:10" x14ac:dyDescent="0.3">
      <c r="A183" s="8">
        <v>1</v>
      </c>
      <c r="B183" s="8">
        <v>50</v>
      </c>
      <c r="C183" s="8">
        <v>10</v>
      </c>
      <c r="D183" s="9">
        <v>93837.34</v>
      </c>
      <c r="E183" s="9">
        <v>93837.34</v>
      </c>
      <c r="F183" s="9">
        <f t="shared" si="14"/>
        <v>1</v>
      </c>
      <c r="G183" s="9">
        <f t="shared" si="10"/>
        <v>50</v>
      </c>
      <c r="H183" s="9">
        <f t="shared" si="11"/>
        <v>10</v>
      </c>
      <c r="I183" s="9">
        <f t="shared" si="12"/>
        <v>93837.34</v>
      </c>
      <c r="J183" s="9">
        <f t="shared" si="13"/>
        <v>93837.34</v>
      </c>
    </row>
    <row r="184" spans="1:10" x14ac:dyDescent="0.3">
      <c r="A184" s="8">
        <v>1</v>
      </c>
      <c r="B184" s="8">
        <v>51</v>
      </c>
      <c r="C184" s="8">
        <v>1</v>
      </c>
      <c r="D184" s="9">
        <v>218448.34</v>
      </c>
      <c r="E184" s="9">
        <v>450462.74</v>
      </c>
      <c r="F184" s="9">
        <f t="shared" si="14"/>
        <v>1</v>
      </c>
      <c r="G184" s="9">
        <f t="shared" si="10"/>
        <v>51</v>
      </c>
      <c r="H184" s="9">
        <f t="shared" si="11"/>
        <v>1</v>
      </c>
      <c r="I184" s="9">
        <f t="shared" si="12"/>
        <v>218448.34</v>
      </c>
      <c r="J184" s="9">
        <f t="shared" si="13"/>
        <v>450462.74</v>
      </c>
    </row>
    <row r="185" spans="1:10" x14ac:dyDescent="0.3">
      <c r="A185" s="8">
        <v>1</v>
      </c>
      <c r="B185" s="8">
        <v>51</v>
      </c>
      <c r="C185" s="8">
        <v>2</v>
      </c>
      <c r="D185" s="9">
        <v>269243.5</v>
      </c>
      <c r="E185" s="9">
        <v>453357.84</v>
      </c>
      <c r="F185" s="9">
        <f t="shared" si="14"/>
        <v>1</v>
      </c>
      <c r="G185" s="9">
        <f t="shared" si="10"/>
        <v>51</v>
      </c>
      <c r="H185" s="9">
        <f t="shared" si="11"/>
        <v>2</v>
      </c>
      <c r="I185" s="9">
        <f t="shared" si="12"/>
        <v>269243.5</v>
      </c>
      <c r="J185" s="9">
        <f t="shared" si="13"/>
        <v>453357.84</v>
      </c>
    </row>
    <row r="186" spans="1:10" x14ac:dyDescent="0.3">
      <c r="A186" s="8">
        <v>1</v>
      </c>
      <c r="B186" s="8">
        <v>51</v>
      </c>
      <c r="C186" s="8">
        <v>3</v>
      </c>
      <c r="D186" s="9">
        <v>698917.94</v>
      </c>
      <c r="E186" s="9">
        <v>1444157.54</v>
      </c>
      <c r="F186" s="9">
        <f t="shared" si="14"/>
        <v>1</v>
      </c>
      <c r="G186" s="9">
        <f t="shared" si="10"/>
        <v>51</v>
      </c>
      <c r="H186" s="9">
        <f t="shared" si="11"/>
        <v>3</v>
      </c>
      <c r="I186" s="9">
        <f t="shared" si="12"/>
        <v>698917.94</v>
      </c>
      <c r="J186" s="9">
        <f t="shared" si="13"/>
        <v>1444157.54</v>
      </c>
    </row>
    <row r="187" spans="1:10" x14ac:dyDescent="0.3">
      <c r="A187" s="8">
        <v>1</v>
      </c>
      <c r="B187" s="8">
        <v>51</v>
      </c>
      <c r="C187" s="8">
        <v>4</v>
      </c>
      <c r="D187" s="9">
        <v>715343.31</v>
      </c>
      <c r="E187" s="9">
        <v>804771.65</v>
      </c>
      <c r="F187" s="9">
        <f t="shared" si="14"/>
        <v>1</v>
      </c>
      <c r="G187" s="9">
        <f t="shared" si="10"/>
        <v>51</v>
      </c>
      <c r="H187" s="9">
        <f t="shared" si="11"/>
        <v>4</v>
      </c>
      <c r="I187" s="9">
        <f t="shared" si="12"/>
        <v>715343.31</v>
      </c>
      <c r="J187" s="9">
        <f t="shared" si="13"/>
        <v>804771.65</v>
      </c>
    </row>
    <row r="188" spans="1:10" x14ac:dyDescent="0.3">
      <c r="A188" s="8">
        <v>1</v>
      </c>
      <c r="B188" s="8">
        <v>51</v>
      </c>
      <c r="C188" s="8">
        <v>5</v>
      </c>
      <c r="D188" s="9">
        <v>486819.62</v>
      </c>
      <c r="E188" s="9">
        <v>696842.23</v>
      </c>
      <c r="F188" s="9">
        <f t="shared" si="14"/>
        <v>1</v>
      </c>
      <c r="G188" s="9">
        <f t="shared" si="10"/>
        <v>51</v>
      </c>
      <c r="H188" s="9">
        <f t="shared" si="11"/>
        <v>5</v>
      </c>
      <c r="I188" s="9">
        <f t="shared" si="12"/>
        <v>486819.62</v>
      </c>
      <c r="J188" s="9">
        <f t="shared" si="13"/>
        <v>696842.23</v>
      </c>
    </row>
    <row r="189" spans="1:10" x14ac:dyDescent="0.3">
      <c r="A189" s="8">
        <v>1</v>
      </c>
      <c r="B189" s="8">
        <v>51</v>
      </c>
      <c r="C189" s="8">
        <v>6</v>
      </c>
      <c r="D189" s="9">
        <v>645958.31000000006</v>
      </c>
      <c r="E189" s="9">
        <v>818464.46</v>
      </c>
      <c r="F189" s="9">
        <f t="shared" si="14"/>
        <v>1</v>
      </c>
      <c r="G189" s="9">
        <f t="shared" si="10"/>
        <v>51</v>
      </c>
      <c r="H189" s="9">
        <f t="shared" si="11"/>
        <v>6</v>
      </c>
      <c r="I189" s="9">
        <f t="shared" si="12"/>
        <v>645958.31000000006</v>
      </c>
      <c r="J189" s="9">
        <f t="shared" si="13"/>
        <v>818464.46</v>
      </c>
    </row>
    <row r="190" spans="1:10" x14ac:dyDescent="0.3">
      <c r="A190" s="8">
        <v>1</v>
      </c>
      <c r="B190" s="8">
        <v>51</v>
      </c>
      <c r="C190" s="8">
        <v>7</v>
      </c>
      <c r="D190" s="9">
        <v>811325.69</v>
      </c>
      <c r="E190" s="9">
        <v>1611491.85</v>
      </c>
      <c r="F190" s="9">
        <f t="shared" si="14"/>
        <v>1</v>
      </c>
      <c r="G190" s="9">
        <f t="shared" si="10"/>
        <v>51</v>
      </c>
      <c r="H190" s="9">
        <f t="shared" si="11"/>
        <v>7</v>
      </c>
      <c r="I190" s="9">
        <f t="shared" si="12"/>
        <v>811325.69</v>
      </c>
      <c r="J190" s="9">
        <f t="shared" si="13"/>
        <v>1611491.85</v>
      </c>
    </row>
    <row r="191" spans="1:10" x14ac:dyDescent="0.3">
      <c r="A191" s="8">
        <v>1</v>
      </c>
      <c r="B191" s="8">
        <v>51</v>
      </c>
      <c r="C191" s="8">
        <v>8</v>
      </c>
      <c r="D191" s="9">
        <v>297130.94</v>
      </c>
      <c r="E191" s="9">
        <v>646584.64</v>
      </c>
      <c r="F191" s="9">
        <f t="shared" si="14"/>
        <v>1</v>
      </c>
      <c r="G191" s="9">
        <f t="shared" si="10"/>
        <v>51</v>
      </c>
      <c r="H191" s="9">
        <f t="shared" si="11"/>
        <v>8</v>
      </c>
      <c r="I191" s="9">
        <f t="shared" si="12"/>
        <v>297130.94</v>
      </c>
      <c r="J191" s="9">
        <f t="shared" si="13"/>
        <v>646584.64</v>
      </c>
    </row>
    <row r="192" spans="1:10" x14ac:dyDescent="0.3">
      <c r="A192" s="8">
        <v>1</v>
      </c>
      <c r="B192" s="8">
        <v>51</v>
      </c>
      <c r="C192" s="8">
        <v>9</v>
      </c>
      <c r="D192" s="9">
        <v>185115.28</v>
      </c>
      <c r="E192" s="9">
        <v>462219.46</v>
      </c>
      <c r="F192" s="9">
        <f t="shared" si="14"/>
        <v>1</v>
      </c>
      <c r="G192" s="9">
        <f t="shared" si="10"/>
        <v>51</v>
      </c>
      <c r="H192" s="9">
        <f t="shared" si="11"/>
        <v>9</v>
      </c>
      <c r="I192" s="9">
        <f t="shared" si="12"/>
        <v>185115.28</v>
      </c>
      <c r="J192" s="9">
        <f t="shared" si="13"/>
        <v>462219.46</v>
      </c>
    </row>
    <row r="193" spans="1:10" x14ac:dyDescent="0.3">
      <c r="A193" s="8">
        <v>1</v>
      </c>
      <c r="B193" s="8">
        <v>51</v>
      </c>
      <c r="C193" s="8">
        <v>10</v>
      </c>
      <c r="D193" s="9">
        <v>270232.38</v>
      </c>
      <c r="E193" s="9">
        <v>279223.69</v>
      </c>
      <c r="F193" s="9">
        <f t="shared" si="14"/>
        <v>1</v>
      </c>
      <c r="G193" s="9">
        <f t="shared" si="10"/>
        <v>51</v>
      </c>
      <c r="H193" s="9">
        <f t="shared" si="11"/>
        <v>10</v>
      </c>
      <c r="I193" s="9">
        <f t="shared" si="12"/>
        <v>270232.38</v>
      </c>
      <c r="J193" s="9">
        <f t="shared" si="13"/>
        <v>279223.69</v>
      </c>
    </row>
    <row r="194" spans="1:10" x14ac:dyDescent="0.3">
      <c r="A194" s="8">
        <v>1</v>
      </c>
      <c r="B194" s="8">
        <v>53</v>
      </c>
      <c r="C194" s="8">
        <v>1</v>
      </c>
      <c r="D194" s="9">
        <v>731058.19</v>
      </c>
      <c r="E194" s="9">
        <v>731058.19</v>
      </c>
      <c r="F194" s="9">
        <f t="shared" si="14"/>
        <v>1</v>
      </c>
      <c r="G194" s="9">
        <f t="shared" si="10"/>
        <v>53</v>
      </c>
      <c r="H194" s="9">
        <f t="shared" si="11"/>
        <v>1</v>
      </c>
      <c r="I194" s="9">
        <f t="shared" si="12"/>
        <v>731058.19</v>
      </c>
      <c r="J194" s="9">
        <f t="shared" si="13"/>
        <v>731058.19</v>
      </c>
    </row>
    <row r="195" spans="1:10" x14ac:dyDescent="0.3">
      <c r="A195" s="8">
        <v>1</v>
      </c>
      <c r="B195" s="8">
        <v>53</v>
      </c>
      <c r="C195" s="8">
        <v>2</v>
      </c>
      <c r="D195" s="9">
        <v>1034221.75</v>
      </c>
      <c r="E195" s="9">
        <v>1034221.75</v>
      </c>
      <c r="F195" s="9">
        <f t="shared" si="14"/>
        <v>1</v>
      </c>
      <c r="G195" s="9">
        <f t="shared" si="10"/>
        <v>53</v>
      </c>
      <c r="H195" s="9">
        <f t="shared" si="11"/>
        <v>2</v>
      </c>
      <c r="I195" s="9">
        <f t="shared" si="12"/>
        <v>1034221.75</v>
      </c>
      <c r="J195" s="9">
        <f t="shared" si="13"/>
        <v>1034221.75</v>
      </c>
    </row>
    <row r="196" spans="1:10" x14ac:dyDescent="0.3">
      <c r="A196" s="8">
        <v>1</v>
      </c>
      <c r="B196" s="8">
        <v>53</v>
      </c>
      <c r="C196" s="8">
        <v>3</v>
      </c>
      <c r="D196" s="9">
        <v>546644.93999999994</v>
      </c>
      <c r="E196" s="9">
        <v>546644.93999999994</v>
      </c>
      <c r="F196" s="9">
        <f t="shared" si="14"/>
        <v>1</v>
      </c>
      <c r="G196" s="9">
        <f t="shared" si="10"/>
        <v>53</v>
      </c>
      <c r="H196" s="9">
        <f t="shared" si="11"/>
        <v>3</v>
      </c>
      <c r="I196" s="9">
        <f t="shared" si="12"/>
        <v>546644.93999999994</v>
      </c>
      <c r="J196" s="9">
        <f t="shared" si="13"/>
        <v>546644.93999999994</v>
      </c>
    </row>
    <row r="197" spans="1:10" x14ac:dyDescent="0.3">
      <c r="A197" s="8">
        <v>1</v>
      </c>
      <c r="B197" s="8">
        <v>53</v>
      </c>
      <c r="C197" s="8">
        <v>4</v>
      </c>
      <c r="D197" s="9">
        <v>755653.94</v>
      </c>
      <c r="E197" s="9">
        <v>755653.94</v>
      </c>
      <c r="F197" s="9">
        <f t="shared" si="14"/>
        <v>1</v>
      </c>
      <c r="G197" s="9">
        <f t="shared" ref="G197:G260" si="15">B197</f>
        <v>53</v>
      </c>
      <c r="H197" s="9">
        <f t="shared" ref="H197:H260" si="16">C197</f>
        <v>4</v>
      </c>
      <c r="I197" s="9">
        <f t="shared" ref="I197:I260" si="17">D197</f>
        <v>755653.94</v>
      </c>
      <c r="J197" s="9">
        <f t="shared" ref="J197:J260" si="18">E197</f>
        <v>755653.94</v>
      </c>
    </row>
    <row r="198" spans="1:10" x14ac:dyDescent="0.3">
      <c r="A198" s="8">
        <v>1</v>
      </c>
      <c r="B198" s="8">
        <v>53</v>
      </c>
      <c r="C198" s="8">
        <v>5</v>
      </c>
      <c r="D198" s="9">
        <v>657203.38</v>
      </c>
      <c r="E198" s="9">
        <v>657203.38</v>
      </c>
      <c r="F198" s="9">
        <f t="shared" ref="F198:F261" si="19">A198</f>
        <v>1</v>
      </c>
      <c r="G198" s="9">
        <f t="shared" si="15"/>
        <v>53</v>
      </c>
      <c r="H198" s="9">
        <f t="shared" si="16"/>
        <v>5</v>
      </c>
      <c r="I198" s="9">
        <f t="shared" si="17"/>
        <v>657203.38</v>
      </c>
      <c r="J198" s="9">
        <f t="shared" si="18"/>
        <v>657203.38</v>
      </c>
    </row>
    <row r="199" spans="1:10" x14ac:dyDescent="0.3">
      <c r="A199" s="8">
        <v>1</v>
      </c>
      <c r="B199" s="8">
        <v>53</v>
      </c>
      <c r="C199" s="8">
        <v>6</v>
      </c>
      <c r="D199" s="9">
        <v>596037.75</v>
      </c>
      <c r="E199" s="9">
        <v>596037.75</v>
      </c>
      <c r="F199" s="9">
        <f t="shared" si="19"/>
        <v>1</v>
      </c>
      <c r="G199" s="9">
        <f t="shared" si="15"/>
        <v>53</v>
      </c>
      <c r="H199" s="9">
        <f t="shared" si="16"/>
        <v>6</v>
      </c>
      <c r="I199" s="9">
        <f t="shared" si="17"/>
        <v>596037.75</v>
      </c>
      <c r="J199" s="9">
        <f t="shared" si="18"/>
        <v>596037.75</v>
      </c>
    </row>
    <row r="200" spans="1:10" x14ac:dyDescent="0.3">
      <c r="A200" s="8">
        <v>1</v>
      </c>
      <c r="B200" s="8">
        <v>53</v>
      </c>
      <c r="C200" s="8">
        <v>7</v>
      </c>
      <c r="D200" s="9">
        <v>807873.38</v>
      </c>
      <c r="E200" s="9">
        <v>807873.38</v>
      </c>
      <c r="F200" s="9">
        <f t="shared" si="19"/>
        <v>1</v>
      </c>
      <c r="G200" s="9">
        <f t="shared" si="15"/>
        <v>53</v>
      </c>
      <c r="H200" s="9">
        <f t="shared" si="16"/>
        <v>7</v>
      </c>
      <c r="I200" s="9">
        <f t="shared" si="17"/>
        <v>807873.38</v>
      </c>
      <c r="J200" s="9">
        <f t="shared" si="18"/>
        <v>807873.38</v>
      </c>
    </row>
    <row r="201" spans="1:10" x14ac:dyDescent="0.3">
      <c r="A201" s="8">
        <v>1</v>
      </c>
      <c r="B201" s="8">
        <v>53</v>
      </c>
      <c r="C201" s="8">
        <v>8</v>
      </c>
      <c r="D201" s="9">
        <v>627735.93999999994</v>
      </c>
      <c r="E201" s="9">
        <v>627735.93999999994</v>
      </c>
      <c r="F201" s="9">
        <f t="shared" si="19"/>
        <v>1</v>
      </c>
      <c r="G201" s="9">
        <f t="shared" si="15"/>
        <v>53</v>
      </c>
      <c r="H201" s="9">
        <f t="shared" si="16"/>
        <v>8</v>
      </c>
      <c r="I201" s="9">
        <f t="shared" si="17"/>
        <v>627735.93999999994</v>
      </c>
      <c r="J201" s="9">
        <f t="shared" si="18"/>
        <v>627735.93999999994</v>
      </c>
    </row>
    <row r="202" spans="1:10" x14ac:dyDescent="0.3">
      <c r="A202" s="8">
        <v>1</v>
      </c>
      <c r="B202" s="8">
        <v>53</v>
      </c>
      <c r="C202" s="8">
        <v>9</v>
      </c>
      <c r="D202" s="9">
        <v>930937</v>
      </c>
      <c r="E202" s="9">
        <v>930937</v>
      </c>
      <c r="F202" s="9">
        <f t="shared" si="19"/>
        <v>1</v>
      </c>
      <c r="G202" s="9">
        <f t="shared" si="15"/>
        <v>53</v>
      </c>
      <c r="H202" s="9">
        <f t="shared" si="16"/>
        <v>9</v>
      </c>
      <c r="I202" s="9">
        <f t="shared" si="17"/>
        <v>930937</v>
      </c>
      <c r="J202" s="9">
        <f t="shared" si="18"/>
        <v>930937</v>
      </c>
    </row>
    <row r="203" spans="1:10" x14ac:dyDescent="0.3">
      <c r="A203" s="8">
        <v>1</v>
      </c>
      <c r="B203" s="8">
        <v>53</v>
      </c>
      <c r="C203" s="8">
        <v>10</v>
      </c>
      <c r="D203" s="9">
        <v>722820</v>
      </c>
      <c r="E203" s="9">
        <v>722820</v>
      </c>
      <c r="F203" s="9">
        <f t="shared" si="19"/>
        <v>1</v>
      </c>
      <c r="G203" s="9">
        <f t="shared" si="15"/>
        <v>53</v>
      </c>
      <c r="H203" s="9">
        <f t="shared" si="16"/>
        <v>10</v>
      </c>
      <c r="I203" s="9">
        <f t="shared" si="17"/>
        <v>722820</v>
      </c>
      <c r="J203" s="9">
        <f t="shared" si="18"/>
        <v>722820</v>
      </c>
    </row>
    <row r="204" spans="1:10" x14ac:dyDescent="0.3">
      <c r="A204" s="8">
        <v>1</v>
      </c>
      <c r="B204" s="8">
        <v>56</v>
      </c>
      <c r="C204" s="8">
        <v>1</v>
      </c>
      <c r="D204" s="9">
        <v>607635.12</v>
      </c>
      <c r="E204" s="9">
        <v>607635.12</v>
      </c>
      <c r="F204" s="9">
        <f t="shared" si="19"/>
        <v>1</v>
      </c>
      <c r="G204" s="9">
        <f t="shared" si="15"/>
        <v>56</v>
      </c>
      <c r="H204" s="9">
        <f t="shared" si="16"/>
        <v>1</v>
      </c>
      <c r="I204" s="9">
        <f t="shared" si="17"/>
        <v>607635.12</v>
      </c>
      <c r="J204" s="9">
        <f t="shared" si="18"/>
        <v>607635.12</v>
      </c>
    </row>
    <row r="205" spans="1:10" x14ac:dyDescent="0.3">
      <c r="A205" s="8">
        <v>1</v>
      </c>
      <c r="B205" s="8">
        <v>56</v>
      </c>
      <c r="C205" s="8">
        <v>2</v>
      </c>
      <c r="D205" s="9">
        <v>331555.19</v>
      </c>
      <c r="E205" s="9">
        <v>331555.19</v>
      </c>
      <c r="F205" s="9">
        <f t="shared" si="19"/>
        <v>1</v>
      </c>
      <c r="G205" s="9">
        <f t="shared" si="15"/>
        <v>56</v>
      </c>
      <c r="H205" s="9">
        <f t="shared" si="16"/>
        <v>2</v>
      </c>
      <c r="I205" s="9">
        <f t="shared" si="17"/>
        <v>331555.19</v>
      </c>
      <c r="J205" s="9">
        <f t="shared" si="18"/>
        <v>331555.19</v>
      </c>
    </row>
    <row r="206" spans="1:10" x14ac:dyDescent="0.3">
      <c r="A206" s="8">
        <v>1</v>
      </c>
      <c r="B206" s="8">
        <v>56</v>
      </c>
      <c r="C206" s="8">
        <v>3</v>
      </c>
      <c r="D206" s="9">
        <v>1192467.5</v>
      </c>
      <c r="E206" s="9">
        <v>1192467.5</v>
      </c>
      <c r="F206" s="9">
        <f t="shared" si="19"/>
        <v>1</v>
      </c>
      <c r="G206" s="9">
        <f t="shared" si="15"/>
        <v>56</v>
      </c>
      <c r="H206" s="9">
        <f t="shared" si="16"/>
        <v>3</v>
      </c>
      <c r="I206" s="9">
        <f t="shared" si="17"/>
        <v>1192467.5</v>
      </c>
      <c r="J206" s="9">
        <f t="shared" si="18"/>
        <v>1192467.5</v>
      </c>
    </row>
    <row r="207" spans="1:10" x14ac:dyDescent="0.3">
      <c r="A207" s="8">
        <v>1</v>
      </c>
      <c r="B207" s="8">
        <v>56</v>
      </c>
      <c r="C207" s="8">
        <v>4</v>
      </c>
      <c r="D207" s="9">
        <v>307813.44</v>
      </c>
      <c r="E207" s="9">
        <v>307813.44</v>
      </c>
      <c r="F207" s="9">
        <f t="shared" si="19"/>
        <v>1</v>
      </c>
      <c r="G207" s="9">
        <f t="shared" si="15"/>
        <v>56</v>
      </c>
      <c r="H207" s="9">
        <f t="shared" si="16"/>
        <v>4</v>
      </c>
      <c r="I207" s="9">
        <f t="shared" si="17"/>
        <v>307813.44</v>
      </c>
      <c r="J207" s="9">
        <f t="shared" si="18"/>
        <v>307813.44</v>
      </c>
    </row>
    <row r="208" spans="1:10" x14ac:dyDescent="0.3">
      <c r="A208" s="8">
        <v>1</v>
      </c>
      <c r="B208" s="8">
        <v>56</v>
      </c>
      <c r="C208" s="8">
        <v>5</v>
      </c>
      <c r="D208" s="9">
        <v>580705.18999999994</v>
      </c>
      <c r="E208" s="9">
        <v>580705.18999999994</v>
      </c>
      <c r="F208" s="9">
        <f t="shared" si="19"/>
        <v>1</v>
      </c>
      <c r="G208" s="9">
        <f t="shared" si="15"/>
        <v>56</v>
      </c>
      <c r="H208" s="9">
        <f t="shared" si="16"/>
        <v>5</v>
      </c>
      <c r="I208" s="9">
        <f t="shared" si="17"/>
        <v>580705.18999999994</v>
      </c>
      <c r="J208" s="9">
        <f t="shared" si="18"/>
        <v>580705.18999999994</v>
      </c>
    </row>
    <row r="209" spans="1:10" x14ac:dyDescent="0.3">
      <c r="A209" s="8">
        <v>1</v>
      </c>
      <c r="B209" s="8">
        <v>56</v>
      </c>
      <c r="C209" s="8">
        <v>6</v>
      </c>
      <c r="D209" s="9">
        <v>1207143.5</v>
      </c>
      <c r="E209" s="9">
        <v>1207143.5</v>
      </c>
      <c r="F209" s="9">
        <f t="shared" si="19"/>
        <v>1</v>
      </c>
      <c r="G209" s="9">
        <f t="shared" si="15"/>
        <v>56</v>
      </c>
      <c r="H209" s="9">
        <f t="shared" si="16"/>
        <v>6</v>
      </c>
      <c r="I209" s="9">
        <f t="shared" si="17"/>
        <v>1207143.5</v>
      </c>
      <c r="J209" s="9">
        <f t="shared" si="18"/>
        <v>1207143.5</v>
      </c>
    </row>
    <row r="210" spans="1:10" x14ac:dyDescent="0.3">
      <c r="A210" s="8">
        <v>1</v>
      </c>
      <c r="B210" s="8">
        <v>56</v>
      </c>
      <c r="C210" s="8">
        <v>7</v>
      </c>
      <c r="D210" s="9">
        <v>584075.75</v>
      </c>
      <c r="E210" s="9">
        <v>584075.75</v>
      </c>
      <c r="F210" s="9">
        <f t="shared" si="19"/>
        <v>1</v>
      </c>
      <c r="G210" s="9">
        <f t="shared" si="15"/>
        <v>56</v>
      </c>
      <c r="H210" s="9">
        <f t="shared" si="16"/>
        <v>7</v>
      </c>
      <c r="I210" s="9">
        <f t="shared" si="17"/>
        <v>584075.75</v>
      </c>
      <c r="J210" s="9">
        <f t="shared" si="18"/>
        <v>584075.75</v>
      </c>
    </row>
    <row r="211" spans="1:10" x14ac:dyDescent="0.3">
      <c r="A211" s="8">
        <v>1</v>
      </c>
      <c r="B211" s="8">
        <v>56</v>
      </c>
      <c r="C211" s="8">
        <v>8</v>
      </c>
      <c r="D211" s="9">
        <v>498309.62</v>
      </c>
      <c r="E211" s="9">
        <v>498309.62</v>
      </c>
      <c r="F211" s="9">
        <f t="shared" si="19"/>
        <v>1</v>
      </c>
      <c r="G211" s="9">
        <f t="shared" si="15"/>
        <v>56</v>
      </c>
      <c r="H211" s="9">
        <f t="shared" si="16"/>
        <v>8</v>
      </c>
      <c r="I211" s="9">
        <f t="shared" si="17"/>
        <v>498309.62</v>
      </c>
      <c r="J211" s="9">
        <f t="shared" si="18"/>
        <v>498309.62</v>
      </c>
    </row>
    <row r="212" spans="1:10" x14ac:dyDescent="0.3">
      <c r="A212" s="8">
        <v>1</v>
      </c>
      <c r="B212" s="8">
        <v>56</v>
      </c>
      <c r="C212" s="8">
        <v>9</v>
      </c>
      <c r="D212" s="9">
        <v>345964.97</v>
      </c>
      <c r="E212" s="9">
        <v>345964.97</v>
      </c>
      <c r="F212" s="9">
        <f t="shared" si="19"/>
        <v>1</v>
      </c>
      <c r="G212" s="9">
        <f t="shared" si="15"/>
        <v>56</v>
      </c>
      <c r="H212" s="9">
        <f t="shared" si="16"/>
        <v>9</v>
      </c>
      <c r="I212" s="9">
        <f t="shared" si="17"/>
        <v>345964.97</v>
      </c>
      <c r="J212" s="9">
        <f t="shared" si="18"/>
        <v>345964.97</v>
      </c>
    </row>
    <row r="213" spans="1:10" x14ac:dyDescent="0.3">
      <c r="A213" s="8">
        <v>1</v>
      </c>
      <c r="B213" s="8">
        <v>56</v>
      </c>
      <c r="C213" s="8">
        <v>10</v>
      </c>
      <c r="D213" s="9">
        <v>709100.5</v>
      </c>
      <c r="E213" s="9">
        <v>709100.5</v>
      </c>
      <c r="F213" s="9">
        <f t="shared" si="19"/>
        <v>1</v>
      </c>
      <c r="G213" s="9">
        <f t="shared" si="15"/>
        <v>56</v>
      </c>
      <c r="H213" s="9">
        <f t="shared" si="16"/>
        <v>10</v>
      </c>
      <c r="I213" s="9">
        <f t="shared" si="17"/>
        <v>709100.5</v>
      </c>
      <c r="J213" s="9">
        <f t="shared" si="18"/>
        <v>709100.5</v>
      </c>
    </row>
    <row r="214" spans="1:10" x14ac:dyDescent="0.3">
      <c r="A214" s="8">
        <v>1</v>
      </c>
      <c r="B214" s="8">
        <v>57</v>
      </c>
      <c r="C214" s="8">
        <v>1</v>
      </c>
      <c r="D214" s="9">
        <v>4997.88</v>
      </c>
      <c r="E214" s="9">
        <v>4997.88</v>
      </c>
      <c r="F214" s="9">
        <f t="shared" si="19"/>
        <v>1</v>
      </c>
      <c r="G214" s="9">
        <f t="shared" si="15"/>
        <v>57</v>
      </c>
      <c r="H214" s="9">
        <f t="shared" si="16"/>
        <v>1</v>
      </c>
      <c r="I214" s="9">
        <f t="shared" si="17"/>
        <v>4997.88</v>
      </c>
      <c r="J214" s="9">
        <f t="shared" si="18"/>
        <v>4997.88</v>
      </c>
    </row>
    <row r="215" spans="1:10" x14ac:dyDescent="0.3">
      <c r="A215" s="8">
        <v>1</v>
      </c>
      <c r="B215" s="8">
        <v>57</v>
      </c>
      <c r="C215" s="8">
        <v>2</v>
      </c>
      <c r="D215" s="9">
        <v>363181.62</v>
      </c>
      <c r="E215" s="9">
        <v>363181.62</v>
      </c>
      <c r="F215" s="9">
        <f t="shared" si="19"/>
        <v>1</v>
      </c>
      <c r="G215" s="9">
        <f t="shared" si="15"/>
        <v>57</v>
      </c>
      <c r="H215" s="9">
        <f t="shared" si="16"/>
        <v>2</v>
      </c>
      <c r="I215" s="9">
        <f t="shared" si="17"/>
        <v>363181.62</v>
      </c>
      <c r="J215" s="9">
        <f t="shared" si="18"/>
        <v>363181.62</v>
      </c>
    </row>
    <row r="216" spans="1:10" x14ac:dyDescent="0.3">
      <c r="A216" s="8">
        <v>1</v>
      </c>
      <c r="B216" s="8">
        <v>57</v>
      </c>
      <c r="C216" s="8">
        <v>3</v>
      </c>
      <c r="D216" s="9">
        <v>140218.60999999999</v>
      </c>
      <c r="E216" s="9">
        <v>140218.60999999999</v>
      </c>
      <c r="F216" s="9">
        <f t="shared" si="19"/>
        <v>1</v>
      </c>
      <c r="G216" s="9">
        <f t="shared" si="15"/>
        <v>57</v>
      </c>
      <c r="H216" s="9">
        <f t="shared" si="16"/>
        <v>3</v>
      </c>
      <c r="I216" s="9">
        <f t="shared" si="17"/>
        <v>140218.60999999999</v>
      </c>
      <c r="J216" s="9">
        <f t="shared" si="18"/>
        <v>140218.60999999999</v>
      </c>
    </row>
    <row r="217" spans="1:10" x14ac:dyDescent="0.3">
      <c r="A217" s="8">
        <v>1</v>
      </c>
      <c r="B217" s="8">
        <v>57</v>
      </c>
      <c r="C217" s="8">
        <v>4</v>
      </c>
      <c r="D217" s="9">
        <v>276118.53000000003</v>
      </c>
      <c r="E217" s="9">
        <v>276118.53000000003</v>
      </c>
      <c r="F217" s="9">
        <f t="shared" si="19"/>
        <v>1</v>
      </c>
      <c r="G217" s="9">
        <f t="shared" si="15"/>
        <v>57</v>
      </c>
      <c r="H217" s="9">
        <f t="shared" si="16"/>
        <v>4</v>
      </c>
      <c r="I217" s="9">
        <f t="shared" si="17"/>
        <v>276118.53000000003</v>
      </c>
      <c r="J217" s="9">
        <f t="shared" si="18"/>
        <v>276118.53000000003</v>
      </c>
    </row>
    <row r="218" spans="1:10" x14ac:dyDescent="0.3">
      <c r="A218" s="8">
        <v>1</v>
      </c>
      <c r="B218" s="8">
        <v>57</v>
      </c>
      <c r="C218" s="8">
        <v>5</v>
      </c>
      <c r="D218" s="9">
        <v>284588.88</v>
      </c>
      <c r="E218" s="9">
        <v>284588.88</v>
      </c>
      <c r="F218" s="9">
        <f t="shared" si="19"/>
        <v>1</v>
      </c>
      <c r="G218" s="9">
        <f t="shared" si="15"/>
        <v>57</v>
      </c>
      <c r="H218" s="9">
        <f t="shared" si="16"/>
        <v>5</v>
      </c>
      <c r="I218" s="9">
        <f t="shared" si="17"/>
        <v>284588.88</v>
      </c>
      <c r="J218" s="9">
        <f t="shared" si="18"/>
        <v>284588.88</v>
      </c>
    </row>
    <row r="219" spans="1:10" x14ac:dyDescent="0.3">
      <c r="A219" s="8">
        <v>1</v>
      </c>
      <c r="B219" s="8">
        <v>57</v>
      </c>
      <c r="C219" s="8">
        <v>6</v>
      </c>
      <c r="D219" s="9">
        <v>285585.94</v>
      </c>
      <c r="E219" s="9">
        <v>285585.94</v>
      </c>
      <c r="F219" s="9">
        <f t="shared" si="19"/>
        <v>1</v>
      </c>
      <c r="G219" s="9">
        <f t="shared" si="15"/>
        <v>57</v>
      </c>
      <c r="H219" s="9">
        <f t="shared" si="16"/>
        <v>6</v>
      </c>
      <c r="I219" s="9">
        <f t="shared" si="17"/>
        <v>285585.94</v>
      </c>
      <c r="J219" s="9">
        <f t="shared" si="18"/>
        <v>285585.94</v>
      </c>
    </row>
    <row r="220" spans="1:10" x14ac:dyDescent="0.3">
      <c r="A220" s="8">
        <v>1</v>
      </c>
      <c r="B220" s="8">
        <v>57</v>
      </c>
      <c r="C220" s="8">
        <v>7</v>
      </c>
      <c r="D220" s="9">
        <v>459903.62</v>
      </c>
      <c r="E220" s="9">
        <v>459903.62</v>
      </c>
      <c r="F220" s="9">
        <f t="shared" si="19"/>
        <v>1</v>
      </c>
      <c r="G220" s="9">
        <f t="shared" si="15"/>
        <v>57</v>
      </c>
      <c r="H220" s="9">
        <f t="shared" si="16"/>
        <v>7</v>
      </c>
      <c r="I220" s="9">
        <f t="shared" si="17"/>
        <v>459903.62</v>
      </c>
      <c r="J220" s="9">
        <f t="shared" si="18"/>
        <v>459903.62</v>
      </c>
    </row>
    <row r="221" spans="1:10" x14ac:dyDescent="0.3">
      <c r="A221" s="8">
        <v>1</v>
      </c>
      <c r="B221" s="8">
        <v>57</v>
      </c>
      <c r="C221" s="8">
        <v>8</v>
      </c>
      <c r="D221" s="9">
        <v>522414.31</v>
      </c>
      <c r="E221" s="9">
        <v>522414.31</v>
      </c>
      <c r="F221" s="9">
        <f t="shared" si="19"/>
        <v>1</v>
      </c>
      <c r="G221" s="9">
        <f t="shared" si="15"/>
        <v>57</v>
      </c>
      <c r="H221" s="9">
        <f t="shared" si="16"/>
        <v>8</v>
      </c>
      <c r="I221" s="9">
        <f t="shared" si="17"/>
        <v>522414.31</v>
      </c>
      <c r="J221" s="9">
        <f t="shared" si="18"/>
        <v>522414.31</v>
      </c>
    </row>
    <row r="222" spans="1:10" x14ac:dyDescent="0.3">
      <c r="A222" s="8">
        <v>1</v>
      </c>
      <c r="B222" s="8">
        <v>57</v>
      </c>
      <c r="C222" s="8">
        <v>9</v>
      </c>
      <c r="D222" s="9">
        <v>887007.75</v>
      </c>
      <c r="E222" s="9">
        <v>887007.75</v>
      </c>
      <c r="F222" s="9">
        <f t="shared" si="19"/>
        <v>1</v>
      </c>
      <c r="G222" s="9">
        <f t="shared" si="15"/>
        <v>57</v>
      </c>
      <c r="H222" s="9">
        <f t="shared" si="16"/>
        <v>9</v>
      </c>
      <c r="I222" s="9">
        <f t="shared" si="17"/>
        <v>887007.75</v>
      </c>
      <c r="J222" s="9">
        <f t="shared" si="18"/>
        <v>887007.75</v>
      </c>
    </row>
    <row r="223" spans="1:10" x14ac:dyDescent="0.3">
      <c r="A223" s="8">
        <v>1</v>
      </c>
      <c r="B223" s="8">
        <v>57</v>
      </c>
      <c r="C223" s="8">
        <v>10</v>
      </c>
      <c r="D223" s="9">
        <v>239399.88</v>
      </c>
      <c r="E223" s="9">
        <v>239399.88</v>
      </c>
      <c r="F223" s="9">
        <f t="shared" si="19"/>
        <v>1</v>
      </c>
      <c r="G223" s="9">
        <f t="shared" si="15"/>
        <v>57</v>
      </c>
      <c r="H223" s="9">
        <f t="shared" si="16"/>
        <v>10</v>
      </c>
      <c r="I223" s="9">
        <f t="shared" si="17"/>
        <v>239399.88</v>
      </c>
      <c r="J223" s="9">
        <f t="shared" si="18"/>
        <v>239399.88</v>
      </c>
    </row>
    <row r="224" spans="1:10" x14ac:dyDescent="0.3">
      <c r="A224" s="8">
        <v>1</v>
      </c>
      <c r="B224" s="8">
        <v>58</v>
      </c>
      <c r="C224" s="8">
        <v>1</v>
      </c>
      <c r="D224" s="9">
        <v>525293.25</v>
      </c>
      <c r="E224" s="9">
        <v>525293.25</v>
      </c>
      <c r="F224" s="9">
        <f t="shared" si="19"/>
        <v>1</v>
      </c>
      <c r="G224" s="9">
        <f t="shared" si="15"/>
        <v>58</v>
      </c>
      <c r="H224" s="9">
        <f t="shared" si="16"/>
        <v>1</v>
      </c>
      <c r="I224" s="9">
        <f t="shared" si="17"/>
        <v>525293.25</v>
      </c>
      <c r="J224" s="9">
        <f t="shared" si="18"/>
        <v>525293.25</v>
      </c>
    </row>
    <row r="225" spans="1:10" x14ac:dyDescent="0.3">
      <c r="A225" s="8">
        <v>1</v>
      </c>
      <c r="B225" s="8">
        <v>58</v>
      </c>
      <c r="C225" s="8">
        <v>2</v>
      </c>
      <c r="D225" s="9">
        <v>75037.02</v>
      </c>
      <c r="E225" s="9">
        <v>75037.02</v>
      </c>
      <c r="F225" s="9">
        <f t="shared" si="19"/>
        <v>1</v>
      </c>
      <c r="G225" s="9">
        <f t="shared" si="15"/>
        <v>58</v>
      </c>
      <c r="H225" s="9">
        <f t="shared" si="16"/>
        <v>2</v>
      </c>
      <c r="I225" s="9">
        <f t="shared" si="17"/>
        <v>75037.02</v>
      </c>
      <c r="J225" s="9">
        <f t="shared" si="18"/>
        <v>75037.02</v>
      </c>
    </row>
    <row r="226" spans="1:10" x14ac:dyDescent="0.3">
      <c r="A226" s="8">
        <v>1</v>
      </c>
      <c r="B226" s="8">
        <v>58</v>
      </c>
      <c r="C226" s="8">
        <v>3</v>
      </c>
      <c r="D226" s="9">
        <v>463343.38</v>
      </c>
      <c r="E226" s="9">
        <v>463343.38</v>
      </c>
      <c r="F226" s="9">
        <f t="shared" si="19"/>
        <v>1</v>
      </c>
      <c r="G226" s="9">
        <f t="shared" si="15"/>
        <v>58</v>
      </c>
      <c r="H226" s="9">
        <f t="shared" si="16"/>
        <v>3</v>
      </c>
      <c r="I226" s="9">
        <f t="shared" si="17"/>
        <v>463343.38</v>
      </c>
      <c r="J226" s="9">
        <f t="shared" si="18"/>
        <v>463343.38</v>
      </c>
    </row>
    <row r="227" spans="1:10" x14ac:dyDescent="0.3">
      <c r="A227" s="8">
        <v>1</v>
      </c>
      <c r="B227" s="8">
        <v>58</v>
      </c>
      <c r="C227" s="8">
        <v>4</v>
      </c>
      <c r="D227" s="9">
        <v>111393.77</v>
      </c>
      <c r="E227" s="9">
        <v>111393.77</v>
      </c>
      <c r="F227" s="9">
        <f t="shared" si="19"/>
        <v>1</v>
      </c>
      <c r="G227" s="9">
        <f t="shared" si="15"/>
        <v>58</v>
      </c>
      <c r="H227" s="9">
        <f t="shared" si="16"/>
        <v>4</v>
      </c>
      <c r="I227" s="9">
        <f t="shared" si="17"/>
        <v>111393.77</v>
      </c>
      <c r="J227" s="9">
        <f t="shared" si="18"/>
        <v>111393.77</v>
      </c>
    </row>
    <row r="228" spans="1:10" x14ac:dyDescent="0.3">
      <c r="A228" s="8">
        <v>1</v>
      </c>
      <c r="B228" s="8">
        <v>58</v>
      </c>
      <c r="C228" s="8">
        <v>5</v>
      </c>
      <c r="D228" s="9">
        <v>789564.38</v>
      </c>
      <c r="E228" s="9">
        <v>789564.38</v>
      </c>
      <c r="F228" s="9">
        <f t="shared" si="19"/>
        <v>1</v>
      </c>
      <c r="G228" s="9">
        <f t="shared" si="15"/>
        <v>58</v>
      </c>
      <c r="H228" s="9">
        <f t="shared" si="16"/>
        <v>5</v>
      </c>
      <c r="I228" s="9">
        <f t="shared" si="17"/>
        <v>789564.38</v>
      </c>
      <c r="J228" s="9">
        <f t="shared" si="18"/>
        <v>789564.38</v>
      </c>
    </row>
    <row r="229" spans="1:10" x14ac:dyDescent="0.3">
      <c r="A229" s="8">
        <v>1</v>
      </c>
      <c r="B229" s="8">
        <v>58</v>
      </c>
      <c r="C229" s="8">
        <v>6</v>
      </c>
      <c r="D229" s="9">
        <v>142805.12</v>
      </c>
      <c r="E229" s="9">
        <v>142805.12</v>
      </c>
      <c r="F229" s="9">
        <f t="shared" si="19"/>
        <v>1</v>
      </c>
      <c r="G229" s="9">
        <f t="shared" si="15"/>
        <v>58</v>
      </c>
      <c r="H229" s="9">
        <f t="shared" si="16"/>
        <v>6</v>
      </c>
      <c r="I229" s="9">
        <f t="shared" si="17"/>
        <v>142805.12</v>
      </c>
      <c r="J229" s="9">
        <f t="shared" si="18"/>
        <v>142805.12</v>
      </c>
    </row>
    <row r="230" spans="1:10" x14ac:dyDescent="0.3">
      <c r="A230" s="8">
        <v>1</v>
      </c>
      <c r="B230" s="8">
        <v>58</v>
      </c>
      <c r="C230" s="8">
        <v>7</v>
      </c>
      <c r="D230" s="9">
        <v>374873.16</v>
      </c>
      <c r="E230" s="9">
        <v>374873.16</v>
      </c>
      <c r="F230" s="9">
        <f t="shared" si="19"/>
        <v>1</v>
      </c>
      <c r="G230" s="9">
        <f t="shared" si="15"/>
        <v>58</v>
      </c>
      <c r="H230" s="9">
        <f t="shared" si="16"/>
        <v>7</v>
      </c>
      <c r="I230" s="9">
        <f t="shared" si="17"/>
        <v>374873.16</v>
      </c>
      <c r="J230" s="9">
        <f t="shared" si="18"/>
        <v>374873.16</v>
      </c>
    </row>
    <row r="231" spans="1:10" x14ac:dyDescent="0.3">
      <c r="A231" s="8">
        <v>1</v>
      </c>
      <c r="B231" s="8">
        <v>58</v>
      </c>
      <c r="C231" s="8">
        <v>8</v>
      </c>
      <c r="D231" s="9">
        <v>318241.21999999997</v>
      </c>
      <c r="E231" s="9">
        <v>318241.21999999997</v>
      </c>
      <c r="F231" s="9">
        <f t="shared" si="19"/>
        <v>1</v>
      </c>
      <c r="G231" s="9">
        <f t="shared" si="15"/>
        <v>58</v>
      </c>
      <c r="H231" s="9">
        <f t="shared" si="16"/>
        <v>8</v>
      </c>
      <c r="I231" s="9">
        <f t="shared" si="17"/>
        <v>318241.21999999997</v>
      </c>
      <c r="J231" s="9">
        <f t="shared" si="18"/>
        <v>318241.21999999997</v>
      </c>
    </row>
    <row r="232" spans="1:10" x14ac:dyDescent="0.3">
      <c r="A232" s="8">
        <v>1</v>
      </c>
      <c r="B232" s="8">
        <v>58</v>
      </c>
      <c r="C232" s="8">
        <v>9</v>
      </c>
      <c r="D232" s="9">
        <v>6729.42</v>
      </c>
      <c r="E232" s="9">
        <v>6729.42</v>
      </c>
      <c r="F232" s="9">
        <f t="shared" si="19"/>
        <v>1</v>
      </c>
      <c r="G232" s="9">
        <f t="shared" si="15"/>
        <v>58</v>
      </c>
      <c r="H232" s="9">
        <f t="shared" si="16"/>
        <v>9</v>
      </c>
      <c r="I232" s="9">
        <f t="shared" si="17"/>
        <v>6729.42</v>
      </c>
      <c r="J232" s="9">
        <f t="shared" si="18"/>
        <v>6729.42</v>
      </c>
    </row>
    <row r="233" spans="1:10" x14ac:dyDescent="0.3">
      <c r="A233" s="8">
        <v>1</v>
      </c>
      <c r="B233" s="8">
        <v>58</v>
      </c>
      <c r="C233" s="8">
        <v>10</v>
      </c>
      <c r="D233" s="9">
        <v>251835.31</v>
      </c>
      <c r="E233" s="9">
        <v>251835.31</v>
      </c>
      <c r="F233" s="9">
        <f t="shared" si="19"/>
        <v>1</v>
      </c>
      <c r="G233" s="9">
        <f t="shared" si="15"/>
        <v>58</v>
      </c>
      <c r="H233" s="9">
        <f t="shared" si="16"/>
        <v>10</v>
      </c>
      <c r="I233" s="9">
        <f t="shared" si="17"/>
        <v>251835.31</v>
      </c>
      <c r="J233" s="9">
        <f t="shared" si="18"/>
        <v>251835.31</v>
      </c>
    </row>
    <row r="234" spans="1:10" x14ac:dyDescent="0.3">
      <c r="A234" s="8">
        <v>1</v>
      </c>
      <c r="B234" s="8">
        <v>60</v>
      </c>
      <c r="C234" s="8">
        <v>1</v>
      </c>
      <c r="D234" s="9">
        <v>126231.27</v>
      </c>
      <c r="E234" s="9">
        <v>126231.27</v>
      </c>
      <c r="F234" s="9">
        <f t="shared" si="19"/>
        <v>1</v>
      </c>
      <c r="G234" s="9">
        <f t="shared" si="15"/>
        <v>60</v>
      </c>
      <c r="H234" s="9">
        <f t="shared" si="16"/>
        <v>1</v>
      </c>
      <c r="I234" s="9">
        <f t="shared" si="17"/>
        <v>126231.27</v>
      </c>
      <c r="J234" s="9">
        <f t="shared" si="18"/>
        <v>126231.27</v>
      </c>
    </row>
    <row r="235" spans="1:10" x14ac:dyDescent="0.3">
      <c r="A235" s="8">
        <v>1</v>
      </c>
      <c r="B235" s="8">
        <v>60</v>
      </c>
      <c r="C235" s="8">
        <v>2</v>
      </c>
      <c r="D235" s="9">
        <v>305121.56</v>
      </c>
      <c r="E235" s="9">
        <v>305121.56</v>
      </c>
      <c r="F235" s="9">
        <f t="shared" si="19"/>
        <v>1</v>
      </c>
      <c r="G235" s="9">
        <f t="shared" si="15"/>
        <v>60</v>
      </c>
      <c r="H235" s="9">
        <f t="shared" si="16"/>
        <v>2</v>
      </c>
      <c r="I235" s="9">
        <f t="shared" si="17"/>
        <v>305121.56</v>
      </c>
      <c r="J235" s="9">
        <f t="shared" si="18"/>
        <v>305121.56</v>
      </c>
    </row>
    <row r="236" spans="1:10" x14ac:dyDescent="0.3">
      <c r="A236" s="8">
        <v>1</v>
      </c>
      <c r="B236" s="8">
        <v>60</v>
      </c>
      <c r="C236" s="8">
        <v>3</v>
      </c>
      <c r="D236" s="9">
        <v>315786.56</v>
      </c>
      <c r="E236" s="9">
        <v>315786.56</v>
      </c>
      <c r="F236" s="9">
        <f t="shared" si="19"/>
        <v>1</v>
      </c>
      <c r="G236" s="9">
        <f t="shared" si="15"/>
        <v>60</v>
      </c>
      <c r="H236" s="9">
        <f t="shared" si="16"/>
        <v>3</v>
      </c>
      <c r="I236" s="9">
        <f t="shared" si="17"/>
        <v>315786.56</v>
      </c>
      <c r="J236" s="9">
        <f t="shared" si="18"/>
        <v>315786.56</v>
      </c>
    </row>
    <row r="237" spans="1:10" x14ac:dyDescent="0.3">
      <c r="A237" s="8">
        <v>1</v>
      </c>
      <c r="B237" s="8">
        <v>60</v>
      </c>
      <c r="C237" s="8">
        <v>4</v>
      </c>
      <c r="D237" s="9">
        <v>57111.73</v>
      </c>
      <c r="E237" s="9">
        <v>57111.73</v>
      </c>
      <c r="F237" s="9">
        <f t="shared" si="19"/>
        <v>1</v>
      </c>
      <c r="G237" s="9">
        <f t="shared" si="15"/>
        <v>60</v>
      </c>
      <c r="H237" s="9">
        <f t="shared" si="16"/>
        <v>4</v>
      </c>
      <c r="I237" s="9">
        <f t="shared" si="17"/>
        <v>57111.73</v>
      </c>
      <c r="J237" s="9">
        <f t="shared" si="18"/>
        <v>57111.73</v>
      </c>
    </row>
    <row r="238" spans="1:10" x14ac:dyDescent="0.3">
      <c r="A238" s="8">
        <v>1</v>
      </c>
      <c r="B238" s="8">
        <v>60</v>
      </c>
      <c r="C238" s="8">
        <v>5</v>
      </c>
      <c r="D238" s="9">
        <v>569428.38</v>
      </c>
      <c r="E238" s="9">
        <v>569428.38</v>
      </c>
      <c r="F238" s="9">
        <f t="shared" si="19"/>
        <v>1</v>
      </c>
      <c r="G238" s="9">
        <f t="shared" si="15"/>
        <v>60</v>
      </c>
      <c r="H238" s="9">
        <f t="shared" si="16"/>
        <v>5</v>
      </c>
      <c r="I238" s="9">
        <f t="shared" si="17"/>
        <v>569428.38</v>
      </c>
      <c r="J238" s="9">
        <f t="shared" si="18"/>
        <v>569428.38</v>
      </c>
    </row>
    <row r="239" spans="1:10" x14ac:dyDescent="0.3">
      <c r="A239" s="8">
        <v>1</v>
      </c>
      <c r="B239" s="8">
        <v>60</v>
      </c>
      <c r="C239" s="8">
        <v>6</v>
      </c>
      <c r="D239" s="9">
        <v>319225.38</v>
      </c>
      <c r="E239" s="9">
        <v>319225.38</v>
      </c>
      <c r="F239" s="9">
        <f t="shared" si="19"/>
        <v>1</v>
      </c>
      <c r="G239" s="9">
        <f t="shared" si="15"/>
        <v>60</v>
      </c>
      <c r="H239" s="9">
        <f t="shared" si="16"/>
        <v>6</v>
      </c>
      <c r="I239" s="9">
        <f t="shared" si="17"/>
        <v>319225.38</v>
      </c>
      <c r="J239" s="9">
        <f t="shared" si="18"/>
        <v>319225.38</v>
      </c>
    </row>
    <row r="240" spans="1:10" x14ac:dyDescent="0.3">
      <c r="A240" s="8">
        <v>1</v>
      </c>
      <c r="B240" s="8">
        <v>60</v>
      </c>
      <c r="C240" s="8">
        <v>7</v>
      </c>
      <c r="D240" s="9">
        <v>288662.75</v>
      </c>
      <c r="E240" s="9">
        <v>288662.75</v>
      </c>
      <c r="F240" s="9">
        <f t="shared" si="19"/>
        <v>1</v>
      </c>
      <c r="G240" s="9">
        <f t="shared" si="15"/>
        <v>60</v>
      </c>
      <c r="H240" s="9">
        <f t="shared" si="16"/>
        <v>7</v>
      </c>
      <c r="I240" s="9">
        <f t="shared" si="17"/>
        <v>288662.75</v>
      </c>
      <c r="J240" s="9">
        <f t="shared" si="18"/>
        <v>288662.75</v>
      </c>
    </row>
    <row r="241" spans="1:10" x14ac:dyDescent="0.3">
      <c r="A241" s="8">
        <v>1</v>
      </c>
      <c r="B241" s="8">
        <v>60</v>
      </c>
      <c r="C241" s="8">
        <v>8</v>
      </c>
      <c r="D241" s="9">
        <v>266866.81</v>
      </c>
      <c r="E241" s="9">
        <v>266866.81</v>
      </c>
      <c r="F241" s="9">
        <f t="shared" si="19"/>
        <v>1</v>
      </c>
      <c r="G241" s="9">
        <f t="shared" si="15"/>
        <v>60</v>
      </c>
      <c r="H241" s="9">
        <f t="shared" si="16"/>
        <v>8</v>
      </c>
      <c r="I241" s="9">
        <f t="shared" si="17"/>
        <v>266866.81</v>
      </c>
      <c r="J241" s="9">
        <f t="shared" si="18"/>
        <v>266866.81</v>
      </c>
    </row>
    <row r="242" spans="1:10" x14ac:dyDescent="0.3">
      <c r="A242" s="8">
        <v>1</v>
      </c>
      <c r="B242" s="8">
        <v>60</v>
      </c>
      <c r="C242" s="8">
        <v>9</v>
      </c>
      <c r="D242" s="9">
        <v>903637.62</v>
      </c>
      <c r="E242" s="9">
        <v>903637.62</v>
      </c>
      <c r="F242" s="9">
        <f t="shared" si="19"/>
        <v>1</v>
      </c>
      <c r="G242" s="9">
        <f t="shared" si="15"/>
        <v>60</v>
      </c>
      <c r="H242" s="9">
        <f t="shared" si="16"/>
        <v>9</v>
      </c>
      <c r="I242" s="9">
        <f t="shared" si="17"/>
        <v>903637.62</v>
      </c>
      <c r="J242" s="9">
        <f t="shared" si="18"/>
        <v>903637.62</v>
      </c>
    </row>
    <row r="243" spans="1:10" x14ac:dyDescent="0.3">
      <c r="A243" s="8">
        <v>1</v>
      </c>
      <c r="B243" s="8">
        <v>60</v>
      </c>
      <c r="C243" s="8">
        <v>10</v>
      </c>
      <c r="D243" s="9">
        <v>148761.01999999999</v>
      </c>
      <c r="E243" s="9">
        <v>148761.01999999999</v>
      </c>
      <c r="F243" s="9">
        <f t="shared" si="19"/>
        <v>1</v>
      </c>
      <c r="G243" s="9">
        <f t="shared" si="15"/>
        <v>60</v>
      </c>
      <c r="H243" s="9">
        <f t="shared" si="16"/>
        <v>10</v>
      </c>
      <c r="I243" s="9">
        <f t="shared" si="17"/>
        <v>148761.01999999999</v>
      </c>
      <c r="J243" s="9">
        <f t="shared" si="18"/>
        <v>148761.01999999999</v>
      </c>
    </row>
    <row r="244" spans="1:10" x14ac:dyDescent="0.3">
      <c r="A244" s="8">
        <v>1</v>
      </c>
      <c r="B244" s="8">
        <v>62</v>
      </c>
      <c r="C244" s="8">
        <v>1</v>
      </c>
      <c r="D244" s="9">
        <v>100868.97</v>
      </c>
      <c r="E244" s="9">
        <v>100868.97</v>
      </c>
      <c r="F244" s="9">
        <f t="shared" si="19"/>
        <v>1</v>
      </c>
      <c r="G244" s="9">
        <f t="shared" si="15"/>
        <v>62</v>
      </c>
      <c r="H244" s="9">
        <f t="shared" si="16"/>
        <v>1</v>
      </c>
      <c r="I244" s="9">
        <f t="shared" si="17"/>
        <v>100868.97</v>
      </c>
      <c r="J244" s="9">
        <f t="shared" si="18"/>
        <v>100868.97</v>
      </c>
    </row>
    <row r="245" spans="1:10" x14ac:dyDescent="0.3">
      <c r="A245" s="8">
        <v>1</v>
      </c>
      <c r="B245" s="8">
        <v>62</v>
      </c>
      <c r="C245" s="8">
        <v>2</v>
      </c>
      <c r="D245" s="9">
        <v>79944.98</v>
      </c>
      <c r="E245" s="9">
        <v>79944.98</v>
      </c>
      <c r="F245" s="9">
        <f t="shared" si="19"/>
        <v>1</v>
      </c>
      <c r="G245" s="9">
        <f t="shared" si="15"/>
        <v>62</v>
      </c>
      <c r="H245" s="9">
        <f t="shared" si="16"/>
        <v>2</v>
      </c>
      <c r="I245" s="9">
        <f t="shared" si="17"/>
        <v>79944.98</v>
      </c>
      <c r="J245" s="9">
        <f t="shared" si="18"/>
        <v>79944.98</v>
      </c>
    </row>
    <row r="246" spans="1:10" x14ac:dyDescent="0.3">
      <c r="A246" s="8">
        <v>1</v>
      </c>
      <c r="B246" s="8">
        <v>62</v>
      </c>
      <c r="C246" s="8">
        <v>3</v>
      </c>
      <c r="D246" s="9">
        <v>800297.44</v>
      </c>
      <c r="E246" s="9">
        <v>800297.44</v>
      </c>
      <c r="F246" s="9">
        <f t="shared" si="19"/>
        <v>1</v>
      </c>
      <c r="G246" s="9">
        <f t="shared" si="15"/>
        <v>62</v>
      </c>
      <c r="H246" s="9">
        <f t="shared" si="16"/>
        <v>3</v>
      </c>
      <c r="I246" s="9">
        <f t="shared" si="17"/>
        <v>800297.44</v>
      </c>
      <c r="J246" s="9">
        <f t="shared" si="18"/>
        <v>800297.44</v>
      </c>
    </row>
    <row r="247" spans="1:10" x14ac:dyDescent="0.3">
      <c r="A247" s="8">
        <v>1</v>
      </c>
      <c r="B247" s="8">
        <v>62</v>
      </c>
      <c r="C247" s="8">
        <v>4</v>
      </c>
      <c r="D247" s="9">
        <v>51274.8</v>
      </c>
      <c r="E247" s="9">
        <v>51274.8</v>
      </c>
      <c r="F247" s="9">
        <f t="shared" si="19"/>
        <v>1</v>
      </c>
      <c r="G247" s="9">
        <f t="shared" si="15"/>
        <v>62</v>
      </c>
      <c r="H247" s="9">
        <f t="shared" si="16"/>
        <v>4</v>
      </c>
      <c r="I247" s="9">
        <f t="shared" si="17"/>
        <v>51274.8</v>
      </c>
      <c r="J247" s="9">
        <f t="shared" si="18"/>
        <v>51274.8</v>
      </c>
    </row>
    <row r="248" spans="1:10" x14ac:dyDescent="0.3">
      <c r="A248" s="8">
        <v>1</v>
      </c>
      <c r="B248" s="8">
        <v>62</v>
      </c>
      <c r="C248" s="8">
        <v>5</v>
      </c>
      <c r="D248" s="9">
        <v>856941</v>
      </c>
      <c r="E248" s="9">
        <v>856941</v>
      </c>
      <c r="F248" s="9">
        <f t="shared" si="19"/>
        <v>1</v>
      </c>
      <c r="G248" s="9">
        <f t="shared" si="15"/>
        <v>62</v>
      </c>
      <c r="H248" s="9">
        <f t="shared" si="16"/>
        <v>5</v>
      </c>
      <c r="I248" s="9">
        <f t="shared" si="17"/>
        <v>856941</v>
      </c>
      <c r="J248" s="9">
        <f t="shared" si="18"/>
        <v>856941</v>
      </c>
    </row>
    <row r="249" spans="1:10" x14ac:dyDescent="0.3">
      <c r="A249" s="8">
        <v>1</v>
      </c>
      <c r="B249" s="8">
        <v>62</v>
      </c>
      <c r="C249" s="8">
        <v>6</v>
      </c>
      <c r="D249" s="9">
        <v>468416.97</v>
      </c>
      <c r="E249" s="9">
        <v>468416.97</v>
      </c>
      <c r="F249" s="9">
        <f t="shared" si="19"/>
        <v>1</v>
      </c>
      <c r="G249" s="9">
        <f t="shared" si="15"/>
        <v>62</v>
      </c>
      <c r="H249" s="9">
        <f t="shared" si="16"/>
        <v>6</v>
      </c>
      <c r="I249" s="9">
        <f t="shared" si="17"/>
        <v>468416.97</v>
      </c>
      <c r="J249" s="9">
        <f t="shared" si="18"/>
        <v>468416.97</v>
      </c>
    </row>
    <row r="250" spans="1:10" x14ac:dyDescent="0.3">
      <c r="A250" s="8">
        <v>1</v>
      </c>
      <c r="B250" s="8">
        <v>62</v>
      </c>
      <c r="C250" s="8">
        <v>7</v>
      </c>
      <c r="D250" s="9">
        <v>19337.5</v>
      </c>
      <c r="E250" s="9">
        <v>19337.5</v>
      </c>
      <c r="F250" s="9">
        <f t="shared" si="19"/>
        <v>1</v>
      </c>
      <c r="G250" s="9">
        <f t="shared" si="15"/>
        <v>62</v>
      </c>
      <c r="H250" s="9">
        <f t="shared" si="16"/>
        <v>7</v>
      </c>
      <c r="I250" s="9">
        <f t="shared" si="17"/>
        <v>19337.5</v>
      </c>
      <c r="J250" s="9">
        <f t="shared" si="18"/>
        <v>19337.5</v>
      </c>
    </row>
    <row r="251" spans="1:10" x14ac:dyDescent="0.3">
      <c r="A251" s="8">
        <v>1</v>
      </c>
      <c r="B251" s="8">
        <v>62</v>
      </c>
      <c r="C251" s="8">
        <v>8</v>
      </c>
      <c r="D251" s="9">
        <v>296441.28000000003</v>
      </c>
      <c r="E251" s="9">
        <v>296441.28000000003</v>
      </c>
      <c r="F251" s="9">
        <f t="shared" si="19"/>
        <v>1</v>
      </c>
      <c r="G251" s="9">
        <f t="shared" si="15"/>
        <v>62</v>
      </c>
      <c r="H251" s="9">
        <f t="shared" si="16"/>
        <v>8</v>
      </c>
      <c r="I251" s="9">
        <f t="shared" si="17"/>
        <v>296441.28000000003</v>
      </c>
      <c r="J251" s="9">
        <f t="shared" si="18"/>
        <v>296441.28000000003</v>
      </c>
    </row>
    <row r="252" spans="1:10" x14ac:dyDescent="0.3">
      <c r="A252" s="8">
        <v>1</v>
      </c>
      <c r="B252" s="8">
        <v>62</v>
      </c>
      <c r="C252" s="8">
        <v>9</v>
      </c>
      <c r="D252" s="9">
        <v>811551.06</v>
      </c>
      <c r="E252" s="9">
        <v>811551.06</v>
      </c>
      <c r="F252" s="9">
        <f t="shared" si="19"/>
        <v>1</v>
      </c>
      <c r="G252" s="9">
        <f t="shared" si="15"/>
        <v>62</v>
      </c>
      <c r="H252" s="9">
        <f t="shared" si="16"/>
        <v>9</v>
      </c>
      <c r="I252" s="9">
        <f t="shared" si="17"/>
        <v>811551.06</v>
      </c>
      <c r="J252" s="9">
        <f t="shared" si="18"/>
        <v>811551.06</v>
      </c>
    </row>
    <row r="253" spans="1:10" x14ac:dyDescent="0.3">
      <c r="A253" s="8">
        <v>1</v>
      </c>
      <c r="B253" s="8">
        <v>62</v>
      </c>
      <c r="C253" s="8">
        <v>10</v>
      </c>
      <c r="D253" s="9">
        <v>175722.97</v>
      </c>
      <c r="E253" s="9">
        <v>175722.97</v>
      </c>
      <c r="F253" s="9">
        <f t="shared" si="19"/>
        <v>1</v>
      </c>
      <c r="G253" s="9">
        <f t="shared" si="15"/>
        <v>62</v>
      </c>
      <c r="H253" s="9">
        <f t="shared" si="16"/>
        <v>10</v>
      </c>
      <c r="I253" s="9">
        <f t="shared" si="17"/>
        <v>175722.97</v>
      </c>
      <c r="J253" s="9">
        <f t="shared" si="18"/>
        <v>175722.97</v>
      </c>
    </row>
    <row r="254" spans="1:10" x14ac:dyDescent="0.3">
      <c r="A254" s="8">
        <v>1</v>
      </c>
      <c r="B254" s="8">
        <v>68</v>
      </c>
      <c r="C254" s="8">
        <v>1</v>
      </c>
      <c r="D254" s="9">
        <v>423212.75</v>
      </c>
      <c r="E254" s="9">
        <v>423212.75</v>
      </c>
      <c r="F254" s="9">
        <f t="shared" si="19"/>
        <v>1</v>
      </c>
      <c r="G254" s="9">
        <f t="shared" si="15"/>
        <v>68</v>
      </c>
      <c r="H254" s="9">
        <f t="shared" si="16"/>
        <v>1</v>
      </c>
      <c r="I254" s="9">
        <f t="shared" si="17"/>
        <v>423212.75</v>
      </c>
      <c r="J254" s="9">
        <f t="shared" si="18"/>
        <v>423212.75</v>
      </c>
    </row>
    <row r="255" spans="1:10" x14ac:dyDescent="0.3">
      <c r="A255" s="8">
        <v>1</v>
      </c>
      <c r="B255" s="8">
        <v>68</v>
      </c>
      <c r="C255" s="8">
        <v>2</v>
      </c>
      <c r="D255" s="9">
        <v>788190.25</v>
      </c>
      <c r="E255" s="9">
        <v>788190.25</v>
      </c>
      <c r="F255" s="9">
        <f t="shared" si="19"/>
        <v>1</v>
      </c>
      <c r="G255" s="9">
        <f t="shared" si="15"/>
        <v>68</v>
      </c>
      <c r="H255" s="9">
        <f t="shared" si="16"/>
        <v>2</v>
      </c>
      <c r="I255" s="9">
        <f t="shared" si="17"/>
        <v>788190.25</v>
      </c>
      <c r="J255" s="9">
        <f t="shared" si="18"/>
        <v>788190.25</v>
      </c>
    </row>
    <row r="256" spans="1:10" x14ac:dyDescent="0.3">
      <c r="A256" s="8">
        <v>1</v>
      </c>
      <c r="B256" s="8">
        <v>68</v>
      </c>
      <c r="C256" s="8">
        <v>3</v>
      </c>
      <c r="D256" s="9">
        <v>650376.81000000006</v>
      </c>
      <c r="E256" s="9">
        <v>650376.81000000006</v>
      </c>
      <c r="F256" s="9">
        <f t="shared" si="19"/>
        <v>1</v>
      </c>
      <c r="G256" s="9">
        <f t="shared" si="15"/>
        <v>68</v>
      </c>
      <c r="H256" s="9">
        <f t="shared" si="16"/>
        <v>3</v>
      </c>
      <c r="I256" s="9">
        <f t="shared" si="17"/>
        <v>650376.81000000006</v>
      </c>
      <c r="J256" s="9">
        <f t="shared" si="18"/>
        <v>650376.81000000006</v>
      </c>
    </row>
    <row r="257" spans="1:10" x14ac:dyDescent="0.3">
      <c r="A257" s="8">
        <v>1</v>
      </c>
      <c r="B257" s="8">
        <v>68</v>
      </c>
      <c r="C257" s="8">
        <v>4</v>
      </c>
      <c r="D257" s="9">
        <v>37895.75</v>
      </c>
      <c r="E257" s="9">
        <v>37895.75</v>
      </c>
      <c r="F257" s="9">
        <f t="shared" si="19"/>
        <v>1</v>
      </c>
      <c r="G257" s="9">
        <f t="shared" si="15"/>
        <v>68</v>
      </c>
      <c r="H257" s="9">
        <f t="shared" si="16"/>
        <v>4</v>
      </c>
      <c r="I257" s="9">
        <f t="shared" si="17"/>
        <v>37895.75</v>
      </c>
      <c r="J257" s="9">
        <f t="shared" si="18"/>
        <v>37895.75</v>
      </c>
    </row>
    <row r="258" spans="1:10" x14ac:dyDescent="0.3">
      <c r="A258" s="8">
        <v>1</v>
      </c>
      <c r="B258" s="8">
        <v>68</v>
      </c>
      <c r="C258" s="8">
        <v>5</v>
      </c>
      <c r="D258" s="9">
        <v>375786.12</v>
      </c>
      <c r="E258" s="9">
        <v>375786.12</v>
      </c>
      <c r="F258" s="9">
        <f t="shared" si="19"/>
        <v>1</v>
      </c>
      <c r="G258" s="9">
        <f t="shared" si="15"/>
        <v>68</v>
      </c>
      <c r="H258" s="9">
        <f t="shared" si="16"/>
        <v>5</v>
      </c>
      <c r="I258" s="9">
        <f t="shared" si="17"/>
        <v>375786.12</v>
      </c>
      <c r="J258" s="9">
        <f t="shared" si="18"/>
        <v>375786.12</v>
      </c>
    </row>
    <row r="259" spans="1:10" x14ac:dyDescent="0.3">
      <c r="A259" s="8">
        <v>1</v>
      </c>
      <c r="B259" s="8">
        <v>68</v>
      </c>
      <c r="C259" s="8">
        <v>6</v>
      </c>
      <c r="D259" s="9">
        <v>297156.56</v>
      </c>
      <c r="E259" s="9">
        <v>297156.56</v>
      </c>
      <c r="F259" s="9">
        <f t="shared" si="19"/>
        <v>1</v>
      </c>
      <c r="G259" s="9">
        <f t="shared" si="15"/>
        <v>68</v>
      </c>
      <c r="H259" s="9">
        <f t="shared" si="16"/>
        <v>6</v>
      </c>
      <c r="I259" s="9">
        <f t="shared" si="17"/>
        <v>297156.56</v>
      </c>
      <c r="J259" s="9">
        <f t="shared" si="18"/>
        <v>297156.56</v>
      </c>
    </row>
    <row r="260" spans="1:10" x14ac:dyDescent="0.3">
      <c r="A260" s="8">
        <v>1</v>
      </c>
      <c r="B260" s="8">
        <v>68</v>
      </c>
      <c r="C260" s="8">
        <v>7</v>
      </c>
      <c r="D260" s="9">
        <v>139352.95000000001</v>
      </c>
      <c r="E260" s="9">
        <v>139352.95000000001</v>
      </c>
      <c r="F260" s="9">
        <f t="shared" si="19"/>
        <v>1</v>
      </c>
      <c r="G260" s="9">
        <f t="shared" si="15"/>
        <v>68</v>
      </c>
      <c r="H260" s="9">
        <f t="shared" si="16"/>
        <v>7</v>
      </c>
      <c r="I260" s="9">
        <f t="shared" si="17"/>
        <v>139352.95000000001</v>
      </c>
      <c r="J260" s="9">
        <f t="shared" si="18"/>
        <v>139352.95000000001</v>
      </c>
    </row>
    <row r="261" spans="1:10" x14ac:dyDescent="0.3">
      <c r="A261" s="8">
        <v>1</v>
      </c>
      <c r="B261" s="8">
        <v>68</v>
      </c>
      <c r="C261" s="8">
        <v>8</v>
      </c>
      <c r="D261" s="9">
        <v>459912.75</v>
      </c>
      <c r="E261" s="9">
        <v>459912.75</v>
      </c>
      <c r="F261" s="9">
        <f t="shared" si="19"/>
        <v>1</v>
      </c>
      <c r="G261" s="9">
        <f t="shared" ref="G261:G324" si="20">B261</f>
        <v>68</v>
      </c>
      <c r="H261" s="9">
        <f t="shared" ref="H261:H324" si="21">C261</f>
        <v>8</v>
      </c>
      <c r="I261" s="9">
        <f t="shared" ref="I261:I324" si="22">D261</f>
        <v>459912.75</v>
      </c>
      <c r="J261" s="9">
        <f t="shared" ref="J261:J324" si="23">E261</f>
        <v>459912.75</v>
      </c>
    </row>
    <row r="262" spans="1:10" x14ac:dyDescent="0.3">
      <c r="A262" s="8">
        <v>1</v>
      </c>
      <c r="B262" s="8">
        <v>68</v>
      </c>
      <c r="C262" s="8">
        <v>9</v>
      </c>
      <c r="D262" s="9">
        <v>157130.09</v>
      </c>
      <c r="E262" s="9">
        <v>157130.09</v>
      </c>
      <c r="F262" s="9">
        <f t="shared" ref="F262:F325" si="24">A262</f>
        <v>1</v>
      </c>
      <c r="G262" s="9">
        <f t="shared" si="20"/>
        <v>68</v>
      </c>
      <c r="H262" s="9">
        <f t="shared" si="21"/>
        <v>9</v>
      </c>
      <c r="I262" s="9">
        <f t="shared" si="22"/>
        <v>157130.09</v>
      </c>
      <c r="J262" s="9">
        <f t="shared" si="23"/>
        <v>157130.09</v>
      </c>
    </row>
    <row r="263" spans="1:10" x14ac:dyDescent="0.3">
      <c r="A263" s="8">
        <v>1</v>
      </c>
      <c r="B263" s="8">
        <v>68</v>
      </c>
      <c r="C263" s="8">
        <v>10</v>
      </c>
      <c r="D263" s="9">
        <v>958872.25</v>
      </c>
      <c r="E263" s="9">
        <v>958872.25</v>
      </c>
      <c r="F263" s="9">
        <f t="shared" si="24"/>
        <v>1</v>
      </c>
      <c r="G263" s="9">
        <f t="shared" si="20"/>
        <v>68</v>
      </c>
      <c r="H263" s="9">
        <f t="shared" si="21"/>
        <v>10</v>
      </c>
      <c r="I263" s="9">
        <f t="shared" si="22"/>
        <v>958872.25</v>
      </c>
      <c r="J263" s="9">
        <f t="shared" si="23"/>
        <v>958872.25</v>
      </c>
    </row>
    <row r="264" spans="1:10" x14ac:dyDescent="0.3">
      <c r="A264" s="8">
        <v>1</v>
      </c>
      <c r="B264" s="8">
        <v>69</v>
      </c>
      <c r="C264" s="8">
        <v>1</v>
      </c>
      <c r="D264" s="9">
        <v>125209.09</v>
      </c>
      <c r="E264" s="9">
        <v>125209.09</v>
      </c>
      <c r="F264" s="9">
        <f t="shared" si="24"/>
        <v>1</v>
      </c>
      <c r="G264" s="9">
        <f t="shared" si="20"/>
        <v>69</v>
      </c>
      <c r="H264" s="9">
        <f t="shared" si="21"/>
        <v>1</v>
      </c>
      <c r="I264" s="9">
        <f t="shared" si="22"/>
        <v>125209.09</v>
      </c>
      <c r="J264" s="9">
        <f t="shared" si="23"/>
        <v>125209.09</v>
      </c>
    </row>
    <row r="265" spans="1:10" x14ac:dyDescent="0.3">
      <c r="A265" s="8">
        <v>1</v>
      </c>
      <c r="B265" s="8">
        <v>69</v>
      </c>
      <c r="C265" s="8">
        <v>2</v>
      </c>
      <c r="D265" s="9">
        <v>368527.75</v>
      </c>
      <c r="E265" s="9">
        <v>368527.75</v>
      </c>
      <c r="F265" s="9">
        <f t="shared" si="24"/>
        <v>1</v>
      </c>
      <c r="G265" s="9">
        <f t="shared" si="20"/>
        <v>69</v>
      </c>
      <c r="H265" s="9">
        <f t="shared" si="21"/>
        <v>2</v>
      </c>
      <c r="I265" s="9">
        <f t="shared" si="22"/>
        <v>368527.75</v>
      </c>
      <c r="J265" s="9">
        <f t="shared" si="23"/>
        <v>368527.75</v>
      </c>
    </row>
    <row r="266" spans="1:10" x14ac:dyDescent="0.3">
      <c r="A266" s="8">
        <v>1</v>
      </c>
      <c r="B266" s="8">
        <v>69</v>
      </c>
      <c r="C266" s="8">
        <v>3</v>
      </c>
      <c r="D266" s="9">
        <v>960201.88</v>
      </c>
      <c r="E266" s="9">
        <v>960201.88</v>
      </c>
      <c r="F266" s="9">
        <f t="shared" si="24"/>
        <v>1</v>
      </c>
      <c r="G266" s="9">
        <f t="shared" si="20"/>
        <v>69</v>
      </c>
      <c r="H266" s="9">
        <f t="shared" si="21"/>
        <v>3</v>
      </c>
      <c r="I266" s="9">
        <f t="shared" si="22"/>
        <v>960201.88</v>
      </c>
      <c r="J266" s="9">
        <f t="shared" si="23"/>
        <v>960201.88</v>
      </c>
    </row>
    <row r="267" spans="1:10" x14ac:dyDescent="0.3">
      <c r="A267" s="8">
        <v>1</v>
      </c>
      <c r="B267" s="8">
        <v>69</v>
      </c>
      <c r="C267" s="8">
        <v>4</v>
      </c>
      <c r="D267" s="9">
        <v>756827.62</v>
      </c>
      <c r="E267" s="9">
        <v>756827.62</v>
      </c>
      <c r="F267" s="9">
        <f t="shared" si="24"/>
        <v>1</v>
      </c>
      <c r="G267" s="9">
        <f t="shared" si="20"/>
        <v>69</v>
      </c>
      <c r="H267" s="9">
        <f t="shared" si="21"/>
        <v>4</v>
      </c>
      <c r="I267" s="9">
        <f t="shared" si="22"/>
        <v>756827.62</v>
      </c>
      <c r="J267" s="9">
        <f t="shared" si="23"/>
        <v>756827.62</v>
      </c>
    </row>
    <row r="268" spans="1:10" x14ac:dyDescent="0.3">
      <c r="A268" s="8">
        <v>1</v>
      </c>
      <c r="B268" s="8">
        <v>69</v>
      </c>
      <c r="C268" s="8">
        <v>5</v>
      </c>
      <c r="D268" s="9">
        <v>401098.41</v>
      </c>
      <c r="E268" s="9">
        <v>401098.41</v>
      </c>
      <c r="F268" s="9">
        <f t="shared" si="24"/>
        <v>1</v>
      </c>
      <c r="G268" s="9">
        <f t="shared" si="20"/>
        <v>69</v>
      </c>
      <c r="H268" s="9">
        <f t="shared" si="21"/>
        <v>5</v>
      </c>
      <c r="I268" s="9">
        <f t="shared" si="22"/>
        <v>401098.41</v>
      </c>
      <c r="J268" s="9">
        <f t="shared" si="23"/>
        <v>401098.41</v>
      </c>
    </row>
    <row r="269" spans="1:10" x14ac:dyDescent="0.3">
      <c r="A269" s="8">
        <v>1</v>
      </c>
      <c r="B269" s="8">
        <v>69</v>
      </c>
      <c r="C269" s="8">
        <v>6</v>
      </c>
      <c r="D269" s="9">
        <v>417271.19</v>
      </c>
      <c r="E269" s="9">
        <v>417271.19</v>
      </c>
      <c r="F269" s="9">
        <f t="shared" si="24"/>
        <v>1</v>
      </c>
      <c r="G269" s="9">
        <f t="shared" si="20"/>
        <v>69</v>
      </c>
      <c r="H269" s="9">
        <f t="shared" si="21"/>
        <v>6</v>
      </c>
      <c r="I269" s="9">
        <f t="shared" si="22"/>
        <v>417271.19</v>
      </c>
      <c r="J269" s="9">
        <f t="shared" si="23"/>
        <v>417271.19</v>
      </c>
    </row>
    <row r="270" spans="1:10" x14ac:dyDescent="0.3">
      <c r="A270" s="8">
        <v>1</v>
      </c>
      <c r="B270" s="8">
        <v>69</v>
      </c>
      <c r="C270" s="8">
        <v>7</v>
      </c>
      <c r="D270" s="9">
        <v>89295.51</v>
      </c>
      <c r="E270" s="9">
        <v>89295.51</v>
      </c>
      <c r="F270" s="9">
        <f t="shared" si="24"/>
        <v>1</v>
      </c>
      <c r="G270" s="9">
        <f t="shared" si="20"/>
        <v>69</v>
      </c>
      <c r="H270" s="9">
        <f t="shared" si="21"/>
        <v>7</v>
      </c>
      <c r="I270" s="9">
        <f t="shared" si="22"/>
        <v>89295.51</v>
      </c>
      <c r="J270" s="9">
        <f t="shared" si="23"/>
        <v>89295.51</v>
      </c>
    </row>
    <row r="271" spans="1:10" x14ac:dyDescent="0.3">
      <c r="A271" s="8">
        <v>1</v>
      </c>
      <c r="B271" s="8">
        <v>69</v>
      </c>
      <c r="C271" s="8">
        <v>8</v>
      </c>
      <c r="D271" s="9">
        <v>352565.16</v>
      </c>
      <c r="E271" s="9">
        <v>352565.16</v>
      </c>
      <c r="F271" s="9">
        <f t="shared" si="24"/>
        <v>1</v>
      </c>
      <c r="G271" s="9">
        <f t="shared" si="20"/>
        <v>69</v>
      </c>
      <c r="H271" s="9">
        <f t="shared" si="21"/>
        <v>8</v>
      </c>
      <c r="I271" s="9">
        <f t="shared" si="22"/>
        <v>352565.16</v>
      </c>
      <c r="J271" s="9">
        <f t="shared" si="23"/>
        <v>352565.16</v>
      </c>
    </row>
    <row r="272" spans="1:10" x14ac:dyDescent="0.3">
      <c r="A272" s="8">
        <v>1</v>
      </c>
      <c r="B272" s="8">
        <v>69</v>
      </c>
      <c r="C272" s="8">
        <v>9</v>
      </c>
      <c r="D272" s="9">
        <v>732880.12</v>
      </c>
      <c r="E272" s="9">
        <v>732880.12</v>
      </c>
      <c r="F272" s="9">
        <f t="shared" si="24"/>
        <v>1</v>
      </c>
      <c r="G272" s="9">
        <f t="shared" si="20"/>
        <v>69</v>
      </c>
      <c r="H272" s="9">
        <f t="shared" si="21"/>
        <v>9</v>
      </c>
      <c r="I272" s="9">
        <f t="shared" si="22"/>
        <v>732880.12</v>
      </c>
      <c r="J272" s="9">
        <f t="shared" si="23"/>
        <v>732880.12</v>
      </c>
    </row>
    <row r="273" spans="1:10" x14ac:dyDescent="0.3">
      <c r="A273" s="8">
        <v>1</v>
      </c>
      <c r="B273" s="8">
        <v>69</v>
      </c>
      <c r="C273" s="8">
        <v>10</v>
      </c>
      <c r="D273" s="9">
        <v>54272.43</v>
      </c>
      <c r="E273" s="9">
        <v>54272.43</v>
      </c>
      <c r="F273" s="9">
        <f t="shared" si="24"/>
        <v>1</v>
      </c>
      <c r="G273" s="9">
        <f t="shared" si="20"/>
        <v>69</v>
      </c>
      <c r="H273" s="9">
        <f t="shared" si="21"/>
        <v>10</v>
      </c>
      <c r="I273" s="9">
        <f t="shared" si="22"/>
        <v>54272.43</v>
      </c>
      <c r="J273" s="9">
        <f t="shared" si="23"/>
        <v>54272.43</v>
      </c>
    </row>
    <row r="274" spans="1:10" x14ac:dyDescent="0.3">
      <c r="A274" s="8">
        <v>1</v>
      </c>
      <c r="B274" s="8">
        <v>73</v>
      </c>
      <c r="C274" s="8">
        <v>1</v>
      </c>
      <c r="D274" s="9">
        <v>397734.28</v>
      </c>
      <c r="E274" s="9">
        <v>397734.28</v>
      </c>
      <c r="F274" s="9">
        <f t="shared" si="24"/>
        <v>1</v>
      </c>
      <c r="G274" s="9">
        <f t="shared" si="20"/>
        <v>73</v>
      </c>
      <c r="H274" s="9">
        <f t="shared" si="21"/>
        <v>1</v>
      </c>
      <c r="I274" s="9">
        <f t="shared" si="22"/>
        <v>397734.28</v>
      </c>
      <c r="J274" s="9">
        <f t="shared" si="23"/>
        <v>397734.28</v>
      </c>
    </row>
    <row r="275" spans="1:10" x14ac:dyDescent="0.3">
      <c r="A275" s="8">
        <v>1</v>
      </c>
      <c r="B275" s="8">
        <v>73</v>
      </c>
      <c r="C275" s="8">
        <v>2</v>
      </c>
      <c r="D275" s="9">
        <v>752504.94</v>
      </c>
      <c r="E275" s="9">
        <v>752504.94</v>
      </c>
      <c r="F275" s="9">
        <f t="shared" si="24"/>
        <v>1</v>
      </c>
      <c r="G275" s="9">
        <f t="shared" si="20"/>
        <v>73</v>
      </c>
      <c r="H275" s="9">
        <f t="shared" si="21"/>
        <v>2</v>
      </c>
      <c r="I275" s="9">
        <f t="shared" si="22"/>
        <v>752504.94</v>
      </c>
      <c r="J275" s="9">
        <f t="shared" si="23"/>
        <v>752504.94</v>
      </c>
    </row>
    <row r="276" spans="1:10" x14ac:dyDescent="0.3">
      <c r="A276" s="8">
        <v>1</v>
      </c>
      <c r="B276" s="8">
        <v>73</v>
      </c>
      <c r="C276" s="8">
        <v>3</v>
      </c>
      <c r="D276" s="9">
        <v>815152.25</v>
      </c>
      <c r="E276" s="9">
        <v>815152.25</v>
      </c>
      <c r="F276" s="9">
        <f t="shared" si="24"/>
        <v>1</v>
      </c>
      <c r="G276" s="9">
        <f t="shared" si="20"/>
        <v>73</v>
      </c>
      <c r="H276" s="9">
        <f t="shared" si="21"/>
        <v>3</v>
      </c>
      <c r="I276" s="9">
        <f t="shared" si="22"/>
        <v>815152.25</v>
      </c>
      <c r="J276" s="9">
        <f t="shared" si="23"/>
        <v>815152.25</v>
      </c>
    </row>
    <row r="277" spans="1:10" x14ac:dyDescent="0.3">
      <c r="A277" s="8">
        <v>1</v>
      </c>
      <c r="B277" s="8">
        <v>73</v>
      </c>
      <c r="C277" s="8">
        <v>4</v>
      </c>
      <c r="D277" s="9">
        <v>375840.28</v>
      </c>
      <c r="E277" s="9">
        <v>375840.28</v>
      </c>
      <c r="F277" s="9">
        <f t="shared" si="24"/>
        <v>1</v>
      </c>
      <c r="G277" s="9">
        <f t="shared" si="20"/>
        <v>73</v>
      </c>
      <c r="H277" s="9">
        <f t="shared" si="21"/>
        <v>4</v>
      </c>
      <c r="I277" s="9">
        <f t="shared" si="22"/>
        <v>375840.28</v>
      </c>
      <c r="J277" s="9">
        <f t="shared" si="23"/>
        <v>375840.28</v>
      </c>
    </row>
    <row r="278" spans="1:10" x14ac:dyDescent="0.3">
      <c r="A278" s="8">
        <v>1</v>
      </c>
      <c r="B278" s="8">
        <v>73</v>
      </c>
      <c r="C278" s="8">
        <v>5</v>
      </c>
      <c r="D278" s="9">
        <v>474091.38</v>
      </c>
      <c r="E278" s="9">
        <v>474091.38</v>
      </c>
      <c r="F278" s="9">
        <f t="shared" si="24"/>
        <v>1</v>
      </c>
      <c r="G278" s="9">
        <f t="shared" si="20"/>
        <v>73</v>
      </c>
      <c r="H278" s="9">
        <f t="shared" si="21"/>
        <v>5</v>
      </c>
      <c r="I278" s="9">
        <f t="shared" si="22"/>
        <v>474091.38</v>
      </c>
      <c r="J278" s="9">
        <f t="shared" si="23"/>
        <v>474091.38</v>
      </c>
    </row>
    <row r="279" spans="1:10" x14ac:dyDescent="0.3">
      <c r="A279" s="8">
        <v>1</v>
      </c>
      <c r="B279" s="8">
        <v>73</v>
      </c>
      <c r="C279" s="8">
        <v>6</v>
      </c>
      <c r="D279" s="9">
        <v>185613.16</v>
      </c>
      <c r="E279" s="9">
        <v>185613.16</v>
      </c>
      <c r="F279" s="9">
        <f t="shared" si="24"/>
        <v>1</v>
      </c>
      <c r="G279" s="9">
        <f t="shared" si="20"/>
        <v>73</v>
      </c>
      <c r="H279" s="9">
        <f t="shared" si="21"/>
        <v>6</v>
      </c>
      <c r="I279" s="9">
        <f t="shared" si="22"/>
        <v>185613.16</v>
      </c>
      <c r="J279" s="9">
        <f t="shared" si="23"/>
        <v>185613.16</v>
      </c>
    </row>
    <row r="280" spans="1:10" x14ac:dyDescent="0.3">
      <c r="A280" s="8">
        <v>1</v>
      </c>
      <c r="B280" s="8">
        <v>73</v>
      </c>
      <c r="C280" s="8">
        <v>7</v>
      </c>
      <c r="D280" s="9">
        <v>143730.22</v>
      </c>
      <c r="E280" s="9">
        <v>143730.22</v>
      </c>
      <c r="F280" s="9">
        <f t="shared" si="24"/>
        <v>1</v>
      </c>
      <c r="G280" s="9">
        <f t="shared" si="20"/>
        <v>73</v>
      </c>
      <c r="H280" s="9">
        <f t="shared" si="21"/>
        <v>7</v>
      </c>
      <c r="I280" s="9">
        <f t="shared" si="22"/>
        <v>143730.22</v>
      </c>
      <c r="J280" s="9">
        <f t="shared" si="23"/>
        <v>143730.22</v>
      </c>
    </row>
    <row r="281" spans="1:10" x14ac:dyDescent="0.3">
      <c r="A281" s="8">
        <v>1</v>
      </c>
      <c r="B281" s="8">
        <v>73</v>
      </c>
      <c r="C281" s="8">
        <v>8</v>
      </c>
      <c r="D281" s="9">
        <v>197012.64</v>
      </c>
      <c r="E281" s="9">
        <v>197012.64</v>
      </c>
      <c r="F281" s="9">
        <f t="shared" si="24"/>
        <v>1</v>
      </c>
      <c r="G281" s="9">
        <f t="shared" si="20"/>
        <v>73</v>
      </c>
      <c r="H281" s="9">
        <f t="shared" si="21"/>
        <v>8</v>
      </c>
      <c r="I281" s="9">
        <f t="shared" si="22"/>
        <v>197012.64</v>
      </c>
      <c r="J281" s="9">
        <f t="shared" si="23"/>
        <v>197012.64</v>
      </c>
    </row>
    <row r="282" spans="1:10" x14ac:dyDescent="0.3">
      <c r="A282" s="8">
        <v>1</v>
      </c>
      <c r="B282" s="8">
        <v>73</v>
      </c>
      <c r="C282" s="8">
        <v>9</v>
      </c>
      <c r="D282" s="9">
        <v>336514.69</v>
      </c>
      <c r="E282" s="9">
        <v>336514.69</v>
      </c>
      <c r="F282" s="9">
        <f t="shared" si="24"/>
        <v>1</v>
      </c>
      <c r="G282" s="9">
        <f t="shared" si="20"/>
        <v>73</v>
      </c>
      <c r="H282" s="9">
        <f t="shared" si="21"/>
        <v>9</v>
      </c>
      <c r="I282" s="9">
        <f t="shared" si="22"/>
        <v>336514.69</v>
      </c>
      <c r="J282" s="9">
        <f t="shared" si="23"/>
        <v>336514.69</v>
      </c>
    </row>
    <row r="283" spans="1:10" x14ac:dyDescent="0.3">
      <c r="A283" s="8">
        <v>1</v>
      </c>
      <c r="B283" s="8">
        <v>73</v>
      </c>
      <c r="C283" s="8">
        <v>10</v>
      </c>
      <c r="D283" s="9">
        <v>160688.78</v>
      </c>
      <c r="E283" s="9">
        <v>160688.78</v>
      </c>
      <c r="F283" s="9">
        <f t="shared" si="24"/>
        <v>1</v>
      </c>
      <c r="G283" s="9">
        <f t="shared" si="20"/>
        <v>73</v>
      </c>
      <c r="H283" s="9">
        <f t="shared" si="21"/>
        <v>10</v>
      </c>
      <c r="I283" s="9">
        <f t="shared" si="22"/>
        <v>160688.78</v>
      </c>
      <c r="J283" s="9">
        <f t="shared" si="23"/>
        <v>160688.78</v>
      </c>
    </row>
    <row r="284" spans="1:10" x14ac:dyDescent="0.3">
      <c r="A284" s="8">
        <v>1</v>
      </c>
      <c r="B284" s="8">
        <v>77</v>
      </c>
      <c r="C284" s="8">
        <v>1</v>
      </c>
      <c r="D284" s="9">
        <v>667298.18999999994</v>
      </c>
      <c r="E284" s="9">
        <v>1080020.44</v>
      </c>
      <c r="F284" s="9">
        <f t="shared" si="24"/>
        <v>1</v>
      </c>
      <c r="G284" s="9">
        <f t="shared" si="20"/>
        <v>77</v>
      </c>
      <c r="H284" s="9">
        <f t="shared" si="21"/>
        <v>1</v>
      </c>
      <c r="I284" s="9">
        <f t="shared" si="22"/>
        <v>667298.18999999994</v>
      </c>
      <c r="J284" s="9">
        <f t="shared" si="23"/>
        <v>1080020.44</v>
      </c>
    </row>
    <row r="285" spans="1:10" x14ac:dyDescent="0.3">
      <c r="A285" s="8">
        <v>1</v>
      </c>
      <c r="B285" s="8">
        <v>77</v>
      </c>
      <c r="C285" s="8">
        <v>2</v>
      </c>
      <c r="D285" s="9">
        <v>851473</v>
      </c>
      <c r="E285" s="9">
        <v>1089892.47</v>
      </c>
      <c r="F285" s="9">
        <f t="shared" si="24"/>
        <v>1</v>
      </c>
      <c r="G285" s="9">
        <f t="shared" si="20"/>
        <v>77</v>
      </c>
      <c r="H285" s="9">
        <f t="shared" si="21"/>
        <v>2</v>
      </c>
      <c r="I285" s="9">
        <f t="shared" si="22"/>
        <v>851473</v>
      </c>
      <c r="J285" s="9">
        <f t="shared" si="23"/>
        <v>1089892.47</v>
      </c>
    </row>
    <row r="286" spans="1:10" x14ac:dyDescent="0.3">
      <c r="A286" s="8">
        <v>1</v>
      </c>
      <c r="B286" s="8">
        <v>77</v>
      </c>
      <c r="C286" s="8">
        <v>3</v>
      </c>
      <c r="D286" s="9">
        <v>447833.31</v>
      </c>
      <c r="E286" s="9">
        <v>678155.25</v>
      </c>
      <c r="F286" s="9">
        <f t="shared" si="24"/>
        <v>1</v>
      </c>
      <c r="G286" s="9">
        <f t="shared" si="20"/>
        <v>77</v>
      </c>
      <c r="H286" s="9">
        <f t="shared" si="21"/>
        <v>3</v>
      </c>
      <c r="I286" s="9">
        <f t="shared" si="22"/>
        <v>447833.31</v>
      </c>
      <c r="J286" s="9">
        <f t="shared" si="23"/>
        <v>678155.25</v>
      </c>
    </row>
    <row r="287" spans="1:10" x14ac:dyDescent="0.3">
      <c r="A287" s="8">
        <v>1</v>
      </c>
      <c r="B287" s="8">
        <v>77</v>
      </c>
      <c r="C287" s="8">
        <v>4</v>
      </c>
      <c r="D287" s="9">
        <v>661423.43999999994</v>
      </c>
      <c r="E287" s="9">
        <v>839950.22</v>
      </c>
      <c r="F287" s="9">
        <f t="shared" si="24"/>
        <v>1</v>
      </c>
      <c r="G287" s="9">
        <f t="shared" si="20"/>
        <v>77</v>
      </c>
      <c r="H287" s="9">
        <f t="shared" si="21"/>
        <v>4</v>
      </c>
      <c r="I287" s="9">
        <f t="shared" si="22"/>
        <v>661423.43999999994</v>
      </c>
      <c r="J287" s="9">
        <f t="shared" si="23"/>
        <v>839950.22</v>
      </c>
    </row>
    <row r="288" spans="1:10" x14ac:dyDescent="0.3">
      <c r="A288" s="8">
        <v>1</v>
      </c>
      <c r="B288" s="8">
        <v>77</v>
      </c>
      <c r="C288" s="8">
        <v>5</v>
      </c>
      <c r="D288" s="9">
        <v>1126810.75</v>
      </c>
      <c r="E288" s="9">
        <v>1593357.81</v>
      </c>
      <c r="F288" s="9">
        <f t="shared" si="24"/>
        <v>1</v>
      </c>
      <c r="G288" s="9">
        <f t="shared" si="20"/>
        <v>77</v>
      </c>
      <c r="H288" s="9">
        <f t="shared" si="21"/>
        <v>5</v>
      </c>
      <c r="I288" s="9">
        <f t="shared" si="22"/>
        <v>1126810.75</v>
      </c>
      <c r="J288" s="9">
        <f t="shared" si="23"/>
        <v>1593357.81</v>
      </c>
    </row>
    <row r="289" spans="1:10" x14ac:dyDescent="0.3">
      <c r="A289" s="8">
        <v>1</v>
      </c>
      <c r="B289" s="8">
        <v>77</v>
      </c>
      <c r="C289" s="8">
        <v>6</v>
      </c>
      <c r="D289" s="9">
        <v>286019.96999999997</v>
      </c>
      <c r="E289" s="9">
        <v>396673.57</v>
      </c>
      <c r="F289" s="9">
        <f t="shared" si="24"/>
        <v>1</v>
      </c>
      <c r="G289" s="9">
        <f t="shared" si="20"/>
        <v>77</v>
      </c>
      <c r="H289" s="9">
        <f t="shared" si="21"/>
        <v>6</v>
      </c>
      <c r="I289" s="9">
        <f t="shared" si="22"/>
        <v>286019.96999999997</v>
      </c>
      <c r="J289" s="9">
        <f t="shared" si="23"/>
        <v>396673.57</v>
      </c>
    </row>
    <row r="290" spans="1:10" x14ac:dyDescent="0.3">
      <c r="A290" s="8">
        <v>1</v>
      </c>
      <c r="B290" s="8">
        <v>77</v>
      </c>
      <c r="C290" s="8">
        <v>7</v>
      </c>
      <c r="D290" s="9">
        <v>935474.69</v>
      </c>
      <c r="E290" s="9">
        <v>1694887.63</v>
      </c>
      <c r="F290" s="9">
        <f t="shared" si="24"/>
        <v>1</v>
      </c>
      <c r="G290" s="9">
        <f t="shared" si="20"/>
        <v>77</v>
      </c>
      <c r="H290" s="9">
        <f t="shared" si="21"/>
        <v>7</v>
      </c>
      <c r="I290" s="9">
        <f t="shared" si="22"/>
        <v>935474.69</v>
      </c>
      <c r="J290" s="9">
        <f t="shared" si="23"/>
        <v>1694887.63</v>
      </c>
    </row>
    <row r="291" spans="1:10" x14ac:dyDescent="0.3">
      <c r="A291" s="8">
        <v>1</v>
      </c>
      <c r="B291" s="8">
        <v>77</v>
      </c>
      <c r="C291" s="8">
        <v>8</v>
      </c>
      <c r="D291" s="9">
        <v>666733.93999999994</v>
      </c>
      <c r="E291" s="9">
        <v>1159103.25</v>
      </c>
      <c r="F291" s="9">
        <f t="shared" si="24"/>
        <v>1</v>
      </c>
      <c r="G291" s="9">
        <f t="shared" si="20"/>
        <v>77</v>
      </c>
      <c r="H291" s="9">
        <f t="shared" si="21"/>
        <v>8</v>
      </c>
      <c r="I291" s="9">
        <f t="shared" si="22"/>
        <v>666733.93999999994</v>
      </c>
      <c r="J291" s="9">
        <f t="shared" si="23"/>
        <v>1159103.25</v>
      </c>
    </row>
    <row r="292" spans="1:10" x14ac:dyDescent="0.3">
      <c r="A292" s="8">
        <v>1</v>
      </c>
      <c r="B292" s="8">
        <v>77</v>
      </c>
      <c r="C292" s="8">
        <v>9</v>
      </c>
      <c r="D292" s="9">
        <v>780209.62</v>
      </c>
      <c r="E292" s="9">
        <v>1302263.3700000001</v>
      </c>
      <c r="F292" s="9">
        <f t="shared" si="24"/>
        <v>1</v>
      </c>
      <c r="G292" s="9">
        <f t="shared" si="20"/>
        <v>77</v>
      </c>
      <c r="H292" s="9">
        <f t="shared" si="21"/>
        <v>9</v>
      </c>
      <c r="I292" s="9">
        <f t="shared" si="22"/>
        <v>780209.62</v>
      </c>
      <c r="J292" s="9">
        <f t="shared" si="23"/>
        <v>1302263.3700000001</v>
      </c>
    </row>
    <row r="293" spans="1:10" x14ac:dyDescent="0.3">
      <c r="A293" s="8">
        <v>1</v>
      </c>
      <c r="B293" s="8">
        <v>77</v>
      </c>
      <c r="C293" s="8">
        <v>10</v>
      </c>
      <c r="D293" s="9">
        <v>492811.12</v>
      </c>
      <c r="E293" s="9">
        <v>785385.28</v>
      </c>
      <c r="F293" s="9">
        <f t="shared" si="24"/>
        <v>1</v>
      </c>
      <c r="G293" s="9">
        <f t="shared" si="20"/>
        <v>77</v>
      </c>
      <c r="H293" s="9">
        <f t="shared" si="21"/>
        <v>10</v>
      </c>
      <c r="I293" s="9">
        <f t="shared" si="22"/>
        <v>492811.12</v>
      </c>
      <c r="J293" s="9">
        <f t="shared" si="23"/>
        <v>785385.28</v>
      </c>
    </row>
    <row r="294" spans="1:10" x14ac:dyDescent="0.3">
      <c r="A294" s="8">
        <v>1</v>
      </c>
      <c r="B294" s="8">
        <v>79</v>
      </c>
      <c r="C294" s="8">
        <v>1</v>
      </c>
      <c r="D294" s="9">
        <v>625950.12</v>
      </c>
      <c r="E294" s="9">
        <v>625950.12</v>
      </c>
      <c r="F294" s="9">
        <f t="shared" si="24"/>
        <v>1</v>
      </c>
      <c r="G294" s="9">
        <f t="shared" si="20"/>
        <v>79</v>
      </c>
      <c r="H294" s="9">
        <f t="shared" si="21"/>
        <v>1</v>
      </c>
      <c r="I294" s="9">
        <f t="shared" si="22"/>
        <v>625950.12</v>
      </c>
      <c r="J294" s="9">
        <f t="shared" si="23"/>
        <v>625950.12</v>
      </c>
    </row>
    <row r="295" spans="1:10" x14ac:dyDescent="0.3">
      <c r="A295" s="8">
        <v>1</v>
      </c>
      <c r="B295" s="8">
        <v>79</v>
      </c>
      <c r="C295" s="8">
        <v>2</v>
      </c>
      <c r="D295" s="9">
        <v>219047.22</v>
      </c>
      <c r="E295" s="9">
        <v>219047.22</v>
      </c>
      <c r="F295" s="9">
        <f t="shared" si="24"/>
        <v>1</v>
      </c>
      <c r="G295" s="9">
        <f t="shared" si="20"/>
        <v>79</v>
      </c>
      <c r="H295" s="9">
        <f t="shared" si="21"/>
        <v>2</v>
      </c>
      <c r="I295" s="9">
        <f t="shared" si="22"/>
        <v>219047.22</v>
      </c>
      <c r="J295" s="9">
        <f t="shared" si="23"/>
        <v>219047.22</v>
      </c>
    </row>
    <row r="296" spans="1:10" x14ac:dyDescent="0.3">
      <c r="A296" s="8">
        <v>1</v>
      </c>
      <c r="B296" s="8">
        <v>79</v>
      </c>
      <c r="C296" s="8">
        <v>3</v>
      </c>
      <c r="D296" s="9">
        <v>166157.67000000001</v>
      </c>
      <c r="E296" s="9">
        <v>166157.67000000001</v>
      </c>
      <c r="F296" s="9">
        <f t="shared" si="24"/>
        <v>1</v>
      </c>
      <c r="G296" s="9">
        <f t="shared" si="20"/>
        <v>79</v>
      </c>
      <c r="H296" s="9">
        <f t="shared" si="21"/>
        <v>3</v>
      </c>
      <c r="I296" s="9">
        <f t="shared" si="22"/>
        <v>166157.67000000001</v>
      </c>
      <c r="J296" s="9">
        <f t="shared" si="23"/>
        <v>166157.67000000001</v>
      </c>
    </row>
    <row r="297" spans="1:10" x14ac:dyDescent="0.3">
      <c r="A297" s="8">
        <v>1</v>
      </c>
      <c r="B297" s="8">
        <v>79</v>
      </c>
      <c r="C297" s="8">
        <v>4</v>
      </c>
      <c r="D297" s="9">
        <v>28997.11</v>
      </c>
      <c r="E297" s="9">
        <v>28997.11</v>
      </c>
      <c r="F297" s="9">
        <f t="shared" si="24"/>
        <v>1</v>
      </c>
      <c r="G297" s="9">
        <f t="shared" si="20"/>
        <v>79</v>
      </c>
      <c r="H297" s="9">
        <f t="shared" si="21"/>
        <v>4</v>
      </c>
      <c r="I297" s="9">
        <f t="shared" si="22"/>
        <v>28997.11</v>
      </c>
      <c r="J297" s="9">
        <f t="shared" si="23"/>
        <v>28997.11</v>
      </c>
    </row>
    <row r="298" spans="1:10" x14ac:dyDescent="0.3">
      <c r="A298" s="8">
        <v>1</v>
      </c>
      <c r="B298" s="8">
        <v>79</v>
      </c>
      <c r="C298" s="8">
        <v>5</v>
      </c>
      <c r="D298" s="9">
        <v>258705.78</v>
      </c>
      <c r="E298" s="9">
        <v>258705.78</v>
      </c>
      <c r="F298" s="9">
        <f t="shared" si="24"/>
        <v>1</v>
      </c>
      <c r="G298" s="9">
        <f t="shared" si="20"/>
        <v>79</v>
      </c>
      <c r="H298" s="9">
        <f t="shared" si="21"/>
        <v>5</v>
      </c>
      <c r="I298" s="9">
        <f t="shared" si="22"/>
        <v>258705.78</v>
      </c>
      <c r="J298" s="9">
        <f t="shared" si="23"/>
        <v>258705.78</v>
      </c>
    </row>
    <row r="299" spans="1:10" x14ac:dyDescent="0.3">
      <c r="A299" s="8">
        <v>1</v>
      </c>
      <c r="B299" s="8">
        <v>79</v>
      </c>
      <c r="C299" s="8">
        <v>6</v>
      </c>
      <c r="D299" s="9">
        <v>675427.25</v>
      </c>
      <c r="E299" s="9">
        <v>675427.25</v>
      </c>
      <c r="F299" s="9">
        <f t="shared" si="24"/>
        <v>1</v>
      </c>
      <c r="G299" s="9">
        <f t="shared" si="20"/>
        <v>79</v>
      </c>
      <c r="H299" s="9">
        <f t="shared" si="21"/>
        <v>6</v>
      </c>
      <c r="I299" s="9">
        <f t="shared" si="22"/>
        <v>675427.25</v>
      </c>
      <c r="J299" s="9">
        <f t="shared" si="23"/>
        <v>675427.25</v>
      </c>
    </row>
    <row r="300" spans="1:10" x14ac:dyDescent="0.3">
      <c r="A300" s="8">
        <v>1</v>
      </c>
      <c r="B300" s="8">
        <v>79</v>
      </c>
      <c r="C300" s="8">
        <v>7</v>
      </c>
      <c r="D300" s="9">
        <v>424333.12</v>
      </c>
      <c r="E300" s="9">
        <v>424333.12</v>
      </c>
      <c r="F300" s="9">
        <f t="shared" si="24"/>
        <v>1</v>
      </c>
      <c r="G300" s="9">
        <f t="shared" si="20"/>
        <v>79</v>
      </c>
      <c r="H300" s="9">
        <f t="shared" si="21"/>
        <v>7</v>
      </c>
      <c r="I300" s="9">
        <f t="shared" si="22"/>
        <v>424333.12</v>
      </c>
      <c r="J300" s="9">
        <f t="shared" si="23"/>
        <v>424333.12</v>
      </c>
    </row>
    <row r="301" spans="1:10" x14ac:dyDescent="0.3">
      <c r="A301" s="8">
        <v>1</v>
      </c>
      <c r="B301" s="8">
        <v>79</v>
      </c>
      <c r="C301" s="8">
        <v>8</v>
      </c>
      <c r="D301" s="9">
        <v>241032.41</v>
      </c>
      <c r="E301" s="9">
        <v>241032.41</v>
      </c>
      <c r="F301" s="9">
        <f t="shared" si="24"/>
        <v>1</v>
      </c>
      <c r="G301" s="9">
        <f t="shared" si="20"/>
        <v>79</v>
      </c>
      <c r="H301" s="9">
        <f t="shared" si="21"/>
        <v>8</v>
      </c>
      <c r="I301" s="9">
        <f t="shared" si="22"/>
        <v>241032.41</v>
      </c>
      <c r="J301" s="9">
        <f t="shared" si="23"/>
        <v>241032.41</v>
      </c>
    </row>
    <row r="302" spans="1:10" x14ac:dyDescent="0.3">
      <c r="A302" s="8">
        <v>1</v>
      </c>
      <c r="B302" s="8">
        <v>79</v>
      </c>
      <c r="C302" s="8">
        <v>9</v>
      </c>
      <c r="D302" s="9">
        <v>324638.94</v>
      </c>
      <c r="E302" s="9">
        <v>324638.94</v>
      </c>
      <c r="F302" s="9">
        <f t="shared" si="24"/>
        <v>1</v>
      </c>
      <c r="G302" s="9">
        <f t="shared" si="20"/>
        <v>79</v>
      </c>
      <c r="H302" s="9">
        <f t="shared" si="21"/>
        <v>9</v>
      </c>
      <c r="I302" s="9">
        <f t="shared" si="22"/>
        <v>324638.94</v>
      </c>
      <c r="J302" s="9">
        <f t="shared" si="23"/>
        <v>324638.94</v>
      </c>
    </row>
    <row r="303" spans="1:10" x14ac:dyDescent="0.3">
      <c r="A303" s="8">
        <v>1</v>
      </c>
      <c r="B303" s="8">
        <v>79</v>
      </c>
      <c r="C303" s="8">
        <v>10</v>
      </c>
      <c r="D303" s="9">
        <v>289724.90999999997</v>
      </c>
      <c r="E303" s="9">
        <v>289724.90999999997</v>
      </c>
      <c r="F303" s="9">
        <f t="shared" si="24"/>
        <v>1</v>
      </c>
      <c r="G303" s="9">
        <f t="shared" si="20"/>
        <v>79</v>
      </c>
      <c r="H303" s="9">
        <f t="shared" si="21"/>
        <v>10</v>
      </c>
      <c r="I303" s="9">
        <f t="shared" si="22"/>
        <v>289724.90999999997</v>
      </c>
      <c r="J303" s="9">
        <f t="shared" si="23"/>
        <v>289724.90999999997</v>
      </c>
    </row>
    <row r="304" spans="1:10" x14ac:dyDescent="0.3">
      <c r="A304" s="8">
        <v>1</v>
      </c>
      <c r="B304" s="8">
        <v>82</v>
      </c>
      <c r="C304" s="8">
        <v>1</v>
      </c>
      <c r="D304" s="9">
        <v>380801.97</v>
      </c>
      <c r="E304" s="9">
        <v>380801.97</v>
      </c>
      <c r="F304" s="9">
        <f t="shared" si="24"/>
        <v>1</v>
      </c>
      <c r="G304" s="9">
        <f t="shared" si="20"/>
        <v>82</v>
      </c>
      <c r="H304" s="9">
        <f t="shared" si="21"/>
        <v>1</v>
      </c>
      <c r="I304" s="9">
        <f t="shared" si="22"/>
        <v>380801.97</v>
      </c>
      <c r="J304" s="9">
        <f t="shared" si="23"/>
        <v>380801.97</v>
      </c>
    </row>
    <row r="305" spans="1:10" x14ac:dyDescent="0.3">
      <c r="A305" s="8">
        <v>1</v>
      </c>
      <c r="B305" s="8">
        <v>82</v>
      </c>
      <c r="C305" s="8">
        <v>2</v>
      </c>
      <c r="D305" s="9">
        <v>330394.31</v>
      </c>
      <c r="E305" s="9">
        <v>330394.31</v>
      </c>
      <c r="F305" s="9">
        <f t="shared" si="24"/>
        <v>1</v>
      </c>
      <c r="G305" s="9">
        <f t="shared" si="20"/>
        <v>82</v>
      </c>
      <c r="H305" s="9">
        <f t="shared" si="21"/>
        <v>2</v>
      </c>
      <c r="I305" s="9">
        <f t="shared" si="22"/>
        <v>330394.31</v>
      </c>
      <c r="J305" s="9">
        <f t="shared" si="23"/>
        <v>330394.31</v>
      </c>
    </row>
    <row r="306" spans="1:10" x14ac:dyDescent="0.3">
      <c r="A306" s="8">
        <v>1</v>
      </c>
      <c r="B306" s="8">
        <v>82</v>
      </c>
      <c r="C306" s="8">
        <v>3</v>
      </c>
      <c r="D306" s="9">
        <v>387339.16</v>
      </c>
      <c r="E306" s="9">
        <v>387339.16</v>
      </c>
      <c r="F306" s="9">
        <f t="shared" si="24"/>
        <v>1</v>
      </c>
      <c r="G306" s="9">
        <f t="shared" si="20"/>
        <v>82</v>
      </c>
      <c r="H306" s="9">
        <f t="shared" si="21"/>
        <v>3</v>
      </c>
      <c r="I306" s="9">
        <f t="shared" si="22"/>
        <v>387339.16</v>
      </c>
      <c r="J306" s="9">
        <f t="shared" si="23"/>
        <v>387339.16</v>
      </c>
    </row>
    <row r="307" spans="1:10" x14ac:dyDescent="0.3">
      <c r="A307" s="8">
        <v>1</v>
      </c>
      <c r="B307" s="8">
        <v>82</v>
      </c>
      <c r="C307" s="8">
        <v>4</v>
      </c>
      <c r="D307" s="9">
        <v>156791.35999999999</v>
      </c>
      <c r="E307" s="9">
        <v>156791.35999999999</v>
      </c>
      <c r="F307" s="9">
        <f t="shared" si="24"/>
        <v>1</v>
      </c>
      <c r="G307" s="9">
        <f t="shared" si="20"/>
        <v>82</v>
      </c>
      <c r="H307" s="9">
        <f t="shared" si="21"/>
        <v>4</v>
      </c>
      <c r="I307" s="9">
        <f t="shared" si="22"/>
        <v>156791.35999999999</v>
      </c>
      <c r="J307" s="9">
        <f t="shared" si="23"/>
        <v>156791.35999999999</v>
      </c>
    </row>
    <row r="308" spans="1:10" x14ac:dyDescent="0.3">
      <c r="A308" s="8">
        <v>1</v>
      </c>
      <c r="B308" s="8">
        <v>82</v>
      </c>
      <c r="C308" s="8">
        <v>5</v>
      </c>
      <c r="D308" s="9">
        <v>259890.23</v>
      </c>
      <c r="E308" s="9">
        <v>259890.23</v>
      </c>
      <c r="F308" s="9">
        <f t="shared" si="24"/>
        <v>1</v>
      </c>
      <c r="G308" s="9">
        <f t="shared" si="20"/>
        <v>82</v>
      </c>
      <c r="H308" s="9">
        <f t="shared" si="21"/>
        <v>5</v>
      </c>
      <c r="I308" s="9">
        <f t="shared" si="22"/>
        <v>259890.23</v>
      </c>
      <c r="J308" s="9">
        <f t="shared" si="23"/>
        <v>259890.23</v>
      </c>
    </row>
    <row r="309" spans="1:10" x14ac:dyDescent="0.3">
      <c r="A309" s="8">
        <v>1</v>
      </c>
      <c r="B309" s="8">
        <v>82</v>
      </c>
      <c r="C309" s="8">
        <v>6</v>
      </c>
      <c r="D309" s="9">
        <v>146664.16</v>
      </c>
      <c r="E309" s="9">
        <v>146664.16</v>
      </c>
      <c r="F309" s="9">
        <f t="shared" si="24"/>
        <v>1</v>
      </c>
      <c r="G309" s="9">
        <f t="shared" si="20"/>
        <v>82</v>
      </c>
      <c r="H309" s="9">
        <f t="shared" si="21"/>
        <v>6</v>
      </c>
      <c r="I309" s="9">
        <f t="shared" si="22"/>
        <v>146664.16</v>
      </c>
      <c r="J309" s="9">
        <f t="shared" si="23"/>
        <v>146664.16</v>
      </c>
    </row>
    <row r="310" spans="1:10" x14ac:dyDescent="0.3">
      <c r="A310" s="8">
        <v>1</v>
      </c>
      <c r="B310" s="8">
        <v>82</v>
      </c>
      <c r="C310" s="8">
        <v>7</v>
      </c>
      <c r="D310" s="9">
        <v>128288.08</v>
      </c>
      <c r="E310" s="9">
        <v>128288.08</v>
      </c>
      <c r="F310" s="9">
        <f t="shared" si="24"/>
        <v>1</v>
      </c>
      <c r="G310" s="9">
        <f t="shared" si="20"/>
        <v>82</v>
      </c>
      <c r="H310" s="9">
        <f t="shared" si="21"/>
        <v>7</v>
      </c>
      <c r="I310" s="9">
        <f t="shared" si="22"/>
        <v>128288.08</v>
      </c>
      <c r="J310" s="9">
        <f t="shared" si="23"/>
        <v>128288.08</v>
      </c>
    </row>
    <row r="311" spans="1:10" x14ac:dyDescent="0.3">
      <c r="A311" s="8">
        <v>1</v>
      </c>
      <c r="B311" s="8">
        <v>82</v>
      </c>
      <c r="C311" s="8">
        <v>8</v>
      </c>
      <c r="D311" s="9">
        <v>73395.38</v>
      </c>
      <c r="E311" s="9">
        <v>73395.38</v>
      </c>
      <c r="F311" s="9">
        <f t="shared" si="24"/>
        <v>1</v>
      </c>
      <c r="G311" s="9">
        <f t="shared" si="20"/>
        <v>82</v>
      </c>
      <c r="H311" s="9">
        <f t="shared" si="21"/>
        <v>8</v>
      </c>
      <c r="I311" s="9">
        <f t="shared" si="22"/>
        <v>73395.38</v>
      </c>
      <c r="J311" s="9">
        <f t="shared" si="23"/>
        <v>73395.38</v>
      </c>
    </row>
    <row r="312" spans="1:10" x14ac:dyDescent="0.3">
      <c r="A312" s="8">
        <v>1</v>
      </c>
      <c r="B312" s="8">
        <v>82</v>
      </c>
      <c r="C312" s="8">
        <v>9</v>
      </c>
      <c r="D312" s="9">
        <v>642210.62</v>
      </c>
      <c r="E312" s="9">
        <v>642210.62</v>
      </c>
      <c r="F312" s="9">
        <f t="shared" si="24"/>
        <v>1</v>
      </c>
      <c r="G312" s="9">
        <f t="shared" si="20"/>
        <v>82</v>
      </c>
      <c r="H312" s="9">
        <f t="shared" si="21"/>
        <v>9</v>
      </c>
      <c r="I312" s="9">
        <f t="shared" si="22"/>
        <v>642210.62</v>
      </c>
      <c r="J312" s="9">
        <f t="shared" si="23"/>
        <v>642210.62</v>
      </c>
    </row>
    <row r="313" spans="1:10" x14ac:dyDescent="0.3">
      <c r="A313" s="8">
        <v>1</v>
      </c>
      <c r="B313" s="8">
        <v>82</v>
      </c>
      <c r="C313" s="8">
        <v>10</v>
      </c>
      <c r="D313" s="9">
        <v>126099.98</v>
      </c>
      <c r="E313" s="9">
        <v>126099.98</v>
      </c>
      <c r="F313" s="9">
        <f t="shared" si="24"/>
        <v>1</v>
      </c>
      <c r="G313" s="9">
        <f t="shared" si="20"/>
        <v>82</v>
      </c>
      <c r="H313" s="9">
        <f t="shared" si="21"/>
        <v>10</v>
      </c>
      <c r="I313" s="9">
        <f t="shared" si="22"/>
        <v>126099.98</v>
      </c>
      <c r="J313" s="9">
        <f t="shared" si="23"/>
        <v>126099.98</v>
      </c>
    </row>
    <row r="314" spans="1:10" x14ac:dyDescent="0.3">
      <c r="A314" s="8">
        <v>1</v>
      </c>
      <c r="B314" s="8">
        <v>86</v>
      </c>
      <c r="C314" s="8">
        <v>1</v>
      </c>
      <c r="D314" s="9">
        <v>41269.379999999997</v>
      </c>
      <c r="E314" s="9">
        <v>41269.379999999997</v>
      </c>
      <c r="F314" s="9">
        <f t="shared" si="24"/>
        <v>1</v>
      </c>
      <c r="G314" s="9">
        <f t="shared" si="20"/>
        <v>86</v>
      </c>
      <c r="H314" s="9">
        <f t="shared" si="21"/>
        <v>1</v>
      </c>
      <c r="I314" s="9">
        <f t="shared" si="22"/>
        <v>41269.379999999997</v>
      </c>
      <c r="J314" s="9">
        <f t="shared" si="23"/>
        <v>41269.379999999997</v>
      </c>
    </row>
    <row r="315" spans="1:10" x14ac:dyDescent="0.3">
      <c r="A315" s="8">
        <v>1</v>
      </c>
      <c r="B315" s="8">
        <v>86</v>
      </c>
      <c r="C315" s="8">
        <v>2</v>
      </c>
      <c r="D315" s="9">
        <v>221579.83</v>
      </c>
      <c r="E315" s="9">
        <v>221579.83</v>
      </c>
      <c r="F315" s="9">
        <f t="shared" si="24"/>
        <v>1</v>
      </c>
      <c r="G315" s="9">
        <f t="shared" si="20"/>
        <v>86</v>
      </c>
      <c r="H315" s="9">
        <f t="shared" si="21"/>
        <v>2</v>
      </c>
      <c r="I315" s="9">
        <f t="shared" si="22"/>
        <v>221579.83</v>
      </c>
      <c r="J315" s="9">
        <f t="shared" si="23"/>
        <v>221579.83</v>
      </c>
    </row>
    <row r="316" spans="1:10" x14ac:dyDescent="0.3">
      <c r="A316" s="8">
        <v>1</v>
      </c>
      <c r="B316" s="8">
        <v>86</v>
      </c>
      <c r="C316" s="8">
        <v>3</v>
      </c>
      <c r="D316" s="9">
        <v>413713.97</v>
      </c>
      <c r="E316" s="9">
        <v>413713.97</v>
      </c>
      <c r="F316" s="9">
        <f t="shared" si="24"/>
        <v>1</v>
      </c>
      <c r="G316" s="9">
        <f t="shared" si="20"/>
        <v>86</v>
      </c>
      <c r="H316" s="9">
        <f t="shared" si="21"/>
        <v>3</v>
      </c>
      <c r="I316" s="9">
        <f t="shared" si="22"/>
        <v>413713.97</v>
      </c>
      <c r="J316" s="9">
        <f t="shared" si="23"/>
        <v>413713.97</v>
      </c>
    </row>
    <row r="317" spans="1:10" x14ac:dyDescent="0.3">
      <c r="A317" s="8">
        <v>1</v>
      </c>
      <c r="B317" s="8">
        <v>86</v>
      </c>
      <c r="C317" s="8">
        <v>4</v>
      </c>
      <c r="D317" s="9">
        <v>26110.75</v>
      </c>
      <c r="E317" s="9">
        <v>26110.75</v>
      </c>
      <c r="F317" s="9">
        <f t="shared" si="24"/>
        <v>1</v>
      </c>
      <c r="G317" s="9">
        <f t="shared" si="20"/>
        <v>86</v>
      </c>
      <c r="H317" s="9">
        <f t="shared" si="21"/>
        <v>4</v>
      </c>
      <c r="I317" s="9">
        <f t="shared" si="22"/>
        <v>26110.75</v>
      </c>
      <c r="J317" s="9">
        <f t="shared" si="23"/>
        <v>26110.75</v>
      </c>
    </row>
    <row r="318" spans="1:10" x14ac:dyDescent="0.3">
      <c r="A318" s="8">
        <v>1</v>
      </c>
      <c r="B318" s="8">
        <v>86</v>
      </c>
      <c r="C318" s="8">
        <v>5</v>
      </c>
      <c r="D318" s="9">
        <v>407164.75</v>
      </c>
      <c r="E318" s="9">
        <v>407164.75</v>
      </c>
      <c r="F318" s="9">
        <f t="shared" si="24"/>
        <v>1</v>
      </c>
      <c r="G318" s="9">
        <f t="shared" si="20"/>
        <v>86</v>
      </c>
      <c r="H318" s="9">
        <f t="shared" si="21"/>
        <v>5</v>
      </c>
      <c r="I318" s="9">
        <f t="shared" si="22"/>
        <v>407164.75</v>
      </c>
      <c r="J318" s="9">
        <f t="shared" si="23"/>
        <v>407164.75</v>
      </c>
    </row>
    <row r="319" spans="1:10" x14ac:dyDescent="0.3">
      <c r="A319" s="8">
        <v>1</v>
      </c>
      <c r="B319" s="8">
        <v>86</v>
      </c>
      <c r="C319" s="8">
        <v>6</v>
      </c>
      <c r="D319" s="9">
        <v>721066.75</v>
      </c>
      <c r="E319" s="9">
        <v>721066.75</v>
      </c>
      <c r="F319" s="9">
        <f t="shared" si="24"/>
        <v>1</v>
      </c>
      <c r="G319" s="9">
        <f t="shared" si="20"/>
        <v>86</v>
      </c>
      <c r="H319" s="9">
        <f t="shared" si="21"/>
        <v>6</v>
      </c>
      <c r="I319" s="9">
        <f t="shared" si="22"/>
        <v>721066.75</v>
      </c>
      <c r="J319" s="9">
        <f t="shared" si="23"/>
        <v>721066.75</v>
      </c>
    </row>
    <row r="320" spans="1:10" x14ac:dyDescent="0.3">
      <c r="A320" s="8">
        <v>1</v>
      </c>
      <c r="B320" s="8">
        <v>86</v>
      </c>
      <c r="C320" s="8">
        <v>7</v>
      </c>
      <c r="D320" s="9">
        <v>93156.4</v>
      </c>
      <c r="E320" s="9">
        <v>93156.4</v>
      </c>
      <c r="F320" s="9">
        <f t="shared" si="24"/>
        <v>1</v>
      </c>
      <c r="G320" s="9">
        <f t="shared" si="20"/>
        <v>86</v>
      </c>
      <c r="H320" s="9">
        <f t="shared" si="21"/>
        <v>7</v>
      </c>
      <c r="I320" s="9">
        <f t="shared" si="22"/>
        <v>93156.4</v>
      </c>
      <c r="J320" s="9">
        <f t="shared" si="23"/>
        <v>93156.4</v>
      </c>
    </row>
    <row r="321" spans="1:10" x14ac:dyDescent="0.3">
      <c r="A321" s="8">
        <v>1</v>
      </c>
      <c r="B321" s="8">
        <v>86</v>
      </c>
      <c r="C321" s="8">
        <v>8</v>
      </c>
      <c r="D321" s="9">
        <v>213454.47</v>
      </c>
      <c r="E321" s="9">
        <v>213454.47</v>
      </c>
      <c r="F321" s="9">
        <f t="shared" si="24"/>
        <v>1</v>
      </c>
      <c r="G321" s="9">
        <f t="shared" si="20"/>
        <v>86</v>
      </c>
      <c r="H321" s="9">
        <f t="shared" si="21"/>
        <v>8</v>
      </c>
      <c r="I321" s="9">
        <f t="shared" si="22"/>
        <v>213454.47</v>
      </c>
      <c r="J321" s="9">
        <f t="shared" si="23"/>
        <v>213454.47</v>
      </c>
    </row>
    <row r="322" spans="1:10" x14ac:dyDescent="0.3">
      <c r="A322" s="8">
        <v>1</v>
      </c>
      <c r="B322" s="8">
        <v>86</v>
      </c>
      <c r="C322" s="8">
        <v>9</v>
      </c>
      <c r="D322" s="9">
        <v>134969</v>
      </c>
      <c r="E322" s="9">
        <v>134969</v>
      </c>
      <c r="F322" s="9">
        <f t="shared" si="24"/>
        <v>1</v>
      </c>
      <c r="G322" s="9">
        <f t="shared" si="20"/>
        <v>86</v>
      </c>
      <c r="H322" s="9">
        <f t="shared" si="21"/>
        <v>9</v>
      </c>
      <c r="I322" s="9">
        <f t="shared" si="22"/>
        <v>134969</v>
      </c>
      <c r="J322" s="9">
        <f t="shared" si="23"/>
        <v>134969</v>
      </c>
    </row>
    <row r="323" spans="1:10" x14ac:dyDescent="0.3">
      <c r="A323" s="8">
        <v>1</v>
      </c>
      <c r="B323" s="8">
        <v>86</v>
      </c>
      <c r="C323" s="8">
        <v>10</v>
      </c>
      <c r="D323" s="9">
        <v>410483.62</v>
      </c>
      <c r="E323" s="9">
        <v>410483.62</v>
      </c>
      <c r="F323" s="9">
        <f t="shared" si="24"/>
        <v>1</v>
      </c>
      <c r="G323" s="9">
        <f t="shared" si="20"/>
        <v>86</v>
      </c>
      <c r="H323" s="9">
        <f t="shared" si="21"/>
        <v>10</v>
      </c>
      <c r="I323" s="9">
        <f t="shared" si="22"/>
        <v>410483.62</v>
      </c>
      <c r="J323" s="9">
        <f t="shared" si="23"/>
        <v>410483.62</v>
      </c>
    </row>
    <row r="324" spans="1:10" x14ac:dyDescent="0.3">
      <c r="A324" s="8">
        <v>1</v>
      </c>
      <c r="B324" s="8">
        <v>92</v>
      </c>
      <c r="C324" s="8">
        <v>1</v>
      </c>
      <c r="D324" s="9">
        <v>166433.5</v>
      </c>
      <c r="E324" s="9">
        <v>166433.5</v>
      </c>
      <c r="F324" s="9">
        <f t="shared" si="24"/>
        <v>1</v>
      </c>
      <c r="G324" s="9">
        <f t="shared" si="20"/>
        <v>92</v>
      </c>
      <c r="H324" s="9">
        <f t="shared" si="21"/>
        <v>1</v>
      </c>
      <c r="I324" s="9">
        <f t="shared" si="22"/>
        <v>166433.5</v>
      </c>
      <c r="J324" s="9">
        <f t="shared" si="23"/>
        <v>166433.5</v>
      </c>
    </row>
    <row r="325" spans="1:10" x14ac:dyDescent="0.3">
      <c r="A325" s="8">
        <v>1</v>
      </c>
      <c r="B325" s="8">
        <v>92</v>
      </c>
      <c r="C325" s="8">
        <v>2</v>
      </c>
      <c r="D325" s="9">
        <v>345039.88</v>
      </c>
      <c r="E325" s="9">
        <v>345039.88</v>
      </c>
      <c r="F325" s="9">
        <f t="shared" si="24"/>
        <v>1</v>
      </c>
      <c r="G325" s="9">
        <f t="shared" ref="G325:G353" si="25">B325</f>
        <v>92</v>
      </c>
      <c r="H325" s="9">
        <f t="shared" ref="H325:H353" si="26">C325</f>
        <v>2</v>
      </c>
      <c r="I325" s="9">
        <f t="shared" ref="I325:I353" si="27">D325</f>
        <v>345039.88</v>
      </c>
      <c r="J325" s="9">
        <f t="shared" ref="J325:J353" si="28">E325</f>
        <v>345039.88</v>
      </c>
    </row>
    <row r="326" spans="1:10" x14ac:dyDescent="0.3">
      <c r="A326" s="8">
        <v>1</v>
      </c>
      <c r="B326" s="8">
        <v>92</v>
      </c>
      <c r="C326" s="8">
        <v>3</v>
      </c>
      <c r="D326" s="9">
        <v>521602</v>
      </c>
      <c r="E326" s="9">
        <v>521602</v>
      </c>
      <c r="F326" s="9">
        <f t="shared" ref="F326:F353" si="29">A326</f>
        <v>1</v>
      </c>
      <c r="G326" s="9">
        <f t="shared" si="25"/>
        <v>92</v>
      </c>
      <c r="H326" s="9">
        <f t="shared" si="26"/>
        <v>3</v>
      </c>
      <c r="I326" s="9">
        <f t="shared" si="27"/>
        <v>521602</v>
      </c>
      <c r="J326" s="9">
        <f t="shared" si="28"/>
        <v>521602</v>
      </c>
    </row>
    <row r="327" spans="1:10" x14ac:dyDescent="0.3">
      <c r="A327" s="8">
        <v>1</v>
      </c>
      <c r="B327" s="8">
        <v>92</v>
      </c>
      <c r="C327" s="8">
        <v>4</v>
      </c>
      <c r="D327" s="9">
        <v>395641</v>
      </c>
      <c r="E327" s="9">
        <v>395641</v>
      </c>
      <c r="F327" s="9">
        <f t="shared" si="29"/>
        <v>1</v>
      </c>
      <c r="G327" s="9">
        <f t="shared" si="25"/>
        <v>92</v>
      </c>
      <c r="H327" s="9">
        <f t="shared" si="26"/>
        <v>4</v>
      </c>
      <c r="I327" s="9">
        <f t="shared" si="27"/>
        <v>395641</v>
      </c>
      <c r="J327" s="9">
        <f t="shared" si="28"/>
        <v>395641</v>
      </c>
    </row>
    <row r="328" spans="1:10" x14ac:dyDescent="0.3">
      <c r="A328" s="8">
        <v>1</v>
      </c>
      <c r="B328" s="8">
        <v>92</v>
      </c>
      <c r="C328" s="8">
        <v>5</v>
      </c>
      <c r="D328" s="9">
        <v>981466.62</v>
      </c>
      <c r="E328" s="9">
        <v>981466.62</v>
      </c>
      <c r="F328" s="9">
        <f t="shared" si="29"/>
        <v>1</v>
      </c>
      <c r="G328" s="9">
        <f t="shared" si="25"/>
        <v>92</v>
      </c>
      <c r="H328" s="9">
        <f t="shared" si="26"/>
        <v>5</v>
      </c>
      <c r="I328" s="9">
        <f t="shared" si="27"/>
        <v>981466.62</v>
      </c>
      <c r="J328" s="9">
        <f t="shared" si="28"/>
        <v>981466.62</v>
      </c>
    </row>
    <row r="329" spans="1:10" x14ac:dyDescent="0.3">
      <c r="A329" s="8">
        <v>1</v>
      </c>
      <c r="B329" s="8">
        <v>92</v>
      </c>
      <c r="C329" s="8">
        <v>6</v>
      </c>
      <c r="D329" s="9">
        <v>402663.69</v>
      </c>
      <c r="E329" s="9">
        <v>402663.69</v>
      </c>
      <c r="F329" s="9">
        <f t="shared" si="29"/>
        <v>1</v>
      </c>
      <c r="G329" s="9">
        <f t="shared" si="25"/>
        <v>92</v>
      </c>
      <c r="H329" s="9">
        <f t="shared" si="26"/>
        <v>6</v>
      </c>
      <c r="I329" s="9">
        <f t="shared" si="27"/>
        <v>402663.69</v>
      </c>
      <c r="J329" s="9">
        <f t="shared" si="28"/>
        <v>402663.69</v>
      </c>
    </row>
    <row r="330" spans="1:10" x14ac:dyDescent="0.3">
      <c r="A330" s="8">
        <v>1</v>
      </c>
      <c r="B330" s="8">
        <v>92</v>
      </c>
      <c r="C330" s="8">
        <v>7</v>
      </c>
      <c r="D330" s="9">
        <v>547250.31000000006</v>
      </c>
      <c r="E330" s="9">
        <v>547250.31000000006</v>
      </c>
      <c r="F330" s="9">
        <f t="shared" si="29"/>
        <v>1</v>
      </c>
      <c r="G330" s="9">
        <f t="shared" si="25"/>
        <v>92</v>
      </c>
      <c r="H330" s="9">
        <f t="shared" si="26"/>
        <v>7</v>
      </c>
      <c r="I330" s="9">
        <f t="shared" si="27"/>
        <v>547250.31000000006</v>
      </c>
      <c r="J330" s="9">
        <f t="shared" si="28"/>
        <v>547250.31000000006</v>
      </c>
    </row>
    <row r="331" spans="1:10" x14ac:dyDescent="0.3">
      <c r="A331" s="8">
        <v>1</v>
      </c>
      <c r="B331" s="8">
        <v>92</v>
      </c>
      <c r="C331" s="8">
        <v>8</v>
      </c>
      <c r="D331" s="9">
        <v>453576.5</v>
      </c>
      <c r="E331" s="9">
        <v>453576.5</v>
      </c>
      <c r="F331" s="9">
        <f t="shared" si="29"/>
        <v>1</v>
      </c>
      <c r="G331" s="9">
        <f t="shared" si="25"/>
        <v>92</v>
      </c>
      <c r="H331" s="9">
        <f t="shared" si="26"/>
        <v>8</v>
      </c>
      <c r="I331" s="9">
        <f t="shared" si="27"/>
        <v>453576.5</v>
      </c>
      <c r="J331" s="9">
        <f t="shared" si="28"/>
        <v>453576.5</v>
      </c>
    </row>
    <row r="332" spans="1:10" x14ac:dyDescent="0.3">
      <c r="A332" s="8">
        <v>1</v>
      </c>
      <c r="B332" s="8">
        <v>92</v>
      </c>
      <c r="C332" s="8">
        <v>9</v>
      </c>
      <c r="D332" s="9">
        <v>339759.16</v>
      </c>
      <c r="E332" s="9">
        <v>339759.16</v>
      </c>
      <c r="F332" s="9">
        <f t="shared" si="29"/>
        <v>1</v>
      </c>
      <c r="G332" s="9">
        <f t="shared" si="25"/>
        <v>92</v>
      </c>
      <c r="H332" s="9">
        <f t="shared" si="26"/>
        <v>9</v>
      </c>
      <c r="I332" s="9">
        <f t="shared" si="27"/>
        <v>339759.16</v>
      </c>
      <c r="J332" s="9">
        <f t="shared" si="28"/>
        <v>339759.16</v>
      </c>
    </row>
    <row r="333" spans="1:10" x14ac:dyDescent="0.3">
      <c r="A333" s="8">
        <v>1</v>
      </c>
      <c r="B333" s="8">
        <v>92</v>
      </c>
      <c r="C333" s="8">
        <v>10</v>
      </c>
      <c r="D333" s="9">
        <v>339008.69</v>
      </c>
      <c r="E333" s="9">
        <v>339008.69</v>
      </c>
      <c r="F333" s="9">
        <f t="shared" si="29"/>
        <v>1</v>
      </c>
      <c r="G333" s="9">
        <f t="shared" si="25"/>
        <v>92</v>
      </c>
      <c r="H333" s="9">
        <f t="shared" si="26"/>
        <v>10</v>
      </c>
      <c r="I333" s="9">
        <f t="shared" si="27"/>
        <v>339008.69</v>
      </c>
      <c r="J333" s="9">
        <f t="shared" si="28"/>
        <v>339008.69</v>
      </c>
    </row>
    <row r="334" spans="1:10" x14ac:dyDescent="0.3">
      <c r="A334" s="8">
        <v>1</v>
      </c>
      <c r="B334" s="8">
        <v>94</v>
      </c>
      <c r="C334" s="8">
        <v>1</v>
      </c>
      <c r="D334" s="9">
        <v>336080.75</v>
      </c>
      <c r="E334" s="9">
        <v>336080.75</v>
      </c>
      <c r="F334" s="9">
        <f t="shared" si="29"/>
        <v>1</v>
      </c>
      <c r="G334" s="9">
        <f t="shared" si="25"/>
        <v>94</v>
      </c>
      <c r="H334" s="9">
        <f t="shared" si="26"/>
        <v>1</v>
      </c>
      <c r="I334" s="9">
        <f t="shared" si="27"/>
        <v>336080.75</v>
      </c>
      <c r="J334" s="9">
        <f t="shared" si="28"/>
        <v>336080.75</v>
      </c>
    </row>
    <row r="335" spans="1:10" x14ac:dyDescent="0.3">
      <c r="A335" s="8">
        <v>1</v>
      </c>
      <c r="B335" s="8">
        <v>94</v>
      </c>
      <c r="C335" s="8">
        <v>2</v>
      </c>
      <c r="D335" s="9">
        <v>289298.96999999997</v>
      </c>
      <c r="E335" s="9">
        <v>289298.96999999997</v>
      </c>
      <c r="F335" s="9">
        <f t="shared" si="29"/>
        <v>1</v>
      </c>
      <c r="G335" s="9">
        <f t="shared" si="25"/>
        <v>94</v>
      </c>
      <c r="H335" s="9">
        <f t="shared" si="26"/>
        <v>2</v>
      </c>
      <c r="I335" s="9">
        <f t="shared" si="27"/>
        <v>289298.96999999997</v>
      </c>
      <c r="J335" s="9">
        <f t="shared" si="28"/>
        <v>289298.96999999997</v>
      </c>
    </row>
    <row r="336" spans="1:10" x14ac:dyDescent="0.3">
      <c r="A336" s="8">
        <v>1</v>
      </c>
      <c r="B336" s="8">
        <v>94</v>
      </c>
      <c r="C336" s="8">
        <v>3</v>
      </c>
      <c r="D336" s="9">
        <v>331490.40999999997</v>
      </c>
      <c r="E336" s="9">
        <v>331490.40999999997</v>
      </c>
      <c r="F336" s="9">
        <f t="shared" si="29"/>
        <v>1</v>
      </c>
      <c r="G336" s="9">
        <f t="shared" si="25"/>
        <v>94</v>
      </c>
      <c r="H336" s="9">
        <f t="shared" si="26"/>
        <v>3</v>
      </c>
      <c r="I336" s="9">
        <f t="shared" si="27"/>
        <v>331490.40999999997</v>
      </c>
      <c r="J336" s="9">
        <f t="shared" si="28"/>
        <v>331490.40999999997</v>
      </c>
    </row>
    <row r="337" spans="1:10" x14ac:dyDescent="0.3">
      <c r="A337" s="8">
        <v>1</v>
      </c>
      <c r="B337" s="8">
        <v>94</v>
      </c>
      <c r="C337" s="8">
        <v>4</v>
      </c>
      <c r="D337" s="9">
        <v>158745.04999999999</v>
      </c>
      <c r="E337" s="9">
        <v>158745.04999999999</v>
      </c>
      <c r="F337" s="9">
        <f t="shared" si="29"/>
        <v>1</v>
      </c>
      <c r="G337" s="9">
        <f t="shared" si="25"/>
        <v>94</v>
      </c>
      <c r="H337" s="9">
        <f t="shared" si="26"/>
        <v>4</v>
      </c>
      <c r="I337" s="9">
        <f t="shared" si="27"/>
        <v>158745.04999999999</v>
      </c>
      <c r="J337" s="9">
        <f t="shared" si="28"/>
        <v>158745.04999999999</v>
      </c>
    </row>
    <row r="338" spans="1:10" x14ac:dyDescent="0.3">
      <c r="A338" s="8">
        <v>1</v>
      </c>
      <c r="B338" s="8">
        <v>94</v>
      </c>
      <c r="C338" s="8">
        <v>5</v>
      </c>
      <c r="D338" s="9">
        <v>182550.72</v>
      </c>
      <c r="E338" s="9">
        <v>182550.72</v>
      </c>
      <c r="F338" s="9">
        <f t="shared" si="29"/>
        <v>1</v>
      </c>
      <c r="G338" s="9">
        <f t="shared" si="25"/>
        <v>94</v>
      </c>
      <c r="H338" s="9">
        <f t="shared" si="26"/>
        <v>5</v>
      </c>
      <c r="I338" s="9">
        <f t="shared" si="27"/>
        <v>182550.72</v>
      </c>
      <c r="J338" s="9">
        <f t="shared" si="28"/>
        <v>182550.72</v>
      </c>
    </row>
    <row r="339" spans="1:10" x14ac:dyDescent="0.3">
      <c r="A339" s="8">
        <v>1</v>
      </c>
      <c r="B339" s="8">
        <v>94</v>
      </c>
      <c r="C339" s="8">
        <v>6</v>
      </c>
      <c r="D339" s="9">
        <v>24981.63</v>
      </c>
      <c r="E339" s="9">
        <v>24981.63</v>
      </c>
      <c r="F339" s="9">
        <f t="shared" si="29"/>
        <v>1</v>
      </c>
      <c r="G339" s="9">
        <f t="shared" si="25"/>
        <v>94</v>
      </c>
      <c r="H339" s="9">
        <f t="shared" si="26"/>
        <v>6</v>
      </c>
      <c r="I339" s="9">
        <f t="shared" si="27"/>
        <v>24981.63</v>
      </c>
      <c r="J339" s="9">
        <f t="shared" si="28"/>
        <v>24981.63</v>
      </c>
    </row>
    <row r="340" spans="1:10" x14ac:dyDescent="0.3">
      <c r="A340" s="8">
        <v>1</v>
      </c>
      <c r="B340" s="8">
        <v>94</v>
      </c>
      <c r="C340" s="8">
        <v>7</v>
      </c>
      <c r="D340" s="9">
        <v>568133.68999999994</v>
      </c>
      <c r="E340" s="9">
        <v>568133.68999999994</v>
      </c>
      <c r="F340" s="9">
        <f t="shared" si="29"/>
        <v>1</v>
      </c>
      <c r="G340" s="9">
        <f t="shared" si="25"/>
        <v>94</v>
      </c>
      <c r="H340" s="9">
        <f t="shared" si="26"/>
        <v>7</v>
      </c>
      <c r="I340" s="9">
        <f t="shared" si="27"/>
        <v>568133.68999999994</v>
      </c>
      <c r="J340" s="9">
        <f t="shared" si="28"/>
        <v>568133.68999999994</v>
      </c>
    </row>
    <row r="341" spans="1:10" x14ac:dyDescent="0.3">
      <c r="A341" s="8">
        <v>1</v>
      </c>
      <c r="B341" s="8">
        <v>94</v>
      </c>
      <c r="C341" s="8">
        <v>8</v>
      </c>
      <c r="D341" s="9">
        <v>20364.599999999999</v>
      </c>
      <c r="E341" s="9">
        <v>20364.599999999999</v>
      </c>
      <c r="F341" s="9">
        <f t="shared" si="29"/>
        <v>1</v>
      </c>
      <c r="G341" s="9">
        <f t="shared" si="25"/>
        <v>94</v>
      </c>
      <c r="H341" s="9">
        <f t="shared" si="26"/>
        <v>8</v>
      </c>
      <c r="I341" s="9">
        <f t="shared" si="27"/>
        <v>20364.599999999999</v>
      </c>
      <c r="J341" s="9">
        <f t="shared" si="28"/>
        <v>20364.599999999999</v>
      </c>
    </row>
    <row r="342" spans="1:10" x14ac:dyDescent="0.3">
      <c r="A342" s="8">
        <v>1</v>
      </c>
      <c r="B342" s="8">
        <v>94</v>
      </c>
      <c r="C342" s="8">
        <v>9</v>
      </c>
      <c r="D342" s="9">
        <v>243035.03</v>
      </c>
      <c r="E342" s="9">
        <v>243035.03</v>
      </c>
      <c r="F342" s="9">
        <f t="shared" si="29"/>
        <v>1</v>
      </c>
      <c r="G342" s="9">
        <f t="shared" si="25"/>
        <v>94</v>
      </c>
      <c r="H342" s="9">
        <f t="shared" si="26"/>
        <v>9</v>
      </c>
      <c r="I342" s="9">
        <f t="shared" si="27"/>
        <v>243035.03</v>
      </c>
      <c r="J342" s="9">
        <f t="shared" si="28"/>
        <v>243035.03</v>
      </c>
    </row>
    <row r="343" spans="1:10" x14ac:dyDescent="0.3">
      <c r="A343" s="8">
        <v>1</v>
      </c>
      <c r="B343" s="8">
        <v>94</v>
      </c>
      <c r="C343" s="8">
        <v>10</v>
      </c>
      <c r="D343" s="9">
        <v>649791.88</v>
      </c>
      <c r="E343" s="9">
        <v>649791.88</v>
      </c>
      <c r="F343" s="9">
        <f t="shared" si="29"/>
        <v>1</v>
      </c>
      <c r="G343" s="9">
        <f t="shared" si="25"/>
        <v>94</v>
      </c>
      <c r="H343" s="9">
        <f t="shared" si="26"/>
        <v>10</v>
      </c>
      <c r="I343" s="9">
        <f t="shared" si="27"/>
        <v>649791.88</v>
      </c>
      <c r="J343" s="9">
        <f t="shared" si="28"/>
        <v>649791.88</v>
      </c>
    </row>
    <row r="344" spans="1:10" x14ac:dyDescent="0.3">
      <c r="A344" s="8">
        <v>1</v>
      </c>
      <c r="B344" s="8">
        <v>97</v>
      </c>
      <c r="C344" s="8">
        <v>1</v>
      </c>
      <c r="D344" s="9">
        <v>578754.31000000006</v>
      </c>
      <c r="E344" s="9">
        <v>578754.31000000006</v>
      </c>
      <c r="F344" s="9">
        <f t="shared" si="29"/>
        <v>1</v>
      </c>
      <c r="G344" s="9">
        <f t="shared" si="25"/>
        <v>97</v>
      </c>
      <c r="H344" s="9">
        <f t="shared" si="26"/>
        <v>1</v>
      </c>
      <c r="I344" s="9">
        <f t="shared" si="27"/>
        <v>578754.31000000006</v>
      </c>
      <c r="J344" s="9">
        <f t="shared" si="28"/>
        <v>578754.31000000006</v>
      </c>
    </row>
    <row r="345" spans="1:10" x14ac:dyDescent="0.3">
      <c r="A345" s="8">
        <v>1</v>
      </c>
      <c r="B345" s="8">
        <v>97</v>
      </c>
      <c r="C345" s="8">
        <v>2</v>
      </c>
      <c r="D345" s="9">
        <v>679610.62</v>
      </c>
      <c r="E345" s="9">
        <v>679610.62</v>
      </c>
      <c r="F345" s="9">
        <f t="shared" si="29"/>
        <v>1</v>
      </c>
      <c r="G345" s="9">
        <f t="shared" si="25"/>
        <v>97</v>
      </c>
      <c r="H345" s="9">
        <f t="shared" si="26"/>
        <v>2</v>
      </c>
      <c r="I345" s="9">
        <f t="shared" si="27"/>
        <v>679610.62</v>
      </c>
      <c r="J345" s="9">
        <f t="shared" si="28"/>
        <v>679610.62</v>
      </c>
    </row>
    <row r="346" spans="1:10" x14ac:dyDescent="0.3">
      <c r="A346" s="8">
        <v>1</v>
      </c>
      <c r="B346" s="8">
        <v>97</v>
      </c>
      <c r="C346" s="8">
        <v>3</v>
      </c>
      <c r="D346" s="9">
        <v>556530.88</v>
      </c>
      <c r="E346" s="9">
        <v>556530.88</v>
      </c>
      <c r="F346" s="9">
        <f t="shared" si="29"/>
        <v>1</v>
      </c>
      <c r="G346" s="9">
        <f t="shared" si="25"/>
        <v>97</v>
      </c>
      <c r="H346" s="9">
        <f t="shared" si="26"/>
        <v>3</v>
      </c>
      <c r="I346" s="9">
        <f t="shared" si="27"/>
        <v>556530.88</v>
      </c>
      <c r="J346" s="9">
        <f t="shared" si="28"/>
        <v>556530.88</v>
      </c>
    </row>
    <row r="347" spans="1:10" x14ac:dyDescent="0.3">
      <c r="A347" s="8">
        <v>1</v>
      </c>
      <c r="B347" s="8">
        <v>97</v>
      </c>
      <c r="C347" s="8">
        <v>4</v>
      </c>
      <c r="D347" s="9">
        <v>706632.06</v>
      </c>
      <c r="E347" s="9">
        <v>706632.06</v>
      </c>
      <c r="F347" s="9">
        <f t="shared" si="29"/>
        <v>1</v>
      </c>
      <c r="G347" s="9">
        <f t="shared" si="25"/>
        <v>97</v>
      </c>
      <c r="H347" s="9">
        <f t="shared" si="26"/>
        <v>4</v>
      </c>
      <c r="I347" s="9">
        <f t="shared" si="27"/>
        <v>706632.06</v>
      </c>
      <c r="J347" s="9">
        <f t="shared" si="28"/>
        <v>706632.06</v>
      </c>
    </row>
    <row r="348" spans="1:10" x14ac:dyDescent="0.3">
      <c r="A348" s="8">
        <v>1</v>
      </c>
      <c r="B348" s="8">
        <v>97</v>
      </c>
      <c r="C348" s="8">
        <v>5</v>
      </c>
      <c r="D348" s="9">
        <v>369052.72</v>
      </c>
      <c r="E348" s="9">
        <v>369052.72</v>
      </c>
      <c r="F348" s="9">
        <f t="shared" si="29"/>
        <v>1</v>
      </c>
      <c r="G348" s="9">
        <f t="shared" si="25"/>
        <v>97</v>
      </c>
      <c r="H348" s="9">
        <f t="shared" si="26"/>
        <v>5</v>
      </c>
      <c r="I348" s="9">
        <f t="shared" si="27"/>
        <v>369052.72</v>
      </c>
      <c r="J348" s="9">
        <f t="shared" si="28"/>
        <v>369052.72</v>
      </c>
    </row>
    <row r="349" spans="1:10" x14ac:dyDescent="0.3">
      <c r="A349" s="8">
        <v>1</v>
      </c>
      <c r="B349" s="8">
        <v>97</v>
      </c>
      <c r="C349" s="8">
        <v>6</v>
      </c>
      <c r="D349" s="9">
        <v>434663.91</v>
      </c>
      <c r="E349" s="9">
        <v>434663.91</v>
      </c>
      <c r="F349" s="9">
        <f t="shared" si="29"/>
        <v>1</v>
      </c>
      <c r="G349" s="9">
        <f t="shared" si="25"/>
        <v>97</v>
      </c>
      <c r="H349" s="9">
        <f t="shared" si="26"/>
        <v>6</v>
      </c>
      <c r="I349" s="9">
        <f t="shared" si="27"/>
        <v>434663.91</v>
      </c>
      <c r="J349" s="9">
        <f t="shared" si="28"/>
        <v>434663.91</v>
      </c>
    </row>
    <row r="350" spans="1:10" x14ac:dyDescent="0.3">
      <c r="A350" s="8">
        <v>1</v>
      </c>
      <c r="B350" s="8">
        <v>97</v>
      </c>
      <c r="C350" s="8">
        <v>7</v>
      </c>
      <c r="D350" s="9">
        <v>719653</v>
      </c>
      <c r="E350" s="9">
        <v>719653</v>
      </c>
      <c r="F350" s="9">
        <f t="shared" si="29"/>
        <v>1</v>
      </c>
      <c r="G350" s="9">
        <f t="shared" si="25"/>
        <v>97</v>
      </c>
      <c r="H350" s="9">
        <f t="shared" si="26"/>
        <v>7</v>
      </c>
      <c r="I350" s="9">
        <f t="shared" si="27"/>
        <v>719653</v>
      </c>
      <c r="J350" s="9">
        <f t="shared" si="28"/>
        <v>719653</v>
      </c>
    </row>
    <row r="351" spans="1:10" x14ac:dyDescent="0.3">
      <c r="A351" s="8">
        <v>1</v>
      </c>
      <c r="B351" s="8">
        <v>97</v>
      </c>
      <c r="C351" s="8">
        <v>8</v>
      </c>
      <c r="D351" s="9">
        <v>196895.72</v>
      </c>
      <c r="E351" s="9">
        <v>196895.72</v>
      </c>
      <c r="F351" s="9">
        <f t="shared" si="29"/>
        <v>1</v>
      </c>
      <c r="G351" s="9">
        <f t="shared" si="25"/>
        <v>97</v>
      </c>
      <c r="H351" s="9">
        <f t="shared" si="26"/>
        <v>8</v>
      </c>
      <c r="I351" s="9">
        <f t="shared" si="27"/>
        <v>196895.72</v>
      </c>
      <c r="J351" s="9">
        <f t="shared" si="28"/>
        <v>196895.72</v>
      </c>
    </row>
    <row r="352" spans="1:10" x14ac:dyDescent="0.3">
      <c r="A352" s="8">
        <v>1</v>
      </c>
      <c r="B352" s="8">
        <v>97</v>
      </c>
      <c r="C352" s="8">
        <v>9</v>
      </c>
      <c r="D352" s="9">
        <v>632190.31000000006</v>
      </c>
      <c r="E352" s="9">
        <v>632190.31000000006</v>
      </c>
      <c r="F352" s="9">
        <f t="shared" si="29"/>
        <v>1</v>
      </c>
      <c r="G352" s="9">
        <f t="shared" si="25"/>
        <v>97</v>
      </c>
      <c r="H352" s="9">
        <f t="shared" si="26"/>
        <v>9</v>
      </c>
      <c r="I352" s="9">
        <f t="shared" si="27"/>
        <v>632190.31000000006</v>
      </c>
      <c r="J352" s="9">
        <f t="shared" si="28"/>
        <v>632190.31000000006</v>
      </c>
    </row>
    <row r="353" spans="1:10" x14ac:dyDescent="0.3">
      <c r="A353" s="8">
        <v>1</v>
      </c>
      <c r="B353" s="8">
        <v>97</v>
      </c>
      <c r="C353" s="8">
        <v>10</v>
      </c>
      <c r="D353" s="9">
        <v>498967.28</v>
      </c>
      <c r="E353" s="9">
        <v>498967.28</v>
      </c>
      <c r="F353" s="9">
        <f t="shared" si="29"/>
        <v>1</v>
      </c>
      <c r="G353" s="9">
        <f t="shared" si="25"/>
        <v>97</v>
      </c>
      <c r="H353" s="9">
        <f t="shared" si="26"/>
        <v>10</v>
      </c>
      <c r="I353" s="9">
        <f t="shared" si="27"/>
        <v>498967.28</v>
      </c>
      <c r="J353" s="9">
        <f t="shared" si="28"/>
        <v>498967.28</v>
      </c>
    </row>
    <row r="354" spans="1:10" x14ac:dyDescent="0.3">
      <c r="D354"/>
      <c r="E354"/>
      <c r="F354" s="9"/>
      <c r="G354"/>
      <c r="H354"/>
      <c r="I354"/>
    </row>
    <row r="355" spans="1:10" x14ac:dyDescent="0.3">
      <c r="D355"/>
      <c r="E355"/>
      <c r="F355"/>
      <c r="G355"/>
      <c r="H355"/>
      <c r="I355"/>
    </row>
    <row r="356" spans="1:10" x14ac:dyDescent="0.3">
      <c r="D356"/>
      <c r="E356"/>
      <c r="F356"/>
      <c r="G356"/>
      <c r="H356"/>
      <c r="I356"/>
    </row>
    <row r="357" spans="1:10" x14ac:dyDescent="0.3">
      <c r="D357"/>
      <c r="E357"/>
      <c r="F357"/>
      <c r="G357"/>
      <c r="H357"/>
      <c r="I357"/>
    </row>
    <row r="358" spans="1:10" x14ac:dyDescent="0.3">
      <c r="D358"/>
      <c r="E358"/>
      <c r="F358"/>
      <c r="G358"/>
      <c r="H358"/>
      <c r="I358"/>
    </row>
    <row r="359" spans="1:10" x14ac:dyDescent="0.3">
      <c r="D359"/>
      <c r="E359"/>
      <c r="F359"/>
      <c r="G359"/>
      <c r="H359"/>
      <c r="I359"/>
    </row>
    <row r="360" spans="1:10" x14ac:dyDescent="0.3">
      <c r="D360"/>
      <c r="E360"/>
      <c r="F360"/>
      <c r="G360"/>
      <c r="H360"/>
      <c r="I360"/>
    </row>
    <row r="361" spans="1:10" x14ac:dyDescent="0.3">
      <c r="D361"/>
      <c r="E361"/>
      <c r="F361"/>
      <c r="G361"/>
      <c r="H361"/>
      <c r="I361"/>
    </row>
    <row r="362" spans="1:10" x14ac:dyDescent="0.3">
      <c r="D362"/>
      <c r="E362"/>
      <c r="F362"/>
      <c r="G362"/>
      <c r="H362"/>
      <c r="I362"/>
    </row>
    <row r="363" spans="1:10" x14ac:dyDescent="0.3">
      <c r="D363"/>
      <c r="E363"/>
      <c r="F363"/>
      <c r="G363"/>
      <c r="H363"/>
      <c r="I363"/>
    </row>
    <row r="364" spans="1:10" x14ac:dyDescent="0.3">
      <c r="D364"/>
      <c r="E364"/>
      <c r="F364"/>
      <c r="G364"/>
      <c r="H364"/>
      <c r="I364"/>
    </row>
    <row r="365" spans="1:10" x14ac:dyDescent="0.3">
      <c r="D365"/>
      <c r="E365"/>
      <c r="F365"/>
      <c r="G365"/>
      <c r="H365"/>
      <c r="I365"/>
    </row>
    <row r="366" spans="1:10" x14ac:dyDescent="0.3">
      <c r="D366"/>
      <c r="E366"/>
      <c r="F366"/>
      <c r="G366"/>
      <c r="H366"/>
      <c r="I366"/>
    </row>
    <row r="367" spans="1:10" x14ac:dyDescent="0.3">
      <c r="D367"/>
      <c r="E367"/>
      <c r="F367"/>
      <c r="G367"/>
      <c r="H367"/>
      <c r="I367"/>
    </row>
    <row r="368" spans="1:10" x14ac:dyDescent="0.3">
      <c r="D368"/>
      <c r="E368"/>
      <c r="F368"/>
      <c r="G368"/>
      <c r="H368"/>
      <c r="I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FE95E-AC91-4C45-978A-266458102DC2}">
  <sheetPr filterMode="1"/>
  <dimension ref="A1:L473"/>
  <sheetViews>
    <sheetView showGridLines="0" workbookViewId="0">
      <selection activeCell="A3" sqref="A3"/>
    </sheetView>
  </sheetViews>
  <sheetFormatPr defaultRowHeight="14.4" x14ac:dyDescent="0.3"/>
  <cols>
    <col min="1" max="2" width="8.6640625" bestFit="1" customWidth="1"/>
    <col min="3" max="3" width="17.5546875" bestFit="1" customWidth="1"/>
    <col min="4" max="4" width="15.33203125" style="8" bestFit="1" customWidth="1"/>
    <col min="5" max="5" width="12.77734375" style="8" bestFit="1" customWidth="1"/>
    <col min="6" max="6" width="15.6640625" style="8" bestFit="1" customWidth="1"/>
    <col min="7" max="7" width="12.109375" style="8" bestFit="1" customWidth="1"/>
    <col min="8" max="8" width="8.88671875" style="8" bestFit="1" customWidth="1"/>
    <col min="9" max="9" width="7.21875" style="8" bestFit="1" customWidth="1"/>
    <col min="10" max="10" width="6.5546875" style="8" bestFit="1" customWidth="1"/>
  </cols>
  <sheetData>
    <row r="1" spans="1:12" ht="23.4" x14ac:dyDescent="0.3">
      <c r="A1" s="2" t="s">
        <v>23</v>
      </c>
    </row>
    <row r="2" spans="1:12" x14ac:dyDescent="0.3">
      <c r="A2" s="3" t="s">
        <v>61</v>
      </c>
      <c r="L2" s="5" t="s">
        <v>10</v>
      </c>
    </row>
    <row r="3" spans="1:12" x14ac:dyDescent="0.3">
      <c r="A3" s="11" t="s">
        <v>54</v>
      </c>
      <c r="L3" s="6" t="s">
        <v>8</v>
      </c>
    </row>
    <row r="4" spans="1:12" x14ac:dyDescent="0.3">
      <c r="A4" s="1" t="s">
        <v>0</v>
      </c>
      <c r="B4" s="1" t="s">
        <v>30</v>
      </c>
      <c r="C4" s="8" t="s">
        <v>34</v>
      </c>
      <c r="D4" s="8" t="s">
        <v>26</v>
      </c>
      <c r="E4" s="8" t="s">
        <v>37</v>
      </c>
      <c r="F4" s="14" t="s">
        <v>38</v>
      </c>
      <c r="G4" s="16" t="s">
        <v>13</v>
      </c>
      <c r="H4" s="16" t="s">
        <v>2</v>
      </c>
      <c r="I4" s="16" t="s">
        <v>16</v>
      </c>
      <c r="J4" s="16" t="s">
        <v>19</v>
      </c>
      <c r="L4" s="8" t="s">
        <v>9</v>
      </c>
    </row>
    <row r="5" spans="1:12" hidden="1" x14ac:dyDescent="0.3">
      <c r="A5">
        <v>1</v>
      </c>
      <c r="B5">
        <v>2</v>
      </c>
      <c r="C5" s="9">
        <v>34000000</v>
      </c>
      <c r="D5" s="9">
        <v>10</v>
      </c>
      <c r="E5" s="9">
        <v>100</v>
      </c>
      <c r="F5" s="9">
        <v>1</v>
      </c>
      <c r="G5" s="17">
        <f>E5/F5</f>
        <v>100</v>
      </c>
      <c r="H5" s="18">
        <f>C5/D5</f>
        <v>3400000</v>
      </c>
      <c r="I5" s="17">
        <v>1</v>
      </c>
      <c r="J5" s="17">
        <v>4</v>
      </c>
    </row>
    <row r="6" spans="1:12" x14ac:dyDescent="0.3">
      <c r="A6">
        <v>1</v>
      </c>
      <c r="B6">
        <v>25</v>
      </c>
      <c r="C6" s="9">
        <v>34000000</v>
      </c>
      <c r="D6" s="9">
        <v>10</v>
      </c>
      <c r="E6" s="9">
        <v>100</v>
      </c>
      <c r="F6" s="9">
        <v>2</v>
      </c>
      <c r="G6" s="17">
        <f t="shared" ref="G6:G39" si="0">E6/F6</f>
        <v>50</v>
      </c>
      <c r="H6" s="18">
        <f t="shared" ref="H6:H39" si="1">C6/D6</f>
        <v>3400000</v>
      </c>
      <c r="I6" s="17">
        <v>1</v>
      </c>
      <c r="J6" s="17">
        <v>4</v>
      </c>
    </row>
    <row r="7" spans="1:12" hidden="1" x14ac:dyDescent="0.3">
      <c r="A7">
        <v>1</v>
      </c>
      <c r="B7">
        <v>16</v>
      </c>
      <c r="C7" s="9">
        <v>20338576.52</v>
      </c>
      <c r="D7" s="9">
        <v>10</v>
      </c>
      <c r="E7" s="9">
        <v>100</v>
      </c>
      <c r="F7" s="9">
        <v>3</v>
      </c>
      <c r="G7" s="17">
        <f t="shared" si="0"/>
        <v>33.333333333333336</v>
      </c>
      <c r="H7" s="18">
        <f t="shared" si="1"/>
        <v>2033857.652</v>
      </c>
      <c r="I7" s="17">
        <v>1</v>
      </c>
      <c r="J7" s="17">
        <v>4</v>
      </c>
    </row>
    <row r="8" spans="1:12" x14ac:dyDescent="0.3">
      <c r="A8">
        <v>1</v>
      </c>
      <c r="B8">
        <v>41</v>
      </c>
      <c r="C8" s="9">
        <v>18378701.379999999</v>
      </c>
      <c r="D8" s="9">
        <v>10</v>
      </c>
      <c r="E8" s="9">
        <v>100</v>
      </c>
      <c r="F8" s="9">
        <v>4</v>
      </c>
      <c r="G8" s="17">
        <f t="shared" si="0"/>
        <v>25</v>
      </c>
      <c r="H8" s="18">
        <f t="shared" si="1"/>
        <v>1837870.1379999998</v>
      </c>
      <c r="I8" s="17">
        <v>1</v>
      </c>
      <c r="J8" s="17">
        <v>4</v>
      </c>
    </row>
    <row r="9" spans="1:12" hidden="1" x14ac:dyDescent="0.3">
      <c r="A9">
        <v>1</v>
      </c>
      <c r="B9">
        <v>32</v>
      </c>
      <c r="C9" s="9">
        <v>14829309.27</v>
      </c>
      <c r="D9" s="9">
        <v>10</v>
      </c>
      <c r="E9" s="9">
        <v>100</v>
      </c>
      <c r="F9" s="9">
        <v>5</v>
      </c>
      <c r="G9" s="17">
        <f t="shared" si="0"/>
        <v>20</v>
      </c>
      <c r="H9" s="18">
        <f t="shared" si="1"/>
        <v>1482930.9269999999</v>
      </c>
      <c r="I9" s="17">
        <v>1</v>
      </c>
      <c r="J9" s="17">
        <v>4</v>
      </c>
    </row>
    <row r="10" spans="1:12" hidden="1" x14ac:dyDescent="0.3">
      <c r="A10">
        <v>1</v>
      </c>
      <c r="B10">
        <v>26</v>
      </c>
      <c r="C10" s="9">
        <v>13159740.57</v>
      </c>
      <c r="D10" s="9">
        <v>10</v>
      </c>
      <c r="E10" s="9">
        <v>100</v>
      </c>
      <c r="F10" s="9">
        <v>6</v>
      </c>
      <c r="G10" s="17">
        <f t="shared" si="0"/>
        <v>16.666666666666668</v>
      </c>
      <c r="H10" s="18">
        <f t="shared" si="1"/>
        <v>1315974.057</v>
      </c>
      <c r="I10" s="17">
        <v>1</v>
      </c>
      <c r="J10" s="17">
        <v>4</v>
      </c>
    </row>
    <row r="11" spans="1:12" hidden="1" x14ac:dyDescent="0.3">
      <c r="A11">
        <v>1</v>
      </c>
      <c r="B11">
        <v>5</v>
      </c>
      <c r="C11" s="9">
        <v>13024873.199999999</v>
      </c>
      <c r="D11" s="9">
        <v>10</v>
      </c>
      <c r="E11" s="9">
        <v>100</v>
      </c>
      <c r="F11" s="9">
        <v>7</v>
      </c>
      <c r="G11" s="17">
        <f t="shared" si="0"/>
        <v>14.285714285714286</v>
      </c>
      <c r="H11" s="18">
        <f t="shared" si="1"/>
        <v>1302487.3199999998</v>
      </c>
      <c r="I11" s="17">
        <v>1</v>
      </c>
      <c r="J11" s="17">
        <v>4</v>
      </c>
    </row>
    <row r="12" spans="1:12" hidden="1" x14ac:dyDescent="0.3">
      <c r="A12">
        <v>1</v>
      </c>
      <c r="B12">
        <v>53</v>
      </c>
      <c r="C12" s="9">
        <v>7410186.2699999996</v>
      </c>
      <c r="D12" s="9">
        <v>10</v>
      </c>
      <c r="E12" s="9">
        <v>100</v>
      </c>
      <c r="F12" s="9">
        <v>8</v>
      </c>
      <c r="G12" s="17">
        <f t="shared" si="0"/>
        <v>12.5</v>
      </c>
      <c r="H12" s="18">
        <f t="shared" si="1"/>
        <v>741018.62699999998</v>
      </c>
      <c r="I12" s="17">
        <v>1</v>
      </c>
      <c r="J12" s="17">
        <v>4</v>
      </c>
    </row>
    <row r="13" spans="1:12" hidden="1" x14ac:dyDescent="0.3">
      <c r="A13">
        <v>1</v>
      </c>
      <c r="B13">
        <v>77</v>
      </c>
      <c r="C13" s="9">
        <v>6916088.0300000003</v>
      </c>
      <c r="D13" s="9">
        <v>10</v>
      </c>
      <c r="E13" s="9">
        <v>100</v>
      </c>
      <c r="F13" s="9">
        <v>9</v>
      </c>
      <c r="G13" s="17">
        <f t="shared" si="0"/>
        <v>11.111111111111111</v>
      </c>
      <c r="H13" s="18">
        <f t="shared" si="1"/>
        <v>691608.80300000007</v>
      </c>
      <c r="I13" s="17">
        <v>1</v>
      </c>
      <c r="J13" s="17">
        <v>4</v>
      </c>
    </row>
    <row r="14" spans="1:12" x14ac:dyDescent="0.3">
      <c r="A14">
        <v>1</v>
      </c>
      <c r="B14">
        <v>56</v>
      </c>
      <c r="C14" s="9">
        <v>6364770.7800000003</v>
      </c>
      <c r="D14" s="9">
        <v>10</v>
      </c>
      <c r="E14" s="9">
        <v>100</v>
      </c>
      <c r="F14" s="9">
        <v>10</v>
      </c>
      <c r="G14" s="17">
        <f t="shared" si="0"/>
        <v>10</v>
      </c>
      <c r="H14" s="18">
        <f t="shared" si="1"/>
        <v>636477.07799999998</v>
      </c>
      <c r="I14" s="17">
        <v>1</v>
      </c>
      <c r="J14" s="17">
        <v>4</v>
      </c>
    </row>
    <row r="15" spans="1:12" hidden="1" x14ac:dyDescent="0.3">
      <c r="A15">
        <v>1</v>
      </c>
      <c r="B15">
        <v>49</v>
      </c>
      <c r="C15" s="9">
        <v>5765403.3899999997</v>
      </c>
      <c r="D15" s="9">
        <v>10</v>
      </c>
      <c r="E15" s="9">
        <v>100</v>
      </c>
      <c r="F15" s="9">
        <v>11</v>
      </c>
      <c r="G15" s="17">
        <f t="shared" si="0"/>
        <v>9.0909090909090917</v>
      </c>
      <c r="H15" s="18">
        <f t="shared" si="1"/>
        <v>576540.33899999992</v>
      </c>
      <c r="I15" s="17">
        <v>1</v>
      </c>
      <c r="J15" s="17">
        <v>4</v>
      </c>
    </row>
    <row r="16" spans="1:12" hidden="1" x14ac:dyDescent="0.3">
      <c r="A16">
        <v>1</v>
      </c>
      <c r="B16">
        <v>22</v>
      </c>
      <c r="C16" s="9">
        <v>5745203.4100000001</v>
      </c>
      <c r="D16" s="9">
        <v>10</v>
      </c>
      <c r="E16" s="9">
        <v>100</v>
      </c>
      <c r="F16" s="9">
        <v>12</v>
      </c>
      <c r="G16" s="17">
        <f t="shared" si="0"/>
        <v>8.3333333333333339</v>
      </c>
      <c r="H16" s="18">
        <f t="shared" si="1"/>
        <v>574520.34100000001</v>
      </c>
      <c r="I16" s="17">
        <v>1</v>
      </c>
      <c r="J16" s="17">
        <v>4</v>
      </c>
    </row>
    <row r="17" spans="1:10" hidden="1" x14ac:dyDescent="0.3">
      <c r="A17">
        <v>1</v>
      </c>
      <c r="B17">
        <v>97</v>
      </c>
      <c r="C17" s="9">
        <v>5372950.8099999996</v>
      </c>
      <c r="D17" s="9">
        <v>10</v>
      </c>
      <c r="E17" s="9">
        <v>100</v>
      </c>
      <c r="F17" s="9">
        <v>13</v>
      </c>
      <c r="G17" s="17">
        <f t="shared" si="0"/>
        <v>7.6923076923076925</v>
      </c>
      <c r="H17" s="18">
        <f t="shared" si="1"/>
        <v>537295.08100000001</v>
      </c>
      <c r="I17" s="17">
        <v>1</v>
      </c>
      <c r="J17" s="17">
        <v>4</v>
      </c>
    </row>
    <row r="18" spans="1:10" hidden="1" x14ac:dyDescent="0.3">
      <c r="A18">
        <v>1</v>
      </c>
      <c r="B18">
        <v>31</v>
      </c>
      <c r="C18" s="9">
        <v>5039504.54</v>
      </c>
      <c r="D18" s="9">
        <v>10</v>
      </c>
      <c r="E18" s="9">
        <v>100</v>
      </c>
      <c r="F18" s="9">
        <v>14</v>
      </c>
      <c r="G18" s="17">
        <f t="shared" si="0"/>
        <v>7.1428571428571432</v>
      </c>
      <c r="H18" s="18">
        <f t="shared" si="1"/>
        <v>503950.45400000003</v>
      </c>
      <c r="I18" s="17">
        <v>1</v>
      </c>
      <c r="J18" s="17">
        <v>4</v>
      </c>
    </row>
    <row r="19" spans="1:10" hidden="1" x14ac:dyDescent="0.3">
      <c r="A19">
        <v>1</v>
      </c>
      <c r="B19">
        <v>51</v>
      </c>
      <c r="C19" s="9">
        <v>4598535.3099999996</v>
      </c>
      <c r="D19" s="9">
        <v>10</v>
      </c>
      <c r="E19" s="9">
        <v>100</v>
      </c>
      <c r="F19" s="9">
        <v>15</v>
      </c>
      <c r="G19" s="17">
        <f t="shared" si="0"/>
        <v>6.666666666666667</v>
      </c>
      <c r="H19" s="18">
        <f t="shared" si="1"/>
        <v>459853.53099999996</v>
      </c>
      <c r="I19" s="17">
        <v>1</v>
      </c>
      <c r="J19" s="17">
        <v>4</v>
      </c>
    </row>
    <row r="20" spans="1:10" hidden="1" x14ac:dyDescent="0.3">
      <c r="A20">
        <v>1</v>
      </c>
      <c r="B20">
        <v>19</v>
      </c>
      <c r="C20" s="9">
        <v>4531724.57</v>
      </c>
      <c r="D20" s="9">
        <v>10</v>
      </c>
      <c r="E20" s="9">
        <v>100</v>
      </c>
      <c r="F20" s="9">
        <v>16</v>
      </c>
      <c r="G20" s="17">
        <f t="shared" si="0"/>
        <v>6.25</v>
      </c>
      <c r="H20" s="18">
        <f t="shared" si="1"/>
        <v>453172.45700000005</v>
      </c>
      <c r="I20" s="17">
        <v>1</v>
      </c>
      <c r="J20" s="17">
        <v>4</v>
      </c>
    </row>
    <row r="21" spans="1:10" hidden="1" x14ac:dyDescent="0.3">
      <c r="A21">
        <v>1</v>
      </c>
      <c r="B21">
        <v>92</v>
      </c>
      <c r="C21" s="9">
        <v>4492441.3499999996</v>
      </c>
      <c r="D21" s="9">
        <v>10</v>
      </c>
      <c r="E21" s="9">
        <v>100</v>
      </c>
      <c r="F21" s="9">
        <v>17</v>
      </c>
      <c r="G21" s="17">
        <f t="shared" si="0"/>
        <v>5.882352941176471</v>
      </c>
      <c r="H21" s="18">
        <f t="shared" si="1"/>
        <v>449244.13499999995</v>
      </c>
      <c r="I21" s="17">
        <v>1</v>
      </c>
      <c r="J21" s="17">
        <v>4</v>
      </c>
    </row>
    <row r="22" spans="1:10" hidden="1" x14ac:dyDescent="0.3">
      <c r="A22">
        <v>1</v>
      </c>
      <c r="B22">
        <v>68</v>
      </c>
      <c r="C22" s="9">
        <v>4287886.28</v>
      </c>
      <c r="D22" s="9">
        <v>10</v>
      </c>
      <c r="E22" s="9">
        <v>100</v>
      </c>
      <c r="F22" s="9">
        <v>18</v>
      </c>
      <c r="G22" s="17">
        <f t="shared" si="0"/>
        <v>5.5555555555555554</v>
      </c>
      <c r="H22" s="18">
        <f t="shared" si="1"/>
        <v>428788.62800000003</v>
      </c>
      <c r="I22" s="17">
        <v>1</v>
      </c>
      <c r="J22" s="17">
        <v>4</v>
      </c>
    </row>
    <row r="23" spans="1:10" hidden="1" x14ac:dyDescent="0.3">
      <c r="A23">
        <v>1</v>
      </c>
      <c r="B23">
        <v>69</v>
      </c>
      <c r="C23" s="9">
        <v>4258149.16</v>
      </c>
      <c r="D23" s="9">
        <v>10</v>
      </c>
      <c r="E23" s="9">
        <v>100</v>
      </c>
      <c r="F23" s="9">
        <v>19</v>
      </c>
      <c r="G23" s="17">
        <f t="shared" si="0"/>
        <v>5.2631578947368425</v>
      </c>
      <c r="H23" s="18">
        <f t="shared" si="1"/>
        <v>425814.91600000003</v>
      </c>
      <c r="I23" s="17">
        <v>1</v>
      </c>
      <c r="J23" s="17">
        <v>4</v>
      </c>
    </row>
    <row r="24" spans="1:10" x14ac:dyDescent="0.3">
      <c r="A24">
        <v>1</v>
      </c>
      <c r="B24">
        <v>8</v>
      </c>
      <c r="C24" s="9">
        <v>3874228.73</v>
      </c>
      <c r="D24" s="9">
        <v>10</v>
      </c>
      <c r="E24" s="9">
        <v>100</v>
      </c>
      <c r="F24" s="9">
        <v>20</v>
      </c>
      <c r="G24" s="17">
        <f t="shared" si="0"/>
        <v>5</v>
      </c>
      <c r="H24" s="18">
        <f t="shared" si="1"/>
        <v>387422.87300000002</v>
      </c>
      <c r="I24" s="17">
        <v>1</v>
      </c>
      <c r="J24" s="17">
        <v>4</v>
      </c>
    </row>
    <row r="25" spans="1:10" hidden="1" x14ac:dyDescent="0.3">
      <c r="A25">
        <v>1</v>
      </c>
      <c r="B25">
        <v>73</v>
      </c>
      <c r="C25" s="9">
        <v>3838882.62</v>
      </c>
      <c r="D25" s="9">
        <v>10</v>
      </c>
      <c r="E25" s="9">
        <v>100</v>
      </c>
      <c r="F25" s="9">
        <v>21</v>
      </c>
      <c r="G25" s="17">
        <f t="shared" si="0"/>
        <v>4.7619047619047619</v>
      </c>
      <c r="H25" s="18">
        <f t="shared" si="1"/>
        <v>383888.26199999999</v>
      </c>
      <c r="I25" s="17">
        <v>1</v>
      </c>
      <c r="J25" s="17">
        <v>4</v>
      </c>
    </row>
    <row r="26" spans="1:10" hidden="1" x14ac:dyDescent="0.3">
      <c r="A26">
        <v>1</v>
      </c>
      <c r="B26">
        <v>62</v>
      </c>
      <c r="C26" s="9">
        <v>3660796.97</v>
      </c>
      <c r="D26" s="9">
        <v>10</v>
      </c>
      <c r="E26" s="9">
        <v>100</v>
      </c>
      <c r="F26" s="9">
        <v>22</v>
      </c>
      <c r="G26" s="17">
        <f t="shared" si="0"/>
        <v>4.5454545454545459</v>
      </c>
      <c r="H26" s="18">
        <f t="shared" si="1"/>
        <v>366079.69700000004</v>
      </c>
      <c r="I26" s="17">
        <v>1</v>
      </c>
      <c r="J26" s="17">
        <v>4</v>
      </c>
    </row>
    <row r="27" spans="1:10" hidden="1" x14ac:dyDescent="0.3">
      <c r="A27">
        <v>1</v>
      </c>
      <c r="B27">
        <v>57</v>
      </c>
      <c r="C27" s="9">
        <v>3463417.02</v>
      </c>
      <c r="D27" s="9">
        <v>10</v>
      </c>
      <c r="E27" s="9">
        <v>100</v>
      </c>
      <c r="F27" s="9">
        <v>23</v>
      </c>
      <c r="G27" s="17">
        <f t="shared" si="0"/>
        <v>4.3478260869565215</v>
      </c>
      <c r="H27" s="18">
        <f t="shared" si="1"/>
        <v>346341.70199999999</v>
      </c>
      <c r="I27" s="17">
        <v>1</v>
      </c>
      <c r="J27" s="17">
        <v>4</v>
      </c>
    </row>
    <row r="28" spans="1:10" hidden="1" x14ac:dyDescent="0.3">
      <c r="A28">
        <v>1</v>
      </c>
      <c r="B28">
        <v>23</v>
      </c>
      <c r="C28" s="9">
        <v>3309164.45</v>
      </c>
      <c r="D28" s="9">
        <v>10</v>
      </c>
      <c r="E28" s="9">
        <v>100</v>
      </c>
      <c r="F28" s="9">
        <v>24</v>
      </c>
      <c r="G28" s="17">
        <f t="shared" si="0"/>
        <v>4.166666666666667</v>
      </c>
      <c r="H28" s="18">
        <f t="shared" si="1"/>
        <v>330916.44500000001</v>
      </c>
      <c r="I28" s="17">
        <v>1</v>
      </c>
      <c r="J28" s="17">
        <v>4</v>
      </c>
    </row>
    <row r="29" spans="1:10" hidden="1" x14ac:dyDescent="0.3">
      <c r="A29">
        <v>1</v>
      </c>
      <c r="B29">
        <v>60</v>
      </c>
      <c r="C29" s="9">
        <v>3300833.08</v>
      </c>
      <c r="D29" s="9">
        <v>10</v>
      </c>
      <c r="E29" s="9">
        <v>100</v>
      </c>
      <c r="F29" s="9">
        <v>25</v>
      </c>
      <c r="G29" s="17">
        <f t="shared" si="0"/>
        <v>4</v>
      </c>
      <c r="H29" s="18">
        <f t="shared" si="1"/>
        <v>330083.30800000002</v>
      </c>
      <c r="I29" s="17">
        <v>1</v>
      </c>
      <c r="J29" s="17">
        <v>4</v>
      </c>
    </row>
    <row r="30" spans="1:10" hidden="1" x14ac:dyDescent="0.3">
      <c r="A30">
        <v>1</v>
      </c>
      <c r="B30">
        <v>79</v>
      </c>
      <c r="C30" s="9">
        <v>3254014.53</v>
      </c>
      <c r="D30" s="9">
        <v>10</v>
      </c>
      <c r="E30" s="9">
        <v>100</v>
      </c>
      <c r="F30" s="9">
        <v>26</v>
      </c>
      <c r="G30" s="17">
        <f t="shared" si="0"/>
        <v>3.8461538461538463</v>
      </c>
      <c r="H30" s="18">
        <f t="shared" si="1"/>
        <v>325401.45299999998</v>
      </c>
      <c r="I30" s="17">
        <v>1</v>
      </c>
      <c r="J30" s="17">
        <v>4</v>
      </c>
    </row>
    <row r="31" spans="1:10" hidden="1" x14ac:dyDescent="0.3">
      <c r="A31">
        <v>1</v>
      </c>
      <c r="B31">
        <v>1</v>
      </c>
      <c r="C31" s="9">
        <v>3189647.07</v>
      </c>
      <c r="D31" s="9">
        <v>10</v>
      </c>
      <c r="E31" s="9">
        <v>100</v>
      </c>
      <c r="F31" s="9">
        <v>27</v>
      </c>
      <c r="G31" s="17">
        <f t="shared" si="0"/>
        <v>3.7037037037037037</v>
      </c>
      <c r="H31" s="18">
        <f t="shared" si="1"/>
        <v>318964.70699999999</v>
      </c>
      <c r="I31" s="17">
        <v>1</v>
      </c>
      <c r="J31" s="17">
        <v>4</v>
      </c>
    </row>
    <row r="32" spans="1:10" hidden="1" x14ac:dyDescent="0.3">
      <c r="A32">
        <v>1</v>
      </c>
      <c r="B32">
        <v>20</v>
      </c>
      <c r="C32" s="9">
        <v>3068129.4</v>
      </c>
      <c r="D32" s="9">
        <v>10</v>
      </c>
      <c r="E32" s="9">
        <v>100</v>
      </c>
      <c r="F32" s="9">
        <v>28</v>
      </c>
      <c r="G32" s="17">
        <f t="shared" si="0"/>
        <v>3.5714285714285716</v>
      </c>
      <c r="H32" s="18">
        <f t="shared" si="1"/>
        <v>306812.94</v>
      </c>
      <c r="I32" s="17">
        <v>1</v>
      </c>
      <c r="J32" s="17">
        <v>4</v>
      </c>
    </row>
    <row r="33" spans="1:10" hidden="1" x14ac:dyDescent="0.3">
      <c r="A33">
        <v>1</v>
      </c>
      <c r="B33">
        <v>58</v>
      </c>
      <c r="C33" s="9">
        <v>3059116.03</v>
      </c>
      <c r="D33" s="9">
        <v>10</v>
      </c>
      <c r="E33" s="9">
        <v>100</v>
      </c>
      <c r="F33" s="9">
        <v>29</v>
      </c>
      <c r="G33" s="17">
        <f t="shared" si="0"/>
        <v>3.4482758620689653</v>
      </c>
      <c r="H33" s="18">
        <f t="shared" si="1"/>
        <v>305911.603</v>
      </c>
      <c r="I33" s="17">
        <v>1</v>
      </c>
      <c r="J33" s="17">
        <v>4</v>
      </c>
    </row>
    <row r="34" spans="1:10" hidden="1" x14ac:dyDescent="0.3">
      <c r="A34">
        <v>1</v>
      </c>
      <c r="B34">
        <v>94</v>
      </c>
      <c r="C34" s="9">
        <v>2804472.73</v>
      </c>
      <c r="D34" s="9">
        <v>10</v>
      </c>
      <c r="E34" s="9">
        <v>100</v>
      </c>
      <c r="F34" s="9">
        <v>30</v>
      </c>
      <c r="G34" s="17">
        <f t="shared" si="0"/>
        <v>3.3333333333333335</v>
      </c>
      <c r="H34" s="18">
        <f t="shared" si="1"/>
        <v>280447.27299999999</v>
      </c>
      <c r="I34" s="17">
        <v>1</v>
      </c>
      <c r="J34" s="17">
        <v>4</v>
      </c>
    </row>
    <row r="35" spans="1:10" hidden="1" x14ac:dyDescent="0.3">
      <c r="A35">
        <v>1</v>
      </c>
      <c r="B35">
        <v>9</v>
      </c>
      <c r="C35" s="9">
        <v>2752897.09</v>
      </c>
      <c r="D35" s="9">
        <v>10</v>
      </c>
      <c r="E35" s="9">
        <v>100</v>
      </c>
      <c r="F35" s="9">
        <v>31</v>
      </c>
      <c r="G35" s="17">
        <f t="shared" si="0"/>
        <v>3.225806451612903</v>
      </c>
      <c r="H35" s="18">
        <f t="shared" si="1"/>
        <v>275289.70899999997</v>
      </c>
      <c r="I35" s="17">
        <v>1</v>
      </c>
      <c r="J35" s="17">
        <v>4</v>
      </c>
    </row>
    <row r="36" spans="1:10" hidden="1" x14ac:dyDescent="0.3">
      <c r="A36">
        <v>1</v>
      </c>
      <c r="B36">
        <v>86</v>
      </c>
      <c r="C36" s="9">
        <v>2682968.92</v>
      </c>
      <c r="D36" s="9">
        <v>10</v>
      </c>
      <c r="E36" s="9">
        <v>100</v>
      </c>
      <c r="F36" s="9">
        <v>32</v>
      </c>
      <c r="G36" s="17">
        <f t="shared" si="0"/>
        <v>3.125</v>
      </c>
      <c r="H36" s="18">
        <f t="shared" si="1"/>
        <v>268296.89199999999</v>
      </c>
      <c r="I36" s="17">
        <v>1</v>
      </c>
      <c r="J36" s="17">
        <v>4</v>
      </c>
    </row>
    <row r="37" spans="1:10" hidden="1" x14ac:dyDescent="0.3">
      <c r="A37">
        <v>1</v>
      </c>
      <c r="B37">
        <v>82</v>
      </c>
      <c r="C37" s="9">
        <v>2631875.25</v>
      </c>
      <c r="D37" s="9">
        <v>10</v>
      </c>
      <c r="E37" s="9">
        <v>100</v>
      </c>
      <c r="F37" s="9">
        <v>33</v>
      </c>
      <c r="G37" s="17">
        <f t="shared" si="0"/>
        <v>3.0303030303030303</v>
      </c>
      <c r="H37" s="18">
        <f t="shared" si="1"/>
        <v>263187.52500000002</v>
      </c>
      <c r="I37" s="17">
        <v>1</v>
      </c>
      <c r="J37" s="17">
        <v>4</v>
      </c>
    </row>
    <row r="38" spans="1:10" hidden="1" x14ac:dyDescent="0.3">
      <c r="A38">
        <v>1</v>
      </c>
      <c r="B38">
        <v>27</v>
      </c>
      <c r="C38" s="9">
        <v>2535700.35</v>
      </c>
      <c r="D38" s="9">
        <v>10</v>
      </c>
      <c r="E38" s="9">
        <v>100</v>
      </c>
      <c r="F38" s="9">
        <v>34</v>
      </c>
      <c r="G38" s="17">
        <f t="shared" si="0"/>
        <v>2.9411764705882355</v>
      </c>
      <c r="H38" s="18">
        <f t="shared" si="1"/>
        <v>253570.035</v>
      </c>
      <c r="I38" s="17">
        <v>1</v>
      </c>
      <c r="J38" s="17">
        <v>4</v>
      </c>
    </row>
    <row r="39" spans="1:10" hidden="1" x14ac:dyDescent="0.3">
      <c r="A39">
        <v>1</v>
      </c>
      <c r="B39">
        <v>50</v>
      </c>
      <c r="C39" s="9">
        <v>1785671.6</v>
      </c>
      <c r="D39" s="9">
        <v>10</v>
      </c>
      <c r="E39" s="9">
        <v>100</v>
      </c>
      <c r="F39" s="9">
        <v>35</v>
      </c>
      <c r="G39" s="17">
        <f t="shared" si="0"/>
        <v>2.8571428571428572</v>
      </c>
      <c r="H39" s="18">
        <f t="shared" si="1"/>
        <v>178567.16</v>
      </c>
      <c r="I39" s="17">
        <v>1</v>
      </c>
      <c r="J39" s="17">
        <v>4</v>
      </c>
    </row>
    <row r="40" spans="1:10" x14ac:dyDescent="0.3">
      <c r="D40"/>
      <c r="E40"/>
      <c r="F40"/>
      <c r="G40"/>
      <c r="H40"/>
      <c r="I40" s="9"/>
      <c r="J40" s="9"/>
    </row>
    <row r="41" spans="1:10" x14ac:dyDescent="0.3">
      <c r="D41"/>
      <c r="E41"/>
      <c r="F41"/>
      <c r="G41"/>
      <c r="H41"/>
      <c r="I41" s="9"/>
      <c r="J41" s="9"/>
    </row>
    <row r="42" spans="1:10" x14ac:dyDescent="0.3">
      <c r="D42"/>
      <c r="E42"/>
      <c r="F42"/>
      <c r="G42"/>
      <c r="H42"/>
      <c r="I42" s="9"/>
      <c r="J42" s="9"/>
    </row>
    <row r="43" spans="1:10" x14ac:dyDescent="0.3">
      <c r="D43"/>
      <c r="E43"/>
      <c r="F43"/>
      <c r="G43"/>
      <c r="H43"/>
      <c r="I43" s="9"/>
      <c r="J43" s="9"/>
    </row>
    <row r="44" spans="1:10" x14ac:dyDescent="0.3">
      <c r="D44"/>
      <c r="E44"/>
      <c r="F44"/>
      <c r="G44"/>
      <c r="H44"/>
      <c r="I44" s="9"/>
      <c r="J44" s="9"/>
    </row>
    <row r="45" spans="1:10" x14ac:dyDescent="0.3">
      <c r="D45"/>
      <c r="E45"/>
      <c r="F45"/>
      <c r="G45"/>
      <c r="H45"/>
      <c r="I45" s="9"/>
      <c r="J45" s="9"/>
    </row>
    <row r="46" spans="1:10" x14ac:dyDescent="0.3">
      <c r="D46"/>
      <c r="E46"/>
      <c r="F46"/>
      <c r="G46"/>
      <c r="H46"/>
      <c r="I46" s="9"/>
      <c r="J46" s="9"/>
    </row>
    <row r="47" spans="1:10" x14ac:dyDescent="0.3">
      <c r="D47"/>
      <c r="E47"/>
      <c r="F47"/>
      <c r="G47"/>
      <c r="H47"/>
      <c r="I47" s="9"/>
      <c r="J47" s="9"/>
    </row>
    <row r="48" spans="1:10" x14ac:dyDescent="0.3">
      <c r="D48"/>
      <c r="E48"/>
      <c r="F48"/>
      <c r="G48"/>
      <c r="H48"/>
      <c r="I48" s="9"/>
      <c r="J48" s="9"/>
    </row>
    <row r="49" spans="4:10" x14ac:dyDescent="0.3">
      <c r="D49"/>
      <c r="E49"/>
      <c r="F49"/>
      <c r="G49"/>
      <c r="H49"/>
      <c r="I49" s="9"/>
      <c r="J49" s="9"/>
    </row>
    <row r="50" spans="4:10" x14ac:dyDescent="0.3">
      <c r="D50"/>
      <c r="E50"/>
      <c r="F50"/>
      <c r="G50"/>
      <c r="H50"/>
      <c r="I50" s="9"/>
      <c r="J50" s="9"/>
    </row>
    <row r="51" spans="4:10" x14ac:dyDescent="0.3">
      <c r="D51"/>
      <c r="E51"/>
      <c r="F51"/>
      <c r="G51"/>
      <c r="H51"/>
      <c r="I51" s="9"/>
      <c r="J51" s="9"/>
    </row>
    <row r="52" spans="4:10" x14ac:dyDescent="0.3">
      <c r="D52"/>
      <c r="E52"/>
      <c r="F52"/>
      <c r="G52"/>
      <c r="H52"/>
      <c r="I52" s="9"/>
      <c r="J52" s="9"/>
    </row>
    <row r="53" spans="4:10" x14ac:dyDescent="0.3">
      <c r="D53"/>
      <c r="E53"/>
      <c r="F53"/>
      <c r="G53"/>
      <c r="H53"/>
      <c r="I53" s="9"/>
      <c r="J53" s="9"/>
    </row>
    <row r="54" spans="4:10" x14ac:dyDescent="0.3">
      <c r="D54"/>
      <c r="E54"/>
      <c r="F54"/>
      <c r="G54"/>
      <c r="H54"/>
      <c r="I54" s="9"/>
      <c r="J54" s="9"/>
    </row>
    <row r="55" spans="4:10" x14ac:dyDescent="0.3">
      <c r="D55"/>
      <c r="E55"/>
      <c r="F55"/>
      <c r="G55"/>
      <c r="H55"/>
      <c r="I55" s="9"/>
      <c r="J55" s="9"/>
    </row>
    <row r="56" spans="4:10" x14ac:dyDescent="0.3">
      <c r="D56"/>
      <c r="E56"/>
      <c r="F56"/>
      <c r="G56"/>
      <c r="H56"/>
      <c r="I56" s="9"/>
      <c r="J56" s="9"/>
    </row>
    <row r="57" spans="4:10" x14ac:dyDescent="0.3">
      <c r="D57"/>
      <c r="E57"/>
      <c r="F57"/>
      <c r="G57"/>
      <c r="H57"/>
      <c r="I57" s="9"/>
      <c r="J57" s="9"/>
    </row>
    <row r="58" spans="4:10" x14ac:dyDescent="0.3">
      <c r="D58"/>
      <c r="E58"/>
      <c r="F58"/>
      <c r="G58"/>
      <c r="H58"/>
      <c r="I58" s="9"/>
      <c r="J58" s="9"/>
    </row>
    <row r="59" spans="4:10" x14ac:dyDescent="0.3">
      <c r="D59"/>
      <c r="E59"/>
      <c r="F59"/>
      <c r="G59"/>
      <c r="H59"/>
      <c r="I59" s="9"/>
      <c r="J59" s="9"/>
    </row>
    <row r="60" spans="4:10" x14ac:dyDescent="0.3">
      <c r="D60"/>
      <c r="E60"/>
      <c r="F60"/>
      <c r="G60"/>
      <c r="H60"/>
      <c r="I60" s="9"/>
      <c r="J60" s="9"/>
    </row>
    <row r="61" spans="4:10" x14ac:dyDescent="0.3">
      <c r="D61"/>
      <c r="E61"/>
      <c r="F61"/>
      <c r="G61"/>
      <c r="H61"/>
      <c r="I61" s="9"/>
      <c r="J61" s="9"/>
    </row>
    <row r="62" spans="4:10" x14ac:dyDescent="0.3">
      <c r="D62"/>
      <c r="E62"/>
      <c r="F62"/>
      <c r="G62"/>
      <c r="H62"/>
      <c r="I62" s="9"/>
      <c r="J62" s="9"/>
    </row>
    <row r="63" spans="4:10" x14ac:dyDescent="0.3">
      <c r="D63"/>
      <c r="E63"/>
      <c r="F63"/>
      <c r="G63"/>
      <c r="H63"/>
      <c r="I63" s="9"/>
      <c r="J63" s="9"/>
    </row>
    <row r="64" spans="4:10" x14ac:dyDescent="0.3">
      <c r="D64"/>
      <c r="E64"/>
      <c r="F64"/>
      <c r="G64"/>
      <c r="H64"/>
      <c r="I64" s="9"/>
      <c r="J64" s="9"/>
    </row>
    <row r="65" spans="4:10" x14ac:dyDescent="0.3">
      <c r="D65"/>
      <c r="E65"/>
      <c r="F65"/>
      <c r="G65"/>
      <c r="H65"/>
      <c r="I65" s="9"/>
      <c r="J65" s="9"/>
    </row>
    <row r="66" spans="4:10" x14ac:dyDescent="0.3">
      <c r="D66"/>
      <c r="E66"/>
      <c r="F66"/>
      <c r="G66"/>
      <c r="H66"/>
      <c r="I66" s="9"/>
      <c r="J66" s="9"/>
    </row>
    <row r="67" spans="4:10" x14ac:dyDescent="0.3">
      <c r="D67"/>
      <c r="E67"/>
      <c r="F67"/>
      <c r="G67"/>
      <c r="H67"/>
      <c r="I67" s="9"/>
      <c r="J67" s="9"/>
    </row>
    <row r="68" spans="4:10" x14ac:dyDescent="0.3">
      <c r="D68"/>
      <c r="E68"/>
      <c r="F68"/>
      <c r="G68"/>
      <c r="H68"/>
      <c r="I68" s="9"/>
      <c r="J68" s="9"/>
    </row>
    <row r="69" spans="4:10" x14ac:dyDescent="0.3">
      <c r="D69"/>
      <c r="E69"/>
      <c r="F69"/>
      <c r="G69"/>
      <c r="H69"/>
      <c r="I69" s="9"/>
      <c r="J69" s="9"/>
    </row>
    <row r="70" spans="4:10" x14ac:dyDescent="0.3">
      <c r="D70"/>
      <c r="E70"/>
      <c r="F70"/>
      <c r="G70"/>
      <c r="H70"/>
      <c r="I70" s="9"/>
      <c r="J70" s="9"/>
    </row>
    <row r="71" spans="4:10" x14ac:dyDescent="0.3">
      <c r="D71"/>
      <c r="E71"/>
      <c r="F71"/>
      <c r="G71"/>
      <c r="H71"/>
      <c r="I71" s="9"/>
      <c r="J71" s="9"/>
    </row>
    <row r="72" spans="4:10" x14ac:dyDescent="0.3">
      <c r="D72"/>
      <c r="E72"/>
      <c r="F72"/>
      <c r="G72"/>
      <c r="H72"/>
      <c r="I72" s="9"/>
      <c r="J72" s="9"/>
    </row>
    <row r="73" spans="4:10" x14ac:dyDescent="0.3">
      <c r="D73"/>
      <c r="E73"/>
      <c r="F73"/>
      <c r="G73"/>
      <c r="H73"/>
      <c r="I73" s="9"/>
      <c r="J73" s="9"/>
    </row>
    <row r="74" spans="4:10" x14ac:dyDescent="0.3">
      <c r="D74"/>
      <c r="E74"/>
      <c r="F74"/>
      <c r="G74"/>
      <c r="H74"/>
      <c r="I74" s="9"/>
      <c r="J74" s="9"/>
    </row>
    <row r="75" spans="4:10" x14ac:dyDescent="0.3">
      <c r="D75"/>
      <c r="E75"/>
      <c r="F75"/>
      <c r="G75"/>
      <c r="H75"/>
      <c r="I75" s="9"/>
      <c r="J75" s="9"/>
    </row>
    <row r="76" spans="4:10" x14ac:dyDescent="0.3">
      <c r="D76"/>
      <c r="E76"/>
      <c r="F76"/>
      <c r="G76"/>
      <c r="H76"/>
      <c r="I76" s="9"/>
      <c r="J76" s="9"/>
    </row>
    <row r="77" spans="4:10" x14ac:dyDescent="0.3">
      <c r="D77"/>
      <c r="E77"/>
      <c r="F77"/>
      <c r="G77"/>
      <c r="H77"/>
      <c r="I77" s="9"/>
      <c r="J77" s="9"/>
    </row>
    <row r="78" spans="4:10" x14ac:dyDescent="0.3">
      <c r="D78"/>
      <c r="E78"/>
      <c r="F78"/>
      <c r="G78"/>
      <c r="H78"/>
      <c r="I78" s="9"/>
      <c r="J78" s="9"/>
    </row>
    <row r="79" spans="4:10" x14ac:dyDescent="0.3">
      <c r="D79"/>
      <c r="E79"/>
      <c r="F79"/>
      <c r="G79"/>
      <c r="H79"/>
      <c r="I79" s="9"/>
      <c r="J79" s="9"/>
    </row>
    <row r="80" spans="4:10" x14ac:dyDescent="0.3">
      <c r="D80"/>
      <c r="E80"/>
      <c r="F80"/>
      <c r="G80"/>
      <c r="H80"/>
      <c r="I80" s="9"/>
      <c r="J80" s="9"/>
    </row>
    <row r="81" spans="4:10" x14ac:dyDescent="0.3">
      <c r="D81"/>
      <c r="E81"/>
      <c r="F81"/>
      <c r="G81"/>
      <c r="H81"/>
      <c r="I81" s="9"/>
      <c r="J81" s="9"/>
    </row>
    <row r="82" spans="4:10" x14ac:dyDescent="0.3">
      <c r="D82"/>
      <c r="E82"/>
      <c r="F82"/>
      <c r="G82"/>
      <c r="H82"/>
      <c r="I82" s="9"/>
      <c r="J82" s="9"/>
    </row>
    <row r="83" spans="4:10" x14ac:dyDescent="0.3">
      <c r="D83"/>
      <c r="E83"/>
      <c r="F83"/>
      <c r="G83"/>
      <c r="H83"/>
      <c r="I83" s="9"/>
      <c r="J83" s="9"/>
    </row>
    <row r="84" spans="4:10" x14ac:dyDescent="0.3">
      <c r="D84"/>
      <c r="E84"/>
      <c r="F84"/>
      <c r="G84"/>
      <c r="H84"/>
      <c r="I84" s="9"/>
      <c r="J84" s="9"/>
    </row>
    <row r="85" spans="4:10" x14ac:dyDescent="0.3">
      <c r="D85"/>
      <c r="E85"/>
      <c r="F85"/>
      <c r="G85"/>
      <c r="H85"/>
      <c r="I85" s="9"/>
      <c r="J85" s="9"/>
    </row>
    <row r="86" spans="4:10" x14ac:dyDescent="0.3">
      <c r="D86"/>
      <c r="E86"/>
      <c r="F86"/>
      <c r="G86"/>
      <c r="H86"/>
      <c r="I86" s="9"/>
      <c r="J86" s="9"/>
    </row>
    <row r="87" spans="4:10" x14ac:dyDescent="0.3">
      <c r="D87"/>
      <c r="E87"/>
      <c r="F87"/>
      <c r="G87"/>
      <c r="H87"/>
      <c r="I87" s="9"/>
      <c r="J87" s="9"/>
    </row>
    <row r="88" spans="4:10" x14ac:dyDescent="0.3">
      <c r="D88"/>
      <c r="E88"/>
      <c r="F88"/>
      <c r="G88"/>
      <c r="H88"/>
      <c r="I88" s="9"/>
      <c r="J88" s="9"/>
    </row>
    <row r="89" spans="4:10" x14ac:dyDescent="0.3">
      <c r="D89"/>
      <c r="E89"/>
      <c r="F89"/>
      <c r="G89"/>
      <c r="H89"/>
      <c r="I89" s="9"/>
      <c r="J89" s="9"/>
    </row>
    <row r="90" spans="4:10" x14ac:dyDescent="0.3">
      <c r="D90"/>
      <c r="E90"/>
      <c r="F90"/>
      <c r="G90"/>
      <c r="H90"/>
      <c r="I90" s="9"/>
      <c r="J90" s="9"/>
    </row>
    <row r="91" spans="4:10" x14ac:dyDescent="0.3">
      <c r="D91"/>
      <c r="E91"/>
      <c r="F91"/>
      <c r="G91"/>
      <c r="H91"/>
      <c r="I91" s="9"/>
      <c r="J91" s="9"/>
    </row>
    <row r="92" spans="4:10" x14ac:dyDescent="0.3">
      <c r="D92"/>
      <c r="E92"/>
      <c r="F92"/>
      <c r="G92"/>
      <c r="H92"/>
      <c r="I92" s="9"/>
      <c r="J92" s="9"/>
    </row>
    <row r="93" spans="4:10" x14ac:dyDescent="0.3">
      <c r="D93"/>
      <c r="E93"/>
      <c r="F93"/>
      <c r="G93"/>
      <c r="H93"/>
      <c r="I93" s="9"/>
      <c r="J93" s="9"/>
    </row>
    <row r="94" spans="4:10" x14ac:dyDescent="0.3">
      <c r="D94"/>
      <c r="E94"/>
      <c r="F94"/>
      <c r="G94"/>
      <c r="H94"/>
      <c r="I94" s="9"/>
      <c r="J94" s="9"/>
    </row>
    <row r="95" spans="4:10" x14ac:dyDescent="0.3">
      <c r="D95"/>
      <c r="E95"/>
      <c r="F95"/>
      <c r="G95"/>
      <c r="H95"/>
      <c r="I95" s="9"/>
      <c r="J95" s="9"/>
    </row>
    <row r="96" spans="4:10" x14ac:dyDescent="0.3">
      <c r="D96"/>
      <c r="E96"/>
      <c r="F96"/>
      <c r="G96"/>
      <c r="H96"/>
      <c r="I96" s="9"/>
      <c r="J96" s="9"/>
    </row>
    <row r="97" spans="4:10" x14ac:dyDescent="0.3">
      <c r="D97"/>
      <c r="E97"/>
      <c r="F97"/>
      <c r="G97"/>
      <c r="H97"/>
      <c r="I97" s="9"/>
      <c r="J97" s="9"/>
    </row>
    <row r="98" spans="4:10" x14ac:dyDescent="0.3">
      <c r="D98"/>
      <c r="E98"/>
      <c r="F98"/>
      <c r="G98"/>
      <c r="H98"/>
      <c r="I98" s="9"/>
      <c r="J98" s="9"/>
    </row>
    <row r="99" spans="4:10" x14ac:dyDescent="0.3">
      <c r="D99"/>
      <c r="E99"/>
      <c r="F99"/>
      <c r="G99"/>
      <c r="H99"/>
      <c r="I99" s="9"/>
      <c r="J99" s="9"/>
    </row>
    <row r="100" spans="4:10" x14ac:dyDescent="0.3">
      <c r="D100"/>
      <c r="E100"/>
      <c r="F100"/>
      <c r="G100"/>
      <c r="H100"/>
      <c r="I100" s="9"/>
      <c r="J100" s="9"/>
    </row>
    <row r="101" spans="4:10" x14ac:dyDescent="0.3">
      <c r="D101"/>
      <c r="E101"/>
      <c r="F101"/>
      <c r="G101"/>
      <c r="H101"/>
      <c r="I101" s="9"/>
      <c r="J101" s="9"/>
    </row>
    <row r="102" spans="4:10" x14ac:dyDescent="0.3">
      <c r="D102"/>
      <c r="E102"/>
      <c r="F102"/>
      <c r="G102"/>
      <c r="H102"/>
      <c r="I102" s="9"/>
      <c r="J102" s="9"/>
    </row>
    <row r="103" spans="4:10" x14ac:dyDescent="0.3">
      <c r="D103"/>
      <c r="E103"/>
      <c r="F103"/>
      <c r="G103"/>
      <c r="H103"/>
      <c r="I103" s="9"/>
      <c r="J103" s="9"/>
    </row>
    <row r="104" spans="4:10" x14ac:dyDescent="0.3">
      <c r="D104"/>
      <c r="E104"/>
      <c r="F104"/>
      <c r="G104"/>
      <c r="H104"/>
      <c r="I104" s="9"/>
      <c r="J104" s="9"/>
    </row>
    <row r="105" spans="4:10" x14ac:dyDescent="0.3">
      <c r="D105"/>
      <c r="E105"/>
      <c r="F105"/>
      <c r="G105"/>
      <c r="H105"/>
      <c r="I105" s="9"/>
      <c r="J105" s="9"/>
    </row>
    <row r="106" spans="4:10" x14ac:dyDescent="0.3">
      <c r="D106"/>
      <c r="E106"/>
      <c r="F106"/>
      <c r="G106"/>
      <c r="H106"/>
      <c r="I106" s="9"/>
      <c r="J106" s="9"/>
    </row>
    <row r="107" spans="4:10" x14ac:dyDescent="0.3">
      <c r="D107"/>
      <c r="E107"/>
      <c r="F107"/>
      <c r="G107"/>
      <c r="H107"/>
      <c r="I107" s="9"/>
      <c r="J107" s="9"/>
    </row>
    <row r="108" spans="4:10" x14ac:dyDescent="0.3">
      <c r="D108"/>
      <c r="E108"/>
      <c r="F108"/>
      <c r="G108"/>
      <c r="H108"/>
      <c r="I108" s="9"/>
      <c r="J108" s="9"/>
    </row>
    <row r="109" spans="4:10" x14ac:dyDescent="0.3">
      <c r="D109"/>
      <c r="E109"/>
      <c r="F109"/>
      <c r="G109"/>
      <c r="H109"/>
      <c r="I109" s="9"/>
      <c r="J109" s="9"/>
    </row>
    <row r="110" spans="4:10" x14ac:dyDescent="0.3">
      <c r="D110"/>
      <c r="E110"/>
      <c r="F110"/>
      <c r="G110"/>
      <c r="H110"/>
      <c r="I110" s="9"/>
      <c r="J110" s="9"/>
    </row>
    <row r="111" spans="4:10" x14ac:dyDescent="0.3">
      <c r="D111"/>
      <c r="E111"/>
      <c r="F111"/>
      <c r="G111"/>
      <c r="H111"/>
      <c r="I111" s="9"/>
      <c r="J111" s="9"/>
    </row>
    <row r="112" spans="4:10" x14ac:dyDescent="0.3">
      <c r="D112"/>
      <c r="E112"/>
      <c r="F112"/>
      <c r="G112"/>
      <c r="H112"/>
      <c r="I112" s="9"/>
      <c r="J112" s="9"/>
    </row>
    <row r="113" spans="4:10" x14ac:dyDescent="0.3">
      <c r="D113"/>
      <c r="E113"/>
      <c r="F113"/>
      <c r="G113"/>
      <c r="H113"/>
      <c r="I113" s="9"/>
      <c r="J113" s="9"/>
    </row>
    <row r="114" spans="4:10" x14ac:dyDescent="0.3">
      <c r="D114"/>
      <c r="E114"/>
      <c r="F114"/>
      <c r="G114"/>
      <c r="H114"/>
      <c r="I114" s="9"/>
      <c r="J114" s="9"/>
    </row>
    <row r="115" spans="4:10" x14ac:dyDescent="0.3">
      <c r="D115"/>
      <c r="E115"/>
      <c r="F115"/>
      <c r="G115"/>
      <c r="H115"/>
      <c r="I115" s="9"/>
      <c r="J115" s="9"/>
    </row>
    <row r="116" spans="4:10" x14ac:dyDescent="0.3">
      <c r="D116"/>
      <c r="E116"/>
      <c r="F116"/>
      <c r="G116"/>
      <c r="H116"/>
      <c r="I116" s="9"/>
      <c r="J116" s="9"/>
    </row>
    <row r="117" spans="4:10" x14ac:dyDescent="0.3">
      <c r="D117"/>
      <c r="E117"/>
      <c r="F117"/>
      <c r="G117"/>
      <c r="H117"/>
      <c r="I117" s="9"/>
      <c r="J117" s="9"/>
    </row>
    <row r="118" spans="4:10" x14ac:dyDescent="0.3">
      <c r="D118"/>
      <c r="E118"/>
      <c r="F118"/>
      <c r="G118"/>
      <c r="H118"/>
      <c r="I118" s="9"/>
      <c r="J118" s="9"/>
    </row>
    <row r="119" spans="4:10" x14ac:dyDescent="0.3">
      <c r="D119"/>
      <c r="E119"/>
      <c r="F119"/>
      <c r="G119"/>
      <c r="H119"/>
      <c r="I119" s="9"/>
      <c r="J119" s="9"/>
    </row>
    <row r="120" spans="4:10" x14ac:dyDescent="0.3">
      <c r="D120"/>
      <c r="E120"/>
      <c r="F120"/>
      <c r="G120"/>
      <c r="H120"/>
      <c r="I120" s="9"/>
      <c r="J120" s="9"/>
    </row>
    <row r="121" spans="4:10" x14ac:dyDescent="0.3">
      <c r="D121"/>
      <c r="E121"/>
      <c r="F121"/>
      <c r="G121"/>
      <c r="H121"/>
      <c r="I121" s="9"/>
      <c r="J121" s="9"/>
    </row>
    <row r="122" spans="4:10" x14ac:dyDescent="0.3">
      <c r="D122"/>
      <c r="E122"/>
      <c r="F122"/>
      <c r="G122"/>
      <c r="H122"/>
      <c r="I122" s="9"/>
      <c r="J122" s="9"/>
    </row>
    <row r="123" spans="4:10" x14ac:dyDescent="0.3">
      <c r="D123"/>
      <c r="E123"/>
      <c r="F123"/>
      <c r="G123"/>
      <c r="H123"/>
      <c r="I123" s="9"/>
      <c r="J123" s="9"/>
    </row>
    <row r="124" spans="4:10" x14ac:dyDescent="0.3">
      <c r="D124"/>
      <c r="E124"/>
      <c r="F124"/>
      <c r="G124"/>
      <c r="H124"/>
      <c r="I124" s="9"/>
      <c r="J124" s="9"/>
    </row>
    <row r="125" spans="4:10" x14ac:dyDescent="0.3">
      <c r="D125"/>
      <c r="E125"/>
      <c r="F125"/>
      <c r="G125"/>
      <c r="H125"/>
      <c r="I125" s="9"/>
      <c r="J125" s="9"/>
    </row>
    <row r="126" spans="4:10" x14ac:dyDescent="0.3">
      <c r="D126"/>
      <c r="E126"/>
      <c r="F126"/>
      <c r="G126"/>
      <c r="H126"/>
      <c r="I126" s="9"/>
      <c r="J126" s="9"/>
    </row>
    <row r="127" spans="4:10" x14ac:dyDescent="0.3">
      <c r="D127"/>
      <c r="E127"/>
      <c r="F127"/>
      <c r="G127"/>
      <c r="H127"/>
      <c r="I127" s="9"/>
      <c r="J127" s="9"/>
    </row>
    <row r="128" spans="4:10" x14ac:dyDescent="0.3">
      <c r="D128"/>
      <c r="E128"/>
      <c r="F128"/>
      <c r="G128"/>
      <c r="H128"/>
      <c r="I128" s="9"/>
      <c r="J128" s="9"/>
    </row>
    <row r="129" spans="4:10" x14ac:dyDescent="0.3">
      <c r="D129"/>
      <c r="E129"/>
      <c r="F129"/>
      <c r="G129"/>
      <c r="H129"/>
      <c r="I129" s="9"/>
      <c r="J129" s="9"/>
    </row>
    <row r="130" spans="4:10" x14ac:dyDescent="0.3">
      <c r="D130"/>
      <c r="E130"/>
      <c r="F130"/>
      <c r="G130"/>
      <c r="H130"/>
      <c r="I130" s="9"/>
      <c r="J130" s="9"/>
    </row>
    <row r="131" spans="4:10" x14ac:dyDescent="0.3">
      <c r="D131"/>
      <c r="E131"/>
      <c r="F131"/>
      <c r="G131"/>
      <c r="H131"/>
      <c r="I131" s="9"/>
      <c r="J131" s="9"/>
    </row>
    <row r="132" spans="4:10" x14ac:dyDescent="0.3">
      <c r="D132"/>
      <c r="E132"/>
      <c r="F132"/>
      <c r="G132"/>
      <c r="H132"/>
      <c r="I132" s="9"/>
      <c r="J132" s="9"/>
    </row>
    <row r="133" spans="4:10" x14ac:dyDescent="0.3">
      <c r="D133"/>
      <c r="E133"/>
      <c r="F133"/>
      <c r="G133"/>
      <c r="H133"/>
      <c r="I133" s="9"/>
      <c r="J133" s="9"/>
    </row>
    <row r="134" spans="4:10" x14ac:dyDescent="0.3">
      <c r="D134"/>
      <c r="E134"/>
      <c r="F134"/>
      <c r="G134"/>
      <c r="H134"/>
      <c r="I134" s="9"/>
      <c r="J134" s="9"/>
    </row>
    <row r="135" spans="4:10" x14ac:dyDescent="0.3">
      <c r="D135"/>
      <c r="E135"/>
      <c r="F135"/>
      <c r="G135"/>
      <c r="H135"/>
      <c r="I135" s="9"/>
      <c r="J135" s="9"/>
    </row>
    <row r="136" spans="4:10" x14ac:dyDescent="0.3">
      <c r="D136"/>
      <c r="E136"/>
      <c r="F136"/>
      <c r="G136"/>
      <c r="H136"/>
      <c r="I136" s="9"/>
      <c r="J136" s="9"/>
    </row>
    <row r="137" spans="4:10" x14ac:dyDescent="0.3">
      <c r="D137"/>
      <c r="E137"/>
      <c r="F137"/>
      <c r="G137"/>
      <c r="H137"/>
      <c r="I137" s="9"/>
      <c r="J137" s="9"/>
    </row>
    <row r="138" spans="4:10" x14ac:dyDescent="0.3">
      <c r="D138"/>
      <c r="E138"/>
      <c r="F138"/>
      <c r="G138"/>
      <c r="H138"/>
      <c r="I138" s="9"/>
      <c r="J138" s="9"/>
    </row>
    <row r="139" spans="4:10" x14ac:dyDescent="0.3">
      <c r="D139"/>
      <c r="E139"/>
      <c r="F139"/>
      <c r="G139"/>
      <c r="H139"/>
      <c r="I139" s="9"/>
      <c r="J139" s="9"/>
    </row>
    <row r="140" spans="4:10" x14ac:dyDescent="0.3">
      <c r="D140"/>
      <c r="E140"/>
      <c r="F140"/>
      <c r="G140"/>
      <c r="H140"/>
      <c r="I140" s="9"/>
      <c r="J140" s="9"/>
    </row>
    <row r="141" spans="4:10" x14ac:dyDescent="0.3">
      <c r="D141"/>
      <c r="E141"/>
      <c r="F141"/>
      <c r="G141"/>
      <c r="H141"/>
      <c r="I141" s="9"/>
      <c r="J141" s="9"/>
    </row>
    <row r="142" spans="4:10" x14ac:dyDescent="0.3">
      <c r="D142"/>
      <c r="E142"/>
      <c r="F142"/>
      <c r="G142"/>
      <c r="H142"/>
      <c r="I142" s="9"/>
      <c r="J142" s="9"/>
    </row>
    <row r="143" spans="4:10" x14ac:dyDescent="0.3">
      <c r="D143"/>
      <c r="E143"/>
      <c r="F143"/>
      <c r="G143"/>
      <c r="H143"/>
      <c r="I143" s="9"/>
      <c r="J143" s="9"/>
    </row>
    <row r="144" spans="4:10" x14ac:dyDescent="0.3">
      <c r="D144"/>
      <c r="E144"/>
      <c r="F144"/>
      <c r="G144"/>
      <c r="H144"/>
      <c r="I144" s="9"/>
      <c r="J144" s="9"/>
    </row>
    <row r="145" spans="4:10" x14ac:dyDescent="0.3">
      <c r="D145"/>
      <c r="E145"/>
      <c r="F145"/>
      <c r="G145"/>
      <c r="H145"/>
      <c r="I145" s="9"/>
      <c r="J145" s="9"/>
    </row>
    <row r="146" spans="4:10" x14ac:dyDescent="0.3">
      <c r="D146"/>
      <c r="E146"/>
      <c r="F146"/>
      <c r="G146"/>
      <c r="H146"/>
      <c r="I146" s="9"/>
      <c r="J146" s="9"/>
    </row>
    <row r="147" spans="4:10" x14ac:dyDescent="0.3">
      <c r="D147"/>
      <c r="E147"/>
      <c r="F147"/>
      <c r="G147"/>
      <c r="H147"/>
      <c r="I147" s="9"/>
      <c r="J147" s="9"/>
    </row>
    <row r="148" spans="4:10" x14ac:dyDescent="0.3">
      <c r="D148"/>
      <c r="E148"/>
      <c r="F148"/>
      <c r="G148"/>
      <c r="H148"/>
      <c r="I148" s="9"/>
      <c r="J148" s="9"/>
    </row>
    <row r="149" spans="4:10" x14ac:dyDescent="0.3">
      <c r="D149"/>
      <c r="E149"/>
      <c r="F149"/>
      <c r="G149"/>
      <c r="H149"/>
      <c r="I149" s="9"/>
      <c r="J149" s="9"/>
    </row>
    <row r="150" spans="4:10" x14ac:dyDescent="0.3">
      <c r="D150"/>
      <c r="E150"/>
      <c r="F150"/>
      <c r="G150"/>
      <c r="H150"/>
      <c r="I150" s="9"/>
      <c r="J150" s="9"/>
    </row>
    <row r="151" spans="4:10" x14ac:dyDescent="0.3">
      <c r="D151"/>
      <c r="E151"/>
      <c r="F151"/>
      <c r="G151"/>
      <c r="H151"/>
      <c r="I151" s="9"/>
      <c r="J151" s="9"/>
    </row>
    <row r="152" spans="4:10" x14ac:dyDescent="0.3">
      <c r="D152"/>
      <c r="E152"/>
      <c r="F152"/>
      <c r="G152"/>
      <c r="H152"/>
      <c r="I152" s="9"/>
      <c r="J152" s="9"/>
    </row>
    <row r="153" spans="4:10" x14ac:dyDescent="0.3">
      <c r="D153"/>
      <c r="E153"/>
      <c r="F153"/>
      <c r="G153"/>
      <c r="H153"/>
      <c r="I153" s="9"/>
      <c r="J153" s="9"/>
    </row>
    <row r="154" spans="4:10" x14ac:dyDescent="0.3">
      <c r="D154"/>
      <c r="E154"/>
      <c r="F154"/>
      <c r="G154"/>
      <c r="H154"/>
      <c r="I154" s="9"/>
      <c r="J154" s="9"/>
    </row>
    <row r="155" spans="4:10" x14ac:dyDescent="0.3">
      <c r="D155"/>
      <c r="E155"/>
      <c r="F155"/>
      <c r="G155"/>
      <c r="H155"/>
      <c r="I155" s="9"/>
      <c r="J155" s="9"/>
    </row>
    <row r="156" spans="4:10" x14ac:dyDescent="0.3">
      <c r="D156"/>
      <c r="E156"/>
      <c r="F156"/>
      <c r="G156"/>
      <c r="H156"/>
      <c r="I156" s="9"/>
      <c r="J156" s="9"/>
    </row>
    <row r="157" spans="4:10" x14ac:dyDescent="0.3">
      <c r="D157"/>
      <c r="E157"/>
      <c r="F157"/>
      <c r="G157"/>
      <c r="H157"/>
      <c r="I157" s="9"/>
      <c r="J157" s="9"/>
    </row>
    <row r="158" spans="4:10" x14ac:dyDescent="0.3">
      <c r="D158"/>
      <c r="E158"/>
      <c r="F158"/>
      <c r="G158"/>
      <c r="H158"/>
      <c r="I158" s="9"/>
      <c r="J158" s="9"/>
    </row>
    <row r="159" spans="4:10" x14ac:dyDescent="0.3">
      <c r="D159"/>
      <c r="E159"/>
      <c r="F159"/>
      <c r="G159"/>
      <c r="H159"/>
      <c r="I159" s="9"/>
      <c r="J159" s="9"/>
    </row>
    <row r="160" spans="4:10" x14ac:dyDescent="0.3">
      <c r="D160"/>
      <c r="E160"/>
      <c r="F160"/>
      <c r="G160"/>
      <c r="H160"/>
      <c r="I160" s="9"/>
      <c r="J160" s="9"/>
    </row>
    <row r="161" spans="4:10" x14ac:dyDescent="0.3">
      <c r="D161"/>
      <c r="E161"/>
      <c r="F161"/>
      <c r="G161"/>
      <c r="H161"/>
      <c r="I161" s="9"/>
      <c r="J161" s="9"/>
    </row>
    <row r="162" spans="4:10" x14ac:dyDescent="0.3">
      <c r="D162"/>
      <c r="E162"/>
      <c r="F162"/>
      <c r="G162"/>
      <c r="H162"/>
      <c r="I162" s="9"/>
      <c r="J162" s="9"/>
    </row>
    <row r="163" spans="4:10" x14ac:dyDescent="0.3">
      <c r="D163"/>
      <c r="E163"/>
      <c r="F163"/>
      <c r="G163"/>
      <c r="H163"/>
      <c r="I163" s="9"/>
      <c r="J163" s="9"/>
    </row>
    <row r="164" spans="4:10" x14ac:dyDescent="0.3">
      <c r="D164"/>
      <c r="E164"/>
      <c r="F164"/>
      <c r="G164"/>
      <c r="H164"/>
      <c r="I164" s="9"/>
      <c r="J164" s="9"/>
    </row>
    <row r="165" spans="4:10" x14ac:dyDescent="0.3">
      <c r="D165"/>
      <c r="E165"/>
      <c r="F165"/>
      <c r="G165"/>
      <c r="H165"/>
      <c r="I165" s="9"/>
      <c r="J165" s="9"/>
    </row>
    <row r="166" spans="4:10" x14ac:dyDescent="0.3">
      <c r="D166"/>
      <c r="E166"/>
      <c r="F166"/>
      <c r="G166"/>
      <c r="H166"/>
      <c r="I166" s="9"/>
      <c r="J166" s="9"/>
    </row>
    <row r="167" spans="4:10" x14ac:dyDescent="0.3">
      <c r="D167"/>
      <c r="E167"/>
      <c r="F167"/>
      <c r="G167"/>
      <c r="H167"/>
      <c r="I167" s="9"/>
      <c r="J167" s="9"/>
    </row>
    <row r="168" spans="4:10" x14ac:dyDescent="0.3">
      <c r="D168"/>
      <c r="E168"/>
      <c r="F168"/>
      <c r="G168"/>
      <c r="H168"/>
      <c r="I168" s="9"/>
      <c r="J168" s="9"/>
    </row>
    <row r="169" spans="4:10" x14ac:dyDescent="0.3">
      <c r="D169"/>
      <c r="E169"/>
      <c r="F169"/>
      <c r="G169"/>
      <c r="H169"/>
      <c r="I169" s="9"/>
      <c r="J169" s="9"/>
    </row>
    <row r="170" spans="4:10" x14ac:dyDescent="0.3">
      <c r="D170"/>
      <c r="E170"/>
      <c r="F170"/>
      <c r="G170"/>
      <c r="H170"/>
      <c r="I170" s="9"/>
      <c r="J170" s="9"/>
    </row>
    <row r="171" spans="4:10" x14ac:dyDescent="0.3">
      <c r="D171"/>
      <c r="E171"/>
      <c r="F171"/>
      <c r="G171"/>
      <c r="H171"/>
      <c r="I171" s="9"/>
      <c r="J171" s="9"/>
    </row>
    <row r="172" spans="4:10" x14ac:dyDescent="0.3">
      <c r="D172"/>
      <c r="E172"/>
      <c r="F172"/>
      <c r="G172"/>
      <c r="H172"/>
      <c r="I172" s="9"/>
      <c r="J172" s="9"/>
    </row>
    <row r="173" spans="4:10" x14ac:dyDescent="0.3">
      <c r="D173"/>
      <c r="E173"/>
      <c r="F173"/>
      <c r="G173"/>
      <c r="H173"/>
      <c r="I173" s="9"/>
      <c r="J173" s="9"/>
    </row>
    <row r="174" spans="4:10" x14ac:dyDescent="0.3">
      <c r="D174"/>
      <c r="E174"/>
      <c r="F174"/>
      <c r="G174"/>
      <c r="H174"/>
      <c r="I174" s="9"/>
      <c r="J174" s="9"/>
    </row>
    <row r="175" spans="4:10" x14ac:dyDescent="0.3">
      <c r="D175"/>
      <c r="E175"/>
      <c r="F175"/>
      <c r="G175"/>
      <c r="H175"/>
      <c r="I175" s="9"/>
      <c r="J175" s="9"/>
    </row>
    <row r="176" spans="4:10" x14ac:dyDescent="0.3">
      <c r="D176"/>
      <c r="E176"/>
      <c r="F176"/>
      <c r="G176"/>
      <c r="H176"/>
      <c r="I176" s="9"/>
      <c r="J176" s="9"/>
    </row>
    <row r="177" spans="4:10" x14ac:dyDescent="0.3">
      <c r="D177"/>
      <c r="E177"/>
      <c r="F177"/>
      <c r="G177"/>
      <c r="H177"/>
      <c r="I177" s="9"/>
      <c r="J177" s="9"/>
    </row>
    <row r="178" spans="4:10" x14ac:dyDescent="0.3">
      <c r="D178"/>
      <c r="E178"/>
      <c r="F178"/>
      <c r="G178"/>
      <c r="H178"/>
      <c r="I178" s="9"/>
      <c r="J178" s="9"/>
    </row>
    <row r="179" spans="4:10" x14ac:dyDescent="0.3">
      <c r="D179"/>
      <c r="E179"/>
      <c r="F179"/>
      <c r="G179"/>
      <c r="H179"/>
      <c r="I179" s="9"/>
      <c r="J179" s="9"/>
    </row>
    <row r="180" spans="4:10" x14ac:dyDescent="0.3">
      <c r="D180"/>
      <c r="E180"/>
      <c r="F180"/>
      <c r="G180"/>
      <c r="H180"/>
      <c r="I180" s="9"/>
      <c r="J180" s="9"/>
    </row>
    <row r="181" spans="4:10" x14ac:dyDescent="0.3">
      <c r="D181"/>
      <c r="E181"/>
      <c r="F181"/>
      <c r="G181"/>
      <c r="H181"/>
      <c r="I181" s="9"/>
      <c r="J181" s="9"/>
    </row>
    <row r="182" spans="4:10" x14ac:dyDescent="0.3">
      <c r="D182"/>
      <c r="E182"/>
      <c r="F182"/>
      <c r="G182"/>
      <c r="H182"/>
      <c r="I182" s="9"/>
      <c r="J182" s="9"/>
    </row>
    <row r="183" spans="4:10" x14ac:dyDescent="0.3">
      <c r="D183"/>
      <c r="E183"/>
      <c r="F183"/>
      <c r="G183"/>
      <c r="H183"/>
      <c r="I183" s="9"/>
      <c r="J183" s="9"/>
    </row>
    <row r="184" spans="4:10" x14ac:dyDescent="0.3">
      <c r="D184"/>
      <c r="E184"/>
      <c r="F184"/>
      <c r="G184"/>
      <c r="H184"/>
      <c r="I184" s="9"/>
      <c r="J184" s="9"/>
    </row>
    <row r="185" spans="4:10" x14ac:dyDescent="0.3">
      <c r="D185"/>
      <c r="E185"/>
      <c r="F185"/>
      <c r="G185"/>
      <c r="H185"/>
      <c r="I185" s="9"/>
      <c r="J185" s="9"/>
    </row>
    <row r="186" spans="4:10" x14ac:dyDescent="0.3">
      <c r="D186"/>
      <c r="E186"/>
      <c r="F186"/>
      <c r="G186"/>
      <c r="H186"/>
      <c r="I186" s="9"/>
      <c r="J186" s="9"/>
    </row>
    <row r="187" spans="4:10" x14ac:dyDescent="0.3">
      <c r="D187"/>
      <c r="E187"/>
      <c r="F187"/>
      <c r="G187"/>
      <c r="H187"/>
      <c r="I187" s="9"/>
      <c r="J187" s="9"/>
    </row>
    <row r="188" spans="4:10" x14ac:dyDescent="0.3">
      <c r="D188"/>
      <c r="E188"/>
      <c r="F188"/>
      <c r="G188"/>
      <c r="H188"/>
      <c r="I188" s="9"/>
      <c r="J188" s="9"/>
    </row>
    <row r="189" spans="4:10" x14ac:dyDescent="0.3">
      <c r="D189"/>
      <c r="E189"/>
      <c r="F189"/>
      <c r="G189"/>
      <c r="H189"/>
      <c r="I189" s="9"/>
      <c r="J189" s="9"/>
    </row>
    <row r="190" spans="4:10" x14ac:dyDescent="0.3">
      <c r="D190"/>
      <c r="E190"/>
      <c r="F190"/>
      <c r="G190"/>
      <c r="H190"/>
      <c r="I190" s="9"/>
      <c r="J190" s="9"/>
    </row>
    <row r="191" spans="4:10" x14ac:dyDescent="0.3">
      <c r="D191"/>
      <c r="E191"/>
      <c r="F191"/>
      <c r="G191"/>
      <c r="H191"/>
      <c r="I191" s="9"/>
      <c r="J191" s="9"/>
    </row>
    <row r="192" spans="4:10" x14ac:dyDescent="0.3">
      <c r="D192"/>
      <c r="E192"/>
      <c r="F192"/>
      <c r="G192"/>
      <c r="H192"/>
      <c r="I192" s="9"/>
      <c r="J192" s="9"/>
    </row>
    <row r="193" spans="4:10" x14ac:dyDescent="0.3">
      <c r="D193"/>
      <c r="E193"/>
      <c r="F193"/>
      <c r="G193"/>
      <c r="H193"/>
      <c r="I193" s="9"/>
      <c r="J193" s="9"/>
    </row>
    <row r="194" spans="4:10" x14ac:dyDescent="0.3">
      <c r="D194"/>
      <c r="E194"/>
      <c r="F194"/>
      <c r="G194"/>
      <c r="H194"/>
      <c r="I194" s="9"/>
      <c r="J194" s="9"/>
    </row>
    <row r="195" spans="4:10" x14ac:dyDescent="0.3">
      <c r="D195"/>
      <c r="E195"/>
      <c r="F195"/>
      <c r="G195"/>
      <c r="H195"/>
      <c r="I195" s="9"/>
      <c r="J195" s="9"/>
    </row>
    <row r="196" spans="4:10" x14ac:dyDescent="0.3">
      <c r="D196"/>
      <c r="E196"/>
      <c r="F196"/>
      <c r="G196"/>
      <c r="H196"/>
      <c r="I196" s="9"/>
      <c r="J196" s="9"/>
    </row>
    <row r="197" spans="4:10" x14ac:dyDescent="0.3">
      <c r="D197"/>
      <c r="E197"/>
      <c r="F197"/>
      <c r="G197"/>
      <c r="H197"/>
      <c r="I197" s="9"/>
      <c r="J197" s="9"/>
    </row>
    <row r="198" spans="4:10" x14ac:dyDescent="0.3">
      <c r="D198"/>
      <c r="E198"/>
      <c r="F198"/>
      <c r="G198"/>
      <c r="H198"/>
      <c r="I198" s="9"/>
      <c r="J198" s="9"/>
    </row>
    <row r="199" spans="4:10" x14ac:dyDescent="0.3">
      <c r="D199"/>
      <c r="E199"/>
      <c r="F199"/>
      <c r="G199"/>
      <c r="H199"/>
      <c r="I199" s="9"/>
      <c r="J199" s="9"/>
    </row>
    <row r="200" spans="4:10" x14ac:dyDescent="0.3">
      <c r="D200"/>
      <c r="E200"/>
      <c r="F200"/>
      <c r="G200"/>
      <c r="H200"/>
      <c r="I200" s="9"/>
      <c r="J200" s="9"/>
    </row>
    <row r="201" spans="4:10" x14ac:dyDescent="0.3">
      <c r="D201"/>
      <c r="E201"/>
      <c r="F201"/>
      <c r="G201"/>
      <c r="H201"/>
      <c r="I201" s="9"/>
      <c r="J201" s="9"/>
    </row>
    <row r="202" spans="4:10" x14ac:dyDescent="0.3">
      <c r="D202"/>
      <c r="E202"/>
      <c r="F202"/>
      <c r="G202"/>
      <c r="H202"/>
      <c r="I202" s="9"/>
      <c r="J202" s="9"/>
    </row>
    <row r="203" spans="4:10" x14ac:dyDescent="0.3">
      <c r="D203"/>
      <c r="E203"/>
      <c r="F203"/>
      <c r="G203"/>
      <c r="H203"/>
      <c r="I203" s="9"/>
      <c r="J203" s="9"/>
    </row>
    <row r="204" spans="4:10" x14ac:dyDescent="0.3">
      <c r="D204"/>
      <c r="E204"/>
      <c r="F204"/>
      <c r="G204"/>
      <c r="H204"/>
      <c r="I204" s="9"/>
      <c r="J204" s="9"/>
    </row>
    <row r="205" spans="4:10" x14ac:dyDescent="0.3">
      <c r="D205"/>
      <c r="E205"/>
      <c r="F205"/>
      <c r="G205"/>
      <c r="H205"/>
      <c r="I205" s="9"/>
      <c r="J205" s="9"/>
    </row>
    <row r="206" spans="4:10" x14ac:dyDescent="0.3">
      <c r="D206"/>
      <c r="E206"/>
      <c r="F206"/>
      <c r="G206"/>
      <c r="H206"/>
      <c r="I206" s="9"/>
      <c r="J206" s="9"/>
    </row>
    <row r="207" spans="4:10" x14ac:dyDescent="0.3">
      <c r="D207"/>
      <c r="E207"/>
      <c r="F207"/>
      <c r="G207"/>
      <c r="H207"/>
      <c r="I207" s="9"/>
      <c r="J207" s="9"/>
    </row>
    <row r="208" spans="4:10" x14ac:dyDescent="0.3">
      <c r="D208"/>
      <c r="E208"/>
      <c r="F208"/>
      <c r="G208"/>
      <c r="H208"/>
      <c r="I208" s="9"/>
      <c r="J208" s="9"/>
    </row>
    <row r="209" spans="4:10" x14ac:dyDescent="0.3">
      <c r="D209"/>
      <c r="E209"/>
      <c r="F209"/>
      <c r="G209"/>
      <c r="H209"/>
      <c r="I209" s="9"/>
      <c r="J209" s="9"/>
    </row>
    <row r="210" spans="4:10" x14ac:dyDescent="0.3">
      <c r="D210"/>
      <c r="E210"/>
      <c r="F210"/>
      <c r="G210"/>
      <c r="H210"/>
      <c r="I210" s="9"/>
      <c r="J210" s="9"/>
    </row>
    <row r="211" spans="4:10" x14ac:dyDescent="0.3">
      <c r="D211"/>
      <c r="E211"/>
      <c r="F211"/>
      <c r="G211"/>
      <c r="H211"/>
      <c r="I211" s="9"/>
      <c r="J211" s="9"/>
    </row>
    <row r="212" spans="4:10" x14ac:dyDescent="0.3">
      <c r="D212"/>
      <c r="E212"/>
      <c r="F212"/>
      <c r="G212"/>
      <c r="H212"/>
      <c r="I212" s="9"/>
      <c r="J212" s="9"/>
    </row>
    <row r="213" spans="4:10" x14ac:dyDescent="0.3">
      <c r="D213"/>
      <c r="E213"/>
      <c r="F213"/>
      <c r="G213"/>
      <c r="H213"/>
      <c r="I213" s="9"/>
      <c r="J213" s="9"/>
    </row>
    <row r="214" spans="4:10" x14ac:dyDescent="0.3">
      <c r="D214"/>
      <c r="E214"/>
      <c r="F214"/>
      <c r="G214"/>
      <c r="H214"/>
      <c r="I214" s="9"/>
      <c r="J214" s="9"/>
    </row>
    <row r="215" spans="4:10" x14ac:dyDescent="0.3">
      <c r="D215"/>
      <c r="E215"/>
      <c r="F215"/>
      <c r="G215"/>
      <c r="H215"/>
      <c r="I215" s="9"/>
      <c r="J215" s="9"/>
    </row>
    <row r="216" spans="4:10" x14ac:dyDescent="0.3">
      <c r="D216"/>
      <c r="E216"/>
      <c r="F216"/>
      <c r="G216"/>
      <c r="H216"/>
      <c r="I216" s="9"/>
      <c r="J216" s="9"/>
    </row>
    <row r="217" spans="4:10" x14ac:dyDescent="0.3">
      <c r="D217"/>
      <c r="E217"/>
      <c r="F217"/>
      <c r="G217"/>
      <c r="H217"/>
      <c r="I217" s="9"/>
      <c r="J217" s="9"/>
    </row>
    <row r="218" spans="4:10" x14ac:dyDescent="0.3">
      <c r="D218"/>
      <c r="E218"/>
      <c r="F218"/>
      <c r="G218"/>
      <c r="H218"/>
      <c r="I218" s="9"/>
      <c r="J218" s="9"/>
    </row>
    <row r="219" spans="4:10" x14ac:dyDescent="0.3">
      <c r="D219"/>
      <c r="E219"/>
      <c r="F219"/>
      <c r="G219"/>
      <c r="H219"/>
      <c r="I219" s="9"/>
      <c r="J219" s="9"/>
    </row>
    <row r="220" spans="4:10" x14ac:dyDescent="0.3">
      <c r="D220"/>
      <c r="E220"/>
      <c r="F220"/>
      <c r="G220"/>
      <c r="H220"/>
      <c r="I220" s="9"/>
      <c r="J220" s="9"/>
    </row>
    <row r="221" spans="4:10" x14ac:dyDescent="0.3">
      <c r="D221"/>
      <c r="E221"/>
      <c r="F221"/>
      <c r="G221"/>
      <c r="H221"/>
      <c r="I221" s="9"/>
      <c r="J221" s="9"/>
    </row>
    <row r="222" spans="4:10" x14ac:dyDescent="0.3">
      <c r="D222"/>
      <c r="E222"/>
      <c r="F222"/>
      <c r="G222"/>
      <c r="H222"/>
      <c r="I222" s="9"/>
      <c r="J222" s="9"/>
    </row>
    <row r="223" spans="4:10" x14ac:dyDescent="0.3">
      <c r="D223"/>
      <c r="E223"/>
      <c r="F223"/>
      <c r="G223"/>
      <c r="H223"/>
      <c r="I223" s="9"/>
      <c r="J223" s="9"/>
    </row>
    <row r="224" spans="4:10" x14ac:dyDescent="0.3">
      <c r="D224"/>
      <c r="E224"/>
      <c r="F224"/>
      <c r="G224"/>
      <c r="H224"/>
      <c r="I224" s="9"/>
      <c r="J224" s="9"/>
    </row>
    <row r="225" spans="4:10" x14ac:dyDescent="0.3">
      <c r="D225"/>
      <c r="E225"/>
      <c r="F225"/>
      <c r="G225"/>
      <c r="H225"/>
      <c r="I225" s="9"/>
      <c r="J225" s="9"/>
    </row>
    <row r="226" spans="4:10" x14ac:dyDescent="0.3">
      <c r="D226"/>
      <c r="E226"/>
      <c r="F226"/>
      <c r="G226"/>
      <c r="H226"/>
      <c r="I226" s="9"/>
      <c r="J226" s="9"/>
    </row>
    <row r="227" spans="4:10" x14ac:dyDescent="0.3">
      <c r="D227"/>
      <c r="E227"/>
      <c r="F227"/>
      <c r="G227"/>
      <c r="H227"/>
      <c r="I227" s="9"/>
      <c r="J227" s="9"/>
    </row>
    <row r="228" spans="4:10" x14ac:dyDescent="0.3">
      <c r="D228"/>
      <c r="E228"/>
      <c r="F228"/>
      <c r="G228"/>
      <c r="H228"/>
      <c r="I228" s="9"/>
      <c r="J228" s="9"/>
    </row>
    <row r="229" spans="4:10" x14ac:dyDescent="0.3">
      <c r="D229"/>
      <c r="E229"/>
      <c r="F229"/>
      <c r="G229"/>
      <c r="H229"/>
      <c r="I229" s="9"/>
      <c r="J229" s="9"/>
    </row>
    <row r="230" spans="4:10" x14ac:dyDescent="0.3">
      <c r="D230"/>
      <c r="E230"/>
      <c r="F230"/>
      <c r="G230"/>
      <c r="H230"/>
      <c r="I230" s="9"/>
      <c r="J230" s="9"/>
    </row>
    <row r="231" spans="4:10" x14ac:dyDescent="0.3">
      <c r="D231"/>
      <c r="E231"/>
      <c r="F231"/>
      <c r="G231"/>
      <c r="H231"/>
      <c r="I231" s="9"/>
      <c r="J231" s="9"/>
    </row>
    <row r="232" spans="4:10" x14ac:dyDescent="0.3">
      <c r="D232"/>
      <c r="E232"/>
      <c r="F232"/>
      <c r="G232"/>
      <c r="H232"/>
      <c r="I232" s="9"/>
      <c r="J232" s="9"/>
    </row>
    <row r="233" spans="4:10" x14ac:dyDescent="0.3">
      <c r="D233"/>
      <c r="E233"/>
      <c r="F233"/>
      <c r="G233"/>
      <c r="H233"/>
      <c r="I233" s="9"/>
      <c r="J233" s="9"/>
    </row>
    <row r="234" spans="4:10" x14ac:dyDescent="0.3">
      <c r="D234"/>
      <c r="E234"/>
      <c r="F234"/>
      <c r="G234"/>
      <c r="H234"/>
      <c r="I234" s="9"/>
      <c r="J234" s="9"/>
    </row>
    <row r="235" spans="4:10" x14ac:dyDescent="0.3">
      <c r="D235"/>
      <c r="E235"/>
      <c r="F235"/>
      <c r="G235"/>
      <c r="H235"/>
      <c r="I235" s="9"/>
      <c r="J235" s="9"/>
    </row>
    <row r="236" spans="4:10" x14ac:dyDescent="0.3">
      <c r="D236"/>
      <c r="E236"/>
      <c r="F236"/>
      <c r="G236"/>
      <c r="H236"/>
      <c r="I236" s="9"/>
      <c r="J236" s="9"/>
    </row>
    <row r="237" spans="4:10" x14ac:dyDescent="0.3">
      <c r="D237"/>
      <c r="E237"/>
      <c r="F237"/>
      <c r="G237"/>
      <c r="H237"/>
      <c r="I237" s="9"/>
      <c r="J237" s="9"/>
    </row>
    <row r="238" spans="4:10" x14ac:dyDescent="0.3">
      <c r="D238"/>
      <c r="E238"/>
      <c r="F238"/>
      <c r="G238"/>
      <c r="H238"/>
      <c r="I238" s="9"/>
      <c r="J238" s="9"/>
    </row>
    <row r="239" spans="4:10" x14ac:dyDescent="0.3">
      <c r="D239"/>
      <c r="E239"/>
      <c r="F239"/>
      <c r="G239"/>
      <c r="H239"/>
      <c r="I239" s="9"/>
      <c r="J239" s="9"/>
    </row>
    <row r="240" spans="4:10" x14ac:dyDescent="0.3">
      <c r="D240"/>
      <c r="E240"/>
      <c r="F240"/>
      <c r="G240"/>
      <c r="H240"/>
      <c r="I240" s="9"/>
      <c r="J240" s="9"/>
    </row>
    <row r="241" spans="4:10" x14ac:dyDescent="0.3">
      <c r="D241"/>
      <c r="E241"/>
      <c r="F241"/>
      <c r="G241"/>
      <c r="H241"/>
      <c r="I241" s="9"/>
      <c r="J241" s="9"/>
    </row>
    <row r="242" spans="4:10" x14ac:dyDescent="0.3">
      <c r="D242"/>
      <c r="E242"/>
      <c r="F242"/>
      <c r="G242"/>
      <c r="H242"/>
      <c r="I242" s="9"/>
      <c r="J242" s="9"/>
    </row>
    <row r="243" spans="4:10" x14ac:dyDescent="0.3">
      <c r="D243"/>
      <c r="E243"/>
      <c r="F243"/>
      <c r="G243"/>
      <c r="H243"/>
      <c r="I243" s="9"/>
      <c r="J243" s="9"/>
    </row>
    <row r="244" spans="4:10" x14ac:dyDescent="0.3">
      <c r="D244"/>
      <c r="E244"/>
      <c r="F244"/>
      <c r="G244"/>
      <c r="H244"/>
      <c r="I244" s="9"/>
      <c r="J244" s="9"/>
    </row>
    <row r="245" spans="4:10" x14ac:dyDescent="0.3">
      <c r="D245"/>
      <c r="E245"/>
      <c r="F245"/>
      <c r="G245"/>
      <c r="H245"/>
      <c r="I245" s="9"/>
      <c r="J245" s="9"/>
    </row>
    <row r="246" spans="4:10" x14ac:dyDescent="0.3">
      <c r="D246"/>
      <c r="E246"/>
      <c r="F246"/>
      <c r="G246"/>
      <c r="H246"/>
      <c r="I246" s="9"/>
      <c r="J246" s="9"/>
    </row>
    <row r="247" spans="4:10" x14ac:dyDescent="0.3">
      <c r="D247"/>
      <c r="E247"/>
      <c r="F247"/>
      <c r="G247"/>
      <c r="H247"/>
      <c r="I247" s="9"/>
      <c r="J247" s="9"/>
    </row>
    <row r="248" spans="4:10" x14ac:dyDescent="0.3">
      <c r="D248"/>
      <c r="E248"/>
      <c r="F248"/>
      <c r="G248"/>
      <c r="H248"/>
      <c r="I248" s="9"/>
      <c r="J248" s="9"/>
    </row>
    <row r="249" spans="4:10" x14ac:dyDescent="0.3">
      <c r="D249"/>
      <c r="E249"/>
      <c r="F249"/>
      <c r="G249"/>
      <c r="H249"/>
      <c r="I249" s="9"/>
      <c r="J249" s="9"/>
    </row>
    <row r="250" spans="4:10" x14ac:dyDescent="0.3">
      <c r="D250"/>
      <c r="E250"/>
      <c r="F250"/>
      <c r="G250"/>
      <c r="H250"/>
      <c r="I250" s="9"/>
      <c r="J250" s="9"/>
    </row>
    <row r="251" spans="4:10" x14ac:dyDescent="0.3">
      <c r="D251"/>
      <c r="E251"/>
      <c r="F251"/>
      <c r="G251"/>
      <c r="H251"/>
      <c r="I251" s="9"/>
      <c r="J251" s="9"/>
    </row>
    <row r="252" spans="4:10" x14ac:dyDescent="0.3">
      <c r="D252"/>
      <c r="E252"/>
      <c r="F252"/>
      <c r="G252"/>
      <c r="H252"/>
      <c r="I252" s="9"/>
      <c r="J252" s="9"/>
    </row>
    <row r="253" spans="4:10" x14ac:dyDescent="0.3">
      <c r="D253"/>
      <c r="E253"/>
      <c r="F253"/>
      <c r="G253"/>
      <c r="H253"/>
      <c r="I253" s="9"/>
      <c r="J253" s="9"/>
    </row>
    <row r="254" spans="4:10" x14ac:dyDescent="0.3">
      <c r="D254"/>
      <c r="E254"/>
      <c r="F254"/>
      <c r="G254"/>
      <c r="H254"/>
      <c r="I254" s="9"/>
      <c r="J254" s="9"/>
    </row>
    <row r="255" spans="4:10" x14ac:dyDescent="0.3">
      <c r="D255"/>
      <c r="E255"/>
      <c r="F255"/>
      <c r="G255"/>
      <c r="H255"/>
      <c r="I255" s="9"/>
      <c r="J255" s="9"/>
    </row>
    <row r="256" spans="4:10" x14ac:dyDescent="0.3">
      <c r="D256"/>
      <c r="E256"/>
      <c r="F256"/>
      <c r="G256"/>
      <c r="H256"/>
      <c r="I256" s="9"/>
      <c r="J256" s="9"/>
    </row>
    <row r="257" spans="4:10" x14ac:dyDescent="0.3">
      <c r="D257"/>
      <c r="E257"/>
      <c r="F257"/>
      <c r="G257"/>
      <c r="H257"/>
      <c r="I257" s="9"/>
      <c r="J257" s="9"/>
    </row>
    <row r="258" spans="4:10" x14ac:dyDescent="0.3">
      <c r="D258"/>
      <c r="E258"/>
      <c r="F258"/>
      <c r="G258"/>
      <c r="H258"/>
      <c r="I258" s="9"/>
      <c r="J258" s="9"/>
    </row>
    <row r="259" spans="4:10" x14ac:dyDescent="0.3">
      <c r="D259"/>
      <c r="E259"/>
      <c r="F259"/>
      <c r="G259"/>
      <c r="H259"/>
      <c r="I259" s="9"/>
      <c r="J259" s="9"/>
    </row>
    <row r="260" spans="4:10" x14ac:dyDescent="0.3">
      <c r="D260"/>
      <c r="E260"/>
      <c r="F260"/>
      <c r="G260"/>
      <c r="H260"/>
      <c r="I260" s="9"/>
      <c r="J260" s="9"/>
    </row>
    <row r="261" spans="4:10" x14ac:dyDescent="0.3">
      <c r="D261"/>
      <c r="E261"/>
      <c r="F261"/>
      <c r="G261"/>
      <c r="H261"/>
      <c r="I261" s="9"/>
      <c r="J261" s="9"/>
    </row>
    <row r="262" spans="4:10" x14ac:dyDescent="0.3">
      <c r="D262"/>
      <c r="E262"/>
      <c r="F262"/>
      <c r="G262"/>
      <c r="H262"/>
      <c r="I262" s="9"/>
      <c r="J262" s="9"/>
    </row>
    <row r="263" spans="4:10" x14ac:dyDescent="0.3">
      <c r="D263"/>
      <c r="E263"/>
      <c r="F263"/>
      <c r="G263"/>
      <c r="H263"/>
      <c r="I263" s="9"/>
      <c r="J263" s="9"/>
    </row>
    <row r="264" spans="4:10" x14ac:dyDescent="0.3">
      <c r="D264"/>
      <c r="E264"/>
      <c r="F264"/>
      <c r="G264"/>
      <c r="H264"/>
      <c r="I264" s="9"/>
      <c r="J264" s="9"/>
    </row>
    <row r="265" spans="4:10" x14ac:dyDescent="0.3">
      <c r="D265"/>
      <c r="E265"/>
      <c r="F265"/>
      <c r="G265"/>
      <c r="H265"/>
      <c r="I265" s="9"/>
      <c r="J265" s="9"/>
    </row>
    <row r="266" spans="4:10" x14ac:dyDescent="0.3">
      <c r="D266"/>
      <c r="E266"/>
      <c r="F266"/>
      <c r="G266"/>
      <c r="H266"/>
      <c r="I266" s="9"/>
      <c r="J266" s="9"/>
    </row>
    <row r="267" spans="4:10" x14ac:dyDescent="0.3">
      <c r="D267"/>
      <c r="E267"/>
      <c r="F267"/>
      <c r="G267"/>
      <c r="H267"/>
      <c r="I267" s="9"/>
      <c r="J267" s="9"/>
    </row>
    <row r="268" spans="4:10" x14ac:dyDescent="0.3">
      <c r="D268"/>
      <c r="E268"/>
      <c r="F268"/>
      <c r="G268"/>
      <c r="H268"/>
      <c r="I268" s="9"/>
      <c r="J268" s="9"/>
    </row>
    <row r="269" spans="4:10" x14ac:dyDescent="0.3">
      <c r="D269"/>
      <c r="E269"/>
      <c r="F269"/>
      <c r="G269"/>
      <c r="H269"/>
      <c r="I269" s="9"/>
      <c r="J269" s="9"/>
    </row>
    <row r="270" spans="4:10" x14ac:dyDescent="0.3">
      <c r="D270"/>
      <c r="E270"/>
      <c r="F270"/>
      <c r="G270"/>
      <c r="H270"/>
      <c r="I270" s="9"/>
      <c r="J270" s="9"/>
    </row>
    <row r="271" spans="4:10" x14ac:dyDescent="0.3">
      <c r="D271"/>
      <c r="E271"/>
      <c r="F271"/>
      <c r="G271"/>
      <c r="H271"/>
      <c r="I271" s="9"/>
      <c r="J271" s="9"/>
    </row>
    <row r="272" spans="4:10" x14ac:dyDescent="0.3">
      <c r="D272"/>
      <c r="E272"/>
      <c r="F272"/>
      <c r="G272"/>
      <c r="H272"/>
      <c r="I272" s="9"/>
      <c r="J272" s="9"/>
    </row>
    <row r="273" spans="4:10" x14ac:dyDescent="0.3">
      <c r="D273"/>
      <c r="E273"/>
      <c r="F273"/>
      <c r="G273"/>
      <c r="H273"/>
      <c r="I273" s="9"/>
      <c r="J273" s="9"/>
    </row>
    <row r="274" spans="4:10" x14ac:dyDescent="0.3">
      <c r="D274"/>
      <c r="E274"/>
      <c r="F274"/>
      <c r="G274"/>
      <c r="H274"/>
      <c r="I274" s="9"/>
      <c r="J274" s="9"/>
    </row>
    <row r="275" spans="4:10" x14ac:dyDescent="0.3">
      <c r="D275"/>
      <c r="E275"/>
      <c r="F275"/>
      <c r="G275"/>
      <c r="H275"/>
      <c r="I275" s="9"/>
      <c r="J275" s="9"/>
    </row>
    <row r="276" spans="4:10" x14ac:dyDescent="0.3">
      <c r="D276"/>
      <c r="E276"/>
      <c r="F276"/>
      <c r="G276"/>
      <c r="H276"/>
      <c r="I276" s="9"/>
      <c r="J276" s="9"/>
    </row>
    <row r="277" spans="4:10" x14ac:dyDescent="0.3">
      <c r="D277"/>
      <c r="E277"/>
      <c r="F277"/>
      <c r="G277"/>
      <c r="H277"/>
      <c r="I277" s="9"/>
      <c r="J277" s="9"/>
    </row>
    <row r="278" spans="4:10" x14ac:dyDescent="0.3">
      <c r="D278"/>
      <c r="E278"/>
      <c r="F278"/>
      <c r="G278"/>
      <c r="H278"/>
      <c r="I278" s="9"/>
      <c r="J278" s="9"/>
    </row>
    <row r="279" spans="4:10" x14ac:dyDescent="0.3">
      <c r="D279"/>
      <c r="E279"/>
      <c r="F279"/>
      <c r="G279"/>
      <c r="H279"/>
      <c r="I279" s="9"/>
      <c r="J279" s="9"/>
    </row>
    <row r="280" spans="4:10" x14ac:dyDescent="0.3">
      <c r="D280"/>
      <c r="E280"/>
      <c r="F280"/>
      <c r="G280"/>
      <c r="H280"/>
      <c r="I280" s="9"/>
      <c r="J280" s="9"/>
    </row>
    <row r="281" spans="4:10" x14ac:dyDescent="0.3">
      <c r="D281"/>
      <c r="E281"/>
      <c r="F281"/>
      <c r="G281"/>
      <c r="H281"/>
      <c r="I281" s="9"/>
      <c r="J281" s="9"/>
    </row>
    <row r="282" spans="4:10" x14ac:dyDescent="0.3">
      <c r="D282"/>
      <c r="E282"/>
      <c r="F282"/>
      <c r="G282"/>
      <c r="H282"/>
      <c r="I282" s="9"/>
      <c r="J282" s="9"/>
    </row>
    <row r="283" spans="4:10" x14ac:dyDescent="0.3">
      <c r="D283"/>
      <c r="E283"/>
      <c r="F283"/>
      <c r="G283"/>
      <c r="H283"/>
      <c r="I283" s="9"/>
      <c r="J283" s="9"/>
    </row>
    <row r="284" spans="4:10" x14ac:dyDescent="0.3">
      <c r="D284"/>
      <c r="E284"/>
      <c r="F284"/>
      <c r="G284"/>
      <c r="H284"/>
      <c r="I284" s="9"/>
      <c r="J284" s="9"/>
    </row>
    <row r="285" spans="4:10" x14ac:dyDescent="0.3">
      <c r="D285"/>
      <c r="E285"/>
      <c r="F285"/>
      <c r="G285"/>
      <c r="H285"/>
      <c r="I285" s="9"/>
      <c r="J285" s="9"/>
    </row>
    <row r="286" spans="4:10" x14ac:dyDescent="0.3">
      <c r="D286"/>
      <c r="E286"/>
      <c r="F286"/>
      <c r="G286"/>
      <c r="H286"/>
      <c r="I286" s="9"/>
      <c r="J286" s="9"/>
    </row>
    <row r="287" spans="4:10" x14ac:dyDescent="0.3">
      <c r="D287"/>
      <c r="E287"/>
      <c r="F287"/>
      <c r="G287"/>
      <c r="H287"/>
      <c r="I287" s="9"/>
      <c r="J287" s="9"/>
    </row>
    <row r="288" spans="4:10" x14ac:dyDescent="0.3">
      <c r="D288"/>
      <c r="E288"/>
      <c r="F288"/>
      <c r="G288"/>
      <c r="H288"/>
      <c r="I288" s="9"/>
      <c r="J288" s="9"/>
    </row>
    <row r="289" spans="4:10" x14ac:dyDescent="0.3">
      <c r="D289"/>
      <c r="E289"/>
      <c r="F289"/>
      <c r="G289"/>
      <c r="H289"/>
      <c r="I289" s="9"/>
      <c r="J289" s="9"/>
    </row>
    <row r="290" spans="4:10" x14ac:dyDescent="0.3">
      <c r="D290"/>
      <c r="E290"/>
      <c r="F290"/>
      <c r="G290"/>
      <c r="H290"/>
      <c r="I290" s="9"/>
      <c r="J290" s="9"/>
    </row>
    <row r="291" spans="4:10" x14ac:dyDescent="0.3">
      <c r="D291"/>
      <c r="E291"/>
      <c r="F291"/>
      <c r="G291"/>
      <c r="H291"/>
      <c r="I291" s="9"/>
      <c r="J291" s="9"/>
    </row>
    <row r="292" spans="4:10" x14ac:dyDescent="0.3">
      <c r="D292"/>
      <c r="E292"/>
      <c r="F292"/>
      <c r="G292"/>
      <c r="H292"/>
      <c r="I292" s="9"/>
      <c r="J292" s="9"/>
    </row>
    <row r="293" spans="4:10" x14ac:dyDescent="0.3">
      <c r="D293"/>
      <c r="E293"/>
      <c r="F293"/>
      <c r="G293"/>
      <c r="H293"/>
      <c r="I293" s="9"/>
      <c r="J293" s="9"/>
    </row>
    <row r="294" spans="4:10" x14ac:dyDescent="0.3">
      <c r="D294"/>
      <c r="E294"/>
      <c r="F294"/>
      <c r="G294"/>
      <c r="H294"/>
      <c r="I294" s="9"/>
      <c r="J294" s="9"/>
    </row>
    <row r="295" spans="4:10" x14ac:dyDescent="0.3">
      <c r="D295"/>
      <c r="E295"/>
      <c r="F295"/>
      <c r="G295"/>
      <c r="H295"/>
      <c r="I295" s="9"/>
      <c r="J295" s="9"/>
    </row>
    <row r="296" spans="4:10" x14ac:dyDescent="0.3">
      <c r="D296"/>
      <c r="E296"/>
      <c r="F296"/>
      <c r="G296"/>
      <c r="H296"/>
      <c r="I296" s="9"/>
      <c r="J296" s="9"/>
    </row>
    <row r="297" spans="4:10" x14ac:dyDescent="0.3">
      <c r="D297"/>
      <c r="E297"/>
      <c r="F297"/>
      <c r="G297"/>
      <c r="H297"/>
      <c r="I297" s="9"/>
      <c r="J297" s="9"/>
    </row>
    <row r="298" spans="4:10" x14ac:dyDescent="0.3">
      <c r="D298"/>
      <c r="E298"/>
      <c r="F298"/>
      <c r="G298"/>
      <c r="H298"/>
      <c r="I298" s="9"/>
      <c r="J298" s="9"/>
    </row>
    <row r="299" spans="4:10" x14ac:dyDescent="0.3">
      <c r="D299"/>
      <c r="E299"/>
      <c r="F299"/>
      <c r="G299"/>
      <c r="H299"/>
      <c r="I299" s="9"/>
      <c r="J299" s="9"/>
    </row>
    <row r="300" spans="4:10" x14ac:dyDescent="0.3">
      <c r="D300"/>
      <c r="E300"/>
      <c r="F300"/>
      <c r="G300"/>
      <c r="H300"/>
      <c r="I300" s="9"/>
      <c r="J300" s="9"/>
    </row>
    <row r="301" spans="4:10" x14ac:dyDescent="0.3">
      <c r="D301"/>
      <c r="E301"/>
      <c r="F301"/>
      <c r="G301"/>
      <c r="H301"/>
      <c r="I301" s="9"/>
      <c r="J301" s="9"/>
    </row>
    <row r="302" spans="4:10" x14ac:dyDescent="0.3">
      <c r="D302"/>
      <c r="E302"/>
      <c r="F302"/>
      <c r="G302"/>
      <c r="H302"/>
      <c r="I302" s="9"/>
      <c r="J302" s="9"/>
    </row>
    <row r="303" spans="4:10" x14ac:dyDescent="0.3">
      <c r="D303"/>
      <c r="E303"/>
      <c r="F303"/>
      <c r="G303"/>
      <c r="H303"/>
      <c r="I303" s="9"/>
      <c r="J303" s="9"/>
    </row>
    <row r="304" spans="4:10" x14ac:dyDescent="0.3">
      <c r="D304"/>
      <c r="E304"/>
      <c r="F304"/>
      <c r="G304"/>
      <c r="H304"/>
      <c r="I304" s="9"/>
      <c r="J304" s="9"/>
    </row>
    <row r="305" spans="4:10" x14ac:dyDescent="0.3">
      <c r="D305"/>
      <c r="E305"/>
      <c r="F305"/>
      <c r="G305"/>
      <c r="H305"/>
      <c r="I305" s="9"/>
      <c r="J305" s="9"/>
    </row>
    <row r="306" spans="4:10" x14ac:dyDescent="0.3">
      <c r="D306"/>
      <c r="E306"/>
      <c r="F306"/>
      <c r="G306"/>
      <c r="H306"/>
      <c r="I306" s="9"/>
      <c r="J306" s="9"/>
    </row>
    <row r="307" spans="4:10" x14ac:dyDescent="0.3">
      <c r="D307"/>
      <c r="E307"/>
      <c r="F307"/>
      <c r="G307"/>
      <c r="H307"/>
      <c r="I307" s="9"/>
      <c r="J307" s="9"/>
    </row>
    <row r="308" spans="4:10" x14ac:dyDescent="0.3">
      <c r="D308"/>
      <c r="E308"/>
      <c r="F308"/>
      <c r="G308"/>
      <c r="H308"/>
      <c r="I308" s="9"/>
      <c r="J308" s="9"/>
    </row>
    <row r="309" spans="4:10" x14ac:dyDescent="0.3">
      <c r="D309"/>
      <c r="E309"/>
      <c r="F309"/>
      <c r="G309"/>
      <c r="H309"/>
      <c r="I309" s="9"/>
      <c r="J309" s="9"/>
    </row>
    <row r="310" spans="4:10" x14ac:dyDescent="0.3">
      <c r="D310"/>
      <c r="E310"/>
      <c r="F310"/>
      <c r="G310"/>
      <c r="H310"/>
      <c r="I310" s="9"/>
      <c r="J310" s="9"/>
    </row>
    <row r="311" spans="4:10" x14ac:dyDescent="0.3">
      <c r="D311"/>
      <c r="E311"/>
      <c r="F311"/>
      <c r="G311"/>
      <c r="H311"/>
      <c r="I311" s="9"/>
      <c r="J311" s="9"/>
    </row>
    <row r="312" spans="4:10" x14ac:dyDescent="0.3">
      <c r="D312"/>
      <c r="E312"/>
      <c r="F312"/>
      <c r="G312"/>
      <c r="H312"/>
      <c r="I312" s="9"/>
      <c r="J312" s="9"/>
    </row>
    <row r="313" spans="4:10" x14ac:dyDescent="0.3">
      <c r="D313"/>
      <c r="E313"/>
      <c r="F313"/>
      <c r="G313"/>
      <c r="H313"/>
      <c r="I313" s="9"/>
      <c r="J313" s="9"/>
    </row>
    <row r="314" spans="4:10" x14ac:dyDescent="0.3">
      <c r="D314"/>
      <c r="E314"/>
      <c r="F314"/>
      <c r="G314"/>
      <c r="H314"/>
      <c r="I314" s="9"/>
      <c r="J314" s="9"/>
    </row>
    <row r="315" spans="4:10" x14ac:dyDescent="0.3">
      <c r="D315"/>
      <c r="E315"/>
      <c r="F315"/>
      <c r="G315"/>
      <c r="H315"/>
      <c r="I315" s="9"/>
      <c r="J315" s="9"/>
    </row>
    <row r="316" spans="4:10" x14ac:dyDescent="0.3">
      <c r="D316"/>
      <c r="E316"/>
      <c r="F316"/>
      <c r="G316"/>
      <c r="H316"/>
      <c r="I316" s="9"/>
      <c r="J316" s="9"/>
    </row>
    <row r="317" spans="4:10" x14ac:dyDescent="0.3">
      <c r="D317"/>
      <c r="E317"/>
      <c r="F317"/>
      <c r="G317"/>
      <c r="H317"/>
      <c r="I317" s="9"/>
      <c r="J317" s="9"/>
    </row>
    <row r="318" spans="4:10" x14ac:dyDescent="0.3">
      <c r="D318"/>
      <c r="E318"/>
      <c r="F318"/>
      <c r="G318"/>
      <c r="H318"/>
      <c r="I318" s="9"/>
      <c r="J318" s="9"/>
    </row>
    <row r="319" spans="4:10" x14ac:dyDescent="0.3">
      <c r="D319"/>
      <c r="E319"/>
      <c r="F319"/>
      <c r="G319"/>
      <c r="H319"/>
      <c r="I319" s="9"/>
      <c r="J319" s="9"/>
    </row>
    <row r="320" spans="4:10" x14ac:dyDescent="0.3">
      <c r="D320"/>
      <c r="E320"/>
      <c r="F320"/>
      <c r="G320"/>
      <c r="H320"/>
      <c r="I320" s="9"/>
      <c r="J320" s="9"/>
    </row>
    <row r="321" spans="4:10" x14ac:dyDescent="0.3">
      <c r="D321"/>
      <c r="E321"/>
      <c r="F321"/>
      <c r="G321"/>
      <c r="H321"/>
      <c r="I321" s="9"/>
      <c r="J321" s="9"/>
    </row>
    <row r="322" spans="4:10" x14ac:dyDescent="0.3">
      <c r="D322"/>
      <c r="E322"/>
      <c r="F322"/>
      <c r="G322"/>
      <c r="H322"/>
      <c r="I322" s="9"/>
      <c r="J322" s="9"/>
    </row>
    <row r="323" spans="4:10" x14ac:dyDescent="0.3">
      <c r="D323"/>
      <c r="E323"/>
      <c r="F323"/>
      <c r="G323"/>
      <c r="H323"/>
      <c r="I323" s="9"/>
      <c r="J323" s="9"/>
    </row>
    <row r="324" spans="4:10" x14ac:dyDescent="0.3">
      <c r="D324"/>
      <c r="E324"/>
      <c r="F324"/>
      <c r="G324"/>
      <c r="H324"/>
      <c r="I324" s="9"/>
      <c r="J324" s="9"/>
    </row>
    <row r="325" spans="4:10" x14ac:dyDescent="0.3">
      <c r="D325"/>
      <c r="E325"/>
      <c r="F325"/>
      <c r="G325"/>
      <c r="H325"/>
      <c r="I325" s="9"/>
      <c r="J325" s="9"/>
    </row>
    <row r="326" spans="4:10" x14ac:dyDescent="0.3">
      <c r="D326"/>
      <c r="E326"/>
      <c r="F326"/>
      <c r="G326"/>
      <c r="H326"/>
      <c r="I326" s="9"/>
      <c r="J326" s="9"/>
    </row>
    <row r="327" spans="4:10" x14ac:dyDescent="0.3">
      <c r="D327"/>
      <c r="E327"/>
      <c r="F327"/>
      <c r="G327"/>
      <c r="H327"/>
      <c r="I327" s="9"/>
      <c r="J327" s="9"/>
    </row>
    <row r="328" spans="4:10" x14ac:dyDescent="0.3">
      <c r="D328"/>
      <c r="E328"/>
      <c r="F328"/>
      <c r="G328"/>
      <c r="H328"/>
      <c r="I328" s="9"/>
      <c r="J328" s="9"/>
    </row>
    <row r="329" spans="4:10" x14ac:dyDescent="0.3">
      <c r="D329"/>
      <c r="E329"/>
      <c r="F329"/>
      <c r="G329"/>
      <c r="H329"/>
      <c r="I329" s="9"/>
      <c r="J329" s="9"/>
    </row>
    <row r="330" spans="4:10" x14ac:dyDescent="0.3">
      <c r="D330"/>
      <c r="E330"/>
      <c r="F330"/>
      <c r="G330"/>
      <c r="H330"/>
      <c r="I330" s="9"/>
      <c r="J330" s="9"/>
    </row>
    <row r="331" spans="4:10" x14ac:dyDescent="0.3">
      <c r="D331"/>
      <c r="E331"/>
      <c r="F331"/>
      <c r="G331"/>
      <c r="H331"/>
      <c r="I331" s="9"/>
      <c r="J331" s="9"/>
    </row>
    <row r="332" spans="4:10" x14ac:dyDescent="0.3">
      <c r="D332"/>
      <c r="E332"/>
      <c r="F332"/>
      <c r="G332"/>
      <c r="H332"/>
      <c r="I332" s="9"/>
      <c r="J332" s="9"/>
    </row>
    <row r="333" spans="4:10" x14ac:dyDescent="0.3">
      <c r="D333"/>
      <c r="E333"/>
      <c r="F333"/>
      <c r="G333"/>
      <c r="H333"/>
      <c r="I333" s="9"/>
      <c r="J333" s="9"/>
    </row>
    <row r="334" spans="4:10" x14ac:dyDescent="0.3">
      <c r="D334"/>
      <c r="E334"/>
      <c r="F334"/>
      <c r="G334"/>
      <c r="H334"/>
      <c r="I334" s="9"/>
      <c r="J334" s="9"/>
    </row>
    <row r="335" spans="4:10" x14ac:dyDescent="0.3">
      <c r="D335"/>
      <c r="E335"/>
      <c r="F335"/>
      <c r="G335"/>
      <c r="H335"/>
      <c r="I335" s="9"/>
      <c r="J335" s="9"/>
    </row>
    <row r="336" spans="4:10" x14ac:dyDescent="0.3">
      <c r="D336"/>
      <c r="E336"/>
      <c r="F336"/>
      <c r="G336"/>
      <c r="H336"/>
      <c r="I336" s="9"/>
      <c r="J336" s="9"/>
    </row>
    <row r="337" spans="4:10" x14ac:dyDescent="0.3">
      <c r="D337"/>
      <c r="E337"/>
      <c r="F337"/>
      <c r="G337"/>
      <c r="H337"/>
      <c r="I337" s="9"/>
      <c r="J337" s="9"/>
    </row>
    <row r="338" spans="4:10" x14ac:dyDescent="0.3">
      <c r="D338"/>
      <c r="E338"/>
      <c r="F338"/>
      <c r="G338"/>
      <c r="H338"/>
      <c r="I338" s="9"/>
      <c r="J338" s="9"/>
    </row>
    <row r="339" spans="4:10" x14ac:dyDescent="0.3">
      <c r="D339"/>
      <c r="E339"/>
      <c r="F339"/>
      <c r="G339"/>
      <c r="H339"/>
      <c r="I339" s="9"/>
      <c r="J339" s="9"/>
    </row>
    <row r="340" spans="4:10" x14ac:dyDescent="0.3">
      <c r="D340"/>
      <c r="E340"/>
      <c r="F340"/>
      <c r="G340"/>
      <c r="H340"/>
      <c r="I340" s="9"/>
      <c r="J340" s="9"/>
    </row>
    <row r="341" spans="4:10" x14ac:dyDescent="0.3">
      <c r="D341"/>
      <c r="E341"/>
      <c r="F341"/>
      <c r="G341"/>
      <c r="H341"/>
      <c r="I341" s="9"/>
      <c r="J341" s="9"/>
    </row>
    <row r="342" spans="4:10" x14ac:dyDescent="0.3">
      <c r="D342"/>
      <c r="E342"/>
      <c r="F342"/>
      <c r="G342"/>
      <c r="H342"/>
      <c r="I342" s="9"/>
      <c r="J342" s="9"/>
    </row>
    <row r="343" spans="4:10" x14ac:dyDescent="0.3">
      <c r="D343"/>
      <c r="E343"/>
      <c r="F343"/>
      <c r="G343"/>
      <c r="H343"/>
      <c r="I343" s="9"/>
      <c r="J343" s="9"/>
    </row>
    <row r="344" spans="4:10" x14ac:dyDescent="0.3">
      <c r="D344"/>
      <c r="E344"/>
      <c r="F344"/>
      <c r="G344"/>
      <c r="H344"/>
      <c r="I344" s="9"/>
      <c r="J344" s="9"/>
    </row>
    <row r="345" spans="4:10" x14ac:dyDescent="0.3">
      <c r="D345"/>
      <c r="E345"/>
      <c r="F345"/>
      <c r="G345"/>
      <c r="H345"/>
      <c r="I345" s="9"/>
      <c r="J345" s="9"/>
    </row>
    <row r="346" spans="4:10" x14ac:dyDescent="0.3">
      <c r="D346"/>
      <c r="E346"/>
      <c r="F346"/>
      <c r="G346"/>
      <c r="H346"/>
      <c r="I346" s="9"/>
      <c r="J346" s="9"/>
    </row>
    <row r="347" spans="4:10" x14ac:dyDescent="0.3">
      <c r="D347"/>
      <c r="E347"/>
      <c r="F347"/>
      <c r="G347"/>
      <c r="H347"/>
      <c r="I347" s="9"/>
      <c r="J347" s="9"/>
    </row>
    <row r="348" spans="4:10" x14ac:dyDescent="0.3">
      <c r="D348"/>
      <c r="E348"/>
      <c r="F348"/>
      <c r="G348"/>
      <c r="H348"/>
      <c r="I348" s="9"/>
      <c r="J348" s="9"/>
    </row>
    <row r="349" spans="4:10" x14ac:dyDescent="0.3">
      <c r="D349"/>
      <c r="E349"/>
      <c r="F349"/>
      <c r="G349"/>
      <c r="H349"/>
      <c r="I349" s="9"/>
      <c r="J349" s="9"/>
    </row>
    <row r="350" spans="4:10" x14ac:dyDescent="0.3">
      <c r="D350"/>
      <c r="E350"/>
      <c r="F350"/>
      <c r="G350"/>
      <c r="H350"/>
      <c r="I350" s="9"/>
      <c r="J350" s="9"/>
    </row>
    <row r="351" spans="4:10" x14ac:dyDescent="0.3">
      <c r="D351"/>
      <c r="E351"/>
      <c r="F351"/>
      <c r="G351"/>
      <c r="H351"/>
      <c r="I351" s="9"/>
      <c r="J351" s="9"/>
    </row>
    <row r="352" spans="4:10" x14ac:dyDescent="0.3">
      <c r="D352"/>
      <c r="E352"/>
      <c r="F352"/>
      <c r="G352"/>
      <c r="H352"/>
      <c r="I352" s="9"/>
      <c r="J352" s="9"/>
    </row>
    <row r="353" spans="4:10" x14ac:dyDescent="0.3">
      <c r="D353"/>
      <c r="E353"/>
      <c r="F353"/>
      <c r="G353"/>
      <c r="H353"/>
      <c r="I353" s="9"/>
      <c r="J353" s="9"/>
    </row>
    <row r="354" spans="4:10" x14ac:dyDescent="0.3">
      <c r="D354"/>
      <c r="E354"/>
      <c r="F354"/>
      <c r="G354"/>
      <c r="H354"/>
      <c r="I354" s="9"/>
      <c r="J354"/>
    </row>
    <row r="355" spans="4:10" x14ac:dyDescent="0.3">
      <c r="D355"/>
      <c r="E355"/>
      <c r="F355"/>
      <c r="G355"/>
      <c r="H355"/>
      <c r="I355"/>
      <c r="J355"/>
    </row>
    <row r="356" spans="4:10" x14ac:dyDescent="0.3">
      <c r="D356"/>
      <c r="E356"/>
      <c r="F356"/>
      <c r="G356"/>
      <c r="H356"/>
      <c r="I356"/>
      <c r="J356"/>
    </row>
    <row r="357" spans="4:10" x14ac:dyDescent="0.3">
      <c r="D357"/>
      <c r="E357"/>
      <c r="F357"/>
      <c r="G357"/>
      <c r="H357"/>
      <c r="I357"/>
      <c r="J357"/>
    </row>
    <row r="358" spans="4:10" x14ac:dyDescent="0.3">
      <c r="D358"/>
      <c r="E358"/>
      <c r="F358"/>
      <c r="G358"/>
      <c r="H358"/>
      <c r="I358"/>
      <c r="J358"/>
    </row>
    <row r="359" spans="4:10" x14ac:dyDescent="0.3">
      <c r="D359"/>
      <c r="E359"/>
      <c r="F359"/>
      <c r="G359"/>
      <c r="H359"/>
      <c r="I359"/>
      <c r="J359"/>
    </row>
    <row r="360" spans="4:10" x14ac:dyDescent="0.3">
      <c r="D360"/>
      <c r="E360"/>
      <c r="F360"/>
      <c r="G360"/>
      <c r="H360"/>
      <c r="I360"/>
      <c r="J360"/>
    </row>
    <row r="361" spans="4:10" x14ac:dyDescent="0.3">
      <c r="D361"/>
      <c r="E361"/>
      <c r="F361"/>
      <c r="G361"/>
      <c r="H361"/>
      <c r="I361"/>
      <c r="J361"/>
    </row>
    <row r="362" spans="4:10" x14ac:dyDescent="0.3">
      <c r="D362"/>
      <c r="E362"/>
      <c r="F362"/>
      <c r="G362"/>
      <c r="H362"/>
      <c r="I362"/>
      <c r="J362"/>
    </row>
    <row r="363" spans="4:10" x14ac:dyDescent="0.3">
      <c r="D363"/>
      <c r="E363"/>
      <c r="F363"/>
      <c r="G363"/>
      <c r="H363"/>
      <c r="I363"/>
      <c r="J363"/>
    </row>
    <row r="364" spans="4:10" x14ac:dyDescent="0.3">
      <c r="D364"/>
      <c r="E364"/>
      <c r="F364"/>
      <c r="G364"/>
      <c r="H364"/>
      <c r="I364"/>
      <c r="J364"/>
    </row>
    <row r="365" spans="4:10" x14ac:dyDescent="0.3">
      <c r="D365"/>
      <c r="E365"/>
      <c r="F365"/>
      <c r="G365"/>
      <c r="H365"/>
      <c r="I365"/>
      <c r="J365"/>
    </row>
    <row r="366" spans="4:10" x14ac:dyDescent="0.3">
      <c r="D366"/>
      <c r="E366"/>
      <c r="F366"/>
      <c r="G366"/>
      <c r="H366"/>
      <c r="I366"/>
      <c r="J366"/>
    </row>
    <row r="367" spans="4:10" x14ac:dyDescent="0.3">
      <c r="D367"/>
      <c r="E367"/>
      <c r="F367"/>
      <c r="G367"/>
      <c r="H367"/>
      <c r="I367"/>
      <c r="J367"/>
    </row>
    <row r="368" spans="4:10" x14ac:dyDescent="0.3">
      <c r="D368"/>
      <c r="E368"/>
      <c r="F368"/>
      <c r="G368"/>
      <c r="H368"/>
      <c r="I368"/>
      <c r="J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autoFilter ref="G4:J39" xr:uid="{A48FE95E-AC91-4C45-978A-266458102DC2}">
    <filterColumn colId="0">
      <filters>
        <filter val="10"/>
        <filter val="25"/>
        <filter val="5"/>
        <filter val="50"/>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9C5F5-5812-4F24-B762-980A576D8A68}">
  <sheetPr filterMode="1"/>
  <dimension ref="A1:L473"/>
  <sheetViews>
    <sheetView showGridLines="0" workbookViewId="0">
      <selection activeCell="F51" sqref="F51"/>
    </sheetView>
  </sheetViews>
  <sheetFormatPr defaultRowHeight="14.4" x14ac:dyDescent="0.3"/>
  <cols>
    <col min="1" max="2" width="8.6640625" bestFit="1" customWidth="1"/>
    <col min="3" max="3" width="17.6640625" bestFit="1" customWidth="1"/>
    <col min="4" max="4" width="15.33203125" style="8" bestFit="1" customWidth="1"/>
    <col min="5" max="5" width="12.77734375" style="8" bestFit="1" customWidth="1"/>
    <col min="6" max="6" width="15.77734375" style="8" bestFit="1" customWidth="1"/>
    <col min="7" max="7" width="12.109375" style="8" bestFit="1" customWidth="1"/>
    <col min="8" max="8" width="8.88671875" style="8" bestFit="1" customWidth="1"/>
    <col min="9" max="9" width="7.21875" style="8" bestFit="1" customWidth="1"/>
    <col min="10" max="10" width="6.5546875" style="8" bestFit="1" customWidth="1"/>
  </cols>
  <sheetData>
    <row r="1" spans="1:12" ht="23.4" x14ac:dyDescent="0.3">
      <c r="A1" s="2" t="s">
        <v>23</v>
      </c>
    </row>
    <row r="2" spans="1:12" x14ac:dyDescent="0.3">
      <c r="A2" s="3" t="s">
        <v>60</v>
      </c>
      <c r="L2" s="5" t="s">
        <v>10</v>
      </c>
    </row>
    <row r="3" spans="1:12" x14ac:dyDescent="0.3">
      <c r="A3" s="11" t="s">
        <v>54</v>
      </c>
      <c r="L3" s="6" t="s">
        <v>8</v>
      </c>
    </row>
    <row r="4" spans="1:12" x14ac:dyDescent="0.3">
      <c r="A4" s="1" t="s">
        <v>0</v>
      </c>
      <c r="B4" s="1" t="s">
        <v>30</v>
      </c>
      <c r="C4" s="8" t="s">
        <v>39</v>
      </c>
      <c r="D4" s="8" t="s">
        <v>26</v>
      </c>
      <c r="E4" s="8" t="s">
        <v>37</v>
      </c>
      <c r="F4" s="14" t="s">
        <v>40</v>
      </c>
      <c r="G4" s="16" t="s">
        <v>13</v>
      </c>
      <c r="H4" s="16" t="s">
        <v>2</v>
      </c>
      <c r="I4" s="16" t="s">
        <v>16</v>
      </c>
      <c r="J4" s="16" t="s">
        <v>19</v>
      </c>
      <c r="L4" s="8" t="s">
        <v>9</v>
      </c>
    </row>
    <row r="5" spans="1:12" hidden="1" x14ac:dyDescent="0.3">
      <c r="A5">
        <v>1</v>
      </c>
      <c r="B5">
        <v>2</v>
      </c>
      <c r="C5" s="9">
        <v>46832764.140000001</v>
      </c>
      <c r="D5" s="9">
        <v>10</v>
      </c>
      <c r="E5" s="9">
        <v>100</v>
      </c>
      <c r="F5" s="9">
        <v>1</v>
      </c>
      <c r="G5" s="17">
        <f>E5/F5</f>
        <v>100</v>
      </c>
      <c r="H5" s="18">
        <f>C5/D5</f>
        <v>4683276.4139999999</v>
      </c>
      <c r="I5" s="17">
        <v>3</v>
      </c>
      <c r="J5" s="17">
        <v>4</v>
      </c>
    </row>
    <row r="6" spans="1:12" x14ac:dyDescent="0.3">
      <c r="A6">
        <v>1</v>
      </c>
      <c r="B6">
        <v>25</v>
      </c>
      <c r="C6" s="9">
        <v>37504372.439999998</v>
      </c>
      <c r="D6" s="9">
        <v>10</v>
      </c>
      <c r="E6" s="9">
        <v>100</v>
      </c>
      <c r="F6" s="9">
        <v>2</v>
      </c>
      <c r="G6" s="17">
        <f t="shared" ref="G6:G39" si="0">E6/F6</f>
        <v>50</v>
      </c>
      <c r="H6" s="18">
        <f t="shared" ref="H6:H39" si="1">C6/D6</f>
        <v>3750437.2439999999</v>
      </c>
      <c r="I6" s="17">
        <v>3</v>
      </c>
      <c r="J6" s="17">
        <v>4</v>
      </c>
    </row>
    <row r="7" spans="1:12" hidden="1" x14ac:dyDescent="0.3">
      <c r="A7">
        <v>1</v>
      </c>
      <c r="B7">
        <v>41</v>
      </c>
      <c r="C7" s="9">
        <v>21727712.09</v>
      </c>
      <c r="D7" s="9">
        <v>10</v>
      </c>
      <c r="E7" s="9">
        <v>100</v>
      </c>
      <c r="F7" s="9">
        <v>3</v>
      </c>
      <c r="G7" s="17">
        <f t="shared" si="0"/>
        <v>33.333333333333336</v>
      </c>
      <c r="H7" s="18">
        <f t="shared" si="1"/>
        <v>2172771.2089999998</v>
      </c>
      <c r="I7" s="17">
        <v>3</v>
      </c>
      <c r="J7" s="17">
        <v>4</v>
      </c>
    </row>
    <row r="8" spans="1:12" x14ac:dyDescent="0.3">
      <c r="A8">
        <v>1</v>
      </c>
      <c r="B8">
        <v>16</v>
      </c>
      <c r="C8" s="9">
        <v>20338576.52</v>
      </c>
      <c r="D8" s="9">
        <v>10</v>
      </c>
      <c r="E8" s="9">
        <v>100</v>
      </c>
      <c r="F8" s="9">
        <v>4</v>
      </c>
      <c r="G8" s="17">
        <f t="shared" si="0"/>
        <v>25</v>
      </c>
      <c r="H8" s="18">
        <f t="shared" si="1"/>
        <v>2033857.652</v>
      </c>
      <c r="I8" s="17">
        <v>3</v>
      </c>
      <c r="J8" s="17">
        <v>4</v>
      </c>
    </row>
    <row r="9" spans="1:12" hidden="1" x14ac:dyDescent="0.3">
      <c r="A9">
        <v>1</v>
      </c>
      <c r="B9">
        <v>32</v>
      </c>
      <c r="C9" s="9">
        <v>14829309.27</v>
      </c>
      <c r="D9" s="9">
        <v>10</v>
      </c>
      <c r="E9" s="9">
        <v>100</v>
      </c>
      <c r="F9" s="9">
        <v>5</v>
      </c>
      <c r="G9" s="17">
        <f t="shared" si="0"/>
        <v>20</v>
      </c>
      <c r="H9" s="18">
        <f t="shared" si="1"/>
        <v>1482930.9269999999</v>
      </c>
      <c r="I9" s="17">
        <v>3</v>
      </c>
      <c r="J9" s="17">
        <v>4</v>
      </c>
    </row>
    <row r="10" spans="1:12" hidden="1" x14ac:dyDescent="0.3">
      <c r="A10">
        <v>1</v>
      </c>
      <c r="B10">
        <v>26</v>
      </c>
      <c r="C10" s="9">
        <v>13159740.57</v>
      </c>
      <c r="D10" s="9">
        <v>10</v>
      </c>
      <c r="E10" s="9">
        <v>100</v>
      </c>
      <c r="F10" s="9">
        <v>6</v>
      </c>
      <c r="G10" s="17">
        <f t="shared" si="0"/>
        <v>16.666666666666668</v>
      </c>
      <c r="H10" s="18">
        <f t="shared" si="1"/>
        <v>1315974.057</v>
      </c>
      <c r="I10" s="17">
        <v>3</v>
      </c>
      <c r="J10" s="17">
        <v>4</v>
      </c>
    </row>
    <row r="11" spans="1:12" hidden="1" x14ac:dyDescent="0.3">
      <c r="A11">
        <v>1</v>
      </c>
      <c r="B11">
        <v>5</v>
      </c>
      <c r="C11" s="9">
        <v>13024873.199999999</v>
      </c>
      <c r="D11" s="9">
        <v>10</v>
      </c>
      <c r="E11" s="9">
        <v>100</v>
      </c>
      <c r="F11" s="9">
        <v>7</v>
      </c>
      <c r="G11" s="17">
        <f t="shared" si="0"/>
        <v>14.285714285714286</v>
      </c>
      <c r="H11" s="18">
        <f t="shared" si="1"/>
        <v>1302487.3199999998</v>
      </c>
      <c r="I11" s="17">
        <v>3</v>
      </c>
      <c r="J11" s="17">
        <v>4</v>
      </c>
    </row>
    <row r="12" spans="1:12" hidden="1" x14ac:dyDescent="0.3">
      <c r="A12">
        <v>1</v>
      </c>
      <c r="B12">
        <v>77</v>
      </c>
      <c r="C12" s="9">
        <v>10619689.289999999</v>
      </c>
      <c r="D12" s="9">
        <v>10</v>
      </c>
      <c r="E12" s="9">
        <v>100</v>
      </c>
      <c r="F12" s="9">
        <v>8</v>
      </c>
      <c r="G12" s="17">
        <f t="shared" si="0"/>
        <v>12.5</v>
      </c>
      <c r="H12" s="18">
        <f t="shared" si="1"/>
        <v>1061968.929</v>
      </c>
      <c r="I12" s="17">
        <v>3</v>
      </c>
      <c r="J12" s="17">
        <v>4</v>
      </c>
    </row>
    <row r="13" spans="1:12" hidden="1" x14ac:dyDescent="0.3">
      <c r="A13">
        <v>1</v>
      </c>
      <c r="B13">
        <v>22</v>
      </c>
      <c r="C13" s="9">
        <v>8369520.54</v>
      </c>
      <c r="D13" s="9">
        <v>10</v>
      </c>
      <c r="E13" s="9">
        <v>100</v>
      </c>
      <c r="F13" s="9">
        <v>9</v>
      </c>
      <c r="G13" s="17">
        <f t="shared" si="0"/>
        <v>11.111111111111111</v>
      </c>
      <c r="H13" s="18">
        <f t="shared" si="1"/>
        <v>836952.054</v>
      </c>
      <c r="I13" s="17">
        <v>3</v>
      </c>
      <c r="J13" s="17">
        <v>4</v>
      </c>
    </row>
    <row r="14" spans="1:12" x14ac:dyDescent="0.3">
      <c r="A14">
        <v>1</v>
      </c>
      <c r="B14">
        <v>51</v>
      </c>
      <c r="C14" s="9">
        <v>7667576.0999999996</v>
      </c>
      <c r="D14" s="9">
        <v>10</v>
      </c>
      <c r="E14" s="9">
        <v>100</v>
      </c>
      <c r="F14" s="9">
        <v>10</v>
      </c>
      <c r="G14" s="17">
        <f t="shared" si="0"/>
        <v>10</v>
      </c>
      <c r="H14" s="18">
        <f t="shared" si="1"/>
        <v>766757.61</v>
      </c>
      <c r="I14" s="17">
        <v>3</v>
      </c>
      <c r="J14" s="17">
        <v>4</v>
      </c>
    </row>
    <row r="15" spans="1:12" hidden="1" x14ac:dyDescent="0.3">
      <c r="A15">
        <v>1</v>
      </c>
      <c r="B15">
        <v>53</v>
      </c>
      <c r="C15" s="9">
        <v>7410186.2699999996</v>
      </c>
      <c r="D15" s="9">
        <v>10</v>
      </c>
      <c r="E15" s="9">
        <v>100</v>
      </c>
      <c r="F15" s="9">
        <v>11</v>
      </c>
      <c r="G15" s="17">
        <f t="shared" si="0"/>
        <v>9.0909090909090917</v>
      </c>
      <c r="H15" s="18">
        <f t="shared" si="1"/>
        <v>741018.62699999998</v>
      </c>
      <c r="I15" s="17">
        <v>3</v>
      </c>
      <c r="J15" s="17">
        <v>4</v>
      </c>
    </row>
    <row r="16" spans="1:12" hidden="1" x14ac:dyDescent="0.3">
      <c r="A16">
        <v>1</v>
      </c>
      <c r="B16">
        <v>56</v>
      </c>
      <c r="C16" s="9">
        <v>6364770.7800000003</v>
      </c>
      <c r="D16" s="9">
        <v>10</v>
      </c>
      <c r="E16" s="9">
        <v>100</v>
      </c>
      <c r="F16" s="9">
        <v>12</v>
      </c>
      <c r="G16" s="17">
        <f t="shared" si="0"/>
        <v>8.3333333333333339</v>
      </c>
      <c r="H16" s="18">
        <f t="shared" si="1"/>
        <v>636477.07799999998</v>
      </c>
      <c r="I16" s="17">
        <v>3</v>
      </c>
      <c r="J16" s="17">
        <v>4</v>
      </c>
    </row>
    <row r="17" spans="1:10" hidden="1" x14ac:dyDescent="0.3">
      <c r="A17">
        <v>1</v>
      </c>
      <c r="B17">
        <v>19</v>
      </c>
      <c r="C17" s="9">
        <v>6241096.4299999997</v>
      </c>
      <c r="D17" s="9">
        <v>10</v>
      </c>
      <c r="E17" s="9">
        <v>100</v>
      </c>
      <c r="F17" s="9">
        <v>13</v>
      </c>
      <c r="G17" s="17">
        <f t="shared" si="0"/>
        <v>7.6923076923076925</v>
      </c>
      <c r="H17" s="18">
        <f t="shared" si="1"/>
        <v>624109.64299999992</v>
      </c>
      <c r="I17" s="17">
        <v>3</v>
      </c>
      <c r="J17" s="17">
        <v>4</v>
      </c>
    </row>
    <row r="18" spans="1:10" hidden="1" x14ac:dyDescent="0.3">
      <c r="A18">
        <v>1</v>
      </c>
      <c r="B18">
        <v>49</v>
      </c>
      <c r="C18" s="9">
        <v>5765403.3899999997</v>
      </c>
      <c r="D18" s="9">
        <v>10</v>
      </c>
      <c r="E18" s="9">
        <v>100</v>
      </c>
      <c r="F18" s="9">
        <v>14</v>
      </c>
      <c r="G18" s="17">
        <f t="shared" si="0"/>
        <v>7.1428571428571432</v>
      </c>
      <c r="H18" s="18">
        <f t="shared" si="1"/>
        <v>576540.33899999992</v>
      </c>
      <c r="I18" s="17">
        <v>3</v>
      </c>
      <c r="J18" s="17">
        <v>4</v>
      </c>
    </row>
    <row r="19" spans="1:10" hidden="1" x14ac:dyDescent="0.3">
      <c r="A19">
        <v>1</v>
      </c>
      <c r="B19">
        <v>97</v>
      </c>
      <c r="C19" s="9">
        <v>5372950.8099999996</v>
      </c>
      <c r="D19" s="9">
        <v>10</v>
      </c>
      <c r="E19" s="9">
        <v>100</v>
      </c>
      <c r="F19" s="9">
        <v>15</v>
      </c>
      <c r="G19" s="17">
        <f t="shared" si="0"/>
        <v>6.666666666666667</v>
      </c>
      <c r="H19" s="18">
        <f t="shared" si="1"/>
        <v>537295.08100000001</v>
      </c>
      <c r="I19" s="17">
        <v>3</v>
      </c>
      <c r="J19" s="17">
        <v>4</v>
      </c>
    </row>
    <row r="20" spans="1:10" hidden="1" x14ac:dyDescent="0.3">
      <c r="A20">
        <v>1</v>
      </c>
      <c r="B20">
        <v>31</v>
      </c>
      <c r="C20" s="9">
        <v>5039504.54</v>
      </c>
      <c r="D20" s="9">
        <v>10</v>
      </c>
      <c r="E20" s="9">
        <v>100</v>
      </c>
      <c r="F20" s="9">
        <v>16</v>
      </c>
      <c r="G20" s="17">
        <f t="shared" si="0"/>
        <v>6.25</v>
      </c>
      <c r="H20" s="18">
        <f t="shared" si="1"/>
        <v>503950.45400000003</v>
      </c>
      <c r="I20" s="17">
        <v>3</v>
      </c>
      <c r="J20" s="17">
        <v>4</v>
      </c>
    </row>
    <row r="21" spans="1:10" hidden="1" x14ac:dyDescent="0.3">
      <c r="A21">
        <v>1</v>
      </c>
      <c r="B21">
        <v>92</v>
      </c>
      <c r="C21" s="9">
        <v>4492441.3499999996</v>
      </c>
      <c r="D21" s="9">
        <v>10</v>
      </c>
      <c r="E21" s="9">
        <v>100</v>
      </c>
      <c r="F21" s="9">
        <v>17</v>
      </c>
      <c r="G21" s="17">
        <f t="shared" si="0"/>
        <v>5.882352941176471</v>
      </c>
      <c r="H21" s="18">
        <f t="shared" si="1"/>
        <v>449244.13499999995</v>
      </c>
      <c r="I21" s="17">
        <v>3</v>
      </c>
      <c r="J21" s="17">
        <v>4</v>
      </c>
    </row>
    <row r="22" spans="1:10" hidden="1" x14ac:dyDescent="0.3">
      <c r="A22">
        <v>1</v>
      </c>
      <c r="B22">
        <v>68</v>
      </c>
      <c r="C22" s="9">
        <v>4287886.28</v>
      </c>
      <c r="D22" s="9">
        <v>10</v>
      </c>
      <c r="E22" s="9">
        <v>100</v>
      </c>
      <c r="F22" s="9">
        <v>18</v>
      </c>
      <c r="G22" s="17">
        <f t="shared" si="0"/>
        <v>5.5555555555555554</v>
      </c>
      <c r="H22" s="18">
        <f t="shared" si="1"/>
        <v>428788.62800000003</v>
      </c>
      <c r="I22" s="17">
        <v>3</v>
      </c>
      <c r="J22" s="17">
        <v>4</v>
      </c>
    </row>
    <row r="23" spans="1:10" hidden="1" x14ac:dyDescent="0.3">
      <c r="A23">
        <v>1</v>
      </c>
      <c r="B23">
        <v>69</v>
      </c>
      <c r="C23" s="9">
        <v>4258149.16</v>
      </c>
      <c r="D23" s="9">
        <v>10</v>
      </c>
      <c r="E23" s="9">
        <v>100</v>
      </c>
      <c r="F23" s="9">
        <v>19</v>
      </c>
      <c r="G23" s="17">
        <f t="shared" si="0"/>
        <v>5.2631578947368425</v>
      </c>
      <c r="H23" s="18">
        <f t="shared" si="1"/>
        <v>425814.91600000003</v>
      </c>
      <c r="I23" s="17">
        <v>3</v>
      </c>
      <c r="J23" s="17">
        <v>4</v>
      </c>
    </row>
    <row r="24" spans="1:10" x14ac:dyDescent="0.3">
      <c r="A24">
        <v>1</v>
      </c>
      <c r="B24">
        <v>8</v>
      </c>
      <c r="C24" s="9">
        <v>3874228.73</v>
      </c>
      <c r="D24" s="9">
        <v>10</v>
      </c>
      <c r="E24" s="9">
        <v>100</v>
      </c>
      <c r="F24" s="9">
        <v>20</v>
      </c>
      <c r="G24" s="17">
        <f t="shared" si="0"/>
        <v>5</v>
      </c>
      <c r="H24" s="18">
        <f t="shared" si="1"/>
        <v>387422.87300000002</v>
      </c>
      <c r="I24" s="17">
        <v>3</v>
      </c>
      <c r="J24" s="17">
        <v>4</v>
      </c>
    </row>
    <row r="25" spans="1:10" hidden="1" x14ac:dyDescent="0.3">
      <c r="A25">
        <v>1</v>
      </c>
      <c r="B25">
        <v>73</v>
      </c>
      <c r="C25" s="9">
        <v>3838882.62</v>
      </c>
      <c r="D25" s="9">
        <v>10</v>
      </c>
      <c r="E25" s="9">
        <v>100</v>
      </c>
      <c r="F25" s="9">
        <v>21</v>
      </c>
      <c r="G25" s="17">
        <f t="shared" si="0"/>
        <v>4.7619047619047619</v>
      </c>
      <c r="H25" s="18">
        <f t="shared" si="1"/>
        <v>383888.26199999999</v>
      </c>
      <c r="I25" s="17">
        <v>3</v>
      </c>
      <c r="J25" s="17">
        <v>4</v>
      </c>
    </row>
    <row r="26" spans="1:10" hidden="1" x14ac:dyDescent="0.3">
      <c r="A26">
        <v>1</v>
      </c>
      <c r="B26">
        <v>62</v>
      </c>
      <c r="C26" s="9">
        <v>3660796.97</v>
      </c>
      <c r="D26" s="9">
        <v>10</v>
      </c>
      <c r="E26" s="9">
        <v>100</v>
      </c>
      <c r="F26" s="9">
        <v>22</v>
      </c>
      <c r="G26" s="17">
        <f t="shared" si="0"/>
        <v>4.5454545454545459</v>
      </c>
      <c r="H26" s="18">
        <f t="shared" si="1"/>
        <v>366079.69700000004</v>
      </c>
      <c r="I26" s="17">
        <v>3</v>
      </c>
      <c r="J26" s="17">
        <v>4</v>
      </c>
    </row>
    <row r="27" spans="1:10" hidden="1" x14ac:dyDescent="0.3">
      <c r="A27">
        <v>1</v>
      </c>
      <c r="B27">
        <v>57</v>
      </c>
      <c r="C27" s="9">
        <v>3463417.02</v>
      </c>
      <c r="D27" s="9">
        <v>10</v>
      </c>
      <c r="E27" s="9">
        <v>100</v>
      </c>
      <c r="F27" s="9">
        <v>23</v>
      </c>
      <c r="G27" s="17">
        <f t="shared" si="0"/>
        <v>4.3478260869565215</v>
      </c>
      <c r="H27" s="18">
        <f t="shared" si="1"/>
        <v>346341.70199999999</v>
      </c>
      <c r="I27" s="17">
        <v>3</v>
      </c>
      <c r="J27" s="17">
        <v>4</v>
      </c>
    </row>
    <row r="28" spans="1:10" hidden="1" x14ac:dyDescent="0.3">
      <c r="A28">
        <v>1</v>
      </c>
      <c r="B28">
        <v>23</v>
      </c>
      <c r="C28" s="9">
        <v>3309164.45</v>
      </c>
      <c r="D28" s="9">
        <v>10</v>
      </c>
      <c r="E28" s="9">
        <v>100</v>
      </c>
      <c r="F28" s="9">
        <v>24</v>
      </c>
      <c r="G28" s="17">
        <f t="shared" si="0"/>
        <v>4.166666666666667</v>
      </c>
      <c r="H28" s="18">
        <f t="shared" si="1"/>
        <v>330916.44500000001</v>
      </c>
      <c r="I28" s="17">
        <v>3</v>
      </c>
      <c r="J28" s="17">
        <v>4</v>
      </c>
    </row>
    <row r="29" spans="1:10" hidden="1" x14ac:dyDescent="0.3">
      <c r="A29">
        <v>1</v>
      </c>
      <c r="B29">
        <v>60</v>
      </c>
      <c r="C29" s="9">
        <v>3300833.08</v>
      </c>
      <c r="D29" s="9">
        <v>10</v>
      </c>
      <c r="E29" s="9">
        <v>100</v>
      </c>
      <c r="F29" s="9">
        <v>25</v>
      </c>
      <c r="G29" s="17">
        <f t="shared" si="0"/>
        <v>4</v>
      </c>
      <c r="H29" s="18">
        <f t="shared" si="1"/>
        <v>330083.30800000002</v>
      </c>
      <c r="I29" s="17">
        <v>3</v>
      </c>
      <c r="J29" s="17">
        <v>4</v>
      </c>
    </row>
    <row r="30" spans="1:10" hidden="1" x14ac:dyDescent="0.3">
      <c r="A30">
        <v>1</v>
      </c>
      <c r="B30">
        <v>79</v>
      </c>
      <c r="C30" s="9">
        <v>3254014.53</v>
      </c>
      <c r="D30" s="9">
        <v>10</v>
      </c>
      <c r="E30" s="9">
        <v>100</v>
      </c>
      <c r="F30" s="9">
        <v>26</v>
      </c>
      <c r="G30" s="17">
        <f t="shared" si="0"/>
        <v>3.8461538461538463</v>
      </c>
      <c r="H30" s="18">
        <f t="shared" si="1"/>
        <v>325401.45299999998</v>
      </c>
      <c r="I30" s="17">
        <v>3</v>
      </c>
      <c r="J30" s="17">
        <v>4</v>
      </c>
    </row>
    <row r="31" spans="1:10" hidden="1" x14ac:dyDescent="0.3">
      <c r="A31">
        <v>1</v>
      </c>
      <c r="B31">
        <v>1</v>
      </c>
      <c r="C31" s="9">
        <v>3189647.07</v>
      </c>
      <c r="D31" s="9">
        <v>10</v>
      </c>
      <c r="E31" s="9">
        <v>100</v>
      </c>
      <c r="F31" s="9">
        <v>27</v>
      </c>
      <c r="G31" s="17">
        <f t="shared" si="0"/>
        <v>3.7037037037037037</v>
      </c>
      <c r="H31" s="18">
        <f t="shared" si="1"/>
        <v>318964.70699999999</v>
      </c>
      <c r="I31" s="17">
        <v>3</v>
      </c>
      <c r="J31" s="17">
        <v>4</v>
      </c>
    </row>
    <row r="32" spans="1:10" hidden="1" x14ac:dyDescent="0.3">
      <c r="A32">
        <v>1</v>
      </c>
      <c r="B32">
        <v>20</v>
      </c>
      <c r="C32" s="9">
        <v>3068129.4</v>
      </c>
      <c r="D32" s="9">
        <v>10</v>
      </c>
      <c r="E32" s="9">
        <v>100</v>
      </c>
      <c r="F32" s="9">
        <v>28</v>
      </c>
      <c r="G32" s="17">
        <f t="shared" si="0"/>
        <v>3.5714285714285716</v>
      </c>
      <c r="H32" s="18">
        <f t="shared" si="1"/>
        <v>306812.94</v>
      </c>
      <c r="I32" s="17">
        <v>3</v>
      </c>
      <c r="J32" s="17">
        <v>4</v>
      </c>
    </row>
    <row r="33" spans="1:10" hidden="1" x14ac:dyDescent="0.3">
      <c r="A33">
        <v>1</v>
      </c>
      <c r="B33">
        <v>58</v>
      </c>
      <c r="C33" s="9">
        <v>3059116.03</v>
      </c>
      <c r="D33" s="9">
        <v>10</v>
      </c>
      <c r="E33" s="9">
        <v>100</v>
      </c>
      <c r="F33" s="9">
        <v>29</v>
      </c>
      <c r="G33" s="17">
        <f t="shared" si="0"/>
        <v>3.4482758620689653</v>
      </c>
      <c r="H33" s="18">
        <f t="shared" si="1"/>
        <v>305911.603</v>
      </c>
      <c r="I33" s="17">
        <v>3</v>
      </c>
      <c r="J33" s="17">
        <v>4</v>
      </c>
    </row>
    <row r="34" spans="1:10" hidden="1" x14ac:dyDescent="0.3">
      <c r="A34">
        <v>1</v>
      </c>
      <c r="B34">
        <v>94</v>
      </c>
      <c r="C34" s="9">
        <v>2804472.73</v>
      </c>
      <c r="D34" s="9">
        <v>10</v>
      </c>
      <c r="E34" s="9">
        <v>100</v>
      </c>
      <c r="F34" s="9">
        <v>30</v>
      </c>
      <c r="G34" s="17">
        <f t="shared" si="0"/>
        <v>3.3333333333333335</v>
      </c>
      <c r="H34" s="18">
        <f t="shared" si="1"/>
        <v>280447.27299999999</v>
      </c>
      <c r="I34" s="17">
        <v>3</v>
      </c>
      <c r="J34" s="17">
        <v>4</v>
      </c>
    </row>
    <row r="35" spans="1:10" hidden="1" x14ac:dyDescent="0.3">
      <c r="A35">
        <v>1</v>
      </c>
      <c r="B35">
        <v>9</v>
      </c>
      <c r="C35" s="9">
        <v>2752897.09</v>
      </c>
      <c r="D35" s="9">
        <v>10</v>
      </c>
      <c r="E35" s="9">
        <v>100</v>
      </c>
      <c r="F35" s="9">
        <v>31</v>
      </c>
      <c r="G35" s="17">
        <f t="shared" si="0"/>
        <v>3.225806451612903</v>
      </c>
      <c r="H35" s="18">
        <f t="shared" si="1"/>
        <v>275289.70899999997</v>
      </c>
      <c r="I35" s="17">
        <v>3</v>
      </c>
      <c r="J35" s="17">
        <v>4</v>
      </c>
    </row>
    <row r="36" spans="1:10" hidden="1" x14ac:dyDescent="0.3">
      <c r="A36">
        <v>1</v>
      </c>
      <c r="B36">
        <v>86</v>
      </c>
      <c r="C36" s="9">
        <v>2682968.92</v>
      </c>
      <c r="D36" s="9">
        <v>10</v>
      </c>
      <c r="E36" s="9">
        <v>100</v>
      </c>
      <c r="F36" s="9">
        <v>32</v>
      </c>
      <c r="G36" s="17">
        <f t="shared" si="0"/>
        <v>3.125</v>
      </c>
      <c r="H36" s="18">
        <f t="shared" si="1"/>
        <v>268296.89199999999</v>
      </c>
      <c r="I36" s="17">
        <v>3</v>
      </c>
      <c r="J36" s="17">
        <v>4</v>
      </c>
    </row>
    <row r="37" spans="1:10" hidden="1" x14ac:dyDescent="0.3">
      <c r="A37">
        <v>1</v>
      </c>
      <c r="B37">
        <v>82</v>
      </c>
      <c r="C37" s="9">
        <v>2631875.25</v>
      </c>
      <c r="D37" s="9">
        <v>10</v>
      </c>
      <c r="E37" s="9">
        <v>100</v>
      </c>
      <c r="F37" s="9">
        <v>33</v>
      </c>
      <c r="G37" s="17">
        <f t="shared" si="0"/>
        <v>3.0303030303030303</v>
      </c>
      <c r="H37" s="18">
        <f t="shared" si="1"/>
        <v>263187.52500000002</v>
      </c>
      <c r="I37" s="17">
        <v>3</v>
      </c>
      <c r="J37" s="17">
        <v>4</v>
      </c>
    </row>
    <row r="38" spans="1:10" hidden="1" x14ac:dyDescent="0.3">
      <c r="A38">
        <v>1</v>
      </c>
      <c r="B38">
        <v>27</v>
      </c>
      <c r="C38" s="9">
        <v>2535700.35</v>
      </c>
      <c r="D38" s="9">
        <v>10</v>
      </c>
      <c r="E38" s="9">
        <v>100</v>
      </c>
      <c r="F38" s="9">
        <v>34</v>
      </c>
      <c r="G38" s="17">
        <f t="shared" si="0"/>
        <v>2.9411764705882355</v>
      </c>
      <c r="H38" s="18">
        <f t="shared" si="1"/>
        <v>253570.035</v>
      </c>
      <c r="I38" s="17">
        <v>3</v>
      </c>
      <c r="J38" s="17">
        <v>4</v>
      </c>
    </row>
    <row r="39" spans="1:10" hidden="1" x14ac:dyDescent="0.3">
      <c r="A39">
        <v>1</v>
      </c>
      <c r="B39">
        <v>50</v>
      </c>
      <c r="C39" s="9">
        <v>1785671.6</v>
      </c>
      <c r="D39" s="9">
        <v>10</v>
      </c>
      <c r="E39" s="9">
        <v>100</v>
      </c>
      <c r="F39" s="9">
        <v>35</v>
      </c>
      <c r="G39" s="17">
        <f t="shared" si="0"/>
        <v>2.8571428571428572</v>
      </c>
      <c r="H39" s="18">
        <f t="shared" si="1"/>
        <v>178567.16</v>
      </c>
      <c r="I39" s="17">
        <v>3</v>
      </c>
      <c r="J39" s="17">
        <v>4</v>
      </c>
    </row>
    <row r="40" spans="1:10" x14ac:dyDescent="0.3">
      <c r="D40"/>
      <c r="E40"/>
      <c r="F40"/>
      <c r="G40"/>
      <c r="H40"/>
      <c r="I40" s="9"/>
      <c r="J40" s="9"/>
    </row>
    <row r="41" spans="1:10" x14ac:dyDescent="0.3">
      <c r="D41"/>
      <c r="E41"/>
      <c r="F41"/>
      <c r="G41"/>
      <c r="H41"/>
      <c r="I41" s="9"/>
      <c r="J41" s="9"/>
    </row>
    <row r="42" spans="1:10" x14ac:dyDescent="0.3">
      <c r="D42"/>
      <c r="E42"/>
      <c r="F42"/>
      <c r="G42"/>
      <c r="H42"/>
      <c r="I42" s="9"/>
      <c r="J42" s="9"/>
    </row>
    <row r="43" spans="1:10" x14ac:dyDescent="0.3">
      <c r="D43"/>
      <c r="E43"/>
      <c r="F43"/>
      <c r="G43"/>
      <c r="H43"/>
      <c r="I43" s="9"/>
      <c r="J43" s="9"/>
    </row>
    <row r="44" spans="1:10" x14ac:dyDescent="0.3">
      <c r="D44"/>
      <c r="E44"/>
      <c r="F44"/>
      <c r="G44"/>
      <c r="H44"/>
      <c r="I44" s="9"/>
      <c r="J44" s="9"/>
    </row>
    <row r="45" spans="1:10" x14ac:dyDescent="0.3">
      <c r="D45"/>
      <c r="E45"/>
      <c r="F45"/>
      <c r="G45"/>
      <c r="H45"/>
      <c r="I45" s="9"/>
      <c r="J45" s="9"/>
    </row>
    <row r="46" spans="1:10" x14ac:dyDescent="0.3">
      <c r="D46"/>
      <c r="E46"/>
      <c r="F46"/>
      <c r="G46"/>
      <c r="H46"/>
      <c r="I46" s="9"/>
      <c r="J46" s="9"/>
    </row>
    <row r="47" spans="1:10" x14ac:dyDescent="0.3">
      <c r="D47"/>
      <c r="E47"/>
      <c r="F47"/>
      <c r="G47"/>
      <c r="H47"/>
      <c r="I47" s="9"/>
      <c r="J47" s="9"/>
    </row>
    <row r="48" spans="1:10" x14ac:dyDescent="0.3">
      <c r="D48"/>
      <c r="E48"/>
      <c r="F48"/>
      <c r="G48"/>
      <c r="H48"/>
      <c r="I48" s="9"/>
      <c r="J48" s="9"/>
    </row>
    <row r="49" spans="4:10" x14ac:dyDescent="0.3">
      <c r="D49"/>
      <c r="E49"/>
      <c r="F49"/>
      <c r="G49"/>
      <c r="H49"/>
      <c r="I49" s="9"/>
      <c r="J49" s="9"/>
    </row>
    <row r="50" spans="4:10" x14ac:dyDescent="0.3">
      <c r="D50"/>
      <c r="E50"/>
      <c r="F50"/>
      <c r="G50"/>
      <c r="H50"/>
      <c r="I50" s="9"/>
      <c r="J50" s="9"/>
    </row>
    <row r="51" spans="4:10" x14ac:dyDescent="0.3">
      <c r="D51"/>
      <c r="E51"/>
      <c r="F51"/>
      <c r="G51"/>
      <c r="H51"/>
      <c r="I51" s="9"/>
      <c r="J51" s="9"/>
    </row>
    <row r="52" spans="4:10" x14ac:dyDescent="0.3">
      <c r="D52"/>
      <c r="E52"/>
      <c r="F52"/>
      <c r="G52"/>
      <c r="H52"/>
      <c r="I52" s="9"/>
      <c r="J52" s="9"/>
    </row>
    <row r="53" spans="4:10" x14ac:dyDescent="0.3">
      <c r="D53"/>
      <c r="E53"/>
      <c r="F53"/>
      <c r="G53"/>
      <c r="H53"/>
      <c r="I53" s="9"/>
      <c r="J53" s="9"/>
    </row>
    <row r="54" spans="4:10" x14ac:dyDescent="0.3">
      <c r="D54"/>
      <c r="E54"/>
      <c r="F54"/>
      <c r="G54"/>
      <c r="H54"/>
      <c r="I54" s="9"/>
      <c r="J54" s="9"/>
    </row>
    <row r="55" spans="4:10" x14ac:dyDescent="0.3">
      <c r="D55"/>
      <c r="E55"/>
      <c r="F55"/>
      <c r="G55"/>
      <c r="H55"/>
      <c r="I55" s="9"/>
      <c r="J55" s="9"/>
    </row>
    <row r="56" spans="4:10" x14ac:dyDescent="0.3">
      <c r="D56"/>
      <c r="E56"/>
      <c r="F56"/>
      <c r="G56"/>
      <c r="H56"/>
      <c r="I56" s="9"/>
      <c r="J56" s="9"/>
    </row>
    <row r="57" spans="4:10" x14ac:dyDescent="0.3">
      <c r="D57"/>
      <c r="E57"/>
      <c r="F57"/>
      <c r="G57"/>
      <c r="H57"/>
      <c r="I57" s="9"/>
      <c r="J57" s="9"/>
    </row>
    <row r="58" spans="4:10" x14ac:dyDescent="0.3">
      <c r="D58"/>
      <c r="E58"/>
      <c r="F58"/>
      <c r="G58"/>
      <c r="H58"/>
      <c r="I58" s="9"/>
      <c r="J58" s="9"/>
    </row>
    <row r="59" spans="4:10" x14ac:dyDescent="0.3">
      <c r="D59"/>
      <c r="E59"/>
      <c r="F59"/>
      <c r="G59"/>
      <c r="H59"/>
      <c r="I59" s="9"/>
      <c r="J59" s="9"/>
    </row>
    <row r="60" spans="4:10" x14ac:dyDescent="0.3">
      <c r="D60"/>
      <c r="E60"/>
      <c r="F60"/>
      <c r="G60"/>
      <c r="H60"/>
      <c r="I60" s="9"/>
      <c r="J60" s="9"/>
    </row>
    <row r="61" spans="4:10" x14ac:dyDescent="0.3">
      <c r="D61"/>
      <c r="E61"/>
      <c r="F61"/>
      <c r="G61"/>
      <c r="H61"/>
      <c r="I61" s="9"/>
      <c r="J61" s="9"/>
    </row>
    <row r="62" spans="4:10" x14ac:dyDescent="0.3">
      <c r="D62"/>
      <c r="E62"/>
      <c r="F62"/>
      <c r="G62"/>
      <c r="H62"/>
      <c r="I62" s="9"/>
      <c r="J62" s="9"/>
    </row>
    <row r="63" spans="4:10" x14ac:dyDescent="0.3">
      <c r="D63"/>
      <c r="E63"/>
      <c r="F63"/>
      <c r="G63"/>
      <c r="H63"/>
      <c r="I63" s="9"/>
      <c r="J63" s="9"/>
    </row>
    <row r="64" spans="4:10" x14ac:dyDescent="0.3">
      <c r="D64"/>
      <c r="E64"/>
      <c r="F64"/>
      <c r="G64"/>
      <c r="H64"/>
      <c r="I64" s="9"/>
      <c r="J64" s="9"/>
    </row>
    <row r="65" spans="4:10" x14ac:dyDescent="0.3">
      <c r="D65"/>
      <c r="E65"/>
      <c r="F65"/>
      <c r="G65"/>
      <c r="H65"/>
      <c r="I65" s="9"/>
      <c r="J65" s="9"/>
    </row>
    <row r="66" spans="4:10" x14ac:dyDescent="0.3">
      <c r="D66"/>
      <c r="E66"/>
      <c r="F66"/>
      <c r="G66"/>
      <c r="H66"/>
      <c r="I66" s="9"/>
      <c r="J66" s="9"/>
    </row>
    <row r="67" spans="4:10" x14ac:dyDescent="0.3">
      <c r="D67"/>
      <c r="E67"/>
      <c r="F67"/>
      <c r="G67"/>
      <c r="H67"/>
      <c r="I67" s="9"/>
      <c r="J67" s="9"/>
    </row>
    <row r="68" spans="4:10" x14ac:dyDescent="0.3">
      <c r="D68"/>
      <c r="E68"/>
      <c r="F68"/>
      <c r="G68"/>
      <c r="H68"/>
      <c r="I68" s="9"/>
      <c r="J68" s="9"/>
    </row>
    <row r="69" spans="4:10" x14ac:dyDescent="0.3">
      <c r="D69"/>
      <c r="E69"/>
      <c r="F69"/>
      <c r="G69"/>
      <c r="H69"/>
      <c r="I69" s="9"/>
      <c r="J69" s="9"/>
    </row>
    <row r="70" spans="4:10" x14ac:dyDescent="0.3">
      <c r="D70"/>
      <c r="E70"/>
      <c r="F70"/>
      <c r="G70"/>
      <c r="H70"/>
      <c r="I70" s="9"/>
      <c r="J70" s="9"/>
    </row>
    <row r="71" spans="4:10" x14ac:dyDescent="0.3">
      <c r="D71"/>
      <c r="E71"/>
      <c r="F71"/>
      <c r="G71"/>
      <c r="H71"/>
      <c r="I71" s="9"/>
      <c r="J71" s="9"/>
    </row>
    <row r="72" spans="4:10" x14ac:dyDescent="0.3">
      <c r="D72"/>
      <c r="E72"/>
      <c r="F72"/>
      <c r="G72"/>
      <c r="H72"/>
      <c r="I72" s="9"/>
      <c r="J72" s="9"/>
    </row>
    <row r="73" spans="4:10" x14ac:dyDescent="0.3">
      <c r="D73"/>
      <c r="E73"/>
      <c r="F73"/>
      <c r="G73"/>
      <c r="H73"/>
      <c r="I73" s="9"/>
      <c r="J73" s="9"/>
    </row>
    <row r="74" spans="4:10" x14ac:dyDescent="0.3">
      <c r="D74"/>
      <c r="E74"/>
      <c r="F74"/>
      <c r="G74"/>
      <c r="H74"/>
      <c r="I74" s="9"/>
      <c r="J74" s="9"/>
    </row>
    <row r="75" spans="4:10" x14ac:dyDescent="0.3">
      <c r="D75"/>
      <c r="E75"/>
      <c r="F75"/>
      <c r="G75"/>
      <c r="H75"/>
      <c r="I75" s="9"/>
      <c r="J75" s="9"/>
    </row>
    <row r="76" spans="4:10" x14ac:dyDescent="0.3">
      <c r="D76"/>
      <c r="E76"/>
      <c r="F76"/>
      <c r="G76"/>
      <c r="H76"/>
      <c r="I76" s="9"/>
      <c r="J76" s="9"/>
    </row>
    <row r="77" spans="4:10" x14ac:dyDescent="0.3">
      <c r="D77"/>
      <c r="E77"/>
      <c r="F77"/>
      <c r="G77"/>
      <c r="H77"/>
      <c r="I77" s="9"/>
      <c r="J77" s="9"/>
    </row>
    <row r="78" spans="4:10" x14ac:dyDescent="0.3">
      <c r="D78"/>
      <c r="E78"/>
      <c r="F78"/>
      <c r="G78"/>
      <c r="H78"/>
      <c r="I78" s="9"/>
      <c r="J78" s="9"/>
    </row>
    <row r="79" spans="4:10" x14ac:dyDescent="0.3">
      <c r="D79"/>
      <c r="E79"/>
      <c r="F79"/>
      <c r="G79"/>
      <c r="H79"/>
      <c r="I79" s="9"/>
      <c r="J79" s="9"/>
    </row>
    <row r="80" spans="4:10" x14ac:dyDescent="0.3">
      <c r="D80"/>
      <c r="E80"/>
      <c r="F80"/>
      <c r="G80"/>
      <c r="H80"/>
      <c r="I80" s="9"/>
      <c r="J80" s="9"/>
    </row>
    <row r="81" spans="4:10" x14ac:dyDescent="0.3">
      <c r="D81"/>
      <c r="E81"/>
      <c r="F81"/>
      <c r="G81"/>
      <c r="H81"/>
      <c r="I81" s="9"/>
      <c r="J81" s="9"/>
    </row>
    <row r="82" spans="4:10" x14ac:dyDescent="0.3">
      <c r="D82"/>
      <c r="E82"/>
      <c r="F82"/>
      <c r="G82"/>
      <c r="H82"/>
      <c r="I82" s="9"/>
      <c r="J82" s="9"/>
    </row>
    <row r="83" spans="4:10" x14ac:dyDescent="0.3">
      <c r="D83"/>
      <c r="E83"/>
      <c r="F83"/>
      <c r="G83"/>
      <c r="H83"/>
      <c r="I83" s="9"/>
      <c r="J83" s="9"/>
    </row>
    <row r="84" spans="4:10" x14ac:dyDescent="0.3">
      <c r="D84"/>
      <c r="E84"/>
      <c r="F84"/>
      <c r="G84"/>
      <c r="H84"/>
      <c r="I84" s="9"/>
      <c r="J84" s="9"/>
    </row>
    <row r="85" spans="4:10" x14ac:dyDescent="0.3">
      <c r="D85"/>
      <c r="E85"/>
      <c r="F85"/>
      <c r="G85"/>
      <c r="H85"/>
      <c r="I85" s="9"/>
      <c r="J85" s="9"/>
    </row>
    <row r="86" spans="4:10" x14ac:dyDescent="0.3">
      <c r="D86"/>
      <c r="E86"/>
      <c r="F86"/>
      <c r="G86"/>
      <c r="H86"/>
      <c r="I86" s="9"/>
      <c r="J86" s="9"/>
    </row>
    <row r="87" spans="4:10" x14ac:dyDescent="0.3">
      <c r="D87"/>
      <c r="E87"/>
      <c r="F87"/>
      <c r="G87"/>
      <c r="H87"/>
      <c r="I87" s="9"/>
      <c r="J87" s="9"/>
    </row>
    <row r="88" spans="4:10" x14ac:dyDescent="0.3">
      <c r="D88"/>
      <c r="E88"/>
      <c r="F88"/>
      <c r="G88"/>
      <c r="H88"/>
      <c r="I88" s="9"/>
      <c r="J88" s="9"/>
    </row>
    <row r="89" spans="4:10" x14ac:dyDescent="0.3">
      <c r="D89"/>
      <c r="E89"/>
      <c r="F89"/>
      <c r="G89"/>
      <c r="H89"/>
      <c r="I89" s="9"/>
      <c r="J89" s="9"/>
    </row>
    <row r="90" spans="4:10" x14ac:dyDescent="0.3">
      <c r="D90"/>
      <c r="E90"/>
      <c r="F90"/>
      <c r="G90"/>
      <c r="H90"/>
      <c r="I90" s="9"/>
      <c r="J90" s="9"/>
    </row>
    <row r="91" spans="4:10" x14ac:dyDescent="0.3">
      <c r="D91"/>
      <c r="E91"/>
      <c r="F91"/>
      <c r="G91"/>
      <c r="H91"/>
      <c r="I91" s="9"/>
      <c r="J91" s="9"/>
    </row>
    <row r="92" spans="4:10" x14ac:dyDescent="0.3">
      <c r="D92"/>
      <c r="E92"/>
      <c r="F92"/>
      <c r="G92"/>
      <c r="H92"/>
      <c r="I92" s="9"/>
      <c r="J92" s="9"/>
    </row>
    <row r="93" spans="4:10" x14ac:dyDescent="0.3">
      <c r="D93"/>
      <c r="E93"/>
      <c r="F93"/>
      <c r="G93"/>
      <c r="H93"/>
      <c r="I93" s="9"/>
      <c r="J93" s="9"/>
    </row>
    <row r="94" spans="4:10" x14ac:dyDescent="0.3">
      <c r="D94"/>
      <c r="E94"/>
      <c r="F94"/>
      <c r="G94"/>
      <c r="H94"/>
      <c r="I94" s="9"/>
      <c r="J94" s="9"/>
    </row>
    <row r="95" spans="4:10" x14ac:dyDescent="0.3">
      <c r="D95"/>
      <c r="E95"/>
      <c r="F95"/>
      <c r="G95"/>
      <c r="H95"/>
      <c r="I95" s="9"/>
      <c r="J95" s="9"/>
    </row>
    <row r="96" spans="4:10" x14ac:dyDescent="0.3">
      <c r="D96"/>
      <c r="E96"/>
      <c r="F96"/>
      <c r="G96"/>
      <c r="H96"/>
      <c r="I96" s="9"/>
      <c r="J96" s="9"/>
    </row>
    <row r="97" spans="4:10" x14ac:dyDescent="0.3">
      <c r="D97"/>
      <c r="E97"/>
      <c r="F97"/>
      <c r="G97"/>
      <c r="H97"/>
      <c r="I97" s="9"/>
      <c r="J97" s="9"/>
    </row>
    <row r="98" spans="4:10" x14ac:dyDescent="0.3">
      <c r="D98"/>
      <c r="E98"/>
      <c r="F98"/>
      <c r="G98"/>
      <c r="H98"/>
      <c r="I98" s="9"/>
      <c r="J98" s="9"/>
    </row>
    <row r="99" spans="4:10" x14ac:dyDescent="0.3">
      <c r="D99"/>
      <c r="E99"/>
      <c r="F99"/>
      <c r="G99"/>
      <c r="H99"/>
      <c r="I99" s="9"/>
      <c r="J99" s="9"/>
    </row>
    <row r="100" spans="4:10" x14ac:dyDescent="0.3">
      <c r="D100"/>
      <c r="E100"/>
      <c r="F100"/>
      <c r="G100"/>
      <c r="H100"/>
      <c r="I100" s="9"/>
      <c r="J100" s="9"/>
    </row>
    <row r="101" spans="4:10" x14ac:dyDescent="0.3">
      <c r="D101"/>
      <c r="E101"/>
      <c r="F101"/>
      <c r="G101"/>
      <c r="H101"/>
      <c r="I101" s="9"/>
      <c r="J101" s="9"/>
    </row>
    <row r="102" spans="4:10" x14ac:dyDescent="0.3">
      <c r="D102"/>
      <c r="E102"/>
      <c r="F102"/>
      <c r="G102"/>
      <c r="H102"/>
      <c r="I102" s="9"/>
      <c r="J102" s="9"/>
    </row>
    <row r="103" spans="4:10" x14ac:dyDescent="0.3">
      <c r="D103"/>
      <c r="E103"/>
      <c r="F103"/>
      <c r="G103"/>
      <c r="H103"/>
      <c r="I103" s="9"/>
      <c r="J103" s="9"/>
    </row>
    <row r="104" spans="4:10" x14ac:dyDescent="0.3">
      <c r="D104"/>
      <c r="E104"/>
      <c r="F104"/>
      <c r="G104"/>
      <c r="H104"/>
      <c r="I104" s="9"/>
      <c r="J104" s="9"/>
    </row>
    <row r="105" spans="4:10" x14ac:dyDescent="0.3">
      <c r="D105"/>
      <c r="E105"/>
      <c r="F105"/>
      <c r="G105"/>
      <c r="H105"/>
      <c r="I105" s="9"/>
      <c r="J105" s="9"/>
    </row>
    <row r="106" spans="4:10" x14ac:dyDescent="0.3">
      <c r="D106"/>
      <c r="E106"/>
      <c r="F106"/>
      <c r="G106"/>
      <c r="H106"/>
      <c r="I106" s="9"/>
      <c r="J106" s="9"/>
    </row>
    <row r="107" spans="4:10" x14ac:dyDescent="0.3">
      <c r="D107"/>
      <c r="E107"/>
      <c r="F107"/>
      <c r="G107"/>
      <c r="H107"/>
      <c r="I107" s="9"/>
      <c r="J107" s="9"/>
    </row>
    <row r="108" spans="4:10" x14ac:dyDescent="0.3">
      <c r="D108"/>
      <c r="E108"/>
      <c r="F108"/>
      <c r="G108"/>
      <c r="H108"/>
      <c r="I108" s="9"/>
      <c r="J108" s="9"/>
    </row>
    <row r="109" spans="4:10" x14ac:dyDescent="0.3">
      <c r="D109"/>
      <c r="E109"/>
      <c r="F109"/>
      <c r="G109"/>
      <c r="H109"/>
      <c r="I109" s="9"/>
      <c r="J109" s="9"/>
    </row>
    <row r="110" spans="4:10" x14ac:dyDescent="0.3">
      <c r="D110"/>
      <c r="E110"/>
      <c r="F110"/>
      <c r="G110"/>
      <c r="H110"/>
      <c r="I110" s="9"/>
      <c r="J110" s="9"/>
    </row>
    <row r="111" spans="4:10" x14ac:dyDescent="0.3">
      <c r="D111"/>
      <c r="E111"/>
      <c r="F111"/>
      <c r="G111"/>
      <c r="H111"/>
      <c r="I111" s="9"/>
      <c r="J111" s="9"/>
    </row>
    <row r="112" spans="4:10" x14ac:dyDescent="0.3">
      <c r="D112"/>
      <c r="E112"/>
      <c r="F112"/>
      <c r="G112"/>
      <c r="H112"/>
      <c r="I112" s="9"/>
      <c r="J112" s="9"/>
    </row>
    <row r="113" spans="4:10" x14ac:dyDescent="0.3">
      <c r="D113"/>
      <c r="E113"/>
      <c r="F113"/>
      <c r="G113"/>
      <c r="H113"/>
      <c r="I113" s="9"/>
      <c r="J113" s="9"/>
    </row>
    <row r="114" spans="4:10" x14ac:dyDescent="0.3">
      <c r="D114"/>
      <c r="E114"/>
      <c r="F114"/>
      <c r="G114"/>
      <c r="H114"/>
      <c r="I114" s="9"/>
      <c r="J114" s="9"/>
    </row>
    <row r="115" spans="4:10" x14ac:dyDescent="0.3">
      <c r="D115"/>
      <c r="E115"/>
      <c r="F115"/>
      <c r="G115"/>
      <c r="H115"/>
      <c r="I115" s="9"/>
      <c r="J115" s="9"/>
    </row>
    <row r="116" spans="4:10" x14ac:dyDescent="0.3">
      <c r="D116"/>
      <c r="E116"/>
      <c r="F116"/>
      <c r="G116"/>
      <c r="H116"/>
      <c r="I116" s="9"/>
      <c r="J116" s="9"/>
    </row>
    <row r="117" spans="4:10" x14ac:dyDescent="0.3">
      <c r="D117"/>
      <c r="E117"/>
      <c r="F117"/>
      <c r="G117"/>
      <c r="H117"/>
      <c r="I117" s="9"/>
      <c r="J117" s="9"/>
    </row>
    <row r="118" spans="4:10" x14ac:dyDescent="0.3">
      <c r="D118"/>
      <c r="E118"/>
      <c r="F118"/>
      <c r="G118"/>
      <c r="H118"/>
      <c r="I118" s="9"/>
      <c r="J118" s="9"/>
    </row>
    <row r="119" spans="4:10" x14ac:dyDescent="0.3">
      <c r="D119"/>
      <c r="E119"/>
      <c r="F119"/>
      <c r="G119"/>
      <c r="H119"/>
      <c r="I119" s="9"/>
      <c r="J119" s="9"/>
    </row>
    <row r="120" spans="4:10" x14ac:dyDescent="0.3">
      <c r="D120"/>
      <c r="E120"/>
      <c r="F120"/>
      <c r="G120"/>
      <c r="H120"/>
      <c r="I120" s="9"/>
      <c r="J120" s="9"/>
    </row>
    <row r="121" spans="4:10" x14ac:dyDescent="0.3">
      <c r="D121"/>
      <c r="E121"/>
      <c r="F121"/>
      <c r="G121"/>
      <c r="H121"/>
      <c r="I121" s="9"/>
      <c r="J121" s="9"/>
    </row>
    <row r="122" spans="4:10" x14ac:dyDescent="0.3">
      <c r="D122"/>
      <c r="E122"/>
      <c r="F122"/>
      <c r="G122"/>
      <c r="H122"/>
      <c r="I122" s="9"/>
      <c r="J122" s="9"/>
    </row>
    <row r="123" spans="4:10" x14ac:dyDescent="0.3">
      <c r="D123"/>
      <c r="E123"/>
      <c r="F123"/>
      <c r="G123"/>
      <c r="H123"/>
      <c r="I123" s="9"/>
      <c r="J123" s="9"/>
    </row>
    <row r="124" spans="4:10" x14ac:dyDescent="0.3">
      <c r="D124"/>
      <c r="E124"/>
      <c r="F124"/>
      <c r="G124"/>
      <c r="H124"/>
      <c r="I124" s="9"/>
      <c r="J124" s="9"/>
    </row>
    <row r="125" spans="4:10" x14ac:dyDescent="0.3">
      <c r="D125"/>
      <c r="E125"/>
      <c r="F125"/>
      <c r="G125"/>
      <c r="H125"/>
      <c r="I125" s="9"/>
      <c r="J125" s="9"/>
    </row>
    <row r="126" spans="4:10" x14ac:dyDescent="0.3">
      <c r="D126"/>
      <c r="E126"/>
      <c r="F126"/>
      <c r="G126"/>
      <c r="H126"/>
      <c r="I126" s="9"/>
      <c r="J126" s="9"/>
    </row>
    <row r="127" spans="4:10" x14ac:dyDescent="0.3">
      <c r="D127"/>
      <c r="E127"/>
      <c r="F127"/>
      <c r="G127"/>
      <c r="H127"/>
      <c r="I127" s="9"/>
      <c r="J127" s="9"/>
    </row>
    <row r="128" spans="4:10" x14ac:dyDescent="0.3">
      <c r="D128"/>
      <c r="E128"/>
      <c r="F128"/>
      <c r="G128"/>
      <c r="H128"/>
      <c r="I128" s="9"/>
      <c r="J128" s="9"/>
    </row>
    <row r="129" spans="4:10" x14ac:dyDescent="0.3">
      <c r="D129"/>
      <c r="E129"/>
      <c r="F129"/>
      <c r="G129"/>
      <c r="H129"/>
      <c r="I129" s="9"/>
      <c r="J129" s="9"/>
    </row>
    <row r="130" spans="4:10" x14ac:dyDescent="0.3">
      <c r="D130"/>
      <c r="E130"/>
      <c r="F130"/>
      <c r="G130"/>
      <c r="H130"/>
      <c r="I130" s="9"/>
      <c r="J130" s="9"/>
    </row>
    <row r="131" spans="4:10" x14ac:dyDescent="0.3">
      <c r="D131"/>
      <c r="E131"/>
      <c r="F131"/>
      <c r="G131"/>
      <c r="H131"/>
      <c r="I131" s="9"/>
      <c r="J131" s="9"/>
    </row>
    <row r="132" spans="4:10" x14ac:dyDescent="0.3">
      <c r="D132"/>
      <c r="E132"/>
      <c r="F132"/>
      <c r="G132"/>
      <c r="H132"/>
      <c r="I132" s="9"/>
      <c r="J132" s="9"/>
    </row>
    <row r="133" spans="4:10" x14ac:dyDescent="0.3">
      <c r="D133"/>
      <c r="E133"/>
      <c r="F133"/>
      <c r="G133"/>
      <c r="H133"/>
      <c r="I133" s="9"/>
      <c r="J133" s="9"/>
    </row>
    <row r="134" spans="4:10" x14ac:dyDescent="0.3">
      <c r="D134"/>
      <c r="E134"/>
      <c r="F134"/>
      <c r="G134"/>
      <c r="H134"/>
      <c r="I134" s="9"/>
      <c r="J134" s="9"/>
    </row>
    <row r="135" spans="4:10" x14ac:dyDescent="0.3">
      <c r="D135"/>
      <c r="E135"/>
      <c r="F135"/>
      <c r="G135"/>
      <c r="H135"/>
      <c r="I135" s="9"/>
      <c r="J135" s="9"/>
    </row>
    <row r="136" spans="4:10" x14ac:dyDescent="0.3">
      <c r="D136"/>
      <c r="E136"/>
      <c r="F136"/>
      <c r="G136"/>
      <c r="H136"/>
      <c r="I136" s="9"/>
      <c r="J136" s="9"/>
    </row>
    <row r="137" spans="4:10" x14ac:dyDescent="0.3">
      <c r="D137"/>
      <c r="E137"/>
      <c r="F137"/>
      <c r="G137"/>
      <c r="H137"/>
      <c r="I137" s="9"/>
      <c r="J137" s="9"/>
    </row>
    <row r="138" spans="4:10" x14ac:dyDescent="0.3">
      <c r="D138"/>
      <c r="E138"/>
      <c r="F138"/>
      <c r="G138"/>
      <c r="H138"/>
      <c r="I138" s="9"/>
      <c r="J138" s="9"/>
    </row>
    <row r="139" spans="4:10" x14ac:dyDescent="0.3">
      <c r="D139"/>
      <c r="E139"/>
      <c r="F139"/>
      <c r="G139"/>
      <c r="H139"/>
      <c r="I139" s="9"/>
      <c r="J139" s="9"/>
    </row>
    <row r="140" spans="4:10" x14ac:dyDescent="0.3">
      <c r="D140"/>
      <c r="E140"/>
      <c r="F140"/>
      <c r="G140"/>
      <c r="H140"/>
      <c r="I140" s="9"/>
      <c r="J140" s="9"/>
    </row>
    <row r="141" spans="4:10" x14ac:dyDescent="0.3">
      <c r="D141"/>
      <c r="E141"/>
      <c r="F141"/>
      <c r="G141"/>
      <c r="H141"/>
      <c r="I141" s="9"/>
      <c r="J141" s="9"/>
    </row>
    <row r="142" spans="4:10" x14ac:dyDescent="0.3">
      <c r="D142"/>
      <c r="E142"/>
      <c r="F142"/>
      <c r="G142"/>
      <c r="H142"/>
      <c r="I142" s="9"/>
      <c r="J142" s="9"/>
    </row>
    <row r="143" spans="4:10" x14ac:dyDescent="0.3">
      <c r="D143"/>
      <c r="E143"/>
      <c r="F143"/>
      <c r="G143"/>
      <c r="H143"/>
      <c r="I143" s="9"/>
      <c r="J143" s="9"/>
    </row>
    <row r="144" spans="4:10" x14ac:dyDescent="0.3">
      <c r="D144"/>
      <c r="E144"/>
      <c r="F144"/>
      <c r="G144"/>
      <c r="H144"/>
      <c r="I144" s="9"/>
      <c r="J144" s="9"/>
    </row>
    <row r="145" spans="4:10" x14ac:dyDescent="0.3">
      <c r="D145"/>
      <c r="E145"/>
      <c r="F145"/>
      <c r="G145"/>
      <c r="H145"/>
      <c r="I145" s="9"/>
      <c r="J145" s="9"/>
    </row>
    <row r="146" spans="4:10" x14ac:dyDescent="0.3">
      <c r="D146"/>
      <c r="E146"/>
      <c r="F146"/>
      <c r="G146"/>
      <c r="H146"/>
      <c r="I146" s="9"/>
      <c r="J146" s="9"/>
    </row>
    <row r="147" spans="4:10" x14ac:dyDescent="0.3">
      <c r="D147"/>
      <c r="E147"/>
      <c r="F147"/>
      <c r="G147"/>
      <c r="H147"/>
      <c r="I147" s="9"/>
      <c r="J147" s="9"/>
    </row>
    <row r="148" spans="4:10" x14ac:dyDescent="0.3">
      <c r="D148"/>
      <c r="E148"/>
      <c r="F148"/>
      <c r="G148"/>
      <c r="H148"/>
      <c r="I148" s="9"/>
      <c r="J148" s="9"/>
    </row>
    <row r="149" spans="4:10" x14ac:dyDescent="0.3">
      <c r="D149"/>
      <c r="E149"/>
      <c r="F149"/>
      <c r="G149"/>
      <c r="H149"/>
      <c r="I149" s="9"/>
      <c r="J149" s="9"/>
    </row>
    <row r="150" spans="4:10" x14ac:dyDescent="0.3">
      <c r="D150"/>
      <c r="E150"/>
      <c r="F150"/>
      <c r="G150"/>
      <c r="H150"/>
      <c r="I150" s="9"/>
      <c r="J150" s="9"/>
    </row>
    <row r="151" spans="4:10" x14ac:dyDescent="0.3">
      <c r="D151"/>
      <c r="E151"/>
      <c r="F151"/>
      <c r="G151"/>
      <c r="H151"/>
      <c r="I151" s="9"/>
      <c r="J151" s="9"/>
    </row>
    <row r="152" spans="4:10" x14ac:dyDescent="0.3">
      <c r="D152"/>
      <c r="E152"/>
      <c r="F152"/>
      <c r="G152"/>
      <c r="H152"/>
      <c r="I152" s="9"/>
      <c r="J152" s="9"/>
    </row>
    <row r="153" spans="4:10" x14ac:dyDescent="0.3">
      <c r="D153"/>
      <c r="E153"/>
      <c r="F153"/>
      <c r="G153"/>
      <c r="H153"/>
      <c r="I153" s="9"/>
      <c r="J153" s="9"/>
    </row>
    <row r="154" spans="4:10" x14ac:dyDescent="0.3">
      <c r="D154"/>
      <c r="E154"/>
      <c r="F154"/>
      <c r="G154"/>
      <c r="H154"/>
      <c r="I154" s="9"/>
      <c r="J154" s="9"/>
    </row>
    <row r="155" spans="4:10" x14ac:dyDescent="0.3">
      <c r="D155"/>
      <c r="E155"/>
      <c r="F155"/>
      <c r="G155"/>
      <c r="H155"/>
      <c r="I155" s="9"/>
      <c r="J155" s="9"/>
    </row>
    <row r="156" spans="4:10" x14ac:dyDescent="0.3">
      <c r="D156"/>
      <c r="E156"/>
      <c r="F156"/>
      <c r="G156"/>
      <c r="H156"/>
      <c r="I156" s="9"/>
      <c r="J156" s="9"/>
    </row>
    <row r="157" spans="4:10" x14ac:dyDescent="0.3">
      <c r="D157"/>
      <c r="E157"/>
      <c r="F157"/>
      <c r="G157"/>
      <c r="H157"/>
      <c r="I157" s="9"/>
      <c r="J157" s="9"/>
    </row>
    <row r="158" spans="4:10" x14ac:dyDescent="0.3">
      <c r="D158"/>
      <c r="E158"/>
      <c r="F158"/>
      <c r="G158"/>
      <c r="H158"/>
      <c r="I158" s="9"/>
      <c r="J158" s="9"/>
    </row>
    <row r="159" spans="4:10" x14ac:dyDescent="0.3">
      <c r="D159"/>
      <c r="E159"/>
      <c r="F159"/>
      <c r="G159"/>
      <c r="H159"/>
      <c r="I159" s="9"/>
      <c r="J159" s="9"/>
    </row>
    <row r="160" spans="4:10" x14ac:dyDescent="0.3">
      <c r="D160"/>
      <c r="E160"/>
      <c r="F160"/>
      <c r="G160"/>
      <c r="H160"/>
      <c r="I160" s="9"/>
      <c r="J160" s="9"/>
    </row>
    <row r="161" spans="4:10" x14ac:dyDescent="0.3">
      <c r="D161"/>
      <c r="E161"/>
      <c r="F161"/>
      <c r="G161"/>
      <c r="H161"/>
      <c r="I161" s="9"/>
      <c r="J161" s="9"/>
    </row>
    <row r="162" spans="4:10" x14ac:dyDescent="0.3">
      <c r="D162"/>
      <c r="E162"/>
      <c r="F162"/>
      <c r="G162"/>
      <c r="H162"/>
      <c r="I162" s="9"/>
      <c r="J162" s="9"/>
    </row>
    <row r="163" spans="4:10" x14ac:dyDescent="0.3">
      <c r="D163"/>
      <c r="E163"/>
      <c r="F163"/>
      <c r="G163"/>
      <c r="H163"/>
      <c r="I163" s="9"/>
      <c r="J163" s="9"/>
    </row>
    <row r="164" spans="4:10" x14ac:dyDescent="0.3">
      <c r="D164"/>
      <c r="E164"/>
      <c r="F164"/>
      <c r="G164"/>
      <c r="H164"/>
      <c r="I164" s="9"/>
      <c r="J164" s="9"/>
    </row>
    <row r="165" spans="4:10" x14ac:dyDescent="0.3">
      <c r="D165"/>
      <c r="E165"/>
      <c r="F165"/>
      <c r="G165"/>
      <c r="H165"/>
      <c r="I165" s="9"/>
      <c r="J165" s="9"/>
    </row>
    <row r="166" spans="4:10" x14ac:dyDescent="0.3">
      <c r="D166"/>
      <c r="E166"/>
      <c r="F166"/>
      <c r="G166"/>
      <c r="H166"/>
      <c r="I166" s="9"/>
      <c r="J166" s="9"/>
    </row>
    <row r="167" spans="4:10" x14ac:dyDescent="0.3">
      <c r="D167"/>
      <c r="E167"/>
      <c r="F167"/>
      <c r="G167"/>
      <c r="H167"/>
      <c r="I167" s="9"/>
      <c r="J167" s="9"/>
    </row>
    <row r="168" spans="4:10" x14ac:dyDescent="0.3">
      <c r="D168"/>
      <c r="E168"/>
      <c r="F168"/>
      <c r="G168"/>
      <c r="H168"/>
      <c r="I168" s="9"/>
      <c r="J168" s="9"/>
    </row>
    <row r="169" spans="4:10" x14ac:dyDescent="0.3">
      <c r="D169"/>
      <c r="E169"/>
      <c r="F169"/>
      <c r="G169"/>
      <c r="H169"/>
      <c r="I169" s="9"/>
      <c r="J169" s="9"/>
    </row>
    <row r="170" spans="4:10" x14ac:dyDescent="0.3">
      <c r="D170"/>
      <c r="E170"/>
      <c r="F170"/>
      <c r="G170"/>
      <c r="H170"/>
      <c r="I170" s="9"/>
      <c r="J170" s="9"/>
    </row>
    <row r="171" spans="4:10" x14ac:dyDescent="0.3">
      <c r="D171"/>
      <c r="E171"/>
      <c r="F171"/>
      <c r="G171"/>
      <c r="H171"/>
      <c r="I171" s="9"/>
      <c r="J171" s="9"/>
    </row>
    <row r="172" spans="4:10" x14ac:dyDescent="0.3">
      <c r="D172"/>
      <c r="E172"/>
      <c r="F172"/>
      <c r="G172"/>
      <c r="H172"/>
      <c r="I172" s="9"/>
      <c r="J172" s="9"/>
    </row>
    <row r="173" spans="4:10" x14ac:dyDescent="0.3">
      <c r="D173"/>
      <c r="E173"/>
      <c r="F173"/>
      <c r="G173"/>
      <c r="H173"/>
      <c r="I173" s="9"/>
      <c r="J173" s="9"/>
    </row>
    <row r="174" spans="4:10" x14ac:dyDescent="0.3">
      <c r="D174"/>
      <c r="E174"/>
      <c r="F174"/>
      <c r="G174"/>
      <c r="H174"/>
      <c r="I174" s="9"/>
      <c r="J174" s="9"/>
    </row>
    <row r="175" spans="4:10" x14ac:dyDescent="0.3">
      <c r="D175"/>
      <c r="E175"/>
      <c r="F175"/>
      <c r="G175"/>
      <c r="H175"/>
      <c r="I175" s="9"/>
      <c r="J175" s="9"/>
    </row>
    <row r="176" spans="4:10" x14ac:dyDescent="0.3">
      <c r="D176"/>
      <c r="E176"/>
      <c r="F176"/>
      <c r="G176"/>
      <c r="H176"/>
      <c r="I176" s="9"/>
      <c r="J176" s="9"/>
    </row>
    <row r="177" spans="4:10" x14ac:dyDescent="0.3">
      <c r="D177"/>
      <c r="E177"/>
      <c r="F177"/>
      <c r="G177"/>
      <c r="H177"/>
      <c r="I177" s="9"/>
      <c r="J177" s="9"/>
    </row>
    <row r="178" spans="4:10" x14ac:dyDescent="0.3">
      <c r="D178"/>
      <c r="E178"/>
      <c r="F178"/>
      <c r="G178"/>
      <c r="H178"/>
      <c r="I178" s="9"/>
      <c r="J178" s="9"/>
    </row>
    <row r="179" spans="4:10" x14ac:dyDescent="0.3">
      <c r="D179"/>
      <c r="E179"/>
      <c r="F179"/>
      <c r="G179"/>
      <c r="H179"/>
      <c r="I179" s="9"/>
      <c r="J179" s="9"/>
    </row>
    <row r="180" spans="4:10" x14ac:dyDescent="0.3">
      <c r="D180"/>
      <c r="E180"/>
      <c r="F180"/>
      <c r="G180"/>
      <c r="H180"/>
      <c r="I180" s="9"/>
      <c r="J180" s="9"/>
    </row>
    <row r="181" spans="4:10" x14ac:dyDescent="0.3">
      <c r="D181"/>
      <c r="E181"/>
      <c r="F181"/>
      <c r="G181"/>
      <c r="H181"/>
      <c r="I181" s="9"/>
      <c r="J181" s="9"/>
    </row>
    <row r="182" spans="4:10" x14ac:dyDescent="0.3">
      <c r="D182"/>
      <c r="E182"/>
      <c r="F182"/>
      <c r="G182"/>
      <c r="H182"/>
      <c r="I182" s="9"/>
      <c r="J182" s="9"/>
    </row>
    <row r="183" spans="4:10" x14ac:dyDescent="0.3">
      <c r="D183"/>
      <c r="E183"/>
      <c r="F183"/>
      <c r="G183"/>
      <c r="H183"/>
      <c r="I183" s="9"/>
      <c r="J183" s="9"/>
    </row>
    <row r="184" spans="4:10" x14ac:dyDescent="0.3">
      <c r="D184"/>
      <c r="E184"/>
      <c r="F184"/>
      <c r="G184"/>
      <c r="H184"/>
      <c r="I184" s="9"/>
      <c r="J184" s="9"/>
    </row>
    <row r="185" spans="4:10" x14ac:dyDescent="0.3">
      <c r="D185"/>
      <c r="E185"/>
      <c r="F185"/>
      <c r="G185"/>
      <c r="H185"/>
      <c r="I185" s="9"/>
      <c r="J185" s="9"/>
    </row>
    <row r="186" spans="4:10" x14ac:dyDescent="0.3">
      <c r="D186"/>
      <c r="E186"/>
      <c r="F186"/>
      <c r="G186"/>
      <c r="H186"/>
      <c r="I186" s="9"/>
      <c r="J186" s="9"/>
    </row>
    <row r="187" spans="4:10" x14ac:dyDescent="0.3">
      <c r="D187"/>
      <c r="E187"/>
      <c r="F187"/>
      <c r="G187"/>
      <c r="H187"/>
      <c r="I187" s="9"/>
      <c r="J187" s="9"/>
    </row>
    <row r="188" spans="4:10" x14ac:dyDescent="0.3">
      <c r="D188"/>
      <c r="E188"/>
      <c r="F188"/>
      <c r="G188"/>
      <c r="H188"/>
      <c r="I188" s="9"/>
      <c r="J188" s="9"/>
    </row>
    <row r="189" spans="4:10" x14ac:dyDescent="0.3">
      <c r="D189"/>
      <c r="E189"/>
      <c r="F189"/>
      <c r="G189"/>
      <c r="H189"/>
      <c r="I189" s="9"/>
      <c r="J189" s="9"/>
    </row>
    <row r="190" spans="4:10" x14ac:dyDescent="0.3">
      <c r="D190"/>
      <c r="E190"/>
      <c r="F190"/>
      <c r="G190"/>
      <c r="H190"/>
      <c r="I190" s="9"/>
      <c r="J190" s="9"/>
    </row>
    <row r="191" spans="4:10" x14ac:dyDescent="0.3">
      <c r="D191"/>
      <c r="E191"/>
      <c r="F191"/>
      <c r="G191"/>
      <c r="H191"/>
      <c r="I191" s="9"/>
      <c r="J191" s="9"/>
    </row>
    <row r="192" spans="4:10" x14ac:dyDescent="0.3">
      <c r="D192"/>
      <c r="E192"/>
      <c r="F192"/>
      <c r="G192"/>
      <c r="H192"/>
      <c r="I192" s="9"/>
      <c r="J192" s="9"/>
    </row>
    <row r="193" spans="4:10" x14ac:dyDescent="0.3">
      <c r="D193"/>
      <c r="E193"/>
      <c r="F193"/>
      <c r="G193"/>
      <c r="H193"/>
      <c r="I193" s="9"/>
      <c r="J193" s="9"/>
    </row>
    <row r="194" spans="4:10" x14ac:dyDescent="0.3">
      <c r="D194"/>
      <c r="E194"/>
      <c r="F194"/>
      <c r="G194"/>
      <c r="H194"/>
      <c r="I194" s="9"/>
      <c r="J194" s="9"/>
    </row>
    <row r="195" spans="4:10" x14ac:dyDescent="0.3">
      <c r="D195"/>
      <c r="E195"/>
      <c r="F195"/>
      <c r="G195"/>
      <c r="H195"/>
      <c r="I195" s="9"/>
      <c r="J195" s="9"/>
    </row>
    <row r="196" spans="4:10" x14ac:dyDescent="0.3">
      <c r="D196"/>
      <c r="E196"/>
      <c r="F196"/>
      <c r="G196"/>
      <c r="H196"/>
      <c r="I196" s="9"/>
      <c r="J196" s="9"/>
    </row>
    <row r="197" spans="4:10" x14ac:dyDescent="0.3">
      <c r="D197"/>
      <c r="E197"/>
      <c r="F197"/>
      <c r="G197"/>
      <c r="H197"/>
      <c r="I197" s="9"/>
      <c r="J197" s="9"/>
    </row>
    <row r="198" spans="4:10" x14ac:dyDescent="0.3">
      <c r="D198"/>
      <c r="E198"/>
      <c r="F198"/>
      <c r="G198"/>
      <c r="H198"/>
      <c r="I198" s="9"/>
      <c r="J198" s="9"/>
    </row>
    <row r="199" spans="4:10" x14ac:dyDescent="0.3">
      <c r="D199"/>
      <c r="E199"/>
      <c r="F199"/>
      <c r="G199"/>
      <c r="H199"/>
      <c r="I199" s="9"/>
      <c r="J199" s="9"/>
    </row>
    <row r="200" spans="4:10" x14ac:dyDescent="0.3">
      <c r="D200"/>
      <c r="E200"/>
      <c r="F200"/>
      <c r="G200"/>
      <c r="H200"/>
      <c r="I200" s="9"/>
      <c r="J200" s="9"/>
    </row>
    <row r="201" spans="4:10" x14ac:dyDescent="0.3">
      <c r="D201"/>
      <c r="E201"/>
      <c r="F201"/>
      <c r="G201"/>
      <c r="H201"/>
      <c r="I201" s="9"/>
      <c r="J201" s="9"/>
    </row>
    <row r="202" spans="4:10" x14ac:dyDescent="0.3">
      <c r="D202"/>
      <c r="E202"/>
      <c r="F202"/>
      <c r="G202"/>
      <c r="H202"/>
      <c r="I202" s="9"/>
      <c r="J202" s="9"/>
    </row>
    <row r="203" spans="4:10" x14ac:dyDescent="0.3">
      <c r="D203"/>
      <c r="E203"/>
      <c r="F203"/>
      <c r="G203"/>
      <c r="H203"/>
      <c r="I203" s="9"/>
      <c r="J203" s="9"/>
    </row>
    <row r="204" spans="4:10" x14ac:dyDescent="0.3">
      <c r="D204"/>
      <c r="E204"/>
      <c r="F204"/>
      <c r="G204"/>
      <c r="H204"/>
      <c r="I204" s="9"/>
      <c r="J204" s="9"/>
    </row>
    <row r="205" spans="4:10" x14ac:dyDescent="0.3">
      <c r="D205"/>
      <c r="E205"/>
      <c r="F205"/>
      <c r="G205"/>
      <c r="H205"/>
      <c r="I205" s="9"/>
      <c r="J205" s="9"/>
    </row>
    <row r="206" spans="4:10" x14ac:dyDescent="0.3">
      <c r="D206"/>
      <c r="E206"/>
      <c r="F206"/>
      <c r="G206"/>
      <c r="H206"/>
      <c r="I206" s="9"/>
      <c r="J206" s="9"/>
    </row>
    <row r="207" spans="4:10" x14ac:dyDescent="0.3">
      <c r="D207"/>
      <c r="E207"/>
      <c r="F207"/>
      <c r="G207"/>
      <c r="H207"/>
      <c r="I207" s="9"/>
      <c r="J207" s="9"/>
    </row>
    <row r="208" spans="4:10" x14ac:dyDescent="0.3">
      <c r="D208"/>
      <c r="E208"/>
      <c r="F208"/>
      <c r="G208"/>
      <c r="H208"/>
      <c r="I208" s="9"/>
      <c r="J208" s="9"/>
    </row>
    <row r="209" spans="4:10" x14ac:dyDescent="0.3">
      <c r="D209"/>
      <c r="E209"/>
      <c r="F209"/>
      <c r="G209"/>
      <c r="H209"/>
      <c r="I209" s="9"/>
      <c r="J209" s="9"/>
    </row>
    <row r="210" spans="4:10" x14ac:dyDescent="0.3">
      <c r="D210"/>
      <c r="E210"/>
      <c r="F210"/>
      <c r="G210"/>
      <c r="H210"/>
      <c r="I210" s="9"/>
      <c r="J210" s="9"/>
    </row>
    <row r="211" spans="4:10" x14ac:dyDescent="0.3">
      <c r="D211"/>
      <c r="E211"/>
      <c r="F211"/>
      <c r="G211"/>
      <c r="H211"/>
      <c r="I211" s="9"/>
      <c r="J211" s="9"/>
    </row>
    <row r="212" spans="4:10" x14ac:dyDescent="0.3">
      <c r="D212"/>
      <c r="E212"/>
      <c r="F212"/>
      <c r="G212"/>
      <c r="H212"/>
      <c r="I212" s="9"/>
      <c r="J212" s="9"/>
    </row>
    <row r="213" spans="4:10" x14ac:dyDescent="0.3">
      <c r="D213"/>
      <c r="E213"/>
      <c r="F213"/>
      <c r="G213"/>
      <c r="H213"/>
      <c r="I213" s="9"/>
      <c r="J213" s="9"/>
    </row>
    <row r="214" spans="4:10" x14ac:dyDescent="0.3">
      <c r="D214"/>
      <c r="E214"/>
      <c r="F214"/>
      <c r="G214"/>
      <c r="H214"/>
      <c r="I214" s="9"/>
      <c r="J214" s="9"/>
    </row>
    <row r="215" spans="4:10" x14ac:dyDescent="0.3">
      <c r="D215"/>
      <c r="E215"/>
      <c r="F215"/>
      <c r="G215"/>
      <c r="H215"/>
      <c r="I215" s="9"/>
      <c r="J215" s="9"/>
    </row>
    <row r="216" spans="4:10" x14ac:dyDescent="0.3">
      <c r="D216"/>
      <c r="E216"/>
      <c r="F216"/>
      <c r="G216"/>
      <c r="H216"/>
      <c r="I216" s="9"/>
      <c r="J216" s="9"/>
    </row>
    <row r="217" spans="4:10" x14ac:dyDescent="0.3">
      <c r="D217"/>
      <c r="E217"/>
      <c r="F217"/>
      <c r="G217"/>
      <c r="H217"/>
      <c r="I217" s="9"/>
      <c r="J217" s="9"/>
    </row>
    <row r="218" spans="4:10" x14ac:dyDescent="0.3">
      <c r="D218"/>
      <c r="E218"/>
      <c r="F218"/>
      <c r="G218"/>
      <c r="H218"/>
      <c r="I218" s="9"/>
      <c r="J218" s="9"/>
    </row>
    <row r="219" spans="4:10" x14ac:dyDescent="0.3">
      <c r="D219"/>
      <c r="E219"/>
      <c r="F219"/>
      <c r="G219"/>
      <c r="H219"/>
      <c r="I219" s="9"/>
      <c r="J219" s="9"/>
    </row>
    <row r="220" spans="4:10" x14ac:dyDescent="0.3">
      <c r="D220"/>
      <c r="E220"/>
      <c r="F220"/>
      <c r="G220"/>
      <c r="H220"/>
      <c r="I220" s="9"/>
      <c r="J220" s="9"/>
    </row>
    <row r="221" spans="4:10" x14ac:dyDescent="0.3">
      <c r="D221"/>
      <c r="E221"/>
      <c r="F221"/>
      <c r="G221"/>
      <c r="H221"/>
      <c r="I221" s="9"/>
      <c r="J221" s="9"/>
    </row>
    <row r="222" spans="4:10" x14ac:dyDescent="0.3">
      <c r="D222"/>
      <c r="E222"/>
      <c r="F222"/>
      <c r="G222"/>
      <c r="H222"/>
      <c r="I222" s="9"/>
      <c r="J222" s="9"/>
    </row>
    <row r="223" spans="4:10" x14ac:dyDescent="0.3">
      <c r="D223"/>
      <c r="E223"/>
      <c r="F223"/>
      <c r="G223"/>
      <c r="H223"/>
      <c r="I223" s="9"/>
      <c r="J223" s="9"/>
    </row>
    <row r="224" spans="4:10" x14ac:dyDescent="0.3">
      <c r="D224"/>
      <c r="E224"/>
      <c r="F224"/>
      <c r="G224"/>
      <c r="H224"/>
      <c r="I224" s="9"/>
      <c r="J224" s="9"/>
    </row>
    <row r="225" spans="4:10" x14ac:dyDescent="0.3">
      <c r="D225"/>
      <c r="E225"/>
      <c r="F225"/>
      <c r="G225"/>
      <c r="H225"/>
      <c r="I225" s="9"/>
      <c r="J225" s="9"/>
    </row>
    <row r="226" spans="4:10" x14ac:dyDescent="0.3">
      <c r="D226"/>
      <c r="E226"/>
      <c r="F226"/>
      <c r="G226"/>
      <c r="H226"/>
      <c r="I226" s="9"/>
      <c r="J226" s="9"/>
    </row>
    <row r="227" spans="4:10" x14ac:dyDescent="0.3">
      <c r="D227"/>
      <c r="E227"/>
      <c r="F227"/>
      <c r="G227"/>
      <c r="H227"/>
      <c r="I227" s="9"/>
      <c r="J227" s="9"/>
    </row>
    <row r="228" spans="4:10" x14ac:dyDescent="0.3">
      <c r="D228"/>
      <c r="E228"/>
      <c r="F228"/>
      <c r="G228"/>
      <c r="H228"/>
      <c r="I228" s="9"/>
      <c r="J228" s="9"/>
    </row>
    <row r="229" spans="4:10" x14ac:dyDescent="0.3">
      <c r="D229"/>
      <c r="E229"/>
      <c r="F229"/>
      <c r="G229"/>
      <c r="H229"/>
      <c r="I229" s="9"/>
      <c r="J229" s="9"/>
    </row>
    <row r="230" spans="4:10" x14ac:dyDescent="0.3">
      <c r="D230"/>
      <c r="E230"/>
      <c r="F230"/>
      <c r="G230"/>
      <c r="H230"/>
      <c r="I230" s="9"/>
      <c r="J230" s="9"/>
    </row>
    <row r="231" spans="4:10" x14ac:dyDescent="0.3">
      <c r="D231"/>
      <c r="E231"/>
      <c r="F231"/>
      <c r="G231"/>
      <c r="H231"/>
      <c r="I231" s="9"/>
      <c r="J231" s="9"/>
    </row>
    <row r="232" spans="4:10" x14ac:dyDescent="0.3">
      <c r="D232"/>
      <c r="E232"/>
      <c r="F232"/>
      <c r="G232"/>
      <c r="H232"/>
      <c r="I232" s="9"/>
      <c r="J232" s="9"/>
    </row>
    <row r="233" spans="4:10" x14ac:dyDescent="0.3">
      <c r="D233"/>
      <c r="E233"/>
      <c r="F233"/>
      <c r="G233"/>
      <c r="H233"/>
      <c r="I233" s="9"/>
      <c r="J233" s="9"/>
    </row>
    <row r="234" spans="4:10" x14ac:dyDescent="0.3">
      <c r="D234"/>
      <c r="E234"/>
      <c r="F234"/>
      <c r="G234"/>
      <c r="H234"/>
      <c r="I234" s="9"/>
      <c r="J234" s="9"/>
    </row>
    <row r="235" spans="4:10" x14ac:dyDescent="0.3">
      <c r="D235"/>
      <c r="E235"/>
      <c r="F235"/>
      <c r="G235"/>
      <c r="H235"/>
      <c r="I235" s="9"/>
      <c r="J235" s="9"/>
    </row>
    <row r="236" spans="4:10" x14ac:dyDescent="0.3">
      <c r="D236"/>
      <c r="E236"/>
      <c r="F236"/>
      <c r="G236"/>
      <c r="H236"/>
      <c r="I236" s="9"/>
      <c r="J236" s="9"/>
    </row>
    <row r="237" spans="4:10" x14ac:dyDescent="0.3">
      <c r="D237"/>
      <c r="E237"/>
      <c r="F237"/>
      <c r="G237"/>
      <c r="H237"/>
      <c r="I237" s="9"/>
      <c r="J237" s="9"/>
    </row>
    <row r="238" spans="4:10" x14ac:dyDescent="0.3">
      <c r="D238"/>
      <c r="E238"/>
      <c r="F238"/>
      <c r="G238"/>
      <c r="H238"/>
      <c r="I238" s="9"/>
      <c r="J238" s="9"/>
    </row>
    <row r="239" spans="4:10" x14ac:dyDescent="0.3">
      <c r="D239"/>
      <c r="E239"/>
      <c r="F239"/>
      <c r="G239"/>
      <c r="H239"/>
      <c r="I239" s="9"/>
      <c r="J239" s="9"/>
    </row>
    <row r="240" spans="4:10" x14ac:dyDescent="0.3">
      <c r="D240"/>
      <c r="E240"/>
      <c r="F240"/>
      <c r="G240"/>
      <c r="H240"/>
      <c r="I240" s="9"/>
      <c r="J240" s="9"/>
    </row>
    <row r="241" spans="4:10" x14ac:dyDescent="0.3">
      <c r="D241"/>
      <c r="E241"/>
      <c r="F241"/>
      <c r="G241"/>
      <c r="H241"/>
      <c r="I241" s="9"/>
      <c r="J241" s="9"/>
    </row>
    <row r="242" spans="4:10" x14ac:dyDescent="0.3">
      <c r="D242"/>
      <c r="E242"/>
      <c r="F242"/>
      <c r="G242"/>
      <c r="H242"/>
      <c r="I242" s="9"/>
      <c r="J242" s="9"/>
    </row>
    <row r="243" spans="4:10" x14ac:dyDescent="0.3">
      <c r="D243"/>
      <c r="E243"/>
      <c r="F243"/>
      <c r="G243"/>
      <c r="H243"/>
      <c r="I243" s="9"/>
      <c r="J243" s="9"/>
    </row>
    <row r="244" spans="4:10" x14ac:dyDescent="0.3">
      <c r="D244"/>
      <c r="E244"/>
      <c r="F244"/>
      <c r="G244"/>
      <c r="H244"/>
      <c r="I244" s="9"/>
      <c r="J244" s="9"/>
    </row>
    <row r="245" spans="4:10" x14ac:dyDescent="0.3">
      <c r="D245"/>
      <c r="E245"/>
      <c r="F245"/>
      <c r="G245"/>
      <c r="H245"/>
      <c r="I245" s="9"/>
      <c r="J245" s="9"/>
    </row>
    <row r="246" spans="4:10" x14ac:dyDescent="0.3">
      <c r="D246"/>
      <c r="E246"/>
      <c r="F246"/>
      <c r="G246"/>
      <c r="H246"/>
      <c r="I246" s="9"/>
      <c r="J246" s="9"/>
    </row>
    <row r="247" spans="4:10" x14ac:dyDescent="0.3">
      <c r="D247"/>
      <c r="E247"/>
      <c r="F247"/>
      <c r="G247"/>
      <c r="H247"/>
      <c r="I247" s="9"/>
      <c r="J247" s="9"/>
    </row>
    <row r="248" spans="4:10" x14ac:dyDescent="0.3">
      <c r="D248"/>
      <c r="E248"/>
      <c r="F248"/>
      <c r="G248"/>
      <c r="H248"/>
      <c r="I248" s="9"/>
      <c r="J248" s="9"/>
    </row>
    <row r="249" spans="4:10" x14ac:dyDescent="0.3">
      <c r="D249"/>
      <c r="E249"/>
      <c r="F249"/>
      <c r="G249"/>
      <c r="H249"/>
      <c r="I249" s="9"/>
      <c r="J249" s="9"/>
    </row>
    <row r="250" spans="4:10" x14ac:dyDescent="0.3">
      <c r="D250"/>
      <c r="E250"/>
      <c r="F250"/>
      <c r="G250"/>
      <c r="H250"/>
      <c r="I250" s="9"/>
      <c r="J250" s="9"/>
    </row>
    <row r="251" spans="4:10" x14ac:dyDescent="0.3">
      <c r="D251"/>
      <c r="E251"/>
      <c r="F251"/>
      <c r="G251"/>
      <c r="H251"/>
      <c r="I251" s="9"/>
      <c r="J251" s="9"/>
    </row>
    <row r="252" spans="4:10" x14ac:dyDescent="0.3">
      <c r="D252"/>
      <c r="E252"/>
      <c r="F252"/>
      <c r="G252"/>
      <c r="H252"/>
      <c r="I252" s="9"/>
      <c r="J252" s="9"/>
    </row>
    <row r="253" spans="4:10" x14ac:dyDescent="0.3">
      <c r="D253"/>
      <c r="E253"/>
      <c r="F253"/>
      <c r="G253"/>
      <c r="H253"/>
      <c r="I253" s="9"/>
      <c r="J253" s="9"/>
    </row>
    <row r="254" spans="4:10" x14ac:dyDescent="0.3">
      <c r="D254"/>
      <c r="E254"/>
      <c r="F254"/>
      <c r="G254"/>
      <c r="H254"/>
      <c r="I254" s="9"/>
      <c r="J254" s="9"/>
    </row>
    <row r="255" spans="4:10" x14ac:dyDescent="0.3">
      <c r="D255"/>
      <c r="E255"/>
      <c r="F255"/>
      <c r="G255"/>
      <c r="H255"/>
      <c r="I255" s="9"/>
      <c r="J255" s="9"/>
    </row>
    <row r="256" spans="4:10" x14ac:dyDescent="0.3">
      <c r="D256"/>
      <c r="E256"/>
      <c r="F256"/>
      <c r="G256"/>
      <c r="H256"/>
      <c r="I256" s="9"/>
      <c r="J256" s="9"/>
    </row>
    <row r="257" spans="4:10" x14ac:dyDescent="0.3">
      <c r="D257"/>
      <c r="E257"/>
      <c r="F257"/>
      <c r="G257"/>
      <c r="H257"/>
      <c r="I257" s="9"/>
      <c r="J257" s="9"/>
    </row>
    <row r="258" spans="4:10" x14ac:dyDescent="0.3">
      <c r="D258"/>
      <c r="E258"/>
      <c r="F258"/>
      <c r="G258"/>
      <c r="H258"/>
      <c r="I258" s="9"/>
      <c r="J258" s="9"/>
    </row>
    <row r="259" spans="4:10" x14ac:dyDescent="0.3">
      <c r="D259"/>
      <c r="E259"/>
      <c r="F259"/>
      <c r="G259"/>
      <c r="H259"/>
      <c r="I259" s="9"/>
      <c r="J259" s="9"/>
    </row>
    <row r="260" spans="4:10" x14ac:dyDescent="0.3">
      <c r="D260"/>
      <c r="E260"/>
      <c r="F260"/>
      <c r="G260"/>
      <c r="H260"/>
      <c r="I260" s="9"/>
      <c r="J260" s="9"/>
    </row>
    <row r="261" spans="4:10" x14ac:dyDescent="0.3">
      <c r="D261"/>
      <c r="E261"/>
      <c r="F261"/>
      <c r="G261"/>
      <c r="H261"/>
      <c r="I261" s="9"/>
      <c r="J261" s="9"/>
    </row>
    <row r="262" spans="4:10" x14ac:dyDescent="0.3">
      <c r="D262"/>
      <c r="E262"/>
      <c r="F262"/>
      <c r="G262"/>
      <c r="H262"/>
      <c r="I262" s="9"/>
      <c r="J262" s="9"/>
    </row>
    <row r="263" spans="4:10" x14ac:dyDescent="0.3">
      <c r="D263"/>
      <c r="E263"/>
      <c r="F263"/>
      <c r="G263"/>
      <c r="H263"/>
      <c r="I263" s="9"/>
      <c r="J263" s="9"/>
    </row>
    <row r="264" spans="4:10" x14ac:dyDescent="0.3">
      <c r="D264"/>
      <c r="E264"/>
      <c r="F264"/>
      <c r="G264"/>
      <c r="H264"/>
      <c r="I264" s="9"/>
      <c r="J264" s="9"/>
    </row>
    <row r="265" spans="4:10" x14ac:dyDescent="0.3">
      <c r="D265"/>
      <c r="E265"/>
      <c r="F265"/>
      <c r="G265"/>
      <c r="H265"/>
      <c r="I265" s="9"/>
      <c r="J265" s="9"/>
    </row>
    <row r="266" spans="4:10" x14ac:dyDescent="0.3">
      <c r="D266"/>
      <c r="E266"/>
      <c r="F266"/>
      <c r="G266"/>
      <c r="H266"/>
      <c r="I266" s="9"/>
      <c r="J266" s="9"/>
    </row>
    <row r="267" spans="4:10" x14ac:dyDescent="0.3">
      <c r="D267"/>
      <c r="E267"/>
      <c r="F267"/>
      <c r="G267"/>
      <c r="H267"/>
      <c r="I267" s="9"/>
      <c r="J267" s="9"/>
    </row>
    <row r="268" spans="4:10" x14ac:dyDescent="0.3">
      <c r="D268"/>
      <c r="E268"/>
      <c r="F268"/>
      <c r="G268"/>
      <c r="H268"/>
      <c r="I268" s="9"/>
      <c r="J268" s="9"/>
    </row>
    <row r="269" spans="4:10" x14ac:dyDescent="0.3">
      <c r="D269"/>
      <c r="E269"/>
      <c r="F269"/>
      <c r="G269"/>
      <c r="H269"/>
      <c r="I269" s="9"/>
      <c r="J269" s="9"/>
    </row>
    <row r="270" spans="4:10" x14ac:dyDescent="0.3">
      <c r="D270"/>
      <c r="E270"/>
      <c r="F270"/>
      <c r="G270"/>
      <c r="H270"/>
      <c r="I270" s="9"/>
      <c r="J270" s="9"/>
    </row>
    <row r="271" spans="4:10" x14ac:dyDescent="0.3">
      <c r="D271"/>
      <c r="E271"/>
      <c r="F271"/>
      <c r="G271"/>
      <c r="H271"/>
      <c r="I271" s="9"/>
      <c r="J271" s="9"/>
    </row>
    <row r="272" spans="4:10" x14ac:dyDescent="0.3">
      <c r="D272"/>
      <c r="E272"/>
      <c r="F272"/>
      <c r="G272"/>
      <c r="H272"/>
      <c r="I272" s="9"/>
      <c r="J272" s="9"/>
    </row>
    <row r="273" spans="4:10" x14ac:dyDescent="0.3">
      <c r="D273"/>
      <c r="E273"/>
      <c r="F273"/>
      <c r="G273"/>
      <c r="H273"/>
      <c r="I273" s="9"/>
      <c r="J273" s="9"/>
    </row>
    <row r="274" spans="4:10" x14ac:dyDescent="0.3">
      <c r="D274"/>
      <c r="E274"/>
      <c r="F274"/>
      <c r="G274"/>
      <c r="H274"/>
      <c r="I274" s="9"/>
      <c r="J274" s="9"/>
    </row>
    <row r="275" spans="4:10" x14ac:dyDescent="0.3">
      <c r="D275"/>
      <c r="E275"/>
      <c r="F275"/>
      <c r="G275"/>
      <c r="H275"/>
      <c r="I275" s="9"/>
      <c r="J275" s="9"/>
    </row>
    <row r="276" spans="4:10" x14ac:dyDescent="0.3">
      <c r="D276"/>
      <c r="E276"/>
      <c r="F276"/>
      <c r="G276"/>
      <c r="H276"/>
      <c r="I276" s="9"/>
      <c r="J276" s="9"/>
    </row>
    <row r="277" spans="4:10" x14ac:dyDescent="0.3">
      <c r="D277"/>
      <c r="E277"/>
      <c r="F277"/>
      <c r="G277"/>
      <c r="H277"/>
      <c r="I277" s="9"/>
      <c r="J277" s="9"/>
    </row>
    <row r="278" spans="4:10" x14ac:dyDescent="0.3">
      <c r="D278"/>
      <c r="E278"/>
      <c r="F278"/>
      <c r="G278"/>
      <c r="H278"/>
      <c r="I278" s="9"/>
      <c r="J278" s="9"/>
    </row>
    <row r="279" spans="4:10" x14ac:dyDescent="0.3">
      <c r="D279"/>
      <c r="E279"/>
      <c r="F279"/>
      <c r="G279"/>
      <c r="H279"/>
      <c r="I279" s="9"/>
      <c r="J279" s="9"/>
    </row>
    <row r="280" spans="4:10" x14ac:dyDescent="0.3">
      <c r="D280"/>
      <c r="E280"/>
      <c r="F280"/>
      <c r="G280"/>
      <c r="H280"/>
      <c r="I280" s="9"/>
      <c r="J280" s="9"/>
    </row>
    <row r="281" spans="4:10" x14ac:dyDescent="0.3">
      <c r="D281"/>
      <c r="E281"/>
      <c r="F281"/>
      <c r="G281"/>
      <c r="H281"/>
      <c r="I281" s="9"/>
      <c r="J281" s="9"/>
    </row>
    <row r="282" spans="4:10" x14ac:dyDescent="0.3">
      <c r="D282"/>
      <c r="E282"/>
      <c r="F282"/>
      <c r="G282"/>
      <c r="H282"/>
      <c r="I282" s="9"/>
      <c r="J282" s="9"/>
    </row>
    <row r="283" spans="4:10" x14ac:dyDescent="0.3">
      <c r="D283"/>
      <c r="E283"/>
      <c r="F283"/>
      <c r="G283"/>
      <c r="H283"/>
      <c r="I283" s="9"/>
      <c r="J283" s="9"/>
    </row>
    <row r="284" spans="4:10" x14ac:dyDescent="0.3">
      <c r="D284"/>
      <c r="E284"/>
      <c r="F284"/>
      <c r="G284"/>
      <c r="H284"/>
      <c r="I284" s="9"/>
      <c r="J284" s="9"/>
    </row>
    <row r="285" spans="4:10" x14ac:dyDescent="0.3">
      <c r="D285"/>
      <c r="E285"/>
      <c r="F285"/>
      <c r="G285"/>
      <c r="H285"/>
      <c r="I285" s="9"/>
      <c r="J285" s="9"/>
    </row>
    <row r="286" spans="4:10" x14ac:dyDescent="0.3">
      <c r="D286"/>
      <c r="E286"/>
      <c r="F286"/>
      <c r="G286"/>
      <c r="H286"/>
      <c r="I286" s="9"/>
      <c r="J286" s="9"/>
    </row>
    <row r="287" spans="4:10" x14ac:dyDescent="0.3">
      <c r="D287"/>
      <c r="E287"/>
      <c r="F287"/>
      <c r="G287"/>
      <c r="H287"/>
      <c r="I287" s="9"/>
      <c r="J287" s="9"/>
    </row>
    <row r="288" spans="4:10" x14ac:dyDescent="0.3">
      <c r="D288"/>
      <c r="E288"/>
      <c r="F288"/>
      <c r="G288"/>
      <c r="H288"/>
      <c r="I288" s="9"/>
      <c r="J288" s="9"/>
    </row>
    <row r="289" spans="4:10" x14ac:dyDescent="0.3">
      <c r="D289"/>
      <c r="E289"/>
      <c r="F289"/>
      <c r="G289"/>
      <c r="H289"/>
      <c r="I289" s="9"/>
      <c r="J289" s="9"/>
    </row>
    <row r="290" spans="4:10" x14ac:dyDescent="0.3">
      <c r="D290"/>
      <c r="E290"/>
      <c r="F290"/>
      <c r="G290"/>
      <c r="H290"/>
      <c r="I290" s="9"/>
      <c r="J290" s="9"/>
    </row>
    <row r="291" spans="4:10" x14ac:dyDescent="0.3">
      <c r="D291"/>
      <c r="E291"/>
      <c r="F291"/>
      <c r="G291"/>
      <c r="H291"/>
      <c r="I291" s="9"/>
      <c r="J291" s="9"/>
    </row>
    <row r="292" spans="4:10" x14ac:dyDescent="0.3">
      <c r="D292"/>
      <c r="E292"/>
      <c r="F292"/>
      <c r="G292"/>
      <c r="H292"/>
      <c r="I292" s="9"/>
      <c r="J292" s="9"/>
    </row>
    <row r="293" spans="4:10" x14ac:dyDescent="0.3">
      <c r="D293"/>
      <c r="E293"/>
      <c r="F293"/>
      <c r="G293"/>
      <c r="H293"/>
      <c r="I293" s="9"/>
      <c r="J293" s="9"/>
    </row>
    <row r="294" spans="4:10" x14ac:dyDescent="0.3">
      <c r="D294"/>
      <c r="E294"/>
      <c r="F294"/>
      <c r="G294"/>
      <c r="H294"/>
      <c r="I294" s="9"/>
      <c r="J294" s="9"/>
    </row>
    <row r="295" spans="4:10" x14ac:dyDescent="0.3">
      <c r="D295"/>
      <c r="E295"/>
      <c r="F295"/>
      <c r="G295"/>
      <c r="H295"/>
      <c r="I295" s="9"/>
      <c r="J295" s="9"/>
    </row>
    <row r="296" spans="4:10" x14ac:dyDescent="0.3">
      <c r="D296"/>
      <c r="E296"/>
      <c r="F296"/>
      <c r="G296"/>
      <c r="H296"/>
      <c r="I296" s="9"/>
      <c r="J296" s="9"/>
    </row>
    <row r="297" spans="4:10" x14ac:dyDescent="0.3">
      <c r="D297"/>
      <c r="E297"/>
      <c r="F297"/>
      <c r="G297"/>
      <c r="H297"/>
      <c r="I297" s="9"/>
      <c r="J297" s="9"/>
    </row>
    <row r="298" spans="4:10" x14ac:dyDescent="0.3">
      <c r="D298"/>
      <c r="E298"/>
      <c r="F298"/>
      <c r="G298"/>
      <c r="H298"/>
      <c r="I298" s="9"/>
      <c r="J298" s="9"/>
    </row>
    <row r="299" spans="4:10" x14ac:dyDescent="0.3">
      <c r="D299"/>
      <c r="E299"/>
      <c r="F299"/>
      <c r="G299"/>
      <c r="H299"/>
      <c r="I299" s="9"/>
      <c r="J299" s="9"/>
    </row>
    <row r="300" spans="4:10" x14ac:dyDescent="0.3">
      <c r="D300"/>
      <c r="E300"/>
      <c r="F300"/>
      <c r="G300"/>
      <c r="H300"/>
      <c r="I300" s="9"/>
      <c r="J300" s="9"/>
    </row>
    <row r="301" spans="4:10" x14ac:dyDescent="0.3">
      <c r="D301"/>
      <c r="E301"/>
      <c r="F301"/>
      <c r="G301"/>
      <c r="H301"/>
      <c r="I301" s="9"/>
      <c r="J301" s="9"/>
    </row>
    <row r="302" spans="4:10" x14ac:dyDescent="0.3">
      <c r="D302"/>
      <c r="E302"/>
      <c r="F302"/>
      <c r="G302"/>
      <c r="H302"/>
      <c r="I302" s="9"/>
      <c r="J302" s="9"/>
    </row>
    <row r="303" spans="4:10" x14ac:dyDescent="0.3">
      <c r="D303"/>
      <c r="E303"/>
      <c r="F303"/>
      <c r="G303"/>
      <c r="H303"/>
      <c r="I303" s="9"/>
      <c r="J303" s="9"/>
    </row>
    <row r="304" spans="4:10" x14ac:dyDescent="0.3">
      <c r="D304"/>
      <c r="E304"/>
      <c r="F304"/>
      <c r="G304"/>
      <c r="H304"/>
      <c r="I304" s="9"/>
      <c r="J304" s="9"/>
    </row>
    <row r="305" spans="4:10" x14ac:dyDescent="0.3">
      <c r="D305"/>
      <c r="E305"/>
      <c r="F305"/>
      <c r="G305"/>
      <c r="H305"/>
      <c r="I305" s="9"/>
      <c r="J305" s="9"/>
    </row>
    <row r="306" spans="4:10" x14ac:dyDescent="0.3">
      <c r="D306"/>
      <c r="E306"/>
      <c r="F306"/>
      <c r="G306"/>
      <c r="H306"/>
      <c r="I306" s="9"/>
      <c r="J306" s="9"/>
    </row>
    <row r="307" spans="4:10" x14ac:dyDescent="0.3">
      <c r="D307"/>
      <c r="E307"/>
      <c r="F307"/>
      <c r="G307"/>
      <c r="H307"/>
      <c r="I307" s="9"/>
      <c r="J307" s="9"/>
    </row>
    <row r="308" spans="4:10" x14ac:dyDescent="0.3">
      <c r="D308"/>
      <c r="E308"/>
      <c r="F308"/>
      <c r="G308"/>
      <c r="H308"/>
      <c r="I308" s="9"/>
      <c r="J308" s="9"/>
    </row>
    <row r="309" spans="4:10" x14ac:dyDescent="0.3">
      <c r="D309"/>
      <c r="E309"/>
      <c r="F309"/>
      <c r="G309"/>
      <c r="H309"/>
      <c r="I309" s="9"/>
      <c r="J309" s="9"/>
    </row>
    <row r="310" spans="4:10" x14ac:dyDescent="0.3">
      <c r="D310"/>
      <c r="E310"/>
      <c r="F310"/>
      <c r="G310"/>
      <c r="H310"/>
      <c r="I310" s="9"/>
      <c r="J310" s="9"/>
    </row>
    <row r="311" spans="4:10" x14ac:dyDescent="0.3">
      <c r="D311"/>
      <c r="E311"/>
      <c r="F311"/>
      <c r="G311"/>
      <c r="H311"/>
      <c r="I311" s="9"/>
      <c r="J311" s="9"/>
    </row>
    <row r="312" spans="4:10" x14ac:dyDescent="0.3">
      <c r="D312"/>
      <c r="E312"/>
      <c r="F312"/>
      <c r="G312"/>
      <c r="H312"/>
      <c r="I312" s="9"/>
      <c r="J312" s="9"/>
    </row>
    <row r="313" spans="4:10" x14ac:dyDescent="0.3">
      <c r="D313"/>
      <c r="E313"/>
      <c r="F313"/>
      <c r="G313"/>
      <c r="H313"/>
      <c r="I313" s="9"/>
      <c r="J313" s="9"/>
    </row>
    <row r="314" spans="4:10" x14ac:dyDescent="0.3">
      <c r="D314"/>
      <c r="E314"/>
      <c r="F314"/>
      <c r="G314"/>
      <c r="H314"/>
      <c r="I314" s="9"/>
      <c r="J314" s="9"/>
    </row>
    <row r="315" spans="4:10" x14ac:dyDescent="0.3">
      <c r="D315"/>
      <c r="E315"/>
      <c r="F315"/>
      <c r="G315"/>
      <c r="H315"/>
      <c r="I315" s="9"/>
      <c r="J315" s="9"/>
    </row>
    <row r="316" spans="4:10" x14ac:dyDescent="0.3">
      <c r="D316"/>
      <c r="E316"/>
      <c r="F316"/>
      <c r="G316"/>
      <c r="H316"/>
      <c r="I316" s="9"/>
      <c r="J316" s="9"/>
    </row>
    <row r="317" spans="4:10" x14ac:dyDescent="0.3">
      <c r="D317"/>
      <c r="E317"/>
      <c r="F317"/>
      <c r="G317"/>
      <c r="H317"/>
      <c r="I317" s="9"/>
      <c r="J317" s="9"/>
    </row>
    <row r="318" spans="4:10" x14ac:dyDescent="0.3">
      <c r="D318"/>
      <c r="E318"/>
      <c r="F318"/>
      <c r="G318"/>
      <c r="H318"/>
      <c r="I318" s="9"/>
      <c r="J318" s="9"/>
    </row>
    <row r="319" spans="4:10" x14ac:dyDescent="0.3">
      <c r="D319"/>
      <c r="E319"/>
      <c r="F319"/>
      <c r="G319"/>
      <c r="H319"/>
      <c r="I319" s="9"/>
      <c r="J319" s="9"/>
    </row>
    <row r="320" spans="4:10" x14ac:dyDescent="0.3">
      <c r="D320"/>
      <c r="E320"/>
      <c r="F320"/>
      <c r="G320"/>
      <c r="H320"/>
      <c r="I320" s="9"/>
      <c r="J320" s="9"/>
    </row>
    <row r="321" spans="4:10" x14ac:dyDescent="0.3">
      <c r="D321"/>
      <c r="E321"/>
      <c r="F321"/>
      <c r="G321"/>
      <c r="H321"/>
      <c r="I321" s="9"/>
      <c r="J321" s="9"/>
    </row>
    <row r="322" spans="4:10" x14ac:dyDescent="0.3">
      <c r="D322"/>
      <c r="E322"/>
      <c r="F322"/>
      <c r="G322"/>
      <c r="H322"/>
      <c r="I322" s="9"/>
      <c r="J322" s="9"/>
    </row>
    <row r="323" spans="4:10" x14ac:dyDescent="0.3">
      <c r="D323"/>
      <c r="E323"/>
      <c r="F323"/>
      <c r="G323"/>
      <c r="H323"/>
      <c r="I323" s="9"/>
      <c r="J323" s="9"/>
    </row>
    <row r="324" spans="4:10" x14ac:dyDescent="0.3">
      <c r="D324"/>
      <c r="E324"/>
      <c r="F324"/>
      <c r="G324"/>
      <c r="H324"/>
      <c r="I324" s="9"/>
      <c r="J324" s="9"/>
    </row>
    <row r="325" spans="4:10" x14ac:dyDescent="0.3">
      <c r="D325"/>
      <c r="E325"/>
      <c r="F325"/>
      <c r="G325"/>
      <c r="H325"/>
      <c r="I325" s="9"/>
      <c r="J325" s="9"/>
    </row>
    <row r="326" spans="4:10" x14ac:dyDescent="0.3">
      <c r="D326"/>
      <c r="E326"/>
      <c r="F326"/>
      <c r="G326"/>
      <c r="H326"/>
      <c r="I326" s="9"/>
      <c r="J326" s="9"/>
    </row>
    <row r="327" spans="4:10" x14ac:dyDescent="0.3">
      <c r="D327"/>
      <c r="E327"/>
      <c r="F327"/>
      <c r="G327"/>
      <c r="H327"/>
      <c r="I327" s="9"/>
      <c r="J327" s="9"/>
    </row>
    <row r="328" spans="4:10" x14ac:dyDescent="0.3">
      <c r="D328"/>
      <c r="E328"/>
      <c r="F328"/>
      <c r="G328"/>
      <c r="H328"/>
      <c r="I328" s="9"/>
      <c r="J328" s="9"/>
    </row>
    <row r="329" spans="4:10" x14ac:dyDescent="0.3">
      <c r="D329"/>
      <c r="E329"/>
      <c r="F329"/>
      <c r="G329"/>
      <c r="H329"/>
      <c r="I329" s="9"/>
      <c r="J329" s="9"/>
    </row>
    <row r="330" spans="4:10" x14ac:dyDescent="0.3">
      <c r="D330"/>
      <c r="E330"/>
      <c r="F330"/>
      <c r="G330"/>
      <c r="H330"/>
      <c r="I330" s="9"/>
      <c r="J330" s="9"/>
    </row>
    <row r="331" spans="4:10" x14ac:dyDescent="0.3">
      <c r="D331"/>
      <c r="E331"/>
      <c r="F331"/>
      <c r="G331"/>
      <c r="H331"/>
      <c r="I331" s="9"/>
      <c r="J331" s="9"/>
    </row>
    <row r="332" spans="4:10" x14ac:dyDescent="0.3">
      <c r="D332"/>
      <c r="E332"/>
      <c r="F332"/>
      <c r="G332"/>
      <c r="H332"/>
      <c r="I332" s="9"/>
      <c r="J332" s="9"/>
    </row>
    <row r="333" spans="4:10" x14ac:dyDescent="0.3">
      <c r="D333"/>
      <c r="E333"/>
      <c r="F333"/>
      <c r="G333"/>
      <c r="H333"/>
      <c r="I333" s="9"/>
      <c r="J333" s="9"/>
    </row>
    <row r="334" spans="4:10" x14ac:dyDescent="0.3">
      <c r="D334"/>
      <c r="E334"/>
      <c r="F334"/>
      <c r="G334"/>
      <c r="H334"/>
      <c r="I334" s="9"/>
      <c r="J334" s="9"/>
    </row>
    <row r="335" spans="4:10" x14ac:dyDescent="0.3">
      <c r="D335"/>
      <c r="E335"/>
      <c r="F335"/>
      <c r="G335"/>
      <c r="H335"/>
      <c r="I335" s="9"/>
      <c r="J335" s="9"/>
    </row>
    <row r="336" spans="4:10" x14ac:dyDescent="0.3">
      <c r="D336"/>
      <c r="E336"/>
      <c r="F336"/>
      <c r="G336"/>
      <c r="H336"/>
      <c r="I336" s="9"/>
      <c r="J336" s="9"/>
    </row>
    <row r="337" spans="4:10" x14ac:dyDescent="0.3">
      <c r="D337"/>
      <c r="E337"/>
      <c r="F337"/>
      <c r="G337"/>
      <c r="H337"/>
      <c r="I337" s="9"/>
      <c r="J337" s="9"/>
    </row>
    <row r="338" spans="4:10" x14ac:dyDescent="0.3">
      <c r="D338"/>
      <c r="E338"/>
      <c r="F338"/>
      <c r="G338"/>
      <c r="H338"/>
      <c r="I338" s="9"/>
      <c r="J338" s="9"/>
    </row>
    <row r="339" spans="4:10" x14ac:dyDescent="0.3">
      <c r="D339"/>
      <c r="E339"/>
      <c r="F339"/>
      <c r="G339"/>
      <c r="H339"/>
      <c r="I339" s="9"/>
      <c r="J339" s="9"/>
    </row>
    <row r="340" spans="4:10" x14ac:dyDescent="0.3">
      <c r="D340"/>
      <c r="E340"/>
      <c r="F340"/>
      <c r="G340"/>
      <c r="H340"/>
      <c r="I340" s="9"/>
      <c r="J340" s="9"/>
    </row>
    <row r="341" spans="4:10" x14ac:dyDescent="0.3">
      <c r="D341"/>
      <c r="E341"/>
      <c r="F341"/>
      <c r="G341"/>
      <c r="H341"/>
      <c r="I341" s="9"/>
      <c r="J341" s="9"/>
    </row>
    <row r="342" spans="4:10" x14ac:dyDescent="0.3">
      <c r="D342"/>
      <c r="E342"/>
      <c r="F342"/>
      <c r="G342"/>
      <c r="H342"/>
      <c r="I342" s="9"/>
      <c r="J342" s="9"/>
    </row>
    <row r="343" spans="4:10" x14ac:dyDescent="0.3">
      <c r="D343"/>
      <c r="E343"/>
      <c r="F343"/>
      <c r="G343"/>
      <c r="H343"/>
      <c r="I343" s="9"/>
      <c r="J343" s="9"/>
    </row>
    <row r="344" spans="4:10" x14ac:dyDescent="0.3">
      <c r="D344"/>
      <c r="E344"/>
      <c r="F344"/>
      <c r="G344"/>
      <c r="H344"/>
      <c r="I344" s="9"/>
      <c r="J344" s="9"/>
    </row>
    <row r="345" spans="4:10" x14ac:dyDescent="0.3">
      <c r="D345"/>
      <c r="E345"/>
      <c r="F345"/>
      <c r="G345"/>
      <c r="H345"/>
      <c r="I345" s="9"/>
      <c r="J345" s="9"/>
    </row>
    <row r="346" spans="4:10" x14ac:dyDescent="0.3">
      <c r="D346"/>
      <c r="E346"/>
      <c r="F346"/>
      <c r="G346"/>
      <c r="H346"/>
      <c r="I346" s="9"/>
      <c r="J346" s="9"/>
    </row>
    <row r="347" spans="4:10" x14ac:dyDescent="0.3">
      <c r="D347"/>
      <c r="E347"/>
      <c r="F347"/>
      <c r="G347"/>
      <c r="H347"/>
      <c r="I347" s="9"/>
      <c r="J347" s="9"/>
    </row>
    <row r="348" spans="4:10" x14ac:dyDescent="0.3">
      <c r="D348"/>
      <c r="E348"/>
      <c r="F348"/>
      <c r="G348"/>
      <c r="H348"/>
      <c r="I348" s="9"/>
      <c r="J348" s="9"/>
    </row>
    <row r="349" spans="4:10" x14ac:dyDescent="0.3">
      <c r="D349"/>
      <c r="E349"/>
      <c r="F349"/>
      <c r="G349"/>
      <c r="H349"/>
      <c r="I349" s="9"/>
      <c r="J349" s="9"/>
    </row>
    <row r="350" spans="4:10" x14ac:dyDescent="0.3">
      <c r="D350"/>
      <c r="E350"/>
      <c r="F350"/>
      <c r="G350"/>
      <c r="H350"/>
      <c r="I350" s="9"/>
      <c r="J350" s="9"/>
    </row>
    <row r="351" spans="4:10" x14ac:dyDescent="0.3">
      <c r="D351"/>
      <c r="E351"/>
      <c r="F351"/>
      <c r="G351"/>
      <c r="H351"/>
      <c r="I351" s="9"/>
      <c r="J351" s="9"/>
    </row>
    <row r="352" spans="4:10" x14ac:dyDescent="0.3">
      <c r="D352"/>
      <c r="E352"/>
      <c r="F352"/>
      <c r="G352"/>
      <c r="H352"/>
      <c r="I352" s="9"/>
      <c r="J352" s="9"/>
    </row>
    <row r="353" spans="4:10" x14ac:dyDescent="0.3">
      <c r="D353"/>
      <c r="E353"/>
      <c r="F353"/>
      <c r="G353"/>
      <c r="H353"/>
      <c r="I353" s="9"/>
      <c r="J353" s="9"/>
    </row>
    <row r="354" spans="4:10" x14ac:dyDescent="0.3">
      <c r="D354"/>
      <c r="E354"/>
      <c r="F354"/>
      <c r="G354"/>
      <c r="H354"/>
      <c r="I354" s="9"/>
      <c r="J354"/>
    </row>
    <row r="355" spans="4:10" x14ac:dyDescent="0.3">
      <c r="D355"/>
      <c r="E355"/>
      <c r="F355"/>
      <c r="G355"/>
      <c r="H355"/>
      <c r="I355"/>
      <c r="J355"/>
    </row>
    <row r="356" spans="4:10" x14ac:dyDescent="0.3">
      <c r="D356"/>
      <c r="E356"/>
      <c r="F356"/>
      <c r="G356"/>
      <c r="H356"/>
      <c r="I356"/>
      <c r="J356"/>
    </row>
    <row r="357" spans="4:10" x14ac:dyDescent="0.3">
      <c r="D357"/>
      <c r="E357"/>
      <c r="F357"/>
      <c r="G357"/>
      <c r="H357"/>
      <c r="I357"/>
      <c r="J357"/>
    </row>
    <row r="358" spans="4:10" x14ac:dyDescent="0.3">
      <c r="D358"/>
      <c r="E358"/>
      <c r="F358"/>
      <c r="G358"/>
      <c r="H358"/>
      <c r="I358"/>
      <c r="J358"/>
    </row>
    <row r="359" spans="4:10" x14ac:dyDescent="0.3">
      <c r="D359"/>
      <c r="E359"/>
      <c r="F359"/>
      <c r="G359"/>
      <c r="H359"/>
      <c r="I359"/>
      <c r="J359"/>
    </row>
    <row r="360" spans="4:10" x14ac:dyDescent="0.3">
      <c r="D360"/>
      <c r="E360"/>
      <c r="F360"/>
      <c r="G360"/>
      <c r="H360"/>
      <c r="I360"/>
      <c r="J360"/>
    </row>
    <row r="361" spans="4:10" x14ac:dyDescent="0.3">
      <c r="D361"/>
      <c r="E361"/>
      <c r="F361"/>
      <c r="G361"/>
      <c r="H361"/>
      <c r="I361"/>
      <c r="J361"/>
    </row>
    <row r="362" spans="4:10" x14ac:dyDescent="0.3">
      <c r="D362"/>
      <c r="E362"/>
      <c r="F362"/>
      <c r="G362"/>
      <c r="H362"/>
      <c r="I362"/>
      <c r="J362"/>
    </row>
    <row r="363" spans="4:10" x14ac:dyDescent="0.3">
      <c r="D363"/>
      <c r="E363"/>
      <c r="F363"/>
      <c r="G363"/>
      <c r="H363"/>
      <c r="I363"/>
      <c r="J363"/>
    </row>
    <row r="364" spans="4:10" x14ac:dyDescent="0.3">
      <c r="D364"/>
      <c r="E364"/>
      <c r="F364"/>
      <c r="G364"/>
      <c r="H364"/>
      <c r="I364"/>
      <c r="J364"/>
    </row>
    <row r="365" spans="4:10" x14ac:dyDescent="0.3">
      <c r="D365"/>
      <c r="E365"/>
      <c r="F365"/>
      <c r="G365"/>
      <c r="H365"/>
      <c r="I365"/>
      <c r="J365"/>
    </row>
    <row r="366" spans="4:10" x14ac:dyDescent="0.3">
      <c r="D366"/>
      <c r="E366"/>
      <c r="F366"/>
      <c r="G366"/>
      <c r="H366"/>
      <c r="I366"/>
      <c r="J366"/>
    </row>
    <row r="367" spans="4:10" x14ac:dyDescent="0.3">
      <c r="D367"/>
      <c r="E367"/>
      <c r="F367"/>
      <c r="G367"/>
      <c r="H367"/>
      <c r="I367"/>
      <c r="J367"/>
    </row>
    <row r="368" spans="4:10" x14ac:dyDescent="0.3">
      <c r="D368"/>
      <c r="E368"/>
      <c r="F368"/>
      <c r="G368"/>
      <c r="H368"/>
      <c r="I368"/>
      <c r="J368"/>
    </row>
    <row r="369" customFormat="1" x14ac:dyDescent="0.3"/>
    <row r="370" customFormat="1" x14ac:dyDescent="0.3"/>
    <row r="371" customFormat="1" x14ac:dyDescent="0.3"/>
    <row r="372" customFormat="1" x14ac:dyDescent="0.3"/>
    <row r="373" customFormat="1" x14ac:dyDescent="0.3"/>
    <row r="374" customFormat="1" x14ac:dyDescent="0.3"/>
    <row r="375" customFormat="1" x14ac:dyDescent="0.3"/>
    <row r="376" customFormat="1" x14ac:dyDescent="0.3"/>
    <row r="377" customFormat="1" x14ac:dyDescent="0.3"/>
    <row r="378" customFormat="1" x14ac:dyDescent="0.3"/>
    <row r="379" customFormat="1" x14ac:dyDescent="0.3"/>
    <row r="380" customFormat="1" x14ac:dyDescent="0.3"/>
    <row r="381" customFormat="1" x14ac:dyDescent="0.3"/>
    <row r="382" customFormat="1" x14ac:dyDescent="0.3"/>
    <row r="383" customFormat="1" x14ac:dyDescent="0.3"/>
    <row r="384" customFormat="1" x14ac:dyDescent="0.3"/>
    <row r="385" customFormat="1" x14ac:dyDescent="0.3"/>
    <row r="386" customFormat="1" x14ac:dyDescent="0.3"/>
    <row r="387" customFormat="1" x14ac:dyDescent="0.3"/>
    <row r="388" customFormat="1" x14ac:dyDescent="0.3"/>
    <row r="389" customFormat="1" x14ac:dyDescent="0.3"/>
    <row r="390" customFormat="1" x14ac:dyDescent="0.3"/>
    <row r="391" customFormat="1" x14ac:dyDescent="0.3"/>
    <row r="392" customFormat="1" x14ac:dyDescent="0.3"/>
    <row r="393" customFormat="1" x14ac:dyDescent="0.3"/>
    <row r="394" customFormat="1" x14ac:dyDescent="0.3"/>
    <row r="395" customFormat="1" x14ac:dyDescent="0.3"/>
    <row r="396" customFormat="1" x14ac:dyDescent="0.3"/>
    <row r="397" customFormat="1" x14ac:dyDescent="0.3"/>
    <row r="398" customFormat="1" x14ac:dyDescent="0.3"/>
    <row r="399" customFormat="1" x14ac:dyDescent="0.3"/>
    <row r="400" customFormat="1" x14ac:dyDescent="0.3"/>
    <row r="401" customFormat="1" x14ac:dyDescent="0.3"/>
    <row r="402" customFormat="1" x14ac:dyDescent="0.3"/>
    <row r="403" customFormat="1" x14ac:dyDescent="0.3"/>
    <row r="404" customFormat="1" x14ac:dyDescent="0.3"/>
    <row r="405" customFormat="1" x14ac:dyDescent="0.3"/>
    <row r="406" customFormat="1" x14ac:dyDescent="0.3"/>
    <row r="407" customFormat="1" x14ac:dyDescent="0.3"/>
    <row r="408" customFormat="1" x14ac:dyDescent="0.3"/>
    <row r="409" customFormat="1" x14ac:dyDescent="0.3"/>
    <row r="410" customFormat="1" x14ac:dyDescent="0.3"/>
    <row r="411" customFormat="1" x14ac:dyDescent="0.3"/>
    <row r="412" customFormat="1" x14ac:dyDescent="0.3"/>
    <row r="413" customFormat="1" x14ac:dyDescent="0.3"/>
    <row r="414" customFormat="1" x14ac:dyDescent="0.3"/>
    <row r="415" customFormat="1" x14ac:dyDescent="0.3"/>
    <row r="416" customFormat="1" x14ac:dyDescent="0.3"/>
    <row r="417" customFormat="1" x14ac:dyDescent="0.3"/>
    <row r="418" customFormat="1" x14ac:dyDescent="0.3"/>
    <row r="419" customFormat="1" x14ac:dyDescent="0.3"/>
    <row r="420" customFormat="1" x14ac:dyDescent="0.3"/>
    <row r="421" customFormat="1" x14ac:dyDescent="0.3"/>
    <row r="422" customFormat="1" x14ac:dyDescent="0.3"/>
    <row r="423" customFormat="1" x14ac:dyDescent="0.3"/>
    <row r="424" customFormat="1" x14ac:dyDescent="0.3"/>
    <row r="425" customFormat="1" x14ac:dyDescent="0.3"/>
    <row r="426" customFormat="1" x14ac:dyDescent="0.3"/>
    <row r="427" customFormat="1" x14ac:dyDescent="0.3"/>
    <row r="428" customFormat="1" x14ac:dyDescent="0.3"/>
    <row r="429" customFormat="1" x14ac:dyDescent="0.3"/>
    <row r="430" customFormat="1" x14ac:dyDescent="0.3"/>
    <row r="431" customFormat="1" x14ac:dyDescent="0.3"/>
    <row r="432" customFormat="1" x14ac:dyDescent="0.3"/>
    <row r="433" customFormat="1" x14ac:dyDescent="0.3"/>
    <row r="434" customFormat="1" x14ac:dyDescent="0.3"/>
    <row r="435" customFormat="1" x14ac:dyDescent="0.3"/>
    <row r="436" customFormat="1" x14ac:dyDescent="0.3"/>
    <row r="437" customFormat="1" x14ac:dyDescent="0.3"/>
    <row r="438" customFormat="1" x14ac:dyDescent="0.3"/>
    <row r="439" customFormat="1" x14ac:dyDescent="0.3"/>
    <row r="440" customFormat="1" x14ac:dyDescent="0.3"/>
    <row r="441" customFormat="1" x14ac:dyDescent="0.3"/>
    <row r="442" customFormat="1" x14ac:dyDescent="0.3"/>
    <row r="443" customFormat="1" x14ac:dyDescent="0.3"/>
    <row r="444" customFormat="1" x14ac:dyDescent="0.3"/>
    <row r="445" customFormat="1" x14ac:dyDescent="0.3"/>
    <row r="446" customFormat="1" x14ac:dyDescent="0.3"/>
    <row r="447" customFormat="1" x14ac:dyDescent="0.3"/>
    <row r="448" customFormat="1" x14ac:dyDescent="0.3"/>
    <row r="449" customFormat="1" x14ac:dyDescent="0.3"/>
    <row r="450" customFormat="1" x14ac:dyDescent="0.3"/>
    <row r="451" customFormat="1" x14ac:dyDescent="0.3"/>
    <row r="452" customFormat="1" x14ac:dyDescent="0.3"/>
    <row r="453" customFormat="1" x14ac:dyDescent="0.3"/>
    <row r="454" customFormat="1" x14ac:dyDescent="0.3"/>
    <row r="455" customFormat="1" x14ac:dyDescent="0.3"/>
    <row r="456" customFormat="1" x14ac:dyDescent="0.3"/>
    <row r="457" customFormat="1" x14ac:dyDescent="0.3"/>
    <row r="458" customFormat="1" x14ac:dyDescent="0.3"/>
    <row r="459" customFormat="1" x14ac:dyDescent="0.3"/>
    <row r="460" customFormat="1" x14ac:dyDescent="0.3"/>
    <row r="461" customFormat="1" x14ac:dyDescent="0.3"/>
    <row r="462" customFormat="1" x14ac:dyDescent="0.3"/>
    <row r="463" customFormat="1" x14ac:dyDescent="0.3"/>
    <row r="464" customFormat="1" x14ac:dyDescent="0.3"/>
    <row r="465" customFormat="1" x14ac:dyDescent="0.3"/>
    <row r="466" customFormat="1" x14ac:dyDescent="0.3"/>
    <row r="467" customFormat="1" x14ac:dyDescent="0.3"/>
    <row r="468" customFormat="1" x14ac:dyDescent="0.3"/>
    <row r="469" customFormat="1" x14ac:dyDescent="0.3"/>
    <row r="470" customFormat="1" x14ac:dyDescent="0.3"/>
    <row r="471" customFormat="1" x14ac:dyDescent="0.3"/>
    <row r="472" customFormat="1" x14ac:dyDescent="0.3"/>
    <row r="473" customFormat="1" x14ac:dyDescent="0.3"/>
  </sheetData>
  <autoFilter ref="G4:J39" xr:uid="{7419C5F5-5812-4F24-B762-980A576D8A68}">
    <filterColumn colId="0">
      <filters>
        <filter val="10"/>
        <filter val="25"/>
        <filter val="5"/>
        <filter val="50"/>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0E9F7-6C15-4ADD-9ECA-989BC0C90316}">
  <dimension ref="A1:K10"/>
  <sheetViews>
    <sheetView showGridLines="0" workbookViewId="0">
      <selection activeCell="S15" sqref="S15"/>
    </sheetView>
  </sheetViews>
  <sheetFormatPr defaultRowHeight="14.4" x14ac:dyDescent="0.3"/>
  <cols>
    <col min="1" max="16" width="9.21875" customWidth="1"/>
  </cols>
  <sheetData>
    <row r="1" spans="1:11" ht="23.4" x14ac:dyDescent="0.3">
      <c r="A1" s="2" t="s">
        <v>42</v>
      </c>
      <c r="I1" s="2"/>
    </row>
    <row r="2" spans="1:11" x14ac:dyDescent="0.3">
      <c r="I2" s="1" t="s">
        <v>27</v>
      </c>
      <c r="J2" s="1" t="s">
        <v>16</v>
      </c>
      <c r="K2" s="1" t="s">
        <v>19</v>
      </c>
    </row>
    <row r="3" spans="1:11" x14ac:dyDescent="0.3">
      <c r="A3" s="1" t="s">
        <v>27</v>
      </c>
      <c r="B3" s="1" t="s">
        <v>16</v>
      </c>
      <c r="C3" s="1" t="s">
        <v>19</v>
      </c>
      <c r="J3">
        <v>3</v>
      </c>
    </row>
    <row r="4" spans="1:11" x14ac:dyDescent="0.3">
      <c r="B4">
        <v>1</v>
      </c>
      <c r="I4" s="1" t="s">
        <v>13</v>
      </c>
      <c r="J4">
        <v>4</v>
      </c>
    </row>
    <row r="5" spans="1:11" x14ac:dyDescent="0.3">
      <c r="A5" s="1" t="s">
        <v>13</v>
      </c>
      <c r="B5">
        <v>4</v>
      </c>
      <c r="I5">
        <v>5</v>
      </c>
      <c r="J5" s="13">
        <v>387422.87300000002</v>
      </c>
    </row>
    <row r="6" spans="1:11" x14ac:dyDescent="0.3">
      <c r="A6">
        <v>5</v>
      </c>
      <c r="B6" s="13">
        <v>383888.26199999999</v>
      </c>
      <c r="I6">
        <v>10</v>
      </c>
      <c r="J6" s="13">
        <v>766757.61</v>
      </c>
    </row>
    <row r="7" spans="1:11" x14ac:dyDescent="0.3">
      <c r="A7">
        <v>10</v>
      </c>
      <c r="B7" s="13">
        <v>576540.33899999992</v>
      </c>
      <c r="I7">
        <v>25</v>
      </c>
      <c r="J7" s="13">
        <v>2033857.652</v>
      </c>
    </row>
    <row r="8" spans="1:11" x14ac:dyDescent="0.3">
      <c r="A8">
        <v>25</v>
      </c>
      <c r="B8" s="13">
        <v>1482930.9269999999</v>
      </c>
      <c r="I8">
        <v>50</v>
      </c>
      <c r="J8" s="13">
        <v>3750437.2439999999</v>
      </c>
    </row>
    <row r="9" spans="1:11" x14ac:dyDescent="0.3">
      <c r="A9">
        <v>50</v>
      </c>
      <c r="B9" s="13">
        <v>2033857.652</v>
      </c>
      <c r="I9" t="s">
        <v>41</v>
      </c>
      <c r="J9" s="13">
        <v>3750437.2439999999</v>
      </c>
    </row>
    <row r="10" spans="1:11" x14ac:dyDescent="0.3">
      <c r="A10" t="s">
        <v>41</v>
      </c>
      <c r="B10" s="13">
        <v>2033857.652</v>
      </c>
    </row>
  </sheetData>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P e r i o d s - e 5 e f 6 f 3 3 - b 4 7 0 - 4 5 4 f - 9 4 8 3 - b 7 a 9 b d 7 f f 1 e 4 ] ] > < / 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T r u e ] ] > < / C u s t o m C o n t e n t > < / G e m i n i > 
</file>

<file path=customXml/item12.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 P e r i o d < / s t r i n g > < / k e y > < v a l u e > < i n t > 9 3 < / i n t > < / v a l u e > < / i t e m > < i t e m > < k e y > < s t r i n g > S a m p l e I d < / s t r i n g > < / k e y > < v a l u e > < i n t > 1 1 5 < / i n t > < / v a l u e > < / i t e m > < i t e m > < k e y > < s t r i n g > M a x   o f   L o s s < / s t r i n g > < / k e y > < v a l u e > < i n t > 1 3 4 < / i n t > < / v a l u e > < / i t e m > < i t e m > < k e y > < s t r i n g > S u m   o f   L o s s < / s t r i n g > < / k e y > < v a l u e > < i n t > 1 3 5 < / i n t > < / v a l u e > < / i t e m > < / C o l u m n W i d t h s > < C o l u m n D i s p l a y I n d e x > < i t e m > < k e y > < s t r i n g > S u m m a r y I d < / s t r i n g > < / k e y > < v a l u e > < i n t > 0 < / i n t > < / v a l u e > < / i t e m > < i t e m > < k e y > < s t r i n g > P e r i o d < / s t r i n g > < / k e y > < v a l u e > < i n t > 1 < / i n t > < / v a l u e > < / i t e m > < i t e m > < k e y > < s t r i n g > S a m p l e I d < / s t r i n g > < / k e y > < v a l u e > < i n t > 2 < / i n t > < / v a l u e > < / i t e m > < i t e m > < k e y > < s t r i n g > M a x   o f   L o s s < / s t r i n g > < / k e y > < v a l u e > < i n t > 3 < / i n t > < / v a l u e > < / i t e m > < i t e m > < k e y > < s t r i n g > S u m   o f   L o s s < / s t r i n g > < / k e y > < v a l u e > < i n t > 4 < / 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7 5 7 6 8 3 9 7 - f 4 a c - 4 4 d d - 9 2 9 c - 5 d 1 1 d 8 2 2 4 7 9 e " > < 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14.xml>��< ? x m l   v e r s i o n = " 1 . 0 "   e n c o d i n g = " U T F - 1 6 " ? > < G e m i n i   x m l n s = " h t t p : / / g e m i n i / p i v o t c u s t o m i z a t i o n / 4 e 6 3 9 f 2 b - 9 c 5 f - 4 b a c - b 7 7 1 - 5 9 7 f 7 2 5 c 2 0 d 8 " > < 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 S a m p l e I d < / K e y > < V a l u e   x m l n s : a = " h t t p : / / s c h e m a s . d a t a c o n t r a c t . o r g / 2 0 0 4 / 0 7 / M i c r o s o f t . A n a l y s i s S e r v i c e s . C o m m o n " > < a : H a s F o c u s > t r u e < / a : H a s F o c u s > < a : S i z e A t D p i 9 6 > 1 3 0 < / a : S i z e A t D p i 9 6 > < a : V i s i b l e > t r u e < / a : V i s i b l e > < / V a l u e > < / K e y V a l u e O f s t r i n g S a n d b o x E d i t o r . M e a s u r e G r i d S t a t e S c d E 3 5 R y > < K e y V a l u e O f s t r i n g S a n d b o x E d i t o r . M e a s u r e G r i d S t a t e S c d E 3 5 R y > < K e y > S P L T < / K e y > < V a l u e   x m l n s : a = " h t t p : / / s c h e m a s . d a t a c o n t r a c t . o r g / 2 0 0 4 / 0 7 / M i c r o s o f t . A n a l y s i s S e r v i c e s . C o m m o n " > < a : H a s F o c u s > t r u e < / a : H a s F o c u s > < a : S i z e A t D p i 9 6 > 1 2 8 < / a : S i z e A t D p i 9 6 > < a : V i s i b l e > t r u e < / a : V i s i b l e > < / V a l u e > < / K e y V a l u e O f s t r i n g S a n d b o x E d i t o r . M e a s u r e G r i d S t a t e S c d E 3 5 R y > < K e y V a l u e O f s t r i n g S a n d b o x E d i t o r . M e a s u r e G r i d S t a t e S c d E 3 5 R y > < K e y > T a b l e 5 < / K e y > < V a l u e   x m l n s : a = " h t t p : / / s c h e m a s . d a t a c o n t r a c t . o r g / 2 0 0 4 / 0 7 / M i c r o s o f t . A n a l y s i s S e r v i c e s . C o m m o n " > < a : H a s F o c u s > t r u e < / a : H a s F o c u s > < a : S i z e A t D p i 9 6 > 1 2 4 < / a : S i z e A t D p i 9 6 > < a : V i s i b l e > t r u e < / a : V i s i b l e > < / V a l u e > < / K e y V a l u e O f s t r i n g S a n d b o x E d i t o r . M e a s u r e G r i d S t a t e S c d E 3 5 R y > < K e y V a l u e O f s t r i n g S a n d b o x E d i t o r . M e a s u r e G r i d S t a t e S c d E 3 5 R y > < K e y > P e r i o d s - e 5 e f 6 f 3 3 - b 4 7 0 - 4 5 4 f - 9 4 8 3 - b 7 a 9 b d 7 f f 1 e 4 < / 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T a b l e O r d e r " > < C u s t o m C o n t e n t > < ! [ C D A T A [ S a m p l e I d , S P L T , T a b l e 5 , P e r i o d s - e 5 e f 6 f 3 3 - b 4 7 0 - 4 5 4 f - 9 4 8 3 - b 7 a 9 b d 7 f f 1 e 4 ] ] > < / C u s t o m C o n t e n t > < / G e m i n i > 
</file>

<file path=customXml/item17.xml>��< ? x m l   v e r s i o n = " 1 . 0 "   e n c o d i n g = " U T F - 1 6 " ? > < G e m i n i   x m l n s = " h t t p : / / g e m i n i / p i v o t c u s t o m i z a t i o n / S h o w H i d d e n " > < 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P e r i o d s - e 5 e f 6 f 3 3 - b 4 7 0 - 4 5 4 f - 9 4 8 3 - b 7 a 9 b d 7 f f 1 e 4 " > < 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e v e n t s " > < C u s t o m C o n t e n t > < ! [ C D A T A [ < T a b l e W i d g e t G r i d S e r i a l i z a t i o n   x m l n s : x s d = " h t t p : / / w w w . w 3 . o r g / 2 0 0 1 / X M L S c h e m a "   x m l n s : x s i = " h t t p : / / w w w . w 3 . o r g / 2 0 0 1 / X M L S c h e m a - i n s t a n c e " > < C o l u m n S u g g e s t e d T y p e   / > < C o l u m n F o r m a t   / > < C o l u m n A c c u r a c y   / > < C o l u m n C u r r e n c y S y m b o l   / > < C o l u m n P o s i t i v e P a t t e r n   / > < C o l u m n N e g a t i v e P a t t e r n   / > < C o l u m n W i d t h s > < i t e m > < k e y > < s t r i n g > E v e n t I d < / s t r i n g > < / k e y > < v a l u e > < i n t > 1 0 9 < / i n t > < / v a l u e > < / i t e m > < / C o l u m n W i d t h s > < C o l u m n D i s p l a y I n d e x > < i t e m > < k e y > < s t r i n g > E v e n t I d < / 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P e r i o d s   1 " > < 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L o s s S a m p l e s " > < 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i t e m > < k e y > < s t r i n g > M a x   o f   L o s s < / s t r i n g > < / k e y > < v a l u e > < i n t > 1 3 4 < / i n t > < / v a l u e > < / i t e m > < i t e m > < k e y > < s t r i n g > R a n k x < / s t r i n g > < / k e y > < v a l u e > < i n t > 1 9 9 < / i n t > < / v a l u e > < / i t e m > < i t e m > < k e y > < s t r i n g > P e r i o d < / s t r i n g > < / k e y > < v a l u e > < i n t > 1 3 3 < / i n t > < / v a l u e > < / i t e m > < / C o l u m n W i d t h s > < C o l u m n D i s p l a y I n d e x > < i t e m > < k e y > < s t r i n g > S a m p l e I d < / s t r i n g > < / k e y > < v a l u e > < i n t > 1 < / i n t > < / v a l u e > < / i t e m > < i t e m > < k e y > < s t r i n g > M a x   o f   L o s s < / s t r i n g > < / k e y > < v a l u e > < i n t > 2 < / i n t > < / v a l u e > < / i t e m > < i t e m > < k e y > < s t r i n g > R a n k x < / s t r i n g > < / k e y > < v a l u e > < i n t > 3 < / i n t > < / v a l u e > < / i t e m > < i t e m > < k e y > < s t r i n g > P e r i o d < / 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 l o s s < / s t r i n g > < / k e y > < v a l u e > < i n t > 2 2 9 < / i n t > < / v a l u e > < / i t e m > < i t e m > < k e y > < s t r i n g > E v e n t I d < / s t r i n g > < / k e y > < v a l u e > < i n t > 1 0 2 < / i n t > < / v a l u e > < / i t e m > < i t e m > < k e y > < s t r i n g > S u m m a r y I d < / s t r i n g > < / k e y > < v a l u e > < i n t > 1 3 3 < / i n t > < / v a l u e > < / i t e m > < i t e m > < k e y > < s t r i n g > S a m p l e I d < / s t r i n g > < / k e y > < v a l u e > < i n t > 1 1 5 < / i n t > < / v a l u e > < / i t e m > < i t e m > < k e y > < s t r i n g > S q u a r e d L o s s < / s t r i n g > < / k e y > < v a l u e > < i n t > 1 9 9 < / i n t > < / v a l u e > < / i t e m > < i t e m > < k e y > < s t r i n g > S a m p l e T y p e < / s t r i n g > < / k e y > < v a l u e > < i n t > 1 3 9 < / i n t > < / v a l u e > < / i t e m > < i t e m > < k e y > < s t r i n g > L o s s   1 < / s t r i n g > < / k e y > < v a l u e > < i n t > 9 1 < / i n t > < / v a l u e > < / i t e m > < / C o l u m n W i d t h s > < C o l u m n D i s p l a y I n d e x > < i t e m > < k e y > < s t r i n g > l o s s < / s t r i n g > < / k e y > < v a l u e > < i n t > 0 < / i n t > < / v a l u e > < / i t e m > < i t e m > < k e y > < s t r i n g > E v e n t I d < / s t r i n g > < / k e y > < v a l u e > < i n t > 1 < / i n t > < / v a l u e > < / i t e m > < i t e m > < k e y > < s t r i n g > S u m m a r y I d < / s t r i n g > < / k e y > < v a l u e > < i n t > 2 < / i n t > < / v a l u e > < / i t e m > < i t e m > < k e y > < s t r i n g > S a m p l e I d < / s t r i n g > < / k e y > < v a l u e > < i n t > 3 < / i n t > < / v a l u e > < / i t e m > < i t e m > < k e y > < s t r i n g > S q u a r e d L o s s < / s t r i n g > < / k e y > < v a l u e > < i n t > 4 < / i n t > < / v a l u e > < / i t e m > < i t e m > < k e y > < s t r i n g > S a m p l e T y p e < / s t r i n g > < / k e y > < v a l u e > < i n t > 5 < / i n t > < / v a l u e > < / i t e m > < i t e m > < k e y > < s t r i n g > L o s s   1 < / s t r i n g > < / k e y > < v a l u e > < i n t > 6 < / 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f c 8 a 7 5 e e - f d 6 d - 4 4 8 d - 8 6 4 d - 5 0 f 5 f 1 5 0 d f 3 9 " > < 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 S a m p l e I d 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 S a m p l e I d 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 S P L T 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 S P L T 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 P S E P T 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 P S E P T 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 C o l u m n s \ R e t u r n P e r i o d < / K e y > < / a : K e y > < a : V a l u e   i : t y p e = " T a b l e W i d g e t B a s e V i e w S t a t e " / > < / a : K e y V a l u e O f D i a g r a m O b j e c t K e y a n y T y p e z b w N T n L X > < a : K e y V a l u e O f D i a g r a m O b j e c t K e y a n y T y p e z b w N T n L X > < a : K e y > < K e y > C o l u m n s \ E P T y p e < / K e y > < / a : K e y > < a : V a l u e   i : t y p e = " T a b l e W i d g e t B a s e V i e w S t a t e " / > < / a : K e y V a l u e O f D i a g r a m O b j e c t K e y a n y T y p e z b w N T n L X > < a : K e y V a l u e O f D i a g r a m O b j e c t K e y a n y T y p e z b w N T n L X > < a : K e y > < K e y > C o l u m n s \ L o s s 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 q u a n t i l e s 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 q u a n t i l e s 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 L o s s e s B y P e r i o d 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 L o s s e s B y P e r i o d 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 C o l u m n s \ S u m m a r y I d < / 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 C o l u m n s \ S a m p l e I d < / K e y > < / a : K e y > < a : V a l u e   i : t y p e = " T a b l e W i d g e t B a s e V i e w S t a t e " / > < / a : K e y V a l u e O f D i a g r a m O b j e c t K e y a n y T y p e z b w N T n L X > < a : K e y V a l u e O f D i a g r a m O b j e c t K e y a n y T y p e z b w N T n L X > < a : K e y > < K e y > C o l u m n s \ M a x   o f   L o s s < / K e y > < / a : K e y > < a : V a l u e   i : t y p e = " T a b l e W i d g e t B a s e V i e w S t a t e " / > < / a : K e y V a l u e O f D i a g r a m O b j e c t K e y a n y T y p e z b w N T n L X > < a : K e y V a l u e O f D i a g r a m O b j e c t K e y a n y T y p e z b w N T n L X > < a : K e y > < K e y > C o l u m n s \ S u m   o f   L o s s 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 P e r i o d s 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 P e r i o d s 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0 4 0 b b 3 7 8 - 2 2 a 8 - 4 7 d 3 - 8 b 3 6 - c 4 4 8 7 8 1 2 1 6 b a " > < 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26.xml>��< ? x m l   v e r s i o n = " 1 . 0 "   e n c o d i n g = " U T F - 1 6 " ? > < G e m i n i   x m l n s = " h t t p : / / g e m i n i / p i v o t c u s t o m i z a t i o n / I s S a n d b o x E m b e d d e d " > < C u s t o m C o n t e n t > < ! [ C D A T A [ y e s ] ] > < / C u s t o m C o n t e n t > < / G e m i n i > 
</file>

<file path=customXml/item27.xml>��< ? x m l   v e r s i o n = " 1 . 0 "   e n c o d i n g = " U T F - 1 6 " ? > < G e m i n i   x m l n s = " h t t p : / / g e m i n i / p i v o t c u s t o m i z a t i o n / T a b l e X M L _ q u a n t i l e s " > < C u s t o m C o n t e n t > < ! [ C D A T A [ < T a b l e W i d g e t G r i d S e r i a l i z a t i o n   x m l n s : x s d = " h t t p : / / w w w . w 3 . o r g / 2 0 0 1 / X M L S c h e m a "   x m l n s : x s i = " h t t p : / / w w w . w 3 . o r g / 2 0 0 1 / X M L S c h e m a - i n s t a n c e " > < C o l u m n S u g g e s t e d T y p e   / > < C o l u m n F o r m a t   / > < C o l u m n A c c u r a c y   / > < C o l u m n C u r r e n c y S y m b o l   / > < C o l u m n P o s i t i v e P a t t e r n   / > < C o l u m n N e g a t i v e P a t t e r n   / > < C o l u m n W i d t h s > < i t e m > < k e y > < s t r i n g > Q u a n t i l e < / s t r i n g > < / k e y > < v a l u e > < i n t > 1 0 9 < / i n t > < / v a l u e > < / i t e m > < / C o l u m n W i d t h s > < C o l u m n D i s p l a y I n d e x > < i t e m > < k e y > < s t r i n g > Q u a n t i l e < / s t r i n g > < / k e y > < v a l u e > < i n t > 0 < / 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T a b l e X M L _ P S E P T " > < C u s t o m C o n t e n t > < ! [ C D A T A [ < T a b l e W i d g e t G r i d S e r i a l i z a t i o n   x m l n s : x s d = " h t t p : / / w w w . w 3 . o r g / 2 0 0 1 / X M L S c h e m a "   x m l n s : x s i = " h t t p : / / w w w . w 3 . o r g / 2 0 0 1 / X M L S c h e m a - i n s t a n c e " > < C o l u m n S u g g e s t e d T y p e   / > < C o l u m n F o r m a t   / > < C o l u m n A c c u r a c y   / > < C o l u m n C u r r e n c y S y m b o l   / > < C o l u m n P o s i t i v e P a t t e r n   / > < C o l u m n N e g a t i v e P a t t e r n   / > < C o l u m n W i d t h s > < i t e m > < k e y > < s t r i n g > S u m m a r y I d < / s t r i n g > < / k e y > < v a l u e > < i n t > 1 3 3 < / i n t > < / v a l u e > < / i t e m > < i t e m > < k e y > < s t r i n g > S a m p l e I d < / s t r i n g > < / k e y > < v a l u e > < i n t > 1 1 5 < / i n t > < / v a l u e > < / i t e m > < i t e m > < k e y > < s t r i n g > R e t u r n P e r i o d < / s t r i n g > < / k e y > < v a l u e > < i n t > 1 4 5 < / i n t > < / v a l u e > < / i t e m > < i t e m > < k e y > < s t r i n g > E P T y p e < / s t r i n g > < / k e y > < v a l u e > < i n t > 9 8 < / i n t > < / v a l u e > < / i t e m > < i t e m > < k e y > < s t r i n g > L o s s < / s t r i n g > < / k e y > < v a l u e > < i n t > 7 7 < / i n t > < / v a l u e > < / i t e m > < / C o l u m n W i d t h s > < C o l u m n D i s p l a y I n d e x > < i t e m > < k e y > < s t r i n g > S u m m a r y I d < / s t r i n g > < / k e y > < v a l u e > < i n t > 0 < / i n t > < / v a l u e > < / i t e m > < i t e m > < k e y > < s t r i n g > S a m p l e I d < / s t r i n g > < / k e y > < v a l u e > < i n t > 1 < / i n t > < / v a l u e > < / i t e m > < i t e m > < k e y > < s t r i n g > R e t u r n P e r i o d < / s t r i n g > < / k e y > < v a l u e > < i n t > 2 < / i n t > < / v a l u e > < / i t e m > < i t e m > < k e y > < s t r i n g > E P T y p e < / s t r i n g > < / k e y > < v a l u e > < i n t > 3 < / i n t > < / v a l u e > < / i t e m > < i t e m > < k e y > < s t r i n g > L o s s < / 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 2 0 2 1 - 0 6 - 0 3 T 1 1 : 1 4 : 3 5 . 3 7 6 9 0 7 2 + 0 1 : 0 0 < / L a s t P r o c e s s e d T i m e > < / D a t a M o d e l i n g S a n d b o x . S e r i a l i z e d S a n d b o x E r r o r C a c h e > ] ] > < / C u s t o m C o n t e n t > < / G e m i n i > 
</file>

<file path=customXml/item30.xml>��< ? x m l   v e r s i o n = " 1 . 0 "   e n c o d i n g = " U T F - 1 6 " ? > < G e m i n i   x m l n s = " h t t p : / / g e m i n i / p i v o t c u s t o m i z a t i o n / 9 6 e 9 6 d 4 3 - 0 0 2 5 - 4 1 f 9 - a e 3 4 - 8 7 c c f f f e 8 8 d f " > < C u s t o m C o n t e n t > < ! [ C D A T A [ < ? x m l   v e r s i o n = " 1 . 0 "   e n c o d i n g = " u t f - 1 6 " ? > < S e t t i n g s > < C a l c u l a t e d F i e l d s > < i t e m > < M e a s u r e N a m e > M a x i m u m   o f   S a m p l e I d < / M e a s u r e N a m e > < D i s p l a y N a m e > M a x i m u m   o f   S a m p l e I d < / D i s p l a y N a m e > < V i s i b l e > F a l s e 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b 0 7 c e b 7 4 - 0 d d 5 - 4 2 5 9 - 9 7 b d - 5 f 2 b c 9 2 a 0 e 4 6 " > < 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33.xml>��< ? x m l   v e r s i o n = " 1 . 0 "   e n c o d i n g = " U T F - 1 6 " ? > < G e m i n i   x m l n s = " h t t p : / / g e m i n i / p i v o t c u s t o m i z a t i o n / T a b l e X M L _ S P L T " > < 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 9 3 < / i n t > < / v a l u e > < / i t e m > < i t e m > < k e y > < s t r i n g > E v e n t I d < / s t r i n g > < / k e y > < v a l u e > < i n t > 1 0 2 < / i n t > < / v a l u e > < / i t e m > < i t e m > < k e y > < s t r i n g > S u m m a r y I d < / s t r i n g > < / k e y > < v a l u e > < i n t > 1 3 3 < / i n t > < / v a l u e > < / i t e m > < i t e m > < k e y > < s t r i n g > S a m p l e I d < / s t r i n g > < / k e y > < v a l u e > < i n t > 1 1 5 < / i n t > < / v a l u e > < / i t e m > < i t e m > < k e y > < s t r i n g > L o s s < / s t r i n g > < / k e y > < v a l u e > < i n t > 1 1 2 < / i n t > < / v a l u e > < / i t e m > < / C o l u m n W i d t h s > < C o l u m n D i s p l a y I n d e x > < i t e m > < k e y > < s t r i n g > P e r i o d < / s t r i n g > < / k e y > < v a l u e > < i n t > 0 < / i n t > < / v a l u e > < / i t e m > < i t e m > < k e y > < s t r i n g > E v e n t I d < / s t r i n g > < / k e y > < v a l u e > < i n t > 1 < / i n t > < / v a l u e > < / i t e m > < i t e m > < k e y > < s t r i n g > S u m m a r y I d < / s t r i n g > < / k e y > < v a l u e > < i n t > 2 < / i n t > < / v a l u e > < / i t e m > < i t e m > < k e y > < s t r i n g > S a m p l e I d < / s t r i n g > < / k e y > < v a l u e > < i n t > 3 < / i n t > < / v a l u e > < / i t e m > < i t e m > < k e y > < s t r i n g > L o s s < / s t r i n g > < / k e y > < v a l u e > < i n t > 4 < / i n t > < / v a l u e > < / i t e m > < / C o l u m n D i s p l a y I n d e x > < C o l u m n F r o z e n   / > < C o l u m n C h e c k e d   / > < C o l u m n F i l t e r > < i t e m > < k e y > < s t r i n g > S a m p l e I d < / s t r i n g > < / k e y > < v a l u e > < F i l t e r E x p r e s s i o n   x s i : n i l = " t r u e "   / > < / v a l u e > < / i t e m > < / C o l u m n F i l t e r > < S e l e c t i o n F i l t e r > < i t e m > < k e y > < s t r i n g > S a m p l e I d < / s t r i n g > < / k e y > < v a l u e > < S e l e c t i o n F i l t e r   x s i : n i l = " t r u e "   / > < / v a l u e > < / i t e m > < / S e l e c t i o n F i l t e r > < F i l t e r P a r a m e t e r s > < i t e m > < k e y > < s t r i n g > S a m p l e I d < / s t r i n g > < / k e y > < v a l u e > < C o m m a n d P a r a m e t e r s   / > < / v a l u e > < / i t e m > < / F i l t e r P a r a m e t e r s > < I s S o r t D e s c e n d i n g > f a l s e < / I s S o r t D e s c e n d i n g > < / T a b l e W i d g e t G r i d S e r i a l i z a t i o n > ] ] > < / C u s t o m C o n t e n t > < / G e m i n i > 
</file>

<file path=customXml/item34.xml>��< ? x m l   v e r s i o n = " 1 . 0 "   e n c o d i n g = " U T F - 1 6 " ? > < G e m i n i   x m l n s = " h t t p : / / g e m i n i / p i v o t c u s t o m i z a t i o n / T a b l e X M L _ S a m p l e I d " > < C u s t o m C o n t e n t > < ! [ C D A T A [ < T a b l e W i d g e t G r i d S e r i a l i z a t i o n   x m l n s : x s d = " h t t p : / / w w w . w 3 . o r g / 2 0 0 1 / X M L S c h e m a "   x m l n s : x s i = " h t t p : / / w w w . w 3 . o r g / 2 0 0 1 / X M L S c h e m a - i n s t a n c e " > < C o l u m n S u g g e s t e d T y p e   / > < C o l u m n F o r m a t   / > < C o l u m n A c c u r a c y   / > < C o l u m n C u r r e n c y S y m b o l   / > < C o l u m n P o s i t i v e P a t t e r n   / > < C o l u m n N e g a t i v e P a t t e r n   / > < C o l u m n W i d t h s > < i t e m > < k e y > < s t r i n g > S a m p l e I d < / s t r i n g > < / k e y > < v a l u e > < i n t > 1 1 5 < / i n t > < / v a l u e > < / i t e m > < / C o l u m n W i d t h s > < C o l u m n D i s p l a y I n d e x > < i t e m > < k e y > < s t r i n g > S a m p l e I d < / 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o c c u r r e n c e " > < C u s t o m C o n t e n t > < ! [ C D A T A [ < T a b l e W i d g e t G r i d S e r i a l i z a t i o n   x m l n s : x s d = " h t t p : / / w w w . w 3 . o r g / 2 0 0 1 / X M L S c h e m a "   x m l n s : x s i = " h t t p : / / w w w . w 3 . o r g / 2 0 0 1 / X M L S c h e m a - i n s t a n c e " > < C o l u m n S u g g e s t e d T y p e   / > < C o l u m n F o r m a t   / > < C o l u m n A c c u r a c y   / > < C o l u m n C u r r e n c y S y m b o l   / > < C o l u m n P o s i t i v e P a t t e r n   / > < C o l u m n N e g a t i v e P a t t e r n   / > < C o l u m n W i d t h s > < i t e m > < k e y > < s t r i n g > e v e n t _ i d < / s t r i n g > < / k e y > < v a l u e > < i n t > 1 0 9 < / i n t > < / v a l u e > < / i t e m > < i t e m > < k e y > < s t r i n g > p e r i o d _ n o < / s t r i n g > < / k e y > < v a l u e > < i n t > 1 2 2 < / i n t > < / v a l u e > < / i t e m > < i t e m > < k e y > < s t r i n g > o c c _ y e a r < / s t r i n g > < / k e y > < v a l u e > < i n t > 1 1 2 < / i n t > < / v a l u e > < / i t e m > < i t e m > < k e y > < s t r i n g > o c c _ m o n t h < / s t r i n g > < / k e y > < v a l u e > < i n t > 1 2 9 < / i n t > < / v a l u e > < / i t e m > < i t e m > < k e y > < s t r i n g > o c c _ d a y < / s t r i n g > < / k e y > < v a l u e > < i n t > 1 0 6 < / i n t > < / v a l u e > < / i t e m > < / C o l u m n W i d t h s > < C o l u m n D i s p l a y I n d e x > < i t e m > < k e y > < s t r i n g > e v e n t _ i d < / s t r i n g > < / k e y > < v a l u e > < i n t > 0 < / i n t > < / v a l u e > < / i t e m > < i t e m > < k e y > < s t r i n g > p e r i o d _ n o < / s t r i n g > < / k e y > < v a l u e > < i n t > 1 < / i n t > < / v a l u e > < / i t e m > < i t e m > < k e y > < s t r i n g > o c c _ y e a r < / s t r i n g > < / k e y > < v a l u e > < i n t > 2 < / i n t > < / v a l u e > < / i t e m > < i t e m > < k e y > < s t r i n g > o c c _ m o n t h < / s t r i n g > < / k e y > < v a l u e > < i n t > 3 < / i n t > < / v a l u e > < / i t e m > < i t e m > < k e y > < s t r i n g > o c c _ d a y 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e r i o d s " > < 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 1 2 7 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0 6 9 7 9 d f d - 7 1 c 9 - 4 c 8 5 - 9 f a 5 - 0 1 6 1 f 5 5 e a 4 d 7 " > < C u s t o m C o n t e n t > < ! [ C D A T A [ < ? x m l   v e r s i o n = " 1 . 0 "   e n c o d i n g = " u t f - 1 6 " ? > < S e t t i n g s > < C a l c u l a t e d F i e l d s > < i t e m > < M e a s u r e N a m e > M a x   o f   P e r i o d s < / M e a s u r e N a m e > < D i s p l a y N a m e > M a x   o f   P e r i o d s < / D i s p l a y N a m e > < V i s i b l e > F a l s e < / V i s i b l e > < / i t e m > < / C a l c u l a t e d F i e l d s > < S A H o s t H a s h > 0 < / S A H o s t H a s h > < G e m i n i F i e l d L i s t V i s i b l e > T r u e < / G e m i n i F i e l d L i s t V i s i b l e > < / S e t t i n g s > ] ] > < / C u s t o m C o n t e n t > < / G e m i n i > 
</file>

<file path=customXml/item7.xml>��< ? x m l   v e r s i o n = " 1 . 0 "   e n c o d i n g = " U T F - 1 6 " ? > < G e m i n i   x m l n s = " h t t p : / / g e m i n i / p i v o t c u s t o m i z a t i o n / M a n u a l C a l c M o d e " > < 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 C o l u m n s \ E v e n t I d < / K e y > < / a : K e y > < a : V a l u e   i : t y p e = " M e a s u r e G r i d N o d e V i e w S t a t e " > < L a y e d O u t > t r u e < / L a y e d O u t > < / a : V a l u e > < / a : K e y V a l u e O f D i a g r a m O b j e c t K e y a n y T y p e z b w N T n L X > < / V i e w S t a t e s > < / D i a g r a m M a n a g e r . S e r i a l i z a b l e D i a g r a m > < D i a g r a m M a n a g e r . S e r i a l i z a b l e D i a g r a m > < A d a p t e r   i : t y p e = " M e a s u r e D i a g r a m S a n d b o x A d a p t e r " > < T a b l e N a m e > q u a n t i l e s 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 q u a n t i l e s 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 C o l u m n s \ Q u a n t i l e 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 C o l u m n s \ Q u a n t i l e < / K e y > < / a : K e y > < a : V a l u e   i : t y p e = " M e a s u r e G r i d N o d e V i e w S t a t e " > < L a y e d O u t > t r u e < / L a y e d O u t > < / a : V a l u e > < / a : K e y V a l u e O f D i a g r a m O b j e c t K e y a n y T y p e z b w N T n L X > < / V i e w S t a t e s > < / D i a g r a m M a n a g e r . S e r i a l i z a b l e D i a g r a m > < D i a g r a m M a n a g e r . S e r i a l i z a b l e D i a g r a m > < A d a p t e r   i : t y p e = " M e a s u r e D i a g r a m S a n d b o x A d a p t e r " > < T a b l e N a m e > P S E P T 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 P S E P T 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 L o s s < / K e y > < / D i a g r a m O b j e c t K e y > < D i a g r a m O b j e c t K e y > < K e y > M e a s u r e s \ S u m   o f   L o s s \ T a g I n f o \ F o r m u l a < / K e y > < / D i a g r a m O b j e c t K e y > < D i a g r a m O b j e c t K e y > < K e y > M e a s u r e s \ S u m   o f   L o s s \ T a g I n f o \ V a l u e < / K e y > < / D i a g r a m O b j e c t K e y > < D i a g r a m O b j e c t K e y > < K e y > M e a s u r e s \ A v e r a g e   o f   L o s s < / K e y > < / D i a g r a m O b j e c t K e y > < D i a g r a m O b j e c t K e y > < K e y > M e a s u r e s \ A v e r a g e   o f   L o s s \ T a g I n f o \ F o r m u l a < / K e y > < / D i a g r a m O b j e c t K e y > < D i a g r a m O b j e c t K e y > < K e y > M e a s u r e s \ A v e r a g e   o f   L o s s \ T a g I n f o \ V a l u e < / K e y > < / D i a g r a m O b j e c t K e y > < D i a g r a m O b j e c t K e y > < K e y > M e a s u r e s \ M a x   o f   L o s s < / K e y > < / D i a g r a m O b j e c t K e y > < D i a g r a m O b j e c t K e y > < K e y > M e a s u r e s \ M a x   o f   L o s s \ T a g I n f o \ F o r m u l a < / K e y > < / D i a g r a m O b j e c t K e y > < D i a g r a m O b j e c t K e y > < K e y > M e a s u r e s \ M a x   o f   L o s s \ T a g I n f o \ V a l u e < / K e y > < / D i a g r a m O b j e c t K e y > < D i a g r a m O b j e c t K e y > < K e y > C o l u m n s \ S u m m a r y I d < / K e y > < / D i a g r a m O b j e c t K e y > < D i a g r a m O b j e c t K e y > < K e y > C o l u m n s \ S a m p l e I d < / K e y > < / D i a g r a m O b j e c t K e y > < D i a g r a m O b j e c t K e y > < K e y > C o l u m n s \ R e t u r n P e r i o d < / K e y > < / D i a g r a m O b j e c t K e y > < D i a g r a m O b j e c t K e y > < K e y > C o l u m n s \ E P T y p e < / K e y > < / D i a g r a m O b j e c t K e y > < D i a g r a m O b j e c t K e y > < K e y > C o l u m n s \ L o s s < / K e y > < / D i a g r a m O b j e c t K e y > < D i a g r a m O b j e c t K e y > < K e y > L i n k s \ & l t ; C o l u m n s \ S u m   o f   L o s s & g t ; - & l t ; M e a s u r e s \ L o s s & g t ; < / K e y > < / D i a g r a m O b j e c t K e y > < D i a g r a m O b j e c t K e y > < K e y > L i n k s \ & l t ; C o l u m n s \ S u m   o f   L o s s & g t ; - & l t ; M e a s u r e s \ L o s s & g t ; \ C O L U M N < / K e y > < / D i a g r a m O b j e c t K e y > < D i a g r a m O b j e c t K e y > < K e y > L i n k s \ & l t ; C o l u m n s \ S u m   o f   L o s s & g t ; - & l t ; M e a s u r e s \ L o s s & g t ; \ M E A S U R E < / K e y > < / D i a g r a m O b j e c t K e y > < D i a g r a m O b j e c t K e y > < K e y > L i n k s \ & l t ; C o l u m n s \ A v e r a g e   o f   L o s s & g t ; - & l t ; M e a s u r e s \ L o s s & g t ; < / K e y > < / D i a g r a m O b j e c t K e y > < D i a g r a m O b j e c t K e y > < K e y > L i n k s \ & l t ; C o l u m n s \ A v e r a g e   o f   L o s s & g t ; - & l t ; M e a s u r e s \ L o s s & g t ; \ C O L U M N < / K e y > < / D i a g r a m O b j e c t K e y > < D i a g r a m O b j e c t K e y > < K e y > L i n k s \ & l t ; C o l u m n s \ A v e r a g e   o f   L o s s & g t ; - & l t ; M e a s u r e s \ L o s s & g t ; \ M E A S U R E < / K e y > < / D i a g r a m O b j e c t K e y > < D i a g r a m O b j e c t K e y > < K e y > L i n k s \ & l t ; C o l u m n s \ M a x   o f   L o s s & g t ; - & l t ; M e a s u r e s \ L o s s & g t ; < / K e y > < / D i a g r a m O b j e c t K e y > < D i a g r a m O b j e c t K e y > < K e y > L i n k s \ & l t ; C o l u m n s \ M a x   o f   L o s s & g t ; - & l t ; M e a s u r e s \ L o s s & g t ; \ C O L U M N < / K e y > < / D i a g r a m O b j e c t K e y > < D i a g r a m O b j e c t K e y > < K e y > L i n k s \ & l t ; C o l u m n s \ M a x   o f   L o s s & g t ; - & l t ; M e a s u r e s \ L o s s & g t ; \ M E A S U R E 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 L o s s < / K e y > < / a : K e y > < a : V a l u e   i : t y p e = " M e a s u r e G r i d N o d e V i e w S t a t e " > < C o l u m n > 4 < / C o l u m n > < L a y e d O u t > t r u e < / L a y e d O u t > < / a : V a l u e > < / a : K e y V a l u e O f D i a g r a m O b j e c t K e y a n y T y p e z b w N T n L X > < a : K e y V a l u e O f D i a g r a m O b j e c t K e y a n y T y p e z b w N T n L X > < a : K e y > < K e y > M e a s u r e s \ S u m   o f   L o s s \ T a g I n f o \ F o r m u l a < / K e y > < / a : K e y > < a : V a l u e   i : t y p e = " M e a s u r e G r i d V i e w S t a t e I D i a g r a m T a g A d d i t i o n a l I n f o " / > < / a : K e y V a l u e O f D i a g r a m O b j e c t K e y a n y T y p e z b w N T n L X > < a : K e y V a l u e O f D i a g r a m O b j e c t K e y a n y T y p e z b w N T n L X > < a : K e y > < K e y > M e a s u r e s \ S u m   o f   L o s s \ T a g I n f o \ V a l u e < / K e y > < / a : K e y > < a : V a l u e   i : t y p e = " M e a s u r e G r i d V i e w S t a t e I D i a g r a m T a g A d d i t i o n a l I n f o " / > < / a : K e y V a l u e O f D i a g r a m O b j e c t K e y a n y T y p e z b w N T n L X > < a : K e y V a l u e O f D i a g r a m O b j e c t K e y a n y T y p e z b w N T n L X > < a : K e y > < K e y > M e a s u r e s \ A v e r a g e   o f   L o s s < / K e y > < / a : K e y > < a : V a l u e   i : t y p e = " M e a s u r e G r i d N o d e V i e w S t a t e " > < C o l u m n > 4 < / C o l u m n > < L a y e d O u t > t r u e < / L a y e d O u t > < R o w > 1 < / R o w > < / a : V a l u e > < / a : K e y V a l u e O f D i a g r a m O b j e c t K e y a n y T y p e z b w N T n L X > < a : K e y V a l u e O f D i a g r a m O b j e c t K e y a n y T y p e z b w N T n L X > < a : K e y > < K e y > M e a s u r e s \ A v e r a g e   o f   L o s s \ T a g I n f o \ F o r m u l a < / K e y > < / a : K e y > < a : V a l u e   i : t y p e = " M e a s u r e G r i d V i e w S t a t e I D i a g r a m T a g A d d i t i o n a l I n f o " / > < / a : K e y V a l u e O f D i a g r a m O b j e c t K e y a n y T y p e z b w N T n L X > < a : K e y V a l u e O f D i a g r a m O b j e c t K e y a n y T y p e z b w N T n L X > < a : K e y > < K e y > M e a s u r e s \ A v e r a g e   o f   L o s s \ T a g I n f o \ V a l u e < / K e y > < / a : K e y > < a : V a l u e   i : t y p e = " M e a s u r e G r i d V i e w S t a t e I D i a g r a m T a g A d d i t i o n a l I n f o " / > < / a : K e y V a l u e O f D i a g r a m O b j e c t K e y a n y T y p e z b w N T n L X > < a : K e y V a l u e O f D i a g r a m O b j e c t K e y a n y T y p e z b w N T n L X > < a : K e y > < K e y > M e a s u r e s \ M a x   o f   L o s s < / K e y > < / a : K e y > < a : V a l u e   i : t y p e = " M e a s u r e G r i d N o d e V i e w S t a t e " > < C o l u m n > 4 < / C o l u m n > < L a y e d O u t > t r u e < / L a y e d O u t > < R o w > 2 < / R o w > < / a : V a l u e > < / a : K e y V a l u e O f D i a g r a m O b j e c t K e y a n y T y p e z b w N T n L X > < a : K e y V a l u e O f D i a g r a m O b j e c t K e y a n y T y p e z b w N T n L X > < a : K e y > < K e y > M e a s u r e s \ M a x   o f   L o s s \ T a g I n f o \ F o r m u l a < / K e y > < / a : K e y > < a : V a l u e   i : t y p e = " M e a s u r e G r i d V i e w S t a t e I D i a g r a m T a g A d d i t i o n a l I n f o " / > < / a : K e y V a l u e O f D i a g r a m O b j e c t K e y a n y T y p e z b w N T n L X > < a : K e y V a l u e O f D i a g r a m O b j e c t K e y a n y T y p e z b w N T n L X > < a : K e y > < K e y > M e a s u r e s \ M a x   o f   L o s s \ T a g I n f o \ V a l u e < / K e y > < / a : K e y > < a : V a l u e   i : t y p e = " M e a s u r e G r i d V i e w S t a t e I D i a g r a m T a g A d d i t i o n a l I n f o " / > < / a : K e y V a l u e O f D i a g r a m O b j e c t K e y a n y T y p e z b w N T n L X > < a : K e y V a l u e O f D i a g r a m O b j e c t K e y a n y T y p e z b w N T n L X > < a : K e y > < K e y > C o l u m n s \ S u m m a r y I d < / K e y > < / a : K e y > < a : V a l u e   i : t y p e = " M e a s u r e G r i d N o d e V i e w S t a t e " > < L a y e d O u t > t r u e < / L a y e d O u t > < / a : V a l u e > < / a : K e y V a l u e O f D i a g r a m O b j e c t K e y a n y T y p e z b w N T n L X > < a : K e y V a l u e O f D i a g r a m O b j e c t K e y a n y T y p e z b w N T n L X > < a : K e y > < K e y > C o l u m n s \ S a m p l e I d < / K e y > < / a : K e y > < a : V a l u e   i : t y p e = " M e a s u r e G r i d N o d e V i e w S t a t e " > < C o l u m n > 1 < / C o l u m n > < L a y e d O u t > t r u e < / L a y e d O u t > < / a : V a l u e > < / a : K e y V a l u e O f D i a g r a m O b j e c t K e y a n y T y p e z b w N T n L X > < a : K e y V a l u e O f D i a g r a m O b j e c t K e y a n y T y p e z b w N T n L X > < a : K e y > < K e y > C o l u m n s \ R e t u r n P e r i o d < / K e y > < / a : K e y > < a : V a l u e   i : t y p e = " M e a s u r e G r i d N o d e V i e w S t a t e " > < C o l u m n > 2 < / C o l u m n > < L a y e d O u t > t r u e < / L a y e d O u t > < / a : V a l u e > < / a : K e y V a l u e O f D i a g r a m O b j e c t K e y a n y T y p e z b w N T n L X > < a : K e y V a l u e O f D i a g r a m O b j e c t K e y a n y T y p e z b w N T n L X > < a : K e y > < K e y > C o l u m n s \ E P T y p e < / 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a : K e y V a l u e O f D i a g r a m O b j e c t K e y a n y T y p e z b w N T n L X > < a : K e y > < K e y > L i n k s \ & l t ; C o l u m n s \ S u m   o f   L o s s & g t ; - & l t ; M e a s u r e s \ L o s s & g t ; < / K e y > < / a : K e y > < a : V a l u e   i : t y p e = " M e a s u r e G r i d V i e w S t a t e I D i a g r a m L i n k " / > < / a : K e y V a l u e O f D i a g r a m O b j e c t K e y a n y T y p e z b w N T n L X > < a : K e y V a l u e O f D i a g r a m O b j e c t K e y a n y T y p e z b w N T n L X > < a : K e y > < K e y > L i n k s \ & l t ; C o l u m n s \ S u m   o f   L o s s & g t ; - & l t ; M e a s u r e s \ L o s s & g t ; \ C O L U M N < / K e y > < / a : K e y > < a : V a l u e   i : t y p e = " M e a s u r e G r i d V i e w S t a t e I D i a g r a m L i n k E n d p o i n t " / > < / a : K e y V a l u e O f D i a g r a m O b j e c t K e y a n y T y p e z b w N T n L X > < a : K e y V a l u e O f D i a g r a m O b j e c t K e y a n y T y p e z b w N T n L X > < a : K e y > < K e y > L i n k s \ & l t ; C o l u m n s \ S u m   o f   L o s s & g t ; - & l t ; M e a s u r e s \ L o s s & g t ; \ M E A S U R E < / K e y > < / a : K e y > < a : V a l u e   i : t y p e = " M e a s u r e G r i d V i e w S t a t e I D i a g r a m L i n k E n d p o i n t " / > < / a : K e y V a l u e O f D i a g r a m O b j e c t K e y a n y T y p e z b w N T n L X > < a : K e y V a l u e O f D i a g r a m O b j e c t K e y a n y T y p e z b w N T n L X > < a : K e y > < K e y > L i n k s \ & l t ; C o l u m n s \ A v e r a g e   o f   L o s s & g t ; - & l t ; M e a s u r e s \ L o s s & g t ; < / K e y > < / a : K e y > < a : V a l u e   i : t y p e = " M e a s u r e G r i d V i e w S t a t e I D i a g r a m L i n k " / > < / a : K e y V a l u e O f D i a g r a m O b j e c t K e y a n y T y p e z b w N T n L X > < a : K e y V a l u e O f D i a g r a m O b j e c t K e y a n y T y p e z b w N T n L X > < a : K e y > < K e y > L i n k s \ & l t ; C o l u m n s \ A v e r a g e   o f   L o s s & g t ; - & l t ; M e a s u r e s \ L o s s & g t ; \ C O L U M N < / K e y > < / a : K e y > < a : V a l u e   i : t y p e = " M e a s u r e G r i d V i e w S t a t e I D i a g r a m L i n k E n d p o i n t " / > < / a : K e y V a l u e O f D i a g r a m O b j e c t K e y a n y T y p e z b w N T n L X > < a : K e y V a l u e O f D i a g r a m O b j e c t K e y a n y T y p e z b w N T n L X > < a : K e y > < K e y > L i n k s \ & l t ; C o l u m n s \ A v e r a g e   o f   L o s s & g t ; - & l t ; M e a s u r e s \ L o s s & g t ; \ M E A S U R E < / K e y > < / a : K e y > < a : V a l u e   i : t y p e = " M e a s u r e G r i d V i e w S t a t e I D i a g r a m L i n k E n d p o i n t " / > < / a : K e y V a l u e O f D i a g r a m O b j e c t K e y a n y T y p e z b w N T n L X > < a : K e y V a l u e O f D i a g r a m O b j e c t K e y a n y T y p e z b w N T n L X > < a : K e y > < K e y > L i n k s \ & l t ; C o l u m n s \ M a x   o f   L o s s & g t ; - & l t ; M e a s u r e s \ L o s s & g t ; < / K e y > < / a : K e y > < a : V a l u e   i : t y p e = " M e a s u r e G r i d V i e w S t a t e I D i a g r a m L i n k " / > < / a : K e y V a l u e O f D i a g r a m O b j e c t K e y a n y T y p e z b w N T n L X > < a : K e y V a l u e O f D i a g r a m O b j e c t K e y a n y T y p e z b w N T n L X > < a : K e y > < K e y > L i n k s \ & l t ; C o l u m n s \ M a x   o f   L o s s & g t ; - & l t ; M e a s u r e s \ L o s s & g t ; \ C O L U M N < / K e y > < / a : K e y > < a : V a l u e   i : t y p e = " M e a s u r e G r i d V i e w S t a t e I D i a g r a m L i n k E n d p o i n t " / > < / a : K e y V a l u e O f D i a g r a m O b j e c t K e y a n y T y p e z b w N T n L X > < a : K e y V a l u e O f D i a g r a m O b j e c t K e y a n y T y p e z b w N T n L X > < a : K e y > < K e y > L i n k s \ & l t ; C o l u m n s \ M a x   o f   L o s s & g t ; - & l t ; M e a s u r e s \ L o s s & g t ; \ M E A S U R E < / K e y > < / a : K e y > < a : V a l u e   i : t y p e = " M e a s u r e G r i d V i e w S t a t e I D i a g r a m L i n k E n d p o i n t " / > < / a : K e y V a l u e O f D i a g r a m O b j e c t K e y a n y T y p e z b w N T n L X > < / V i e w S t a t e s > < / D i a g r a m M a n a g e r . S e r i a l i z a b l e D i a g r a m > < D i a g r a m M a n a g e r . S e r i a l i z a b l e D i a g r a m > < A d a p t e r   i : t y p e = " M e a s u r e D i a g r a m S a n d b o x A d a p t e r " > < T a b l e N a m e > S P L T 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 S P L T 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 L o s s < / K e y > < / D i a g r a m O b j e c t K e y > < D i a g r a m O b j e c t K e y > < K e y > M e a s u r e s \ S u m   o f   L o s s \ T a g I n f o \ F o r m u l a < / K e y > < / D i a g r a m O b j e c t K e y > < D i a g r a m O b j e c t K e y > < K e y > M e a s u r e s \ S u m   o f   L o s s \ T a g I n f o \ V a l u e < / K e y > < / D i a g r a m O b j e c t K e y > < D i a g r a m O b j e c t K e y > < K e y > M e a s u r e s \ M a x   o f   L o s s < / K e y > < / D i a g r a m O b j e c t K e y > < D i a g r a m O b j e c t K e y > < K e y > M e a s u r e s \ M a x   o f   L o s s \ T a g I n f o \ F o r m u l a < / K e y > < / D i a g r a m O b j e c t K e y > < D i a g r a m O b j e c t K e y > < K e y > M e a s u r e s \ M a x   o f   L o s s \ T a g I n f o \ V a l u e < / K e y > < / D i a g r a m O b j e c t K e y > < D i a g r a m O b j e c t K e y > < K e y > C o l u m n s \ P e r i o d < / K e y > < / D i a g r a m O b j e c t K e y > < D i a g r a m O b j e c t K e y > < K e y > C o l u m n s \ E v e n t I d < / K e y > < / D i a g r a m O b j e c t K e y > < D i a g r a m O b j e c t K e y > < K e y > C o l u m n s \ S u m m a r y I d < / K e y > < / D i a g r a m O b j e c t K e y > < D i a g r a m O b j e c t K e y > < K e y > C o l u m n s \ S a m p l e I d < / K e y > < / D i a g r a m O b j e c t K e y > < D i a g r a m O b j e c t K e y > < K e y > C o l u m n s \ L o s s < / K e y > < / D i a g r a m O b j e c t K e y > < D i a g r a m O b j e c t K e y > < K e y > L i n k s \ & l t ; C o l u m n s \ S u m   o f   L o s s & g t ; - & l t ; M e a s u r e s \ L o s s & g t ; < / K e y > < / D i a g r a m O b j e c t K e y > < D i a g r a m O b j e c t K e y > < K e y > L i n k s \ & l t ; C o l u m n s \ S u m   o f   L o s s & g t ; - & l t ; M e a s u r e s \ L o s s & g t ; \ C O L U M N < / K e y > < / D i a g r a m O b j e c t K e y > < D i a g r a m O b j e c t K e y > < K e y > L i n k s \ & l t ; C o l u m n s \ S u m   o f   L o s s & g t ; - & l t ; M e a s u r e s \ L o s s & g t ; \ M E A S U R E < / K e y > < / D i a g r a m O b j e c t K e y > < D i a g r a m O b j e c t K e y > < K e y > L i n k s \ & l t ; C o l u m n s \ M a x   o f   L o s s & g t ; - & l t ; M e a s u r e s \ L o s s & g t ; < / K e y > < / D i a g r a m O b j e c t K e y > < D i a g r a m O b j e c t K e y > < K e y > L i n k s \ & l t ; C o l u m n s \ M a x   o f   L o s s & g t ; - & l t ; M e a s u r e s \ L o s s & g t ; \ C O L U M N < / K e y > < / D i a g r a m O b j e c t K e y > < D i a g r a m O b j e c t K e y > < K e y > L i n k s \ & l t ; C o l u m n s \ M a x   o f   L o s s & g t ; - & l t ; M e a s u r e s \ L o s s & g t ; \ M E A S U R E 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 L o s s < / K e y > < / a : K e y > < a : V a l u e   i : t y p e = " M e a s u r e G r i d N o d e V i e w S t a t e " > < C o l u m n > 4 < / C o l u m n > < L a y e d O u t > t r u e < / L a y e d O u t > < / a : V a l u e > < / a : K e y V a l u e O f D i a g r a m O b j e c t K e y a n y T y p e z b w N T n L X > < a : K e y V a l u e O f D i a g r a m O b j e c t K e y a n y T y p e z b w N T n L X > < a : K e y > < K e y > M e a s u r e s \ S u m   o f   L o s s \ T a g I n f o \ F o r m u l a < / K e y > < / a : K e y > < a : V a l u e   i : t y p e = " M e a s u r e G r i d V i e w S t a t e I D i a g r a m T a g A d d i t i o n a l I n f o " / > < / a : K e y V a l u e O f D i a g r a m O b j e c t K e y a n y T y p e z b w N T n L X > < a : K e y V a l u e O f D i a g r a m O b j e c t K e y a n y T y p e z b w N T n L X > < a : K e y > < K e y > M e a s u r e s \ S u m   o f   L o s s \ T a g I n f o \ V a l u e < / K e y > < / a : K e y > < a : V a l u e   i : t y p e = " M e a s u r e G r i d V i e w S t a t e I D i a g r a m T a g A d d i t i o n a l I n f o " / > < / a : K e y V a l u e O f D i a g r a m O b j e c t K e y a n y T y p e z b w N T n L X > < a : K e y V a l u e O f D i a g r a m O b j e c t K e y a n y T y p e z b w N T n L X > < a : K e y > < K e y > M e a s u r e s \ M a x   o f   L o s s < / K e y > < / a : K e y > < a : V a l u e   i : t y p e = " M e a s u r e G r i d N o d e V i e w S t a t e " > < C o l u m n > 4 < / C o l u m n > < L a y e d O u t > t r u e < / L a y e d O u t > < R o w > 1 < / R o w > < / a : V a l u e > < / a : K e y V a l u e O f D i a g r a m O b j e c t K e y a n y T y p e z b w N T n L X > < a : K e y V a l u e O f D i a g r a m O b j e c t K e y a n y T y p e z b w N T n L X > < a : K e y > < K e y > M e a s u r e s \ M a x   o f   L o s s \ T a g I n f o \ F o r m u l a < / K e y > < / a : K e y > < a : V a l u e   i : t y p e = " M e a s u r e G r i d V i e w S t a t e I D i a g r a m T a g A d d i t i o n a l I n f o " / > < / a : K e y V a l u e O f D i a g r a m O b j e c t K e y a n y T y p e z b w N T n L X > < a : K e y V a l u e O f D i a g r a m O b j e c t K e y a n y T y p e z b w N T n L X > < a : K e y > < K e y > M e a s u r e s \ M a x   o f   L o s s \ T a g I n f o \ V a l u e 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 C o l u m n s \ E v e n t I d < / K e y > < / a : K e y > < a : V a l u e   i : t y p e = " M e a s u r e G r i d N o d e V i e w S t a t e " > < C o l u m n > 1 < / C o l u m n > < L a y e d O u t > t r u e < / L a y e d O u t > < / a : V a l u e > < / a : K e y V a l u e O f D i a g r a m O b j e c t K e y a n y T y p e z b w N T n L X > < a : K e y V a l u e O f D i a g r a m O b j e c t K e y a n y T y p e z b w N T n L X > < a : K e y > < K e y > C o l u m n s \ S u m m a r y I d < / K e y > < / a : K e y > < a : V a l u e   i : t y p e = " M e a s u r e G r i d N o d e V i e w S t a t e " > < C o l u m n > 2 < / C o l u m n > < L a y e d O u t > t r u e < / L a y e d O u t > < / a : V a l u e > < / a : K e y V a l u e O f D i a g r a m O b j e c t K e y a n y T y p e z b w N T n L X > < a : K e y V a l u e O f D i a g r a m O b j e c t K e y a n y T y p e z b w N T n L X > < a : K e y > < K e y > C o l u m n s \ S a m p l e I d < / K e y > < / a : K e y > < a : V a l u e   i : t y p e = " M e a s u r e G r i d N o d e V i e w S t a t e " > < C o l u m n > 3 < / C o l u m n > < L a y e d O u t > t r u e < / L a y e d O u t > < / a : V a l u e > < / a : K e y V a l u e O f D i a g r a m O b j e c t K e y a n y T y p e z b w N T n L X > < a : K e y V a l u e O f D i a g r a m O b j e c t K e y a n y T y p e z b w N T n L X > < a : K e y > < K e y > C o l u m n s \ L o s s < / K e y > < / a : K e y > < a : V a l u e   i : t y p e = " M e a s u r e G r i d N o d e V i e w S t a t e " > < C o l u m n > 4 < / C o l u m n > < L a y e d O u t > t r u e < / L a y e d O u t > < / a : V a l u e > < / a : K e y V a l u e O f D i a g r a m O b j e c t K e y a n y T y p e z b w N T n L X > < a : K e y V a l u e O f D i a g r a m O b j e c t K e y a n y T y p e z b w N T n L X > < a : K e y > < K e y > L i n k s \ & l t ; C o l u m n s \ S u m   o f   L o s s & g t ; - & l t ; M e a s u r e s \ L o s s & g t ; < / K e y > < / a : K e y > < a : V a l u e   i : t y p e = " M e a s u r e G r i d V i e w S t a t e I D i a g r a m L i n k " / > < / a : K e y V a l u e O f D i a g r a m O b j e c t K e y a n y T y p e z b w N T n L X > < a : K e y V a l u e O f D i a g r a m O b j e c t K e y a n y T y p e z b w N T n L X > < a : K e y > < K e y > L i n k s \ & l t ; C o l u m n s \ S u m   o f   L o s s & g t ; - & l t ; M e a s u r e s \ L o s s & g t ; \ C O L U M N < / K e y > < / a : K e y > < a : V a l u e   i : t y p e = " M e a s u r e G r i d V i e w S t a t e I D i a g r a m L i n k E n d p o i n t " / > < / a : K e y V a l u e O f D i a g r a m O b j e c t K e y a n y T y p e z b w N T n L X > < a : K e y V a l u e O f D i a g r a m O b j e c t K e y a n y T y p e z b w N T n L X > < a : K e y > < K e y > L i n k s \ & l t ; C o l u m n s \ S u m   o f   L o s s & g t ; - & l t ; M e a s u r e s \ L o s s & g t ; \ M E A S U R E < / K e y > < / a : K e y > < a : V a l u e   i : t y p e = " M e a s u r e G r i d V i e w S t a t e I D i a g r a m L i n k E n d p o i n t " / > < / a : K e y V a l u e O f D i a g r a m O b j e c t K e y a n y T y p e z b w N T n L X > < a : K e y V a l u e O f D i a g r a m O b j e c t K e y a n y T y p e z b w N T n L X > < a : K e y > < K e y > L i n k s \ & l t ; C o l u m n s \ M a x   o f   L o s s & g t ; - & l t ; M e a s u r e s \ L o s s & g t ; < / K e y > < / a : K e y > < a : V a l u e   i : t y p e = " M e a s u r e G r i d V i e w S t a t e I D i a g r a m L i n k " / > < / a : K e y V a l u e O f D i a g r a m O b j e c t K e y a n y T y p e z b w N T n L X > < a : K e y V a l u e O f D i a g r a m O b j e c t K e y a n y T y p e z b w N T n L X > < a : K e y > < K e y > L i n k s \ & l t ; C o l u m n s \ M a x   o f   L o s s & g t ; - & l t ; M e a s u r e s \ L o s s & g t ; \ C O L U M N < / K e y > < / a : K e y > < a : V a l u e   i : t y p e = " M e a s u r e G r i d V i e w S t a t e I D i a g r a m L i n k E n d p o i n t " / > < / a : K e y V a l u e O f D i a g r a m O b j e c t K e y a n y T y p e z b w N T n L X > < a : K e y V a l u e O f D i a g r a m O b j e c t K e y a n y T y p e z b w N T n L X > < a : K e y > < K e y > L i n k s \ & l t ; C o l u m n s \ M a x   o f   L o s s & g t ; - & l t ; M e a s u r e s \ L o s s & g t ; \ M E A S U R E < / K e y > < / a : K e y > < a : V a l u e   i : t y p e = " M e a s u r e G r i d V i e w S t a t e I D i a g r a m L i n k E n d p o i n t " / > < / a : K e y V a l u e O f D i a g r a m O b j e c t K e y a n y T y p e z b w N T n L X > < / V i e w S t a t e s > < / D i a g r a m M a n a g e r . S e r i a l i z a b l e D i a g r a m > < D i a g r a m M a n a g e r . S e r i a l i z a b l e D i a g r a m > < A d a p t e r   i : t y p e = " M e a s u r e D i a g r a m S a n d b o x A d a p t e r " > < T a b l e N a m e > L o s s e s B y P e r i o d 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 L o s s e s B y P e r i o d 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 C o l u m n s \ S u m m a r y I d < / K e y > < / D i a g r a m O b j e c t K e y > < D i a g r a m O b j e c t K e y > < K e y > C o l u m n s \ P e r i o d < / K e y > < / D i a g r a m O b j e c t K e y > < D i a g r a m O b j e c t K e y > < K e y > C o l u m n s \ S a m p l e I d < / K e y > < / D i a g r a m O b j e c t K e y > < D i a g r a m O b j e c t K e y > < K e y > C o l u m n s \ M a x   o f   L o s s < / K e y > < / D i a g r a m O b j e c t K e y > < D i a g r a m O b j e c t K e y > < K e y > C o l u m n s \ S u m   o f   L o s s 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 C o l u m n s \ S u m m a r y I d < / K e y > < / a : K e y > < a : V a l u e   i : t y p e = " M e a s u r e G r i d N o d e V i e w S t a t e " > < L a y e d O u t > t r u e < / L a y e d O u t > < / a : V a l u e > < / a : K e y V a l u e O f D i a g r a m O b j e c t K e y a n y T y p e z b w N T n L X > < a : K e y V a l u e O f D i a g r a m O b j e c t K e y a n y T y p e z b w N T n L X > < a : K e y > < K e y > C o l u m n s \ P e r i o d < / K e y > < / a : K e y > < a : V a l u e   i : t y p e = " M e a s u r e G r i d N o d e V i e w S t a t e " > < C o l u m n > 1 < / C o l u m n > < L a y e d O u t > t r u e < / L a y e d O u t > < / a : V a l u e > < / a : K e y V a l u e O f D i a g r a m O b j e c t K e y a n y T y p e z b w N T n L X > < a : K e y V a l u e O f D i a g r a m O b j e c t K e y a n y T y p e z b w N T n L X > < a : K e y > < K e y > C o l u m n s \ S a m p l e I d < / K e y > < / a : K e y > < a : V a l u e   i : t y p e = " M e a s u r e G r i d N o d e V i e w S t a t e " > < C o l u m n > 2 < / C o l u m n > < L a y e d O u t > t r u e < / L a y e d O u t > < / a : V a l u e > < / a : K e y V a l u e O f D i a g r a m O b j e c t K e y a n y T y p e z b w N T n L X > < a : K e y V a l u e O f D i a g r a m O b j e c t K e y a n y T y p e z b w N T n L X > < a : K e y > < K e y > C o l u m n s \ M a x   o f   L o s s < / K e y > < / a : K e y > < a : V a l u e   i : t y p e = " M e a s u r e G r i d N o d e V i e w S t a t e " > < C o l u m n > 3 < / C o l u m n > < L a y e d O u t > t r u e < / L a y e d O u t > < / a : V a l u e > < / a : K e y V a l u e O f D i a g r a m O b j e c t K e y a n y T y p e z b w N T n L X > < a : K e y V a l u e O f D i a g r a m O b j e c t K e y a n y T y p e z b w N T n L X > < a : K e y > < K e y > C o l u m n s \ S u m   o f   L o s s < / K e y > < / a : K e y > < a : V a l u e   i : t y p e = " M e a s u r e G r i d N o d e V i e w S t a t e " > < C o l u m n > 4 < / C o l u m n > < L a y e d O u t > t r u e < / L a y e d O u t > < / a : V a l u e > < / a : K e y V a l u e O f D i a g r a m O b j e c t K e y a n y T y p e z b w N T n L X > < / V i e w S t a t e s > < / D i a g r a m M a n a g e r . S e r i a l i z a b l e D i a g r a m > < D i a g r a m M a n a g e r . S e r i a l i z a b l e D i a g r a m > < A d a p t e r   i : t y p e = " M e a s u r e D i a g r a m S a n d b o x A d a p t e r " > < T a b l e N a m e > S a m p l e I d 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 S a m p l e I d 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 M e a s u r e s \ M a x   o f   S a m p l e I d < / K e y > < / D i a g r a m O b j e c t K e y > < D i a g r a m O b j e c t K e y > < K e y > M e a s u r e s \ M a x   o f   S a m p l e I d \ T a g I n f o \ F o r m u l a < / K e y > < / D i a g r a m O b j e c t K e y > < D i a g r a m O b j e c t K e y > < K e y > M e a s u r e s \ M a x   o f   S a m p l e I d \ T a g I n f o \ V a l u e < / K e y > < / D i a g r a m O b j e c t K e y > < D i a g r a m O b j e c t K e y > < K e y > C o l u m n s \ S a m p l e I d < / K e y > < / D i a g r a m O b j e c t K e y > < D i a g r a m O b j e c t K e y > < K e y > L i n k s \ & l t ; C o l u m n s \ M a x   o f   S a m p l e I d & g t ; - & l t ; M e a s u r e s \ S a m p l e I d & g t ; < / K e y > < / D i a g r a m O b j e c t K e y > < D i a g r a m O b j e c t K e y > < K e y > L i n k s \ & l t ; C o l u m n s \ M a x   o f   S a m p l e I d & g t ; - & l t ; M e a s u r e s \ S a m p l e I d & g t ; \ C O L U M N < / K e y > < / D i a g r a m O b j e c t K e y > < D i a g r a m O b j e c t K e y > < K e y > L i n k s \ & l t ; C o l u m n s \ M a x   o f   S a m p l e I d & g t ; - & l t ; M e a s u r e s \ S a m p l e I d & g t ; \ M E A S U R E 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 M e a s u r e s \ M a x   o f   S a m p l e I d < / K e y > < / a : K e y > < a : V a l u e   i : t y p e = " M e a s u r e G r i d N o d e V i e w S t a t e " > < L a y e d O u t > t r u e < / L a y e d O u t > < R o w > 1 < / R o w > < / a : V a l u e > < / a : K e y V a l u e O f D i a g r a m O b j e c t K e y a n y T y p e z b w N T n L X > < a : K e y V a l u e O f D i a g r a m O b j e c t K e y a n y T y p e z b w N T n L X > < a : K e y > < K e y > M e a s u r e s \ M a x   o f   S a m p l e I d \ T a g I n f o \ F o r m u l a < / K e y > < / a : K e y > < a : V a l u e   i : t y p e = " M e a s u r e G r i d V i e w S t a t e I D i a g r a m T a g A d d i t i o n a l I n f o " / > < / a : K e y V a l u e O f D i a g r a m O b j e c t K e y a n y T y p e z b w N T n L X > < a : K e y V a l u e O f D i a g r a m O b j e c t K e y a n y T y p e z b w N T n L X > < a : K e y > < K e y > M e a s u r e s \ M a x   o f   S a m p l e I d \ T a g I n f o \ V a l u e < / K e y > < / a : K e y > < a : V a l u e   i : t y p e = " M e a s u r e G r i d V i e w S t a t e I D i a g r a m T a g A d d i t i o n a l I n f o " / > < / a : K e y V a l u e O f D i a g r a m O b j e c t K e y a n y T y p e z b w N T n L X > < a : K e y V a l u e O f D i a g r a m O b j e c t K e y a n y T y p e z b w N T n L X > < a : K e y > < K e y > C o l u m n s \ S a m p l e I d < / K e y > < / a : K e y > < a : V a l u e   i : t y p e = " M e a s u r e G r i d N o d e V i e w S t a t e " > < L a y e d O u t > t r u e < / L a y e d O u t > < / a : V a l u e > < / a : K e y V a l u e O f D i a g r a m O b j e c t K e y a n y T y p e z b w N T n L X > < a : K e y V a l u e O f D i a g r a m O b j e c t K e y a n y T y p e z b w N T n L X > < a : K e y > < K e y > L i n k s \ & l t ; C o l u m n s \ M a x   o f   S a m p l e I d & g t ; - & l t ; M e a s u r e s \ S a m p l e I d & g t ; < / K e y > < / a : K e y > < a : V a l u e   i : t y p e = " M e a s u r e G r i d V i e w S t a t e I D i a g r a m L i n k " / > < / a : K e y V a l u e O f D i a g r a m O b j e c t K e y a n y T y p e z b w N T n L X > < a : K e y V a l u e O f D i a g r a m O b j e c t K e y a n y T y p e z b w N T n L X > < a : K e y > < K e y > L i n k s \ & l t ; C o l u m n s \ M a x   o f   S a m p l e I d & g t ; - & l t ; M e a s u r e s \ S a m p l e I d & g t ; \ C O L U M N < / K e y > < / a : K e y > < a : V a l u e   i : t y p e = " M e a s u r e G r i d V i e w S t a t e I D i a g r a m L i n k E n d p o i n t " / > < / a : K e y V a l u e O f D i a g r a m O b j e c t K e y a n y T y p e z b w N T n L X > < a : K e y V a l u e O f D i a g r a m O b j e c t K e y a n y T y p e z b w N T n L X > < a : K e y > < K e y > L i n k s \ & l t ; C o l u m n s \ M a x   o f   S a m p l e I d & g t ; - & l t ; M e a s u r e s \ S a m p l e I d & g t ; \ M E A S U R E < / K e y > < / a : K e y > < a : V a l u e   i : t y p e = " M e a s u r e G r i d V i e w S t a t e I D i a g r a m L i n k E n d p o i n t " / > < / a : K e y V a l u e O f D i a g r a m O b j e c t K e y a n y T y p e z b w N T n L X > < / V i e w S t a t e s > < / D i a g r a m M a n a g e r . S e r i a l i z a b l e D i a g r a m > < D i a g r a m M a n a g e r . S e r i a l i z a b l e D i a g r a m > < A d a p t e r   i : t y p e = " M e a s u r e D i a g r a m S a n d b o x A d a p t e r " > < T a b l e N a m e > P e r i o d s 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 P e r i o d s 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I m p l i c i t M e a s u r e s > t r u e < / S h o w I m p l i c i t M e a s u r e s > < 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 T a g s \ T a b l e s \ & l t ; T a b l e s \ S a m p l e I d & g t ; < / K e y > < / D i a g r a m O b j e c t K e y > < D i a g r a m O b j e c t K e y > < K e y > D y n a m i c   T a g s \ T a b l e s \ & l t ; T a b l e s \ S P L T & g t ; < / K e y > < / D i a g r a m O b j e c t K e y > < D i a g r a m O b j e c t K e y > < K e y > D y n a m i c   T a g s \ T a b l e s \ & l t ; T a b l e s \ L o s s e s B y P e r i o d & g t ; < / K e y > < / D i a g r a m O b j e c t K e y > < D i a g r a m O b j e c t K e y > < K e y > D y n a m i c   T a g s \ T a b l e s \ & l t ; T a b l e s \ P e r i o d s & g t ; < / K e y > < / D i a g r a m O b j e c t K e y > < D i a g r a m O b j e c t K e y > < K e y > T a b l e s \ S a m p l e I d < / K e y > < / D i a g r a m O b j e c t K e y > < D i a g r a m O b j e c t K e y > < K e y > T a b l e s \ S a m p l e I d \ C o l u m n s \ S a m p l e I d < / K e y > < / D i a g r a m O b j e c t K e y > < D i a g r a m O b j e c t K e y > < K e y > T a b l e s \ S a m p l e I d \ M e a s u r e s \ M a x   o f   S a m p l e I d < / K e y > < / D i a g r a m O b j e c t K e y > < D i a g r a m O b j e c t K e y > < K e y > T a b l e s \ S a m p l e I d \ M a x   o f   S a m p l e I d \ A d d i t i o n a l   I n f o \ I m p l i c i t   M e a s u r e < / K e y > < / D i a g r a m O b j e c t K e y > < D i a g r a m O b j e c t K e y > < K e y > T a b l e s \ S P L T < / K e y > < / D i a g r a m O b j e c t K e y > < D i a g r a m O b j e c t K e y > < K e y > T a b l e s \ S P L T \ C o l u m n s \ P e r i o d < / K e y > < / D i a g r a m O b j e c t K e y > < D i a g r a m O b j e c t K e y > < K e y > T a b l e s \ S P L T \ C o l u m n s \ E v e n t I d < / K e y > < / D i a g r a m O b j e c t K e y > < D i a g r a m O b j e c t K e y > < K e y > T a b l e s \ S P L T \ C o l u m n s \ S u m m a r y I d < / K e y > < / D i a g r a m O b j e c t K e y > < D i a g r a m O b j e c t K e y > < K e y > T a b l e s \ S P L T \ C o l u m n s \ S a m p l e I d < / K e y > < / D i a g r a m O b j e c t K e y > < D i a g r a m O b j e c t K e y > < K e y > T a b l e s \ S P L T \ C o l u m n s \ L o s s < / K e y > < / D i a g r a m O b j e c t K e y > < D i a g r a m O b j e c t K e y > < K e y > T a b l e s \ S P L T \ M e a s u r e s \ S u m   o f   L o s s < / K e y > < / D i a g r a m O b j e c t K e y > < D i a g r a m O b j e c t K e y > < K e y > T a b l e s \ S P L T \ S u m   o f   L o s s \ A d d i t i o n a l   I n f o \ I m p l i c i t   M e a s u r e < / K e y > < / D i a g r a m O b j e c t K e y > < D i a g r a m O b j e c t K e y > < K e y > T a b l e s \ S P L T \ M e a s u r e s \ M a x   o f   L o s s < / K e y > < / D i a g r a m O b j e c t K e y > < D i a g r a m O b j e c t K e y > < K e y > T a b l e s \ S P L T \ M a x   o f   L o s s \ A d d i t i o n a l   I n f o \ I m p l i c i t   M e a s u r e < / K e y > < / D i a g r a m O b j e c t K e y > < D i a g r a m O b j e c t K e y > < K e y > T a b l e s \ L o s s e s B y P e r i o d < / K e y > < / D i a g r a m O b j e c t K e y > < D i a g r a m O b j e c t K e y > < K e y > T a b l e s \ L o s s e s B y P e r i o d \ C o l u m n s \ S u m m a r y I d < / K e y > < / D i a g r a m O b j e c t K e y > < D i a g r a m O b j e c t K e y > < K e y > T a b l e s \ L o s s e s B y P e r i o d \ C o l u m n s \ P e r i o d < / K e y > < / D i a g r a m O b j e c t K e y > < D i a g r a m O b j e c t K e y > < K e y > T a b l e s \ L o s s e s B y P e r i o d \ C o l u m n s \ S a m p l e I d < / K e y > < / D i a g r a m O b j e c t K e y > < D i a g r a m O b j e c t K e y > < K e y > T a b l e s \ L o s s e s B y P e r i o d \ C o l u m n s \ M a x   o f   L o s s < / K e y > < / D i a g r a m O b j e c t K e y > < D i a g r a m O b j e c t K e y > < K e y > T a b l e s \ L o s s e s B y P e r i o d \ C o l u m n s \ S u m   o f   L o s s < / K e y > < / D i a g r a m O b j e c t K e y > < D i a g r a m O b j e c t K e y > < K e y > T a b l e s \ L o s s e s B y P e r i o d \ M e a s u r e s \ S u m   o f   M a x   o f   L o s s < / K e y > < / D i a g r a m O b j e c t K e y > < D i a g r a m O b j e c t K e y > < K e y > T a b l e s \ L o s s e s B y P e r i o d \ S u m   o f   M a x   o f   L o s s \ A d d i t i o n a l   I n f o \ I m p l i c i t   M e a s u r e < / K e y > < / D i a g r a m O b j e c t K e y > < D i a g r a m O b j e c t K e y > < K e y > T a b l e s \ P e r i o d s < / K e y > < / D i a g r a m O b j e c t K e y > < D i a g r a m O b j e c t K e y > < K e y > T a b l e s \ P e r i o d s \ C o l u m n s \ P e r i o d < / K e y > < / D i a g r a m O b j e c t K e y > < D i a g r a m O b j e c t K e y > < K e y > R e l a t i o n s h i p s \ & l t ; T a b l e s \ L o s s e s B y P e r i o d \ C o l u m n s \ S a m p l e I d & g t ; - & l t ; T a b l e s \ S a m p l e I d \ C o l u m n s \ S a m p l e I d & g t ; < / K e y > < / D i a g r a m O b j e c t K e y > < D i a g r a m O b j e c t K e y > < K e y > R e l a t i o n s h i p s \ & l t ; T a b l e s \ L o s s e s B y P e r i o d \ C o l u m n s \ S a m p l e I d & g t ; - & l t ; T a b l e s \ S a m p l e I d \ C o l u m n s \ S a m p l e I d & g t ; \ F K < / K e y > < / D i a g r a m O b j e c t K e y > < D i a g r a m O b j e c t K e y > < K e y > R e l a t i o n s h i p s \ & l t ; T a b l e s \ L o s s e s B y P e r i o d \ C o l u m n s \ S a m p l e I d & g t ; - & l t ; T a b l e s \ S a m p l e I d \ C o l u m n s \ S a m p l e I d & g t ; \ P K < / K e y > < / D i a g r a m O b j e c t K e y > < D i a g r a m O b j e c t K e y > < K e y > R e l a t i o n s h i p s \ & l t ; T a b l e s \ L o s s e s B y P e r i o d \ C o l u m n s \ S a m p l e I d & g t ; - & l t ; T a b l e s \ S a m p l e I d \ C o l u m n s \ S a m p l e I d & g t ; \ C r o s s F i l t e r < / K e y > < / D i a g r a m O b j e c t K e y > < D i a g r a m O b j e c t K e y > < K e y > R e l a t i o n s h i p s \ & l t ; T a b l e s \ L o s s e s B y P e r i o d \ C o l u m n s \ P e r i o d & g t ; - & l t ; T a b l e s \ P e r i o d s \ C o l u m n s \ P e r i o d & g t ; < / K e y > < / D i a g r a m O b j e c t K e y > < D i a g r a m O b j e c t K e y > < K e y > R e l a t i o n s h i p s \ & l t ; T a b l e s \ L o s s e s B y P e r i o d \ C o l u m n s \ P e r i o d & g t ; - & l t ; T a b l e s \ P e r i o d s \ C o l u m n s \ P e r i o d & g t ; \ F K < / K e y > < / D i a g r a m O b j e c t K e y > < D i a g r a m O b j e c t K e y > < K e y > R e l a t i o n s h i p s \ & l t ; T a b l e s \ L o s s e s B y P e r i o d \ C o l u m n s \ P e r i o d & g t ; - & l t ; T a b l e s \ P e r i o d s \ C o l u m n s \ P e r i o d & g t ; \ P K < / K e y > < / D i a g r a m O b j e c t K e y > < D i a g r a m O b j e c t K e y > < K e y > R e l a t i o n s h i p s \ & l t ; T a b l e s \ L o s s e s B y P e r i o d \ C o l u m n s \ P e r i o d & g t ; - & l t ; T a b l e s \ P e r i o d s \ C o l u m n s \ P e r i o d & g t ; \ C r o s s F i l t e r < / K e y > < / D i a g r a m O b j e c t K e y > < / A l l K e y s > < S e l e c t e d K e y s > < D i a g r a m O b j e c t K e y > < K e y > T a b l e s \ S a m p l e I d 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 T a g s \ T a b l e s \ & l t ; T a b l e s \ S a m p l e I d & g t ; < / K e y > < / a : K e y > < a : V a l u e   i : t y p e = " D i a g r a m D i s p l a y T a g V i e w S t a t e " > < I s N o t F i l t e r e d O u t > t r u e < / I s N o t F i l t e r e d O u t > < / a : V a l u e > < / a : K e y V a l u e O f D i a g r a m O b j e c t K e y a n y T y p e z b w N T n L X > < a : K e y V a l u e O f D i a g r a m O b j e c t K e y a n y T y p e z b w N T n L X > < a : K e y > < K e y > D y n a m i c   T a g s \ T a b l e s \ & l t ; T a b l e s \ S P L T & g t ; < / K e y > < / a : K e y > < a : V a l u e   i : t y p e = " D i a g r a m D i s p l a y T a g V i e w S t a t e " > < I s N o t F i l t e r e d O u t > t r u e < / I s N o t F i l t e r e d O u t > < / a : V a l u e > < / a : K e y V a l u e O f D i a g r a m O b j e c t K e y a n y T y p e z b w N T n L X > < a : K e y V a l u e O f D i a g r a m O b j e c t K e y a n y T y p e z b w N T n L X > < a : K e y > < K e y > D y n a m i c   T a g s \ T a b l e s \ & l t ; T a b l e s \ L o s s e s B y P e r i o d & g t ; < / K e y > < / a : K e y > < a : V a l u e   i : t y p e = " D i a g r a m D i s p l a y T a g V i e w S t a t e " > < I s N o t F i l t e r e d O u t > t r u e < / I s N o t F i l t e r e d O u t > < / a : V a l u e > < / a : K e y V a l u e O f D i a g r a m O b j e c t K e y a n y T y p e z b w N T n L X > < a : K e y V a l u e O f D i a g r a m O b j e c t K e y a n y T y p e z b w N T n L X > < a : K e y > < K e y > D y n a m i c   T a g s \ T a b l e s \ & l t ; T a b l e s \ P e r i o d s & g t ; < / K e y > < / a : K e y > < a : V a l u e   i : t y p e = " D i a g r a m D i s p l a y T a g V i e w S t a t e " > < I s N o t F i l t e r e d O u t > t r u e < / I s N o t F i l t e r e d O u t > < / a : V a l u e > < / a : K e y V a l u e O f D i a g r a m O b j e c t K e y a n y T y p e z b w N T n L X > < a : K e y V a l u e O f D i a g r a m O b j e c t K e y a n y T y p e z b w N T n L X > < a : K e y > < K e y > T a b l e s \ S a m p l e I d < / K e y > < / a : K e y > < a : V a l u e   i : t y p e = " D i a g r a m D i s p l a y N o d e V i e w S t a t e " > < H e i g h t > 1 5 0 < / H e i g h t > < I s E x p a n d e d > t r u e < / I s E x p a n d e d > < I s F o c u s e d > t r u e < / I s F o c u s e d > < L a y e d O u t > t r u e < / L a y e d O u t > < L e f t > 5 2 1 . 2 < / L e f t > < T a b I n d e x > 3 < / T a b I n d e x > < T o p > 2 5 2 . 0 4 6 8 7 2 0 5 6 1 4 2 6 6 < / T o p > < W i d t h > 2 0 0 < / W i d t h > < / a : V a l u e > < / a : K e y V a l u e O f D i a g r a m O b j e c t K e y a n y T y p e z b w N T n L X > < a : K e y V a l u e O f D i a g r a m O b j e c t K e y a n y T y p e z b w N T n L X > < a : K e y > < K e y > T a b l e s \ S a m p l e I d \ C o l u m n s \ S a m p l e I d < / K e y > < / a : K e y > < a : V a l u e   i : t y p e = " D i a g r a m D i s p l a y N o d e V i e w S t a t e " > < H e i g h t > 1 5 0 < / H e i g h t > < I s E x p a n d e d > t r u e < / I s E x p a n d e d > < W i d t h > 2 0 0 < / W i d t h > < / a : V a l u e > < / a : K e y V a l u e O f D i a g r a m O b j e c t K e y a n y T y p e z b w N T n L X > < a : K e y V a l u e O f D i a g r a m O b j e c t K e y a n y T y p e z b w N T n L X > < a : K e y > < K e y > T a b l e s \ S a m p l e I d \ M e a s u r e s \ M a x   o f   S a m p l e I d < / K e y > < / a : K e y > < a : V a l u e   i : t y p e = " D i a g r a m D i s p l a y N o d e V i e w S t a t e " > < H e i g h t > 1 5 0 < / H e i g h t > < I s E x p a n d e d > t r u e < / I s E x p a n d e d > < W i d t h > 2 0 0 < / W i d t h > < / a : V a l u e > < / a : K e y V a l u e O f D i a g r a m O b j e c t K e y a n y T y p e z b w N T n L X > < a : K e y V a l u e O f D i a g r a m O b j e c t K e y a n y T y p e z b w N T n L X > < a : K e y > < K e y > T a b l e s \ S a m p l e I d \ M a x   o f   S a m p l e I d \ A d d i t i o n a l   I n f o \ I m p l i c i t   M e a s u r e < / K e y > < / a : K e y > < a : V a l u e   i : t y p e = " D i a g r a m D i s p l a y V i e w S t a t e I D i a g r a m T a g A d d i t i o n a l I n f o " / > < / a : K e y V a l u e O f D i a g r a m O b j e c t K e y a n y T y p e z b w N T n L X > < a : K e y V a l u e O f D i a g r a m O b j e c t K e y a n y T y p e z b w N T n L X > < a : K e y > < K e y > T a b l e s \ S P L T < / K e y > < / a : K e y > < a : V a l u e   i : t y p e = " D i a g r a m D i s p l a y N o d e V i e w S t a t e " > < H e i g h t > 1 5 0 < / H e i g h t > < I s E x p a n d e d > t r u e < / I s E x p a n d e d > < L a y e d O u t > t r u e < / L a y e d O u t > < L e f t > 1 . 2 0 0 0 0 0 0 0 0 0 0 0 0 1 7 1 < / L e f t > < T o p > 6 . 0 4 6 8 7 2 0 5 6 1 4 2 6 8 9 2 < / T o p > < W i d t h > 2 0 0 < / W i d t h > < / a : V a l u e > < / a : K e y V a l u e O f D i a g r a m O b j e c t K e y a n y T y p e z b w N T n L X > < a : K e y V a l u e O f D i a g r a m O b j e c t K e y a n y T y p e z b w N T n L X > < a : K e y > < K e y > T a b l e s \ S P L T \ C o l u m n s \ P e r i o d < / K e y > < / a : K e y > < a : V a l u e   i : t y p e = " D i a g r a m D i s p l a y N o d e V i e w S t a t e " > < H e i g h t > 1 5 0 < / H e i g h t > < I s E x p a n d e d > t r u e < / I s E x p a n d e d > < W i d t h > 2 0 0 < / W i d t h > < / a : V a l u e > < / a : K e y V a l u e O f D i a g r a m O b j e c t K e y a n y T y p e z b w N T n L X > < a : K e y V a l u e O f D i a g r a m O b j e c t K e y a n y T y p e z b w N T n L X > < a : K e y > < K e y > T a b l e s \ S P L T \ C o l u m n s \ E v e n t I d < / K e y > < / a : K e y > < a : V a l u e   i : t y p e = " D i a g r a m D i s p l a y N o d e V i e w S t a t e " > < H e i g h t > 1 5 0 < / H e i g h t > < I s E x p a n d e d > t r u e < / I s E x p a n d e d > < W i d t h > 2 0 0 < / W i d t h > < / a : V a l u e > < / a : K e y V a l u e O f D i a g r a m O b j e c t K e y a n y T y p e z b w N T n L X > < a : K e y V a l u e O f D i a g r a m O b j e c t K e y a n y T y p e z b w N T n L X > < a : K e y > < K e y > T a b l e s \ S P L T \ C o l u m n s \ S u m m a r y I d < / K e y > < / a : K e y > < a : V a l u e   i : t y p e = " D i a g r a m D i s p l a y N o d e V i e w S t a t e " > < H e i g h t > 1 5 0 < / H e i g h t > < I s E x p a n d e d > t r u e < / I s E x p a n d e d > < W i d t h > 2 0 0 < / W i d t h > < / a : V a l u e > < / a : K e y V a l u e O f D i a g r a m O b j e c t K e y a n y T y p e z b w N T n L X > < a : K e y V a l u e O f D i a g r a m O b j e c t K e y a n y T y p e z b w N T n L X > < a : K e y > < K e y > T a b l e s \ S P L T \ C o l u m n s \ S a m p l e I d < / K e y > < / a : K e y > < a : V a l u e   i : t y p e = " D i a g r a m D i s p l a y N o d e V i e w S t a t e " > < H e i g h t > 1 5 0 < / H e i g h t > < I s E x p a n d e d > t r u e < / I s E x p a n d e d > < W i d t h > 2 0 0 < / W i d t h > < / a : V a l u e > < / a : K e y V a l u e O f D i a g r a m O b j e c t K e y a n y T y p e z b w N T n L X > < a : K e y V a l u e O f D i a g r a m O b j e c t K e y a n y T y p e z b w N T n L X > < a : K e y > < K e y > T a b l e s \ S P L T \ C o l u m n s \ L o s s < / K e y > < / a : K e y > < a : V a l u e   i : t y p e = " D i a g r a m D i s p l a y N o d e V i e w S t a t e " > < H e i g h t > 1 5 0 < / H e i g h t > < I s E x p a n d e d > t r u e < / I s E x p a n d e d > < W i d t h > 2 0 0 < / W i d t h > < / a : V a l u e > < / a : K e y V a l u e O f D i a g r a m O b j e c t K e y a n y T y p e z b w N T n L X > < a : K e y V a l u e O f D i a g r a m O b j e c t K e y a n y T y p e z b w N T n L X > < a : K e y > < K e y > T a b l e s \ S P L T \ M e a s u r e s \ S u m   o f   L o s s < / K e y > < / a : K e y > < a : V a l u e   i : t y p e = " D i a g r a m D i s p l a y N o d e V i e w S t a t e " > < H e i g h t > 1 5 0 < / H e i g h t > < I s E x p a n d e d > t r u e < / I s E x p a n d e d > < W i d t h > 2 0 0 < / W i d t h > < / a : V a l u e > < / a : K e y V a l u e O f D i a g r a m O b j e c t K e y a n y T y p e z b w N T n L X > < a : K e y V a l u e O f D i a g r a m O b j e c t K e y a n y T y p e z b w N T n L X > < a : K e y > < K e y > T a b l e s \ S P L T \ S u m   o f   L o s s \ A d d i t i o n a l   I n f o \ I m p l i c i t   M e a s u r e < / K e y > < / a : K e y > < a : V a l u e   i : t y p e = " D i a g r a m D i s p l a y V i e w S t a t e I D i a g r a m T a g A d d i t i o n a l I n f o " / > < / a : K e y V a l u e O f D i a g r a m O b j e c t K e y a n y T y p e z b w N T n L X > < a : K e y V a l u e O f D i a g r a m O b j e c t K e y a n y T y p e z b w N T n L X > < a : K e y > < K e y > T a b l e s \ S P L T \ M e a s u r e s \ M a x   o f   L o s s < / K e y > < / a : K e y > < a : V a l u e   i : t y p e = " D i a g r a m D i s p l a y N o d e V i e w S t a t e " > < H e i g h t > 1 5 0 < / H e i g h t > < I s E x p a n d e d > t r u e < / I s E x p a n d e d > < W i d t h > 2 0 0 < / W i d t h > < / a : V a l u e > < / a : K e y V a l u e O f D i a g r a m O b j e c t K e y a n y T y p e z b w N T n L X > < a : K e y V a l u e O f D i a g r a m O b j e c t K e y a n y T y p e z b w N T n L X > < a : K e y > < K e y > T a b l e s \ S P L T \ M a x   o f   L o s s \ A d d i t i o n a l   I n f o \ I m p l i c i t   M e a s u r e < / K e y > < / a : K e y > < a : V a l u e   i : t y p e = " D i a g r a m D i s p l a y V i e w S t a t e I D i a g r a m T a g A d d i t i o n a l I n f o " / > < / a : K e y V a l u e O f D i a g r a m O b j e c t K e y a n y T y p e z b w N T n L X > < a : K e y V a l u e O f D i a g r a m O b j e c t K e y a n y T y p e z b w N T n L X > < a : K e y > < K e y > T a b l e s \ L o s s e s B y P e r i o d < / K e y > < / a : K e y > < a : V a l u e   i : t y p e = " D i a g r a m D i s p l a y N o d e V i e w S t a t e " > < H e i g h t > 1 5 0 < / H e i g h t > < I s E x p a n d e d > t r u e < / I s E x p a n d e d > < L a y e d O u t > t r u e < / L a y e d O u t > < L e f t > 2 4 0 < / L e f t > < T a b I n d e x > 2 < / T a b I n d e x > < T o p > 2 4 7 . 0 4 6 8 7 2 0 5 6 1 4 2 6 6 < / T o p > < W i d t h > 2 0 0 < / W i d t h > < / a : V a l u e > < / a : K e y V a l u e O f D i a g r a m O b j e c t K e y a n y T y p e z b w N T n L X > < a : K e y V a l u e O f D i a g r a m O b j e c t K e y a n y T y p e z b w N T n L X > < a : K e y > < K e y > T a b l e s \ L o s s e s B y P e r i o d \ C o l u m n s \ S u m m a r y I d < / K e y > < / a : K e y > < a : V a l u e   i : t y p e = " D i a g r a m D i s p l a y N o d e V i e w S t a t e " > < H e i g h t > 1 5 0 < / H e i g h t > < I s E x p a n d e d > t r u e < / I s E x p a n d e d > < W i d t h > 2 0 0 < / W i d t h > < / a : V a l u e > < / a : K e y V a l u e O f D i a g r a m O b j e c t K e y a n y T y p e z b w N T n L X > < a : K e y V a l u e O f D i a g r a m O b j e c t K e y a n y T y p e z b w N T n L X > < a : K e y > < K e y > T a b l e s \ L o s s e s B y P e r i o d \ C o l u m n s \ P e r i o d < / K e y > < / a : K e y > < a : V a l u e   i : t y p e = " D i a g r a m D i s p l a y N o d e V i e w S t a t e " > < H e i g h t > 1 5 0 < / H e i g h t > < I s E x p a n d e d > t r u e < / I s E x p a n d e d > < W i d t h > 2 0 0 < / W i d t h > < / a : V a l u e > < / a : K e y V a l u e O f D i a g r a m O b j e c t K e y a n y T y p e z b w N T n L X > < a : K e y V a l u e O f D i a g r a m O b j e c t K e y a n y T y p e z b w N T n L X > < a : K e y > < K e y > T a b l e s \ L o s s e s B y P e r i o d \ C o l u m n s \ S a m p l e I d < / K e y > < / a : K e y > < a : V a l u e   i : t y p e = " D i a g r a m D i s p l a y N o d e V i e w S t a t e " > < H e i g h t > 1 5 0 < / H e i g h t > < I s E x p a n d e d > t r u e < / I s E x p a n d e d > < W i d t h > 2 0 0 < / W i d t h > < / a : V a l u e > < / a : K e y V a l u e O f D i a g r a m O b j e c t K e y a n y T y p e z b w N T n L X > < a : K e y V a l u e O f D i a g r a m O b j e c t K e y a n y T y p e z b w N T n L X > < a : K e y > < K e y > T a b l e s \ L o s s e s B y P e r i o d \ C o l u m n s \ M a x   o f   L o s s < / K e y > < / a : K e y > < a : V a l u e   i : t y p e = " D i a g r a m D i s p l a y N o d e V i e w S t a t e " > < H e i g h t > 1 5 0 < / H e i g h t > < I s E x p a n d e d > t r u e < / I s E x p a n d e d > < W i d t h > 2 0 0 < / W i d t h > < / a : V a l u e > < / a : K e y V a l u e O f D i a g r a m O b j e c t K e y a n y T y p e z b w N T n L X > < a : K e y V a l u e O f D i a g r a m O b j e c t K e y a n y T y p e z b w N T n L X > < a : K e y > < K e y > T a b l e s \ L o s s e s B y P e r i o d \ C o l u m n s \ S u m   o f   L o s s < / K e y > < / a : K e y > < a : V a l u e   i : t y p e = " D i a g r a m D i s p l a y N o d e V i e w S t a t e " > < H e i g h t > 1 5 0 < / H e i g h t > < I s E x p a n d e d > t r u e < / I s E x p a n d e d > < W i d t h > 2 0 0 < / W i d t h > < / a : V a l u e > < / a : K e y V a l u e O f D i a g r a m O b j e c t K e y a n y T y p e z b w N T n L X > < a : K e y V a l u e O f D i a g r a m O b j e c t K e y a n y T y p e z b w N T n L X > < a : K e y > < K e y > T a b l e s \ L o s s e s B y P e r i o d \ M e a s u r e s \ S u m   o f   M a x   o f   L o s s < / K e y > < / a : K e y > < a : V a l u e   i : t y p e = " D i a g r a m D i s p l a y N o d e V i e w S t a t e " > < H e i g h t > 1 5 0 < / H e i g h t > < I s E x p a n d e d > t r u e < / I s E x p a n d e d > < W i d t h > 2 0 0 < / W i d t h > < / a : V a l u e > < / a : K e y V a l u e O f D i a g r a m O b j e c t K e y a n y T y p e z b w N T n L X > < a : K e y V a l u e O f D i a g r a m O b j e c t K e y a n y T y p e z b w N T n L X > < a : K e y > < K e y > T a b l e s \ L o s s e s B y P e r i o d \ S u m   o f   M a x   o f   L o s s \ A d d i t i o n a l   I n f o \ I m p l i c i t   M e a s u r e < / K e y > < / a : K e y > < a : V a l u e   i : t y p e = " D i a g r a m D i s p l a y V i e w S t a t e I D i a g r a m T a g A d d i t i o n a l I n f o " / > < / a : K e y V a l u e O f D i a g r a m O b j e c t K e y a n y T y p e z b w N T n L X > < a : K e y V a l u e O f D i a g r a m O b j e c t K e y a n y T y p e z b w N T n L X > < a : K e y > < K e y > T a b l e s \ P e r i o d s < / K e y > < / a : K e y > < a : V a l u e   i : t y p e = " D i a g r a m D i s p l a y N o d e V i e w S t a t e " > < H e i g h t > 1 5 0 < / H e i g h t > < I s E x p a n d e d > t r u e < / I s E x p a n d e d > < L a y e d O u t > t r u e < / L a y e d O u t > < L e f t > 5 1 9 . 8 0 7 6 2 1 1 3 5 3 3 1 6 < / L e f t > < T a b I n d e x > 1 < / T a b I n d e x > < T o p > 8 2 . 8 9 3 7 4 4 1 1 2 2 8 5 2 4 8 < / T o p > < W i d t h > 2 0 0 < / W i d t h > < / a : V a l u e > < / a : K e y V a l u e O f D i a g r a m O b j e c t K e y a n y T y p e z b w N T n L X > < a : K e y V a l u e O f D i a g r a m O b j e c t K e y a n y T y p e z b w N T n L X > < a : K e y > < K e y > T a b l e s \ P e r i o d s \ C o l u m n s \ P e r i o d < / K e y > < / a : K e y > < a : V a l u e   i : t y p e = " D i a g r a m D i s p l a y N o d e V i e w S t a t e " > < H e i g h t > 1 5 0 < / H e i g h t > < I s E x p a n d e d > t r u e < / I s E x p a n d e d > < W i d t h > 2 0 0 < / W i d t h > < / a : V a l u e > < / a : K e y V a l u e O f D i a g r a m O b j e c t K e y a n y T y p e z b w N T n L X > < a : K e y V a l u e O f D i a g r a m O b j e c t K e y a n y T y p e z b w N T n L X > < a : K e y > < K e y > R e l a t i o n s h i p s \ & l t ; T a b l e s \ L o s s e s B y P e r i o d \ C o l u m n s \ S a m p l e I d & g t ; - & l t ; T a b l e s \ S a m p l e I d \ C o l u m n s \ S a m p l e I d & g t ; < / K e y > < / a : K e y > < a : V a l u e   i : t y p e = " D i a g r a m D i s p l a y L i n k V i e w S t a t e " > < A u t o m a t i o n P r o p e r t y H e l p e r T e x t > E n d   p o i n t   1 :   ( 4 5 6 , 3 3 2 . 0 4 6 8 7 2 0 5 6 1 4 3 ) .   E n d   p o i n t   2 :   ( 5 0 5 . 2 , 3 2 7 . 0 4 6 8 7 2 0 5 6 1 4 3 )   < / A u t o m a t i o n P r o p e r t y H e l p e r T e x t > < L a y e d O u t > t r u e < / L a y e d O u t > < P o i n t s   x m l n s : b = " h t t p : / / s c h e m a s . d a t a c o n t r a c t . o r g / 2 0 0 4 / 0 7 / S y s t e m . W i n d o w s " > < b : P o i n t > < b : _ x > 4 5 6 < / b : _ x > < b : _ y > 3 3 2 . 0 4 6 8 7 2 0 5 6 1 4 2 6 6 < / b : _ y > < / b : P o i n t > < b : P o i n t > < b : _ x > 4 7 8 . 6 < / b : _ x > < b : _ y > 3 3 2 . 0 4 6 8 7 2 0 5 6 1 4 2 6 6 < / b : _ y > < / b : P o i n t > < b : P o i n t > < b : _ x > 4 8 0 . 6 < / b : _ x > < b : _ y > 3 3 0 . 0 4 6 8 7 2 0 5 6 1 4 2 6 6 < / b : _ y > < / b : P o i n t > < b : P o i n t > < b : _ x > 4 8 0 . 6 < / b : _ x > < b : _ y > 3 2 9 . 0 4 6 8 7 2 0 5 6 1 4 2 6 6 < / b : _ y > < / b : P o i n t > < b : P o i n t > < b : _ x > 4 8 2 . 6 < / b : _ x > < b : _ y > 3 2 7 . 0 4 6 8 7 2 0 5 6 1 4 2 6 6 < / b : _ y > < / b : P o i n t > < b : P o i n t > < b : _ x > 5 0 5 . 2 0 0 0 0 0 0 0 0 0 0 0 0 5 < / b : _ x > < b : _ y > 3 2 7 . 0 4 6 8 7 2 0 5 6 1 4 2 6 6 < / b : _ y > < / b : P o i n t > < / P o i n t s > < / a : V a l u e > < / a : K e y V a l u e O f D i a g r a m O b j e c t K e y a n y T y p e z b w N T n L X > < a : K e y V a l u e O f D i a g r a m O b j e c t K e y a n y T y p e z b w N T n L X > < a : K e y > < K e y > R e l a t i o n s h i p s \ & l t ; T a b l e s \ L o s s e s B y P e r i o d \ C o l u m n s \ S a m p l e I d & g t ; - & l t ; T a b l e s \ S a m p l e I d \ C o l u m n s \ S a m p l e I d & g t ; \ F K < / K e y > < / a : K e y > < a : V a l u e   i : t y p e = " D i a g r a m D i s p l a y L i n k E n d p o i n t V i e w S t a t e " > < H e i g h t > 1 6 < / H e i g h t > < L a b e l L o c a t i o n   x m l n s : b = " h t t p : / / s c h e m a s . d a t a c o n t r a c t . o r g / 2 0 0 4 / 0 7 / S y s t e m . W i n d o w s " > < b : _ x > 4 4 0 < / b : _ x > < b : _ y > 3 2 4 . 0 4 6 8 7 2 0 5 6 1 4 2 6 6 < / b : _ y > < / L a b e l L o c a t i o n > < L o c a t i o n   x m l n s : b = " h t t p : / / s c h e m a s . d a t a c o n t r a c t . o r g / 2 0 0 4 / 0 7 / S y s t e m . W i n d o w s " > < b : _ x > 4 4 0 < / b : _ x > < b : _ y > 3 3 2 . 0 4 6 8 7 2 0 5 6 1 4 2 6 6 < / b : _ y > < / L o c a t i o n > < S h a p e R o t a t e A n g l e > 3 6 0 < / S h a p e R o t a t e A n g l e > < W i d t h > 1 6 < / W i d t h > < / a : V a l u e > < / a : K e y V a l u e O f D i a g r a m O b j e c t K e y a n y T y p e z b w N T n L X > < a : K e y V a l u e O f D i a g r a m O b j e c t K e y a n y T y p e z b w N T n L X > < a : K e y > < K e y > R e l a t i o n s h i p s \ & l t ; T a b l e s \ L o s s e s B y P e r i o d \ C o l u m n s \ S a m p l e I d & g t ; - & l t ; T a b l e s \ S a m p l e I d \ C o l u m n s \ S a m p l e I d & g t ; \ P K < / K e y > < / a : K e y > < a : V a l u e   i : t y p e = " D i a g r a m D i s p l a y L i n k E n d p o i n t V i e w S t a t e " > < H e i g h t > 1 6 < / H e i g h t > < L a b e l L o c a t i o n   x m l n s : b = " h t t p : / / s c h e m a s . d a t a c o n t r a c t . o r g / 2 0 0 4 / 0 7 / S y s t e m . W i n d o w s " > < b : _ x > 5 0 5 . 2 0 0 0 0 0 0 0 0 0 0 0 0 5 < / b : _ x > < b : _ y > 3 1 9 . 0 4 6 8 7 2 0 5 6 1 4 2 6 6 < / b : _ y > < / L a b e l L o c a t i o n > < L o c a t i o n   x m l n s : b = " h t t p : / / s c h e m a s . d a t a c o n t r a c t . o r g / 2 0 0 4 / 0 7 / S y s t e m . W i n d o w s " > < b : _ x > 5 2 1 . 2 < / b : _ x > < b : _ y > 3 2 7 . 0 4 6 8 7 2 0 5 6 1 4 2 6 6 < / b : _ y > < / L o c a t i o n > < S h a p e R o t a t e A n g l e > 1 8 0 < / S h a p e R o t a t e A n g l e > < W i d t h > 1 6 < / W i d t h > < / a : V a l u e > < / a : K e y V a l u e O f D i a g r a m O b j e c t K e y a n y T y p e z b w N T n L X > < a : K e y V a l u e O f D i a g r a m O b j e c t K e y a n y T y p e z b w N T n L X > < a : K e y > < K e y > R e l a t i o n s h i p s \ & l t ; T a b l e s \ L o s s e s B y P e r i o d \ C o l u m n s \ S a m p l e I d & g t ; - & l t ; T a b l e s \ S a m p l e I d \ C o l u m n s \ S a m p l e I d & g t ; \ C r o s s F i l t e r < / K e y > < / a : K e y > < a : V a l u e   i : t y p e = " D i a g r a m D i s p l a y L i n k C r o s s F i l t e r V i e w S t a t e " > < P o i n t s   x m l n s : b = " h t t p : / / s c h e m a s . d a t a c o n t r a c t . o r g / 2 0 0 4 / 0 7 / S y s t e m . W i n d o w s " > < b : P o i n t > < b : _ x > 4 5 6 < / b : _ x > < b : _ y > 3 3 2 . 0 4 6 8 7 2 0 5 6 1 4 2 6 6 < / b : _ y > < / b : P o i n t > < b : P o i n t > < b : _ x > 4 7 8 . 6 < / b : _ x > < b : _ y > 3 3 2 . 0 4 6 8 7 2 0 5 6 1 4 2 6 6 < / b : _ y > < / b : P o i n t > < b : P o i n t > < b : _ x > 4 8 0 . 6 < / b : _ x > < b : _ y > 3 3 0 . 0 4 6 8 7 2 0 5 6 1 4 2 6 6 < / b : _ y > < / b : P o i n t > < b : P o i n t > < b : _ x > 4 8 0 . 6 < / b : _ x > < b : _ y > 3 2 9 . 0 4 6 8 7 2 0 5 6 1 4 2 6 6 < / b : _ y > < / b : P o i n t > < b : P o i n t > < b : _ x > 4 8 2 . 6 < / b : _ x > < b : _ y > 3 2 7 . 0 4 6 8 7 2 0 5 6 1 4 2 6 6 < / b : _ y > < / b : P o i n t > < b : P o i n t > < b : _ x > 5 0 5 . 2 0 0 0 0 0 0 0 0 0 0 0 0 5 < / b : _ x > < b : _ y > 3 2 7 . 0 4 6 8 7 2 0 5 6 1 4 2 6 6 < / b : _ y > < / b : P o i n t > < / P o i n t s > < / a : V a l u e > < / a : K e y V a l u e O f D i a g r a m O b j e c t K e y a n y T y p e z b w N T n L X > < a : K e y V a l u e O f D i a g r a m O b j e c t K e y a n y T y p e z b w N T n L X > < a : K e y > < K e y > R e l a t i o n s h i p s \ & l t ; T a b l e s \ L o s s e s B y P e r i o d \ C o l u m n s \ P e r i o d & g t ; - & l t ; T a b l e s \ P e r i o d s \ C o l u m n s \ P e r i o d & g t ; < / K e y > < / a : K e y > < a : V a l u e   i : t y p e = " D i a g r a m D i s p l a y L i n k V i e w S t a t e " > < A u t o m a t i o n P r o p e r t y H e l p e r T e x t > E n d   p o i n t   1 :   ( 4 5 6 , 3 1 2 . 0 4 6 8 7 2 0 5 6 1 4 3 ) .   E n d   p o i n t   2 :   ( 5 0 3 . 8 0 7 6 2 1 1 3 5 3 3 2 , 1 5 7 . 8 9 3 7 4 4 0 5 6 1 4 3 )   < / A u t o m a t i o n P r o p e r t y H e l p e r T e x t > < L a y e d O u t > t r u e < / L a y e d O u t > < P o i n t s   x m l n s : b = " h t t p : / / s c h e m a s . d a t a c o n t r a c t . o r g / 2 0 0 4 / 0 7 / S y s t e m . W i n d o w s " > < b : P o i n t > < b : _ x > 4 5 6 < / b : _ x > < b : _ y > 3 1 2 . 0 4 6 8 7 2 0 5 6 1 4 2 6 6 < / b : _ y > < / b : P o i n t > < b : P o i n t > < b : _ x > 4 7 7 . 9 0 3 8 1 0 4 9 9 9 9 9 9 6 < / b : _ x > < b : _ y > 3 1 2 . 0 4 6 8 7 2 0 5 6 1 4 2 6 6 < / b : _ y > < / b : P o i n t > < b : P o i n t > < b : _ x > 4 7 9 . 9 0 3 8 1 0 4 9 9 9 9 9 9 6 < / b : _ x > < b : _ y > 3 1 0 . 0 4 6 8 7 2 0 5 6 1 4 2 6 6 < / b : _ y > < / b : P o i n t > < b : P o i n t > < b : _ x > 4 7 9 . 9 0 3 8 1 0 4 9 9 9 9 9 9 6 < / b : _ x > < b : _ y > 1 5 9 . 8 9 3 7 4 4 0 5 6 1 4 2 6 8 < / b : _ y > < / b : P o i n t > < b : P o i n t > < b : _ x > 4 8 1 . 9 0 3 8 1 0 4 9 9 9 9 9 9 6 < / b : _ x > < b : _ y > 1 5 7 . 8 9 3 7 4 4 0 5 6 1 4 2 6 8 < / b : _ y > < / b : P o i n t > < b : P o i n t > < b : _ x > 5 0 3 . 8 0 7 6 2 1 1 3 5 3 3 1 6 < / b : _ x > < b : _ y > 1 5 7 . 8 9 3 7 4 4 0 5 6 1 4 2 6 8 < / b : _ y > < / b : P o i n t > < / P o i n t s > < / a : V a l u e > < / a : K e y V a l u e O f D i a g r a m O b j e c t K e y a n y T y p e z b w N T n L X > < a : K e y V a l u e O f D i a g r a m O b j e c t K e y a n y T y p e z b w N T n L X > < a : K e y > < K e y > R e l a t i o n s h i p s \ & l t ; T a b l e s \ L o s s e s B y P e r i o d \ C o l u m n s \ P e r i o d & g t ; - & l t ; T a b l e s \ P e r i o d s \ C o l u m n s \ P e r i o d & g t ; \ F K < / K e y > < / a : K e y > < a : V a l u e   i : t y p e = " D i a g r a m D i s p l a y L i n k E n d p o i n t V i e w S t a t e " > < H e i g h t > 1 6 < / H e i g h t > < L a b e l L o c a t i o n   x m l n s : b = " h t t p : / / s c h e m a s . d a t a c o n t r a c t . o r g / 2 0 0 4 / 0 7 / S y s t e m . W i n d o w s " > < b : _ x > 4 4 0 < / b : _ x > < b : _ y > 3 0 4 . 0 4 6 8 7 2 0 5 6 1 4 2 6 6 < / b : _ y > < / L a b e l L o c a t i o n > < L o c a t i o n   x m l n s : b = " h t t p : / / s c h e m a s . d a t a c o n t r a c t . o r g / 2 0 0 4 / 0 7 / S y s t e m . W i n d o w s " > < b : _ x > 4 4 0 < / b : _ x > < b : _ y > 3 1 2 . 0 4 6 8 7 2 0 5 6 1 4 2 6 6 < / b : _ y > < / L o c a t i o n > < S h a p e R o t a t e A n g l e > 3 6 0 < / S h a p e R o t a t e A n g l e > < W i d t h > 1 6 < / W i d t h > < / a : V a l u e > < / a : K e y V a l u e O f D i a g r a m O b j e c t K e y a n y T y p e z b w N T n L X > < a : K e y V a l u e O f D i a g r a m O b j e c t K e y a n y T y p e z b w N T n L X > < a : K e y > < K e y > R e l a t i o n s h i p s \ & l t ; T a b l e s \ L o s s e s B y P e r i o d \ C o l u m n s \ P e r i o d & g t ; - & l t ; T a b l e s \ P e r i o d s \ C o l u m n s \ P e r i o d & g t ; \ P K < / K e y > < / a : K e y > < a : V a l u e   i : t y p e = " D i a g r a m D i s p l a y L i n k E n d p o i n t V i e w S t a t e " > < H e i g h t > 1 6 < / H e i g h t > < L a b e l L o c a t i o n   x m l n s : b = " h t t p : / / s c h e m a s . d a t a c o n t r a c t . o r g / 2 0 0 4 / 0 7 / S y s t e m . W i n d o w s " > < b : _ x > 5 0 3 . 8 0 7 6 2 1 1 3 5 3 3 1 6 < / b : _ x > < b : _ y > 1 4 9 . 8 9 3 7 4 4 0 5 6 1 4 2 6 8 < / b : _ y > < / L a b e l L o c a t i o n > < L o c a t i o n   x m l n s : b = " h t t p : / / s c h e m a s . d a t a c o n t r a c t . o r g / 2 0 0 4 / 0 7 / S y s t e m . W i n d o w s " > < b : _ x > 5 1 9 . 8 0 7 6 2 1 1 3 5 3 3 1 6 < / b : _ x > < b : _ y > 1 5 7 . 8 9 3 7 4 4 0 5 6 1 4 2 6 8 < / b : _ y > < / L o c a t i o n > < S h a p e R o t a t e A n g l e > 1 8 0 < / S h a p e R o t a t e A n g l e > < W i d t h > 1 6 < / W i d t h > < / a : V a l u e > < / a : K e y V a l u e O f D i a g r a m O b j e c t K e y a n y T y p e z b w N T n L X > < a : K e y V a l u e O f D i a g r a m O b j e c t K e y a n y T y p e z b w N T n L X > < a : K e y > < K e y > R e l a t i o n s h i p s \ & l t ; T a b l e s \ L o s s e s B y P e r i o d \ C o l u m n s \ P e r i o d & g t ; - & l t ; T a b l e s \ P e r i o d s \ C o l u m n s \ P e r i o d & g t ; \ C r o s s F i l t e r < / K e y > < / a : K e y > < a : V a l u e   i : t y p e = " D i a g r a m D i s p l a y L i n k C r o s s F i l t e r V i e w S t a t e " > < P o i n t s   x m l n s : b = " h t t p : / / s c h e m a s . d a t a c o n t r a c t . o r g / 2 0 0 4 / 0 7 / S y s t e m . W i n d o w s " > < b : P o i n t > < b : _ x > 4 5 6 < / b : _ x > < b : _ y > 3 1 2 . 0 4 6 8 7 2 0 5 6 1 4 2 6 6 < / b : _ y > < / b : P o i n t > < b : P o i n t > < b : _ x > 4 7 7 . 9 0 3 8 1 0 4 9 9 9 9 9 9 6 < / b : _ x > < b : _ y > 3 1 2 . 0 4 6 8 7 2 0 5 6 1 4 2 6 6 < / b : _ y > < / b : P o i n t > < b : P o i n t > < b : _ x > 4 7 9 . 9 0 3 8 1 0 4 9 9 9 9 9 9 6 < / b : _ x > < b : _ y > 3 1 0 . 0 4 6 8 7 2 0 5 6 1 4 2 6 6 < / b : _ y > < / b : P o i n t > < b : P o i n t > < b : _ x > 4 7 9 . 9 0 3 8 1 0 4 9 9 9 9 9 9 6 < / b : _ x > < b : _ y > 1 5 9 . 8 9 3 7 4 4 0 5 6 1 4 2 6 8 < / b : _ y > < / b : P o i n t > < b : P o i n t > < b : _ x > 4 8 1 . 9 0 3 8 1 0 4 9 9 9 9 9 9 6 < / b : _ x > < b : _ y > 1 5 7 . 8 9 3 7 4 4 0 5 6 1 4 2 6 8 < / b : _ y > < / b : P o i n t > < b : P o i n t > < b : _ x > 5 0 3 . 8 0 7 6 2 1 1 3 5 3 3 1 6 < / b : _ x > < b : _ y > 1 5 7 . 8 9 3 7 4 4 0 5 6 1 4 2 6 8 < / b : _ y > < / b : P o i n t > < / P o i n t s > < / a : V a l u e > < / a : K e y V a l u e O f D i a g r a m O b j e c t K e y a n y T y p e z b w N T n L X > < / V i e w S t a t e s > < / D i a g r a m M a n a g e r . S e r i a l i z a b l e D i a g r a m > < / A r r a y O f D i a g r a m M a n a g e r . S e r i a l i z a b l e D i a g r a m > ] ] > < / C u s t o m C o n t e n t > < / G e m i n i > 
</file>

<file path=customXml/item9.xml>��< ? x m l   v e r s i o n = " 1 . 0 "   e n c o d i n g = " U T F - 1 6 " ? > < G e m i n i   x m l n s = " h t t p : / / g e m i n i / p i v o t c u s t o m i z a t i o n / P o w e r P i v o t V e r s i o n " > < C u s t o m C o n t e n t > < ! [ C D A T A [ 2 0 1 5 . 1 3 0 . 1 6 0 5 . 2 1 5 ] ] > < / C u s t o m C o n t e n t > < / G e m i n i > 
</file>

<file path=customXml/itemProps1.xml><?xml version="1.0" encoding="utf-8"?>
<ds:datastoreItem xmlns:ds="http://schemas.openxmlformats.org/officeDocument/2006/customXml" ds:itemID="{074096FB-FE81-4733-B16C-A651D236A37D}">
  <ds:schemaRefs/>
</ds:datastoreItem>
</file>

<file path=customXml/itemProps10.xml><?xml version="1.0" encoding="utf-8"?>
<ds:datastoreItem xmlns:ds="http://schemas.openxmlformats.org/officeDocument/2006/customXml" ds:itemID="{BBEE4F08-1D75-419C-8755-DE35751405E2}">
  <ds:schemaRefs/>
</ds:datastoreItem>
</file>

<file path=customXml/itemProps11.xml><?xml version="1.0" encoding="utf-8"?>
<ds:datastoreItem xmlns:ds="http://schemas.openxmlformats.org/officeDocument/2006/customXml" ds:itemID="{BB880AC6-7380-435E-AAEA-52CF7B049E8F}">
  <ds:schemaRefs/>
</ds:datastoreItem>
</file>

<file path=customXml/itemProps12.xml><?xml version="1.0" encoding="utf-8"?>
<ds:datastoreItem xmlns:ds="http://schemas.openxmlformats.org/officeDocument/2006/customXml" ds:itemID="{C2C0E945-DF98-46AD-A522-9D09A088593A}">
  <ds:schemaRefs/>
</ds:datastoreItem>
</file>

<file path=customXml/itemProps13.xml><?xml version="1.0" encoding="utf-8"?>
<ds:datastoreItem xmlns:ds="http://schemas.openxmlformats.org/officeDocument/2006/customXml" ds:itemID="{B3E1F83A-025B-4F7B-8611-1A840819D308}">
  <ds:schemaRefs/>
</ds:datastoreItem>
</file>

<file path=customXml/itemProps14.xml><?xml version="1.0" encoding="utf-8"?>
<ds:datastoreItem xmlns:ds="http://schemas.openxmlformats.org/officeDocument/2006/customXml" ds:itemID="{F179EDC6-C747-440C-A18C-3A552459A729}">
  <ds:schemaRefs/>
</ds:datastoreItem>
</file>

<file path=customXml/itemProps15.xml><?xml version="1.0" encoding="utf-8"?>
<ds:datastoreItem xmlns:ds="http://schemas.openxmlformats.org/officeDocument/2006/customXml" ds:itemID="{956AA748-F04C-4527-AB1C-D29E37185C00}">
  <ds:schemaRefs/>
</ds:datastoreItem>
</file>

<file path=customXml/itemProps16.xml><?xml version="1.0" encoding="utf-8"?>
<ds:datastoreItem xmlns:ds="http://schemas.openxmlformats.org/officeDocument/2006/customXml" ds:itemID="{1881583E-0DCF-4AA1-AB0A-6F2BDFB82C5C}">
  <ds:schemaRefs/>
</ds:datastoreItem>
</file>

<file path=customXml/itemProps17.xml><?xml version="1.0" encoding="utf-8"?>
<ds:datastoreItem xmlns:ds="http://schemas.openxmlformats.org/officeDocument/2006/customXml" ds:itemID="{3D3564B4-96EF-4D21-BF00-A6713FC90C36}">
  <ds:schemaRefs/>
</ds:datastoreItem>
</file>

<file path=customXml/itemProps18.xml><?xml version="1.0" encoding="utf-8"?>
<ds:datastoreItem xmlns:ds="http://schemas.openxmlformats.org/officeDocument/2006/customXml" ds:itemID="{613FA53C-1FA8-431E-9E8C-ED825A4F72CD}">
  <ds:schemaRefs/>
</ds:datastoreItem>
</file>

<file path=customXml/itemProps19.xml><?xml version="1.0" encoding="utf-8"?>
<ds:datastoreItem xmlns:ds="http://schemas.openxmlformats.org/officeDocument/2006/customXml" ds:itemID="{6F86950C-D99F-42D6-B985-CB7DFB745F5C}">
  <ds:schemaRefs/>
</ds:datastoreItem>
</file>

<file path=customXml/itemProps2.xml><?xml version="1.0" encoding="utf-8"?>
<ds:datastoreItem xmlns:ds="http://schemas.openxmlformats.org/officeDocument/2006/customXml" ds:itemID="{A8B23599-9F74-4391-8BB6-E384AC5C2FA5}">
  <ds:schemaRefs/>
</ds:datastoreItem>
</file>

<file path=customXml/itemProps20.xml><?xml version="1.0" encoding="utf-8"?>
<ds:datastoreItem xmlns:ds="http://schemas.openxmlformats.org/officeDocument/2006/customXml" ds:itemID="{37D801A6-45CB-4CC2-AABD-974CC608F000}">
  <ds:schemaRefs/>
</ds:datastoreItem>
</file>

<file path=customXml/itemProps21.xml><?xml version="1.0" encoding="utf-8"?>
<ds:datastoreItem xmlns:ds="http://schemas.openxmlformats.org/officeDocument/2006/customXml" ds:itemID="{C1210B7E-F928-41E7-A9B9-8025E029FF97}">
  <ds:schemaRefs/>
</ds:datastoreItem>
</file>

<file path=customXml/itemProps22.xml><?xml version="1.0" encoding="utf-8"?>
<ds:datastoreItem xmlns:ds="http://schemas.openxmlformats.org/officeDocument/2006/customXml" ds:itemID="{5B871E3C-22D4-4AB3-8BF2-2E19177DF0A0}">
  <ds:schemaRefs/>
</ds:datastoreItem>
</file>

<file path=customXml/itemProps23.xml><?xml version="1.0" encoding="utf-8"?>
<ds:datastoreItem xmlns:ds="http://schemas.openxmlformats.org/officeDocument/2006/customXml" ds:itemID="{F3FA437A-5B78-4E5C-9659-4652F204B7F8}">
  <ds:schemaRefs/>
</ds:datastoreItem>
</file>

<file path=customXml/itemProps24.xml><?xml version="1.0" encoding="utf-8"?>
<ds:datastoreItem xmlns:ds="http://schemas.openxmlformats.org/officeDocument/2006/customXml" ds:itemID="{B80721C2-B77E-4554-A7EF-68D446A79455}">
  <ds:schemaRefs/>
</ds:datastoreItem>
</file>

<file path=customXml/itemProps25.xml><?xml version="1.0" encoding="utf-8"?>
<ds:datastoreItem xmlns:ds="http://schemas.openxmlformats.org/officeDocument/2006/customXml" ds:itemID="{1607145A-B329-4829-9572-1357B92364A3}">
  <ds:schemaRefs/>
</ds:datastoreItem>
</file>

<file path=customXml/itemProps26.xml><?xml version="1.0" encoding="utf-8"?>
<ds:datastoreItem xmlns:ds="http://schemas.openxmlformats.org/officeDocument/2006/customXml" ds:itemID="{1FF26261-EB7F-4581-88AC-7EA4D8099D31}">
  <ds:schemaRefs/>
</ds:datastoreItem>
</file>

<file path=customXml/itemProps27.xml><?xml version="1.0" encoding="utf-8"?>
<ds:datastoreItem xmlns:ds="http://schemas.openxmlformats.org/officeDocument/2006/customXml" ds:itemID="{29C9F432-6584-48EC-B3B1-0FC61D77B0E0}">
  <ds:schemaRefs/>
</ds:datastoreItem>
</file>

<file path=customXml/itemProps28.xml><?xml version="1.0" encoding="utf-8"?>
<ds:datastoreItem xmlns:ds="http://schemas.openxmlformats.org/officeDocument/2006/customXml" ds:itemID="{DD1077EE-31A3-45F4-98C4-9E8717654C1E}">
  <ds:schemaRefs/>
</ds:datastoreItem>
</file>

<file path=customXml/itemProps29.xml><?xml version="1.0" encoding="utf-8"?>
<ds:datastoreItem xmlns:ds="http://schemas.openxmlformats.org/officeDocument/2006/customXml" ds:itemID="{CCD99066-92F2-4F30-8325-F7AE839E606F}">
  <ds:schemaRefs/>
</ds:datastoreItem>
</file>

<file path=customXml/itemProps3.xml><?xml version="1.0" encoding="utf-8"?>
<ds:datastoreItem xmlns:ds="http://schemas.openxmlformats.org/officeDocument/2006/customXml" ds:itemID="{27CD1C80-225F-4160-8779-65767D28E7D3}">
  <ds:schemaRefs/>
</ds:datastoreItem>
</file>

<file path=customXml/itemProps30.xml><?xml version="1.0" encoding="utf-8"?>
<ds:datastoreItem xmlns:ds="http://schemas.openxmlformats.org/officeDocument/2006/customXml" ds:itemID="{5FDF903A-B087-49A3-8B87-38562F712FF1}">
  <ds:schemaRefs/>
</ds:datastoreItem>
</file>

<file path=customXml/itemProps31.xml><?xml version="1.0" encoding="utf-8"?>
<ds:datastoreItem xmlns:ds="http://schemas.openxmlformats.org/officeDocument/2006/customXml" ds:itemID="{B511C94F-4928-4A3B-9614-EED37F5659D7}">
  <ds:schemaRefs/>
</ds:datastoreItem>
</file>

<file path=customXml/itemProps32.xml><?xml version="1.0" encoding="utf-8"?>
<ds:datastoreItem xmlns:ds="http://schemas.openxmlformats.org/officeDocument/2006/customXml" ds:itemID="{CFFA65E2-BDB0-4C9B-B799-B7772DCEC202}">
  <ds:schemaRefs/>
</ds:datastoreItem>
</file>

<file path=customXml/itemProps33.xml><?xml version="1.0" encoding="utf-8"?>
<ds:datastoreItem xmlns:ds="http://schemas.openxmlformats.org/officeDocument/2006/customXml" ds:itemID="{D57A0688-01CB-4584-B4A4-5A731BE13D4A}">
  <ds:schemaRefs/>
</ds:datastoreItem>
</file>

<file path=customXml/itemProps34.xml><?xml version="1.0" encoding="utf-8"?>
<ds:datastoreItem xmlns:ds="http://schemas.openxmlformats.org/officeDocument/2006/customXml" ds:itemID="{3FEEF84E-83DE-4DFB-93C9-ED8B88217AA5}">
  <ds:schemaRefs/>
</ds:datastoreItem>
</file>

<file path=customXml/itemProps4.xml><?xml version="1.0" encoding="utf-8"?>
<ds:datastoreItem xmlns:ds="http://schemas.openxmlformats.org/officeDocument/2006/customXml" ds:itemID="{0B5554D2-80BE-42C7-9557-A39D8CCD4162}">
  <ds:schemaRefs/>
</ds:datastoreItem>
</file>

<file path=customXml/itemProps5.xml><?xml version="1.0" encoding="utf-8"?>
<ds:datastoreItem xmlns:ds="http://schemas.openxmlformats.org/officeDocument/2006/customXml" ds:itemID="{38011DB7-D9DA-4DBE-9AF5-BE6CB53BBB90}">
  <ds:schemaRefs/>
</ds:datastoreItem>
</file>

<file path=customXml/itemProps6.xml><?xml version="1.0" encoding="utf-8"?>
<ds:datastoreItem xmlns:ds="http://schemas.openxmlformats.org/officeDocument/2006/customXml" ds:itemID="{D4E33F27-7489-4338-A6A7-8A52AFFF8258}">
  <ds:schemaRefs/>
</ds:datastoreItem>
</file>

<file path=customXml/itemProps7.xml><?xml version="1.0" encoding="utf-8"?>
<ds:datastoreItem xmlns:ds="http://schemas.openxmlformats.org/officeDocument/2006/customXml" ds:itemID="{566DA380-23CF-4D41-825E-4BFC03AA63DD}">
  <ds:schemaRefs/>
</ds:datastoreItem>
</file>

<file path=customXml/itemProps8.xml><?xml version="1.0" encoding="utf-8"?>
<ds:datastoreItem xmlns:ds="http://schemas.openxmlformats.org/officeDocument/2006/customXml" ds:itemID="{7FB62A4C-9CAB-445D-A4B1-38C242B5B39D}">
  <ds:schemaRefs/>
</ds:datastoreItem>
</file>

<file path=customXml/itemProps9.xml><?xml version="1.0" encoding="utf-8"?>
<ds:datastoreItem xmlns:ds="http://schemas.openxmlformats.org/officeDocument/2006/customXml" ds:itemID="{E6EF0D8D-21A4-4DE6-BFB4-AA398EC637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Period</vt:lpstr>
      <vt:lpstr>SampleId</vt:lpstr>
      <vt:lpstr>ReturnPeriods</vt:lpstr>
      <vt:lpstr>SPLT</vt:lpstr>
      <vt:lpstr>Losses by Period</vt:lpstr>
      <vt:lpstr>EPT Sample Mean OEP</vt:lpstr>
      <vt:lpstr>EPT Sample Mean AEP</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dc:creator>
  <cp:lastModifiedBy>Joh</cp:lastModifiedBy>
  <dcterms:created xsi:type="dcterms:W3CDTF">2021-05-18T13:37:01Z</dcterms:created>
  <dcterms:modified xsi:type="dcterms:W3CDTF">2021-06-03T14:39:17Z</dcterms:modified>
</cp:coreProperties>
</file>