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6D3135A4-6074-42EF-AF41-809E4D750912}" xr6:coauthVersionLast="36" xr6:coauthVersionMax="47" xr10:uidLastSave="{00000000-0000-0000-0000-000000000000}"/>
  <bookViews>
    <workbookView xWindow="7290" yWindow="1485" windowWidth="28605" windowHeight="18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9" i="1"/>
  <c r="D20" i="1"/>
  <c r="D19" i="1"/>
  <c r="D18" i="1"/>
  <c r="D17" i="1"/>
  <c r="D16" i="1"/>
  <c r="D15" i="1"/>
  <c r="D14" i="1"/>
  <c r="D13" i="1"/>
  <c r="D12" i="1"/>
  <c r="D11" i="1"/>
  <c r="D10" i="1"/>
  <c r="E10" i="1"/>
  <c r="E13" i="1"/>
  <c r="E20" i="1"/>
  <c r="E19" i="1"/>
  <c r="E18" i="1"/>
  <c r="E17" i="1"/>
  <c r="E15" i="1"/>
  <c r="E14" i="1"/>
  <c r="E11" i="1"/>
  <c r="E12" i="1"/>
  <c r="E8" i="1" l="1"/>
  <c r="E7" i="1"/>
  <c r="E6" i="1"/>
  <c r="E5" i="1"/>
  <c r="E4" i="1"/>
  <c r="E3" i="1"/>
  <c r="D9" i="1" l="1"/>
  <c r="D8" i="1"/>
  <c r="D7" i="1"/>
  <c r="D6" i="1"/>
  <c r="D5" i="1"/>
  <c r="D3" i="1" l="1"/>
  <c r="D4" i="1"/>
</calcChain>
</file>

<file path=xl/sharedStrings.xml><?xml version="1.0" encoding="utf-8"?>
<sst xmlns="http://schemas.openxmlformats.org/spreadsheetml/2006/main" count="53" uniqueCount="36">
  <si>
    <t>ImageID : Integer</t>
    <phoneticPr fontId="3" type="noConversion"/>
  </si>
  <si>
    <t>ImageSize : Array</t>
    <phoneticPr fontId="3" type="noConversion"/>
  </si>
  <si>
    <t>ImagePos : Array</t>
    <phoneticPr fontId="2" type="noConversion"/>
  </si>
  <si>
    <t>Duration Base</t>
    <phoneticPr fontId="2" type="noConversion"/>
  </si>
  <si>
    <t>Delay Base</t>
    <phoneticPr fontId="2" type="noConversion"/>
  </si>
  <si>
    <t>0이상</t>
    <phoneticPr fontId="2" type="noConversion"/>
  </si>
  <si>
    <t>Delay와 Duration은 함수로 계산되니 수정하지 마시기 바랍니다.</t>
    <phoneticPr fontId="2" type="noConversion"/>
  </si>
  <si>
    <t>One Cut Duration Base</t>
    <phoneticPr fontId="2" type="noConversion"/>
  </si>
  <si>
    <t>Duration : Double</t>
    <phoneticPr fontId="3" type="noConversion"/>
  </si>
  <si>
    <t>Delay : Double</t>
    <phoneticPr fontId="3" type="noConversion"/>
  </si>
  <si>
    <t>0 - Fade In / Out 없음, 그 외 1이상</t>
    <phoneticPr fontId="2" type="noConversion"/>
  </si>
  <si>
    <t>AlphaSpeed : Integer</t>
    <phoneticPr fontId="2" type="noConversion"/>
  </si>
  <si>
    <t>0이상</t>
    <phoneticPr fontId="2" type="noConversion"/>
  </si>
  <si>
    <t>One Cut Delay Base</t>
    <phoneticPr fontId="2" type="noConversion"/>
  </si>
  <si>
    <t>0, 0</t>
    <phoneticPr fontId="2" type="noConversion"/>
  </si>
  <si>
    <t>Ending1NarrativeTable.json</t>
    <phoneticPr fontId="2" type="noConversion"/>
  </si>
  <si>
    <t>556, 1080</t>
    <phoneticPr fontId="2" type="noConversion"/>
  </si>
  <si>
    <t>778, 536</t>
    <phoneticPr fontId="2" type="noConversion"/>
  </si>
  <si>
    <t>778, 544</t>
    <phoneticPr fontId="2" type="noConversion"/>
  </si>
  <si>
    <t>590, 1080</t>
    <phoneticPr fontId="2" type="noConversion"/>
  </si>
  <si>
    <t>556, 0</t>
    <phoneticPr fontId="2" type="noConversion"/>
  </si>
  <si>
    <t>556, 536</t>
    <phoneticPr fontId="2" type="noConversion"/>
  </si>
  <si>
    <t>1334, 0</t>
    <phoneticPr fontId="2" type="noConversion"/>
  </si>
  <si>
    <t>113, 66</t>
    <phoneticPr fontId="2" type="noConversion"/>
  </si>
  <si>
    <t>158, 57</t>
    <phoneticPr fontId="2" type="noConversion"/>
  </si>
  <si>
    <t>161, 57</t>
    <phoneticPr fontId="2" type="noConversion"/>
  </si>
  <si>
    <t>120, 62</t>
    <phoneticPr fontId="2" type="noConversion"/>
  </si>
  <si>
    <t>163, 55</t>
    <phoneticPr fontId="2" type="noConversion"/>
  </si>
  <si>
    <t>154, 56</t>
    <phoneticPr fontId="2" type="noConversion"/>
  </si>
  <si>
    <t>318, 64</t>
    <phoneticPr fontId="2" type="noConversion"/>
  </si>
  <si>
    <t>163, 56</t>
    <phoneticPr fontId="2" type="noConversion"/>
  </si>
  <si>
    <t>162, 56</t>
    <phoneticPr fontId="2" type="noConversion"/>
  </si>
  <si>
    <t>153, 58</t>
    <phoneticPr fontId="2" type="noConversion"/>
  </si>
  <si>
    <t>166, 57</t>
    <phoneticPr fontId="2" type="noConversion"/>
  </si>
  <si>
    <t>170, 500</t>
    <phoneticPr fontId="2" type="noConversion"/>
  </si>
  <si>
    <t>170, 650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</si>
</sst>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0" xfId="0" applyFont="1" applyFill="1" applyBorder="1" applyAlignment="1">
      <alignment vertic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E17" sqref="E17"/>
    </sheetView>
  </sheetViews>
  <sheetFormatPr defaultRowHeight="16.5" x14ac:dyDescent="0.3"/>
  <cols>
    <col min="1" max="2" width="22.75" customWidth="1"/>
    <col min="3" max="3" width="19.625" customWidth="1"/>
    <col min="4" max="4" width="15.75" customWidth="1"/>
    <col min="5" max="5" width="20.125" customWidth="1"/>
    <col min="6" max="6" width="36.5" customWidth="1"/>
    <col min="7" max="7" width="9.375" customWidth="1"/>
    <col min="8" max="8" width="13.875" customWidth="1"/>
    <col min="9" max="9" width="11.875" customWidth="1"/>
    <col min="10" max="10" width="23.375" customWidth="1"/>
    <col min="11" max="11" width="19.375" customWidth="1"/>
  </cols>
  <sheetData>
    <row r="1" spans="1:11" x14ac:dyDescent="0.3">
      <c r="A1" t="s">
        <v>15</v>
      </c>
      <c r="C1" s="16" t="s">
        <v>6</v>
      </c>
      <c r="D1" s="16"/>
      <c r="E1" s="16"/>
      <c r="F1" s="14" t="s">
        <v>10</v>
      </c>
      <c r="H1" t="s">
        <v>5</v>
      </c>
      <c r="I1" t="s">
        <v>5</v>
      </c>
      <c r="J1" t="s">
        <v>5</v>
      </c>
      <c r="K1" t="s">
        <v>12</v>
      </c>
    </row>
    <row r="2" spans="1:11" x14ac:dyDescent="0.3">
      <c r="A2" s="2" t="s">
        <v>0</v>
      </c>
      <c r="B2" s="3" t="s">
        <v>2</v>
      </c>
      <c r="C2" s="3" t="s">
        <v>1</v>
      </c>
      <c r="D2" s="4" t="s">
        <v>9</v>
      </c>
      <c r="E2" s="4" t="s">
        <v>8</v>
      </c>
      <c r="F2" s="3" t="s">
        <v>11</v>
      </c>
      <c r="H2" s="11" t="s">
        <v>3</v>
      </c>
      <c r="I2" s="11" t="s">
        <v>4</v>
      </c>
      <c r="J2" s="11" t="s">
        <v>7</v>
      </c>
      <c r="K2" s="11" t="s">
        <v>13</v>
      </c>
    </row>
    <row r="3" spans="1:11" x14ac:dyDescent="0.3">
      <c r="A3" s="5">
        <v>10601</v>
      </c>
      <c r="B3" s="6" t="s">
        <v>14</v>
      </c>
      <c r="C3" s="6" t="s">
        <v>16</v>
      </c>
      <c r="D3" s="7">
        <f>$H$3 * 0</f>
        <v>0</v>
      </c>
      <c r="E3" s="7">
        <f>$H$3 * 6</f>
        <v>12</v>
      </c>
      <c r="F3" s="6">
        <v>1</v>
      </c>
      <c r="H3">
        <v>2</v>
      </c>
      <c r="I3">
        <v>5</v>
      </c>
      <c r="J3">
        <v>2</v>
      </c>
      <c r="K3">
        <v>0.1</v>
      </c>
    </row>
    <row r="4" spans="1:11" ht="18" customHeight="1" x14ac:dyDescent="0.3">
      <c r="A4" s="8">
        <v>10602</v>
      </c>
      <c r="B4" s="9" t="s">
        <v>20</v>
      </c>
      <c r="C4" s="9" t="s">
        <v>17</v>
      </c>
      <c r="D4" s="12">
        <f>$H$3 * 1</f>
        <v>2</v>
      </c>
      <c r="E4" s="12">
        <f>$H$3 * 5</f>
        <v>10</v>
      </c>
      <c r="F4" s="13">
        <v>1</v>
      </c>
    </row>
    <row r="5" spans="1:11" x14ac:dyDescent="0.3">
      <c r="A5" s="5">
        <v>10603</v>
      </c>
      <c r="B5" s="6" t="s">
        <v>20</v>
      </c>
      <c r="C5" s="6" t="s">
        <v>17</v>
      </c>
      <c r="D5" s="7">
        <f>$H$3 * 2</f>
        <v>4</v>
      </c>
      <c r="E5" s="7">
        <f>$H$3 * 4</f>
        <v>8</v>
      </c>
      <c r="F5" s="6">
        <v>1</v>
      </c>
    </row>
    <row r="6" spans="1:11" x14ac:dyDescent="0.3">
      <c r="A6" s="8">
        <v>10604</v>
      </c>
      <c r="B6" t="s">
        <v>20</v>
      </c>
      <c r="C6" s="9" t="s">
        <v>17</v>
      </c>
      <c r="D6" s="12">
        <f>$H$3 * 3</f>
        <v>6</v>
      </c>
      <c r="E6" s="12">
        <f>$H$3 * 3</f>
        <v>6</v>
      </c>
      <c r="F6" s="13">
        <v>1</v>
      </c>
    </row>
    <row r="7" spans="1:11" x14ac:dyDescent="0.3">
      <c r="A7" s="5">
        <v>10605</v>
      </c>
      <c r="B7" s="6" t="s">
        <v>21</v>
      </c>
      <c r="C7" s="6" t="s">
        <v>18</v>
      </c>
      <c r="D7" s="7">
        <f>$H$3 * 4</f>
        <v>8</v>
      </c>
      <c r="E7" s="7">
        <f>$H$3 * 2</f>
        <v>4</v>
      </c>
      <c r="F7" s="6">
        <v>1</v>
      </c>
    </row>
    <row r="8" spans="1:11" x14ac:dyDescent="0.3">
      <c r="A8" s="8">
        <v>10606</v>
      </c>
      <c r="B8" s="15" t="s">
        <v>22</v>
      </c>
      <c r="C8" s="9" t="s">
        <v>19</v>
      </c>
      <c r="D8" s="12">
        <f>$H$3 * 5</f>
        <v>10</v>
      </c>
      <c r="E8" s="12">
        <f>$H$3 * 1</f>
        <v>2</v>
      </c>
      <c r="F8" s="13">
        <v>1</v>
      </c>
    </row>
    <row r="9" spans="1:11" x14ac:dyDescent="0.3">
      <c r="A9" s="5">
        <v>10607</v>
      </c>
      <c r="B9" s="6" t="s">
        <v>22</v>
      </c>
      <c r="C9" s="6" t="s">
        <v>19</v>
      </c>
      <c r="D9" s="7">
        <f>$H$3 * 6</f>
        <v>12</v>
      </c>
      <c r="E9" s="7">
        <f>$H$3 * 21</f>
        <v>42</v>
      </c>
      <c r="F9" s="6">
        <v>1</v>
      </c>
    </row>
    <row r="10" spans="1:11" x14ac:dyDescent="0.3">
      <c r="A10" s="8">
        <v>10608</v>
      </c>
      <c r="B10" s="15" t="s">
        <v>34</v>
      </c>
      <c r="C10" s="9" t="s">
        <v>23</v>
      </c>
      <c r="D10" s="12">
        <f>$H$3 * 6</f>
        <v>12</v>
      </c>
      <c r="E10" s="12">
        <f>$H$3 * 5</f>
        <v>10</v>
      </c>
      <c r="F10" s="13">
        <v>1</v>
      </c>
    </row>
    <row r="11" spans="1:11" x14ac:dyDescent="0.3">
      <c r="A11" s="5">
        <v>10609</v>
      </c>
      <c r="B11" s="6" t="s">
        <v>35</v>
      </c>
      <c r="C11" s="6" t="s">
        <v>24</v>
      </c>
      <c r="D11" s="7">
        <f>$H$3 * 7</f>
        <v>14</v>
      </c>
      <c r="E11" s="7">
        <f>$H$3 * 1</f>
        <v>2</v>
      </c>
      <c r="F11" s="6">
        <v>1</v>
      </c>
    </row>
    <row r="12" spans="1:11" x14ac:dyDescent="0.3">
      <c r="A12" s="8">
        <v>10610</v>
      </c>
      <c r="B12" s="15" t="s">
        <v>35</v>
      </c>
      <c r="C12" s="9" t="s">
        <v>25</v>
      </c>
      <c r="D12" s="12">
        <f>$H$3 * 9</f>
        <v>18</v>
      </c>
      <c r="E12" s="12">
        <f>$H$3 * 1</f>
        <v>2</v>
      </c>
      <c r="F12" s="13">
        <v>1</v>
      </c>
    </row>
    <row r="13" spans="1:11" x14ac:dyDescent="0.3">
      <c r="A13" s="5">
        <v>10611</v>
      </c>
      <c r="B13" s="6" t="s">
        <v>34</v>
      </c>
      <c r="C13" s="6" t="s">
        <v>26</v>
      </c>
      <c r="D13" s="7">
        <f>$H$3 * 12</f>
        <v>24</v>
      </c>
      <c r="E13" s="7">
        <f>$H$3 * 5</f>
        <v>10</v>
      </c>
      <c r="F13" s="6">
        <v>1</v>
      </c>
    </row>
    <row r="14" spans="1:11" x14ac:dyDescent="0.3">
      <c r="A14" s="8">
        <v>10612</v>
      </c>
      <c r="B14" s="15" t="s">
        <v>35</v>
      </c>
      <c r="C14" s="9" t="s">
        <v>27</v>
      </c>
      <c r="D14" s="12">
        <f>$H$3 * 13</f>
        <v>26</v>
      </c>
      <c r="E14" s="7">
        <f>$H$3 * 1</f>
        <v>2</v>
      </c>
      <c r="F14" s="13">
        <v>1</v>
      </c>
    </row>
    <row r="15" spans="1:11" x14ac:dyDescent="0.3">
      <c r="A15" s="5">
        <v>10613</v>
      </c>
      <c r="B15" s="6" t="s">
        <v>35</v>
      </c>
      <c r="C15" s="6" t="s">
        <v>28</v>
      </c>
      <c r="D15" s="7">
        <f>$H$3 * 15</f>
        <v>30</v>
      </c>
      <c r="E15" s="12">
        <f>$H$3 * 1</f>
        <v>2</v>
      </c>
      <c r="F15" s="6">
        <v>1</v>
      </c>
    </row>
    <row r="16" spans="1:11" x14ac:dyDescent="0.3">
      <c r="A16" s="8">
        <v>10614</v>
      </c>
      <c r="B16" s="15" t="s">
        <v>34</v>
      </c>
      <c r="C16" s="9" t="s">
        <v>29</v>
      </c>
      <c r="D16" s="12">
        <f>$H$3 * 18</f>
        <v>36</v>
      </c>
      <c r="E16" s="12">
        <f>$H$3 * 9</f>
        <v>18</v>
      </c>
      <c r="F16" s="13">
        <v>1</v>
      </c>
    </row>
    <row r="17" spans="1:6" x14ac:dyDescent="0.3">
      <c r="A17" s="5">
        <v>10615</v>
      </c>
      <c r="B17" s="6" t="s">
        <v>35</v>
      </c>
      <c r="C17" s="6" t="s">
        <v>30</v>
      </c>
      <c r="D17" s="7">
        <f>$H$3 * 19</f>
        <v>38</v>
      </c>
      <c r="E17" s="7">
        <f t="shared" ref="E17:E20" si="0">$H$3 * 1</f>
        <v>2</v>
      </c>
      <c r="F17" s="6">
        <v>1</v>
      </c>
    </row>
    <row r="18" spans="1:6" x14ac:dyDescent="0.3">
      <c r="A18" s="8">
        <v>10616</v>
      </c>
      <c r="B18" s="15" t="s">
        <v>35</v>
      </c>
      <c r="C18" s="9" t="s">
        <v>31</v>
      </c>
      <c r="D18" s="9">
        <f>$H$3 * 21</f>
        <v>42</v>
      </c>
      <c r="E18" s="12">
        <f t="shared" si="0"/>
        <v>2</v>
      </c>
      <c r="F18" s="13">
        <v>1</v>
      </c>
    </row>
    <row r="19" spans="1:6" x14ac:dyDescent="0.3">
      <c r="A19" s="5">
        <v>10617</v>
      </c>
      <c r="B19" s="6" t="s">
        <v>35</v>
      </c>
      <c r="C19" s="6" t="s">
        <v>32</v>
      </c>
      <c r="D19" s="6">
        <f>$H$3 * 23</f>
        <v>46</v>
      </c>
      <c r="E19" s="7">
        <f t="shared" si="0"/>
        <v>2</v>
      </c>
      <c r="F19" s="6">
        <v>1</v>
      </c>
    </row>
    <row r="20" spans="1:6" x14ac:dyDescent="0.3">
      <c r="A20" s="8">
        <v>10618</v>
      </c>
      <c r="B20" s="15" t="s">
        <v>35</v>
      </c>
      <c r="C20" s="9" t="s">
        <v>33</v>
      </c>
      <c r="D20">
        <f>$H$3 * 25</f>
        <v>50</v>
      </c>
      <c r="E20" s="12">
        <f t="shared" si="0"/>
        <v>2</v>
      </c>
      <c r="F20" s="13">
        <v>1</v>
      </c>
    </row>
    <row r="21" spans="1:6" x14ac:dyDescent="0.3">
      <c r="A21" s="5"/>
      <c r="B21" s="6"/>
      <c r="C21" s="6"/>
      <c r="D21" s="6"/>
      <c r="E21" s="7"/>
      <c r="F21" s="6"/>
    </row>
    <row r="22" spans="1:6" x14ac:dyDescent="0.3">
      <c r="A22" s="8"/>
      <c r="B22" s="9"/>
      <c r="C22" s="9"/>
      <c r="D22" s="9"/>
      <c r="E22" s="10"/>
      <c r="F22" s="9"/>
    </row>
    <row r="23" spans="1:6" x14ac:dyDescent="0.3">
      <c r="A23" s="5"/>
      <c r="B23" s="6"/>
      <c r="C23" s="6"/>
      <c r="D23" s="6"/>
      <c r="E23" s="7"/>
      <c r="F23" s="6"/>
    </row>
    <row r="24" spans="1:6" x14ac:dyDescent="0.3">
      <c r="A24" s="8"/>
      <c r="B24" s="9"/>
      <c r="C24" s="9"/>
      <c r="D24" s="9"/>
      <c r="E24" s="10"/>
      <c r="F24" s="9"/>
    </row>
    <row r="25" spans="1:6" x14ac:dyDescent="0.3">
      <c r="A25" s="5"/>
      <c r="B25" s="6"/>
      <c r="C25" s="6"/>
      <c r="D25" s="6"/>
      <c r="E25" s="7"/>
      <c r="F25" s="6"/>
    </row>
    <row r="26" spans="1:6" x14ac:dyDescent="0.3">
      <c r="A26" s="8"/>
      <c r="B26" s="9"/>
      <c r="C26" s="9"/>
      <c r="D26" s="9"/>
      <c r="E26" s="10"/>
      <c r="F26" s="9"/>
    </row>
    <row r="27" spans="1:6" x14ac:dyDescent="0.3">
      <c r="A27" s="5"/>
      <c r="B27" s="6"/>
      <c r="C27" s="6"/>
      <c r="D27" s="6"/>
      <c r="E27" s="7"/>
      <c r="F27" s="6"/>
    </row>
    <row r="28" spans="1:6" x14ac:dyDescent="0.3">
      <c r="A28" s="8"/>
      <c r="B28" s="9"/>
      <c r="C28" s="9"/>
      <c r="D28" s="9"/>
      <c r="E28" s="10"/>
      <c r="F28" s="9"/>
    </row>
    <row r="29" spans="1:6" x14ac:dyDescent="0.3">
      <c r="A29" s="5"/>
      <c r="B29" s="6"/>
      <c r="C29" s="6"/>
      <c r="D29" s="6"/>
      <c r="E29" s="7"/>
      <c r="F29" s="6"/>
    </row>
    <row r="30" spans="1:6" x14ac:dyDescent="0.3">
      <c r="A30" s="1"/>
      <c r="B30" s="1"/>
      <c r="C30" s="1"/>
      <c r="D30" s="1"/>
      <c r="E30" s="1"/>
      <c r="F30" s="1"/>
    </row>
  </sheetData>
  <mergeCells count="1"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2022-02-25T02:00:43Z</dcterms:modified>
</cp:coreProperties>
</file>