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5560B35-D8C4-4BC3-8B52-A289429839D1}" xr6:coauthVersionLast="36" xr6:coauthVersionMax="47" xr10:uidLastSave="{00000000-0000-0000-0000-000000000000}"/>
  <bookViews>
    <workbookView xWindow="2445" yWindow="3840" windowWidth="28605" windowHeight="18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/>
  <c r="E6" i="1" l="1"/>
  <c r="E15" i="1" l="1"/>
  <c r="E14" i="1"/>
  <c r="E13" i="1"/>
  <c r="E12" i="1"/>
  <c r="E11" i="1"/>
  <c r="E10" i="1"/>
  <c r="E7" i="1"/>
  <c r="E9" i="1"/>
  <c r="E8" i="1"/>
  <c r="E5" i="1"/>
  <c r="E4" i="1"/>
  <c r="E3" i="1"/>
  <c r="D3" i="1"/>
  <c r="D4" i="1"/>
  <c r="D5" i="1"/>
  <c r="D6" i="1" l="1"/>
  <c r="D7" i="1"/>
  <c r="D8" i="1" s="1"/>
  <c r="D9" i="1" s="1"/>
  <c r="D10" i="1" s="1"/>
  <c r="D11" i="1" s="1"/>
  <c r="D12" i="1" s="1"/>
  <c r="D13" i="1" s="1"/>
  <c r="D14" i="1" s="1"/>
  <c r="D15" i="1" s="1"/>
  <c r="D17" i="1" s="1"/>
  <c r="D16" i="1" l="1"/>
</calcChain>
</file>

<file path=xl/sharedStrings.xml><?xml version="1.0" encoding="utf-8"?>
<sst xmlns="http://schemas.openxmlformats.org/spreadsheetml/2006/main" count="47" uniqueCount="24">
  <si>
    <t>ImageID : Integer</t>
    <phoneticPr fontId="3" type="noConversion"/>
  </si>
  <si>
    <t>ImageSize : Array</t>
    <phoneticPr fontId="3" type="noConversion"/>
  </si>
  <si>
    <t>ImagePos : Array</t>
    <phoneticPr fontId="2" type="noConversion"/>
  </si>
  <si>
    <t>Duration Base</t>
    <phoneticPr fontId="2" type="noConversion"/>
  </si>
  <si>
    <t>Delay Base</t>
    <phoneticPr fontId="2" type="noConversion"/>
  </si>
  <si>
    <t>0이상</t>
    <phoneticPr fontId="2" type="noConversion"/>
  </si>
  <si>
    <t>0, 0</t>
    <phoneticPr fontId="2" type="noConversion"/>
  </si>
  <si>
    <t>Delay와 Duration은 함수로 계산되니 수정하지 마시기 바랍니다.</t>
    <phoneticPr fontId="2" type="noConversion"/>
  </si>
  <si>
    <t>Stage3OpeningNarrativeTable.json</t>
    <phoneticPr fontId="2" type="noConversion"/>
  </si>
  <si>
    <t>924, 583</t>
    <phoneticPr fontId="2" type="noConversion"/>
  </si>
  <si>
    <t>924, 497</t>
    <phoneticPr fontId="2" type="noConversion"/>
  </si>
  <si>
    <t>996, 1080</t>
    <phoneticPr fontId="2" type="noConversion"/>
  </si>
  <si>
    <t>1920, 1080</t>
  </si>
  <si>
    <t>1920, 1080</t>
    <phoneticPr fontId="2" type="noConversion"/>
  </si>
  <si>
    <t>0, 0</t>
  </si>
  <si>
    <t>0, 583</t>
    <phoneticPr fontId="2" type="noConversion"/>
  </si>
  <si>
    <t>924, 0</t>
    <phoneticPr fontId="2" type="noConversion"/>
  </si>
  <si>
    <t>One Cut Duration Base</t>
    <phoneticPr fontId="2" type="noConversion"/>
  </si>
  <si>
    <t>Duration : Double</t>
    <phoneticPr fontId="3" type="noConversion"/>
  </si>
  <si>
    <t>Delay : Double</t>
    <phoneticPr fontId="3" type="noConversion"/>
  </si>
  <si>
    <t>0 - Fade In / Out 없음, 그 외 1이상</t>
    <phoneticPr fontId="2" type="noConversion"/>
  </si>
  <si>
    <t>AlphaSpeed : Integer</t>
    <phoneticPr fontId="2" type="noConversion"/>
  </si>
  <si>
    <t>0이상</t>
    <phoneticPr fontId="2" type="noConversion"/>
  </si>
  <si>
    <t>One Cut Delay 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</si>
</sst>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J4" sqref="J4"/>
    </sheetView>
  </sheetViews>
  <sheetFormatPr defaultRowHeight="16.5" x14ac:dyDescent="0.3"/>
  <cols>
    <col min="1" max="2" width="22.75" customWidth="1"/>
    <col min="3" max="3" width="19.625" customWidth="1"/>
    <col min="4" max="4" width="15.75" customWidth="1"/>
    <col min="5" max="5" width="20.125" customWidth="1"/>
    <col min="6" max="6" width="36.5" customWidth="1"/>
    <col min="7" max="7" width="9.375" customWidth="1"/>
    <col min="8" max="8" width="13.875" customWidth="1"/>
    <col min="9" max="9" width="11.875" customWidth="1"/>
    <col min="10" max="10" width="23.375" customWidth="1"/>
    <col min="11" max="11" width="19.375" customWidth="1"/>
  </cols>
  <sheetData>
    <row r="1" spans="1:11" x14ac:dyDescent="0.3">
      <c r="A1" t="s">
        <v>8</v>
      </c>
      <c r="C1" s="15" t="s">
        <v>7</v>
      </c>
      <c r="D1" s="15"/>
      <c r="E1" s="15"/>
      <c r="F1" s="14" t="s">
        <v>20</v>
      </c>
      <c r="H1" t="s">
        <v>5</v>
      </c>
      <c r="I1" t="s">
        <v>5</v>
      </c>
      <c r="J1" t="s">
        <v>5</v>
      </c>
      <c r="K1" t="s">
        <v>22</v>
      </c>
    </row>
    <row r="2" spans="1:11" x14ac:dyDescent="0.3">
      <c r="A2" s="2" t="s">
        <v>0</v>
      </c>
      <c r="B2" s="3" t="s">
        <v>2</v>
      </c>
      <c r="C2" s="3" t="s">
        <v>1</v>
      </c>
      <c r="D2" s="4" t="s">
        <v>19</v>
      </c>
      <c r="E2" s="4" t="s">
        <v>18</v>
      </c>
      <c r="F2" s="3" t="s">
        <v>21</v>
      </c>
      <c r="H2" s="11" t="s">
        <v>3</v>
      </c>
      <c r="I2" s="11" t="s">
        <v>4</v>
      </c>
      <c r="J2" s="11" t="s">
        <v>17</v>
      </c>
      <c r="K2" s="11" t="s">
        <v>23</v>
      </c>
    </row>
    <row r="3" spans="1:11" x14ac:dyDescent="0.3">
      <c r="A3" s="5">
        <v>10401</v>
      </c>
      <c r="B3" s="6" t="s">
        <v>6</v>
      </c>
      <c r="C3" s="6" t="s">
        <v>9</v>
      </c>
      <c r="D3" s="7">
        <f>$H$3 * 0</f>
        <v>0</v>
      </c>
      <c r="E3" s="7">
        <f>$H$3 * 3</f>
        <v>6</v>
      </c>
      <c r="F3" s="6">
        <v>1</v>
      </c>
      <c r="H3">
        <v>2</v>
      </c>
      <c r="I3">
        <v>5</v>
      </c>
      <c r="J3">
        <v>1.5</v>
      </c>
      <c r="K3">
        <v>0.1</v>
      </c>
    </row>
    <row r="4" spans="1:11" ht="18" customHeight="1" x14ac:dyDescent="0.3">
      <c r="A4" s="8">
        <v>10402</v>
      </c>
      <c r="B4" s="9" t="s">
        <v>15</v>
      </c>
      <c r="C4" s="9" t="s">
        <v>10</v>
      </c>
      <c r="D4" s="12">
        <f>$H$3 * 1</f>
        <v>2</v>
      </c>
      <c r="E4" s="12">
        <f>$H$3 * 2</f>
        <v>4</v>
      </c>
      <c r="F4" s="13">
        <v>1</v>
      </c>
    </row>
    <row r="5" spans="1:11" x14ac:dyDescent="0.3">
      <c r="A5" s="5">
        <v>10403</v>
      </c>
      <c r="B5" s="6" t="s">
        <v>16</v>
      </c>
      <c r="C5" s="6" t="s">
        <v>11</v>
      </c>
      <c r="D5" s="7">
        <f>$H$3 * 2</f>
        <v>4</v>
      </c>
      <c r="E5" s="7">
        <f>$H$3 * 1</f>
        <v>2</v>
      </c>
      <c r="F5" s="6">
        <v>1</v>
      </c>
    </row>
    <row r="6" spans="1:11" x14ac:dyDescent="0.3">
      <c r="A6" s="8">
        <v>10404</v>
      </c>
      <c r="B6" t="s">
        <v>6</v>
      </c>
      <c r="C6" s="9" t="s">
        <v>13</v>
      </c>
      <c r="D6" s="12">
        <f>$D$5 + $I$3</f>
        <v>9</v>
      </c>
      <c r="E6" s="12">
        <f>$J$3</f>
        <v>1.5</v>
      </c>
      <c r="F6" s="13">
        <v>5</v>
      </c>
    </row>
    <row r="7" spans="1:11" x14ac:dyDescent="0.3">
      <c r="A7" s="5">
        <v>10405</v>
      </c>
      <c r="B7" s="6" t="s">
        <v>6</v>
      </c>
      <c r="C7" s="6" t="s">
        <v>13</v>
      </c>
      <c r="D7" s="7">
        <f>$D$5 + $I$3 + $E6</f>
        <v>10.5</v>
      </c>
      <c r="E7" s="7">
        <f>$E$6 * $K$3 * 9</f>
        <v>1.35</v>
      </c>
      <c r="F7" s="6">
        <v>0</v>
      </c>
    </row>
    <row r="8" spans="1:11" x14ac:dyDescent="0.3">
      <c r="A8" s="8">
        <v>10406</v>
      </c>
      <c r="B8" t="s">
        <v>14</v>
      </c>
      <c r="C8" s="9" t="s">
        <v>12</v>
      </c>
      <c r="D8" s="12">
        <f>$D7 + $E7</f>
        <v>11.85</v>
      </c>
      <c r="E8" s="12">
        <f>$E$6 * $K$3 * 8</f>
        <v>1.2000000000000002</v>
      </c>
      <c r="F8" s="13">
        <v>0</v>
      </c>
    </row>
    <row r="9" spans="1:11" x14ac:dyDescent="0.3">
      <c r="A9" s="5">
        <v>10407</v>
      </c>
      <c r="B9" s="6" t="s">
        <v>14</v>
      </c>
      <c r="C9" s="6" t="s">
        <v>12</v>
      </c>
      <c r="D9" s="7">
        <f>$D8 + $E8</f>
        <v>13.05</v>
      </c>
      <c r="E9" s="7">
        <f>$E$6 * $K$3 * 7</f>
        <v>1.0500000000000003</v>
      </c>
      <c r="F9" s="6">
        <v>0</v>
      </c>
    </row>
    <row r="10" spans="1:11" x14ac:dyDescent="0.3">
      <c r="A10" s="8">
        <v>10408</v>
      </c>
      <c r="B10" t="s">
        <v>14</v>
      </c>
      <c r="C10" s="9" t="s">
        <v>12</v>
      </c>
      <c r="D10" s="12">
        <f t="shared" ref="D10:D15" si="0">$D9 + $E9</f>
        <v>14.100000000000001</v>
      </c>
      <c r="E10" s="12">
        <f>$E$6 * $K$3 * 6</f>
        <v>0.90000000000000013</v>
      </c>
      <c r="F10" s="13">
        <v>0</v>
      </c>
    </row>
    <row r="11" spans="1:11" x14ac:dyDescent="0.3">
      <c r="A11" s="5">
        <v>10409</v>
      </c>
      <c r="B11" s="6" t="s">
        <v>14</v>
      </c>
      <c r="C11" s="6" t="s">
        <v>12</v>
      </c>
      <c r="D11" s="7">
        <f t="shared" si="0"/>
        <v>15.000000000000002</v>
      </c>
      <c r="E11" s="7">
        <f>$E$6  * $K$3 * 5</f>
        <v>0.75000000000000011</v>
      </c>
      <c r="F11" s="6">
        <v>0</v>
      </c>
    </row>
    <row r="12" spans="1:11" x14ac:dyDescent="0.3">
      <c r="A12" s="8">
        <v>10410</v>
      </c>
      <c r="B12" t="s">
        <v>14</v>
      </c>
      <c r="C12" s="9" t="s">
        <v>12</v>
      </c>
      <c r="D12" s="12">
        <f t="shared" si="0"/>
        <v>15.750000000000002</v>
      </c>
      <c r="E12" s="12">
        <f>$E$6 * $K$3 * 4</f>
        <v>0.60000000000000009</v>
      </c>
      <c r="F12" s="13">
        <v>0</v>
      </c>
    </row>
    <row r="13" spans="1:11" x14ac:dyDescent="0.3">
      <c r="A13" s="5">
        <v>10411</v>
      </c>
      <c r="B13" s="6" t="s">
        <v>14</v>
      </c>
      <c r="C13" s="6" t="s">
        <v>12</v>
      </c>
      <c r="D13" s="7">
        <f t="shared" si="0"/>
        <v>16.350000000000001</v>
      </c>
      <c r="E13" s="7">
        <f>$E$6  * $K$3 * 3</f>
        <v>0.45000000000000007</v>
      </c>
      <c r="F13" s="6">
        <v>0</v>
      </c>
    </row>
    <row r="14" spans="1:11" x14ac:dyDescent="0.3">
      <c r="A14" s="8">
        <v>10412</v>
      </c>
      <c r="B14" t="s">
        <v>14</v>
      </c>
      <c r="C14" s="9" t="s">
        <v>12</v>
      </c>
      <c r="D14" s="12">
        <f t="shared" si="0"/>
        <v>16.8</v>
      </c>
      <c r="E14" s="12">
        <f>$E$6 * $K$3 * 2</f>
        <v>0.30000000000000004</v>
      </c>
      <c r="F14" s="13">
        <v>0</v>
      </c>
    </row>
    <row r="15" spans="1:11" x14ac:dyDescent="0.3">
      <c r="A15" s="5">
        <v>10413</v>
      </c>
      <c r="B15" s="6" t="s">
        <v>14</v>
      </c>
      <c r="C15" s="6" t="s">
        <v>12</v>
      </c>
      <c r="D15" s="7">
        <f t="shared" si="0"/>
        <v>17.100000000000001</v>
      </c>
      <c r="E15" s="7">
        <f>$E$6  * $K$3 * 1</f>
        <v>0.15000000000000002</v>
      </c>
      <c r="F15" s="6">
        <v>0</v>
      </c>
    </row>
    <row r="16" spans="1:11" x14ac:dyDescent="0.3">
      <c r="A16" s="8">
        <v>10414</v>
      </c>
      <c r="B16" t="s">
        <v>14</v>
      </c>
      <c r="C16" s="9" t="s">
        <v>12</v>
      </c>
      <c r="D16" s="12">
        <f>$H$3 * 0 + $D$15 + $I$3</f>
        <v>22.1</v>
      </c>
      <c r="E16" s="12">
        <f>$H$3</f>
        <v>2</v>
      </c>
      <c r="F16" s="13">
        <v>5</v>
      </c>
    </row>
    <row r="17" spans="1:6" x14ac:dyDescent="0.3">
      <c r="A17" s="5">
        <v>10415</v>
      </c>
      <c r="B17" s="6" t="s">
        <v>14</v>
      </c>
      <c r="C17" s="6" t="s">
        <v>12</v>
      </c>
      <c r="D17" s="7">
        <f>$H$3 * 1 + $D$15 + $I$3</f>
        <v>24.1</v>
      </c>
      <c r="E17" s="7">
        <f>$H$3</f>
        <v>2</v>
      </c>
      <c r="F17" s="6">
        <v>1</v>
      </c>
    </row>
    <row r="18" spans="1:6" x14ac:dyDescent="0.3">
      <c r="A18" s="8"/>
      <c r="B18" s="9"/>
      <c r="C18" s="9"/>
      <c r="D18" s="9"/>
      <c r="E18" s="10"/>
      <c r="F18" s="9"/>
    </row>
    <row r="19" spans="1:6" x14ac:dyDescent="0.3">
      <c r="A19" s="5"/>
      <c r="B19" s="6"/>
      <c r="C19" s="6"/>
      <c r="D19" s="6"/>
      <c r="E19" s="7"/>
      <c r="F19" s="6"/>
    </row>
    <row r="20" spans="1:6" x14ac:dyDescent="0.3">
      <c r="A20" s="8"/>
      <c r="B20" s="9"/>
      <c r="C20" s="9"/>
      <c r="D20" s="9"/>
      <c r="E20" s="10"/>
      <c r="F20" s="9"/>
    </row>
    <row r="21" spans="1:6" x14ac:dyDescent="0.3">
      <c r="A21" s="5"/>
      <c r="B21" s="6"/>
      <c r="C21" s="6"/>
      <c r="D21" s="6"/>
      <c r="E21" s="7"/>
      <c r="F21" s="6"/>
    </row>
    <row r="22" spans="1:6" x14ac:dyDescent="0.3">
      <c r="A22" s="8"/>
      <c r="B22" s="9"/>
      <c r="C22" s="9"/>
      <c r="D22" s="9"/>
      <c r="E22" s="10"/>
      <c r="F22" s="9"/>
    </row>
    <row r="23" spans="1:6" x14ac:dyDescent="0.3">
      <c r="A23" s="5"/>
      <c r="B23" s="6"/>
      <c r="C23" s="6"/>
      <c r="D23" s="6"/>
      <c r="E23" s="7"/>
      <c r="F23" s="6"/>
    </row>
    <row r="24" spans="1:6" x14ac:dyDescent="0.3">
      <c r="A24" s="8"/>
      <c r="B24" s="9"/>
      <c r="C24" s="9"/>
      <c r="D24" s="9"/>
      <c r="E24" s="10"/>
      <c r="F24" s="9"/>
    </row>
    <row r="25" spans="1:6" x14ac:dyDescent="0.3">
      <c r="A25" s="5"/>
      <c r="B25" s="6"/>
      <c r="C25" s="6"/>
      <c r="D25" s="6"/>
      <c r="E25" s="7"/>
      <c r="F25" s="6"/>
    </row>
    <row r="26" spans="1:6" x14ac:dyDescent="0.3">
      <c r="A26" s="8"/>
      <c r="B26" s="9"/>
      <c r="C26" s="9"/>
      <c r="D26" s="9"/>
      <c r="E26" s="10"/>
      <c r="F26" s="9"/>
    </row>
    <row r="27" spans="1:6" x14ac:dyDescent="0.3">
      <c r="A27" s="5"/>
      <c r="B27" s="6"/>
      <c r="C27" s="6"/>
      <c r="D27" s="6"/>
      <c r="E27" s="7"/>
      <c r="F27" s="6"/>
    </row>
    <row r="28" spans="1:6" x14ac:dyDescent="0.3">
      <c r="A28" s="8"/>
      <c r="B28" s="9"/>
      <c r="C28" s="9"/>
      <c r="D28" s="9"/>
      <c r="E28" s="10"/>
      <c r="F28" s="9"/>
    </row>
    <row r="29" spans="1:6" x14ac:dyDescent="0.3">
      <c r="A29" s="5"/>
      <c r="B29" s="6"/>
      <c r="C29" s="6"/>
      <c r="D29" s="6"/>
      <c r="E29" s="7"/>
      <c r="F29" s="6"/>
    </row>
    <row r="30" spans="1:6" x14ac:dyDescent="0.3">
      <c r="A30" s="1"/>
      <c r="B30" s="1"/>
      <c r="C30" s="1"/>
      <c r="D30" s="1"/>
      <c r="E30" s="1"/>
      <c r="F30" s="1"/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2022-02-24T10:59:50Z</dcterms:modified>
</cp:coreProperties>
</file>