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cmps-soil_characterization/1-data/wrc/wrc_msm_mcdowell/"/>
    </mc:Choice>
  </mc:AlternateContent>
  <xr:revisionPtr revIDLastSave="0" documentId="13_ncr:1_{FDC470A2-1AF2-2349-B468-8E36EE1BFA8A}" xr6:coauthVersionLast="47" xr6:coauthVersionMax="47" xr10:uidLastSave="{00000000-0000-0000-0000-000000000000}"/>
  <bookViews>
    <workbookView xWindow="0" yWindow="760" windowWidth="34560" windowHeight="19280" xr2:uid="{BE920770-4E01-4445-B6DB-1E4AAFEE87E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Sheet1!$A$1:$E$1207</definedName>
    <definedName name="_xlnm._FilterDatabase" localSheetId="1" hidden="1">Sheet2!$A$12:$F$712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H13" i="2"/>
  <c r="N6" i="2"/>
  <c r="P13" i="2"/>
  <c r="P362" i="2"/>
  <c r="Q362" i="2" s="1"/>
  <c r="P361" i="2"/>
  <c r="Q361" i="2" s="1"/>
  <c r="P360" i="2"/>
  <c r="Q360" i="2" s="1"/>
  <c r="P359" i="2"/>
  <c r="Q359" i="2" s="1"/>
  <c r="P358" i="2"/>
  <c r="Q358" i="2" s="1"/>
  <c r="P357" i="2"/>
  <c r="Q357" i="2" s="1"/>
  <c r="P356" i="2"/>
  <c r="Q356" i="2" s="1"/>
  <c r="P355" i="2"/>
  <c r="Q355" i="2" s="1"/>
  <c r="P354" i="2"/>
  <c r="Q354" i="2" s="1"/>
  <c r="P353" i="2"/>
  <c r="Q353" i="2" s="1"/>
  <c r="P352" i="2"/>
  <c r="Q352" i="2" s="1"/>
  <c r="P351" i="2"/>
  <c r="Q351" i="2" s="1"/>
  <c r="P350" i="2"/>
  <c r="Q350" i="2" s="1"/>
  <c r="P349" i="2"/>
  <c r="Q349" i="2" s="1"/>
  <c r="P348" i="2"/>
  <c r="Q348" i="2" s="1"/>
  <c r="P347" i="2"/>
  <c r="Q347" i="2" s="1"/>
  <c r="P346" i="2"/>
  <c r="Q346" i="2" s="1"/>
  <c r="P345" i="2"/>
  <c r="Q345" i="2" s="1"/>
  <c r="P344" i="2"/>
  <c r="Q344" i="2" s="1"/>
  <c r="P343" i="2"/>
  <c r="Q343" i="2" s="1"/>
  <c r="P342" i="2"/>
  <c r="Q342" i="2" s="1"/>
  <c r="P341" i="2"/>
  <c r="Q341" i="2" s="1"/>
  <c r="P340" i="2"/>
  <c r="Q340" i="2" s="1"/>
  <c r="P339" i="2"/>
  <c r="Q339" i="2" s="1"/>
  <c r="P338" i="2"/>
  <c r="Q338" i="2" s="1"/>
  <c r="P337" i="2"/>
  <c r="Q337" i="2" s="1"/>
  <c r="P336" i="2"/>
  <c r="Q336" i="2" s="1"/>
  <c r="P335" i="2"/>
  <c r="Q335" i="2" s="1"/>
  <c r="P334" i="2"/>
  <c r="Q334" i="2" s="1"/>
  <c r="P333" i="2"/>
  <c r="Q333" i="2" s="1"/>
  <c r="P332" i="2"/>
  <c r="Q332" i="2" s="1"/>
  <c r="P331" i="2"/>
  <c r="Q331" i="2" s="1"/>
  <c r="P330" i="2"/>
  <c r="Q330" i="2" s="1"/>
  <c r="P329" i="2"/>
  <c r="Q329" i="2" s="1"/>
  <c r="P328" i="2"/>
  <c r="Q328" i="2" s="1"/>
  <c r="P327" i="2"/>
  <c r="Q327" i="2" s="1"/>
  <c r="P326" i="2"/>
  <c r="Q326" i="2" s="1"/>
  <c r="P325" i="2"/>
  <c r="Q325" i="2" s="1"/>
  <c r="P324" i="2"/>
  <c r="Q324" i="2" s="1"/>
  <c r="P323" i="2"/>
  <c r="Q323" i="2" s="1"/>
  <c r="P322" i="2"/>
  <c r="Q322" i="2" s="1"/>
  <c r="P321" i="2"/>
  <c r="Q321" i="2" s="1"/>
  <c r="P320" i="2"/>
  <c r="Q320" i="2" s="1"/>
  <c r="P319" i="2"/>
  <c r="Q319" i="2" s="1"/>
  <c r="P318" i="2"/>
  <c r="Q318" i="2" s="1"/>
  <c r="P317" i="2"/>
  <c r="Q317" i="2" s="1"/>
  <c r="P316" i="2"/>
  <c r="Q316" i="2" s="1"/>
  <c r="P315" i="2"/>
  <c r="Q315" i="2" s="1"/>
  <c r="P314" i="2"/>
  <c r="Q314" i="2" s="1"/>
  <c r="P313" i="2"/>
  <c r="Q313" i="2" s="1"/>
  <c r="P312" i="2"/>
  <c r="Q312" i="2" s="1"/>
  <c r="P311" i="2"/>
  <c r="Q311" i="2" s="1"/>
  <c r="P310" i="2"/>
  <c r="Q310" i="2" s="1"/>
  <c r="P309" i="2"/>
  <c r="Q309" i="2" s="1"/>
  <c r="P308" i="2"/>
  <c r="Q308" i="2" s="1"/>
  <c r="P307" i="2"/>
  <c r="Q307" i="2" s="1"/>
  <c r="P306" i="2"/>
  <c r="Q306" i="2" s="1"/>
  <c r="P305" i="2"/>
  <c r="Q305" i="2" s="1"/>
  <c r="P304" i="2"/>
  <c r="Q304" i="2" s="1"/>
  <c r="P303" i="2"/>
  <c r="Q303" i="2" s="1"/>
  <c r="P302" i="2"/>
  <c r="Q302" i="2" s="1"/>
  <c r="P301" i="2"/>
  <c r="Q301" i="2" s="1"/>
  <c r="P300" i="2"/>
  <c r="Q300" i="2" s="1"/>
  <c r="P299" i="2"/>
  <c r="Q299" i="2" s="1"/>
  <c r="P298" i="2"/>
  <c r="Q298" i="2" s="1"/>
  <c r="P297" i="2"/>
  <c r="Q297" i="2" s="1"/>
  <c r="P296" i="2"/>
  <c r="Q296" i="2" s="1"/>
  <c r="P295" i="2"/>
  <c r="Q295" i="2" s="1"/>
  <c r="P294" i="2"/>
  <c r="Q294" i="2" s="1"/>
  <c r="P293" i="2"/>
  <c r="Q293" i="2" s="1"/>
  <c r="P292" i="2"/>
  <c r="Q292" i="2" s="1"/>
  <c r="P291" i="2"/>
  <c r="Q291" i="2" s="1"/>
  <c r="P290" i="2"/>
  <c r="Q290" i="2" s="1"/>
  <c r="P289" i="2"/>
  <c r="Q289" i="2" s="1"/>
  <c r="P288" i="2"/>
  <c r="Q288" i="2" s="1"/>
  <c r="P287" i="2"/>
  <c r="Q287" i="2" s="1"/>
  <c r="P286" i="2"/>
  <c r="Q286" i="2" s="1"/>
  <c r="P285" i="2"/>
  <c r="Q285" i="2" s="1"/>
  <c r="P284" i="2"/>
  <c r="Q284" i="2" s="1"/>
  <c r="P283" i="2"/>
  <c r="Q283" i="2" s="1"/>
  <c r="P282" i="2"/>
  <c r="Q282" i="2" s="1"/>
  <c r="P281" i="2"/>
  <c r="Q281" i="2" s="1"/>
  <c r="P280" i="2"/>
  <c r="Q280" i="2" s="1"/>
  <c r="P279" i="2"/>
  <c r="Q279" i="2" s="1"/>
  <c r="P278" i="2"/>
  <c r="Q278" i="2" s="1"/>
  <c r="P277" i="2"/>
  <c r="Q277" i="2" s="1"/>
  <c r="P276" i="2"/>
  <c r="Q276" i="2" s="1"/>
  <c r="P275" i="2"/>
  <c r="Q275" i="2" s="1"/>
  <c r="P274" i="2"/>
  <c r="Q274" i="2" s="1"/>
  <c r="P273" i="2"/>
  <c r="Q273" i="2" s="1"/>
  <c r="P272" i="2"/>
  <c r="Q272" i="2" s="1"/>
  <c r="P271" i="2"/>
  <c r="Q271" i="2" s="1"/>
  <c r="P270" i="2"/>
  <c r="Q270" i="2" s="1"/>
  <c r="P269" i="2"/>
  <c r="Q269" i="2" s="1"/>
  <c r="P268" i="2"/>
  <c r="Q268" i="2" s="1"/>
  <c r="P267" i="2"/>
  <c r="Q267" i="2" s="1"/>
  <c r="P266" i="2"/>
  <c r="Q266" i="2" s="1"/>
  <c r="P265" i="2"/>
  <c r="Q265" i="2" s="1"/>
  <c r="P264" i="2"/>
  <c r="Q264" i="2" s="1"/>
  <c r="P263" i="2"/>
  <c r="Q263" i="2" s="1"/>
  <c r="P262" i="2"/>
  <c r="Q262" i="2" s="1"/>
  <c r="P261" i="2"/>
  <c r="Q261" i="2" s="1"/>
  <c r="P260" i="2"/>
  <c r="Q260" i="2" s="1"/>
  <c r="P259" i="2"/>
  <c r="Q259" i="2" s="1"/>
  <c r="P258" i="2"/>
  <c r="Q258" i="2" s="1"/>
  <c r="P257" i="2"/>
  <c r="Q257" i="2" s="1"/>
  <c r="P256" i="2"/>
  <c r="Q256" i="2" s="1"/>
  <c r="P255" i="2"/>
  <c r="Q255" i="2" s="1"/>
  <c r="P254" i="2"/>
  <c r="Q254" i="2" s="1"/>
  <c r="P253" i="2"/>
  <c r="Q253" i="2" s="1"/>
  <c r="P252" i="2"/>
  <c r="Q252" i="2" s="1"/>
  <c r="P251" i="2"/>
  <c r="Q251" i="2" s="1"/>
  <c r="P250" i="2"/>
  <c r="Q250" i="2" s="1"/>
  <c r="P249" i="2"/>
  <c r="Q249" i="2" s="1"/>
  <c r="P248" i="2"/>
  <c r="Q248" i="2" s="1"/>
  <c r="P247" i="2"/>
  <c r="Q247" i="2" s="1"/>
  <c r="P246" i="2"/>
  <c r="Q246" i="2" s="1"/>
  <c r="P245" i="2"/>
  <c r="Q245" i="2" s="1"/>
  <c r="P244" i="2"/>
  <c r="Q244" i="2" s="1"/>
  <c r="P243" i="2"/>
  <c r="Q243" i="2" s="1"/>
  <c r="P242" i="2"/>
  <c r="Q242" i="2" s="1"/>
  <c r="P241" i="2"/>
  <c r="Q241" i="2" s="1"/>
  <c r="P240" i="2"/>
  <c r="Q240" i="2" s="1"/>
  <c r="P239" i="2"/>
  <c r="Q239" i="2" s="1"/>
  <c r="P238" i="2"/>
  <c r="Q238" i="2" s="1"/>
  <c r="P237" i="2"/>
  <c r="Q237" i="2" s="1"/>
  <c r="P236" i="2"/>
  <c r="Q236" i="2" s="1"/>
  <c r="P235" i="2"/>
  <c r="Q235" i="2" s="1"/>
  <c r="P234" i="2"/>
  <c r="Q234" i="2" s="1"/>
  <c r="P233" i="2"/>
  <c r="Q233" i="2" s="1"/>
  <c r="P232" i="2"/>
  <c r="Q232" i="2" s="1"/>
  <c r="P231" i="2"/>
  <c r="Q231" i="2" s="1"/>
  <c r="P230" i="2"/>
  <c r="Q230" i="2" s="1"/>
  <c r="P229" i="2"/>
  <c r="Q229" i="2" s="1"/>
  <c r="P228" i="2"/>
  <c r="Q228" i="2" s="1"/>
  <c r="P227" i="2"/>
  <c r="Q227" i="2" s="1"/>
  <c r="P226" i="2"/>
  <c r="Q226" i="2" s="1"/>
  <c r="P225" i="2"/>
  <c r="Q225" i="2" s="1"/>
  <c r="P224" i="2"/>
  <c r="Q224" i="2" s="1"/>
  <c r="P223" i="2"/>
  <c r="Q223" i="2" s="1"/>
  <c r="P222" i="2"/>
  <c r="Q222" i="2" s="1"/>
  <c r="P221" i="2"/>
  <c r="Q221" i="2" s="1"/>
  <c r="P220" i="2"/>
  <c r="Q220" i="2" s="1"/>
  <c r="P219" i="2"/>
  <c r="Q219" i="2" s="1"/>
  <c r="P218" i="2"/>
  <c r="Q218" i="2" s="1"/>
  <c r="P217" i="2"/>
  <c r="Q217" i="2" s="1"/>
  <c r="P216" i="2"/>
  <c r="Q216" i="2" s="1"/>
  <c r="P215" i="2"/>
  <c r="Q215" i="2" s="1"/>
  <c r="P214" i="2"/>
  <c r="Q214" i="2" s="1"/>
  <c r="P213" i="2"/>
  <c r="Q213" i="2" s="1"/>
  <c r="P212" i="2"/>
  <c r="Q212" i="2" s="1"/>
  <c r="P211" i="2"/>
  <c r="Q211" i="2" s="1"/>
  <c r="P210" i="2"/>
  <c r="Q210" i="2" s="1"/>
  <c r="P209" i="2"/>
  <c r="Q209" i="2" s="1"/>
  <c r="P208" i="2"/>
  <c r="Q208" i="2" s="1"/>
  <c r="P207" i="2"/>
  <c r="Q207" i="2" s="1"/>
  <c r="P206" i="2"/>
  <c r="Q206" i="2" s="1"/>
  <c r="P205" i="2"/>
  <c r="Q205" i="2" s="1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Q197" i="2" s="1"/>
  <c r="P196" i="2"/>
  <c r="Q196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Q189" i="2" s="1"/>
  <c r="P188" i="2"/>
  <c r="Q188" i="2" s="1"/>
  <c r="P187" i="2"/>
  <c r="Q187" i="2" s="1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Q181" i="2" s="1"/>
  <c r="P180" i="2"/>
  <c r="Q180" i="2" s="1"/>
  <c r="P179" i="2"/>
  <c r="Q179" i="2" s="1"/>
  <c r="P178" i="2"/>
  <c r="Q178" i="2" s="1"/>
  <c r="P177" i="2"/>
  <c r="Q177" i="2" s="1"/>
  <c r="P176" i="2"/>
  <c r="Q176" i="2" s="1"/>
  <c r="P175" i="2"/>
  <c r="Q175" i="2" s="1"/>
  <c r="P174" i="2"/>
  <c r="Q174" i="2" s="1"/>
  <c r="P173" i="2"/>
  <c r="Q173" i="2" s="1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Q165" i="2" s="1"/>
  <c r="P164" i="2"/>
  <c r="Q164" i="2" s="1"/>
  <c r="P163" i="2"/>
  <c r="Q163" i="2" s="1"/>
  <c r="P162" i="2"/>
  <c r="Q162" i="2" s="1"/>
  <c r="P161" i="2"/>
  <c r="Q161" i="2" s="1"/>
  <c r="P160" i="2"/>
  <c r="Q160" i="2" s="1"/>
  <c r="P159" i="2"/>
  <c r="Q159" i="2" s="1"/>
  <c r="P158" i="2"/>
  <c r="Q158" i="2" s="1"/>
  <c r="P157" i="2"/>
  <c r="Q157" i="2" s="1"/>
  <c r="P156" i="2"/>
  <c r="Q156" i="2" s="1"/>
  <c r="P155" i="2"/>
  <c r="Q155" i="2" s="1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Q149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Q141" i="2" s="1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Q13" i="2"/>
  <c r="K1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H145" i="2" s="1"/>
  <c r="B146" i="2"/>
  <c r="B147" i="2"/>
  <c r="B148" i="2"/>
  <c r="B149" i="2"/>
  <c r="B150" i="2"/>
  <c r="B151" i="2"/>
  <c r="B152" i="2"/>
  <c r="B153" i="2"/>
  <c r="B154" i="2"/>
  <c r="B155" i="2"/>
  <c r="H155" i="2" s="1"/>
  <c r="B156" i="2"/>
  <c r="B157" i="2"/>
  <c r="B158" i="2"/>
  <c r="B159" i="2"/>
  <c r="B160" i="2"/>
  <c r="B161" i="2"/>
  <c r="B162" i="2"/>
  <c r="B163" i="2"/>
  <c r="B164" i="2"/>
  <c r="B165" i="2"/>
  <c r="H165" i="2" s="1"/>
  <c r="B166" i="2"/>
  <c r="B167" i="2"/>
  <c r="B168" i="2"/>
  <c r="B169" i="2"/>
  <c r="B170" i="2"/>
  <c r="B171" i="2"/>
  <c r="B172" i="2"/>
  <c r="B173" i="2"/>
  <c r="B174" i="2"/>
  <c r="B175" i="2"/>
  <c r="H175" i="2" s="1"/>
  <c r="B176" i="2"/>
  <c r="B177" i="2"/>
  <c r="B178" i="2"/>
  <c r="B179" i="2"/>
  <c r="B180" i="2"/>
  <c r="B181" i="2"/>
  <c r="B182" i="2"/>
  <c r="B183" i="2"/>
  <c r="B184" i="2"/>
  <c r="B185" i="2"/>
  <c r="H185" i="2" s="1"/>
  <c r="B186" i="2"/>
  <c r="B187" i="2"/>
  <c r="B188" i="2"/>
  <c r="B189" i="2"/>
  <c r="B190" i="2"/>
  <c r="B191" i="2"/>
  <c r="B192" i="2"/>
  <c r="B193" i="2"/>
  <c r="B194" i="2"/>
  <c r="B195" i="2"/>
  <c r="H195" i="2" s="1"/>
  <c r="B196" i="2"/>
  <c r="B197" i="2"/>
  <c r="B198" i="2"/>
  <c r="B199" i="2"/>
  <c r="B200" i="2"/>
  <c r="B201" i="2"/>
  <c r="B202" i="2"/>
  <c r="B203" i="2"/>
  <c r="B204" i="2"/>
  <c r="B205" i="2"/>
  <c r="H205" i="2" s="1"/>
  <c r="B206" i="2"/>
  <c r="B207" i="2"/>
  <c r="B208" i="2"/>
  <c r="B209" i="2"/>
  <c r="B210" i="2"/>
  <c r="B211" i="2"/>
  <c r="B212" i="2"/>
  <c r="B213" i="2"/>
  <c r="B214" i="2"/>
  <c r="B215" i="2"/>
  <c r="H215" i="2" s="1"/>
  <c r="B216" i="2"/>
  <c r="B217" i="2"/>
  <c r="B218" i="2"/>
  <c r="B219" i="2"/>
  <c r="B220" i="2"/>
  <c r="B221" i="2"/>
  <c r="B222" i="2"/>
  <c r="B223" i="2"/>
  <c r="B224" i="2"/>
  <c r="B225" i="2"/>
  <c r="H225" i="2" s="1"/>
  <c r="B226" i="2"/>
  <c r="B227" i="2"/>
  <c r="B228" i="2"/>
  <c r="B229" i="2"/>
  <c r="B230" i="2"/>
  <c r="B231" i="2"/>
  <c r="B232" i="2"/>
  <c r="B233" i="2"/>
  <c r="B234" i="2"/>
  <c r="B235" i="2"/>
  <c r="H235" i="2" s="1"/>
  <c r="B236" i="2"/>
  <c r="B237" i="2"/>
  <c r="B238" i="2"/>
  <c r="B239" i="2"/>
  <c r="B240" i="2"/>
  <c r="B241" i="2"/>
  <c r="B242" i="2"/>
  <c r="B243" i="2"/>
  <c r="B244" i="2"/>
  <c r="B245" i="2"/>
  <c r="H245" i="2" s="1"/>
  <c r="B246" i="2"/>
  <c r="B247" i="2"/>
  <c r="B248" i="2"/>
  <c r="B249" i="2"/>
  <c r="B250" i="2"/>
  <c r="B251" i="2"/>
  <c r="B252" i="2"/>
  <c r="B253" i="2"/>
  <c r="B254" i="2"/>
  <c r="B255" i="2"/>
  <c r="H255" i="2" s="1"/>
  <c r="B256" i="2"/>
  <c r="B257" i="2"/>
  <c r="B258" i="2"/>
  <c r="B259" i="2"/>
  <c r="B260" i="2"/>
  <c r="B261" i="2"/>
  <c r="B262" i="2"/>
  <c r="B263" i="2"/>
  <c r="B264" i="2"/>
  <c r="B265" i="2"/>
  <c r="H265" i="2" s="1"/>
  <c r="B266" i="2"/>
  <c r="B267" i="2"/>
  <c r="B268" i="2"/>
  <c r="B269" i="2"/>
  <c r="B270" i="2"/>
  <c r="B271" i="2"/>
  <c r="B272" i="2"/>
  <c r="B273" i="2"/>
  <c r="B274" i="2"/>
  <c r="B275" i="2"/>
  <c r="H275" i="2" s="1"/>
  <c r="B276" i="2"/>
  <c r="B277" i="2"/>
  <c r="B278" i="2"/>
  <c r="B279" i="2"/>
  <c r="H279" i="2" s="1"/>
  <c r="B280" i="2"/>
  <c r="B281" i="2"/>
  <c r="B282" i="2"/>
  <c r="B283" i="2"/>
  <c r="B284" i="2"/>
  <c r="B285" i="2"/>
  <c r="H285" i="2" s="1"/>
  <c r="B286" i="2"/>
  <c r="B287" i="2"/>
  <c r="B288" i="2"/>
  <c r="B289" i="2"/>
  <c r="H289" i="2" s="1"/>
  <c r="B290" i="2"/>
  <c r="B291" i="2"/>
  <c r="B292" i="2"/>
  <c r="B293" i="2"/>
  <c r="B294" i="2"/>
  <c r="B295" i="2"/>
  <c r="H295" i="2" s="1"/>
  <c r="B296" i="2"/>
  <c r="B297" i="2"/>
  <c r="B298" i="2"/>
  <c r="B299" i="2"/>
  <c r="H299" i="2" s="1"/>
  <c r="B300" i="2"/>
  <c r="B301" i="2"/>
  <c r="B302" i="2"/>
  <c r="B303" i="2"/>
  <c r="B304" i="2"/>
  <c r="B305" i="2"/>
  <c r="H305" i="2" s="1"/>
  <c r="B306" i="2"/>
  <c r="B307" i="2"/>
  <c r="B308" i="2"/>
  <c r="B309" i="2"/>
  <c r="H309" i="2" s="1"/>
  <c r="B310" i="2"/>
  <c r="B311" i="2"/>
  <c r="B312" i="2"/>
  <c r="B313" i="2"/>
  <c r="B314" i="2"/>
  <c r="B315" i="2"/>
  <c r="H315" i="2" s="1"/>
  <c r="B316" i="2"/>
  <c r="B317" i="2"/>
  <c r="B318" i="2"/>
  <c r="B319" i="2"/>
  <c r="H319" i="2" s="1"/>
  <c r="B320" i="2"/>
  <c r="B321" i="2"/>
  <c r="B322" i="2"/>
  <c r="B323" i="2"/>
  <c r="B324" i="2"/>
  <c r="B325" i="2"/>
  <c r="H325" i="2" s="1"/>
  <c r="B326" i="2"/>
  <c r="B327" i="2"/>
  <c r="B328" i="2"/>
  <c r="B329" i="2"/>
  <c r="H329" i="2" s="1"/>
  <c r="B330" i="2"/>
  <c r="B331" i="2"/>
  <c r="B332" i="2"/>
  <c r="B333" i="2"/>
  <c r="B334" i="2"/>
  <c r="B335" i="2"/>
  <c r="H335" i="2" s="1"/>
  <c r="B336" i="2"/>
  <c r="B337" i="2"/>
  <c r="B338" i="2"/>
  <c r="B339" i="2"/>
  <c r="H339" i="2" s="1"/>
  <c r="B340" i="2"/>
  <c r="B341" i="2"/>
  <c r="B342" i="2"/>
  <c r="B343" i="2"/>
  <c r="B344" i="2"/>
  <c r="B345" i="2"/>
  <c r="H345" i="2" s="1"/>
  <c r="B346" i="2"/>
  <c r="B347" i="2"/>
  <c r="B348" i="2"/>
  <c r="B349" i="2"/>
  <c r="H349" i="2" s="1"/>
  <c r="B350" i="2"/>
  <c r="B351" i="2"/>
  <c r="B352" i="2"/>
  <c r="B353" i="2"/>
  <c r="B354" i="2"/>
  <c r="B355" i="2"/>
  <c r="H355" i="2" s="1"/>
  <c r="B356" i="2"/>
  <c r="B357" i="2"/>
  <c r="B358" i="2"/>
  <c r="B359" i="2"/>
  <c r="H359" i="2" s="1"/>
  <c r="B360" i="2"/>
  <c r="B361" i="2"/>
  <c r="B362" i="2"/>
  <c r="B13" i="2"/>
  <c r="E6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2" i="1"/>
  <c r="B471" i="1"/>
  <c r="B470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9" i="1"/>
  <c r="B520" i="1"/>
  <c r="B518" i="1"/>
  <c r="B521" i="1"/>
  <c r="B522" i="1"/>
  <c r="B523" i="1"/>
  <c r="B524" i="1"/>
  <c r="B525" i="1"/>
  <c r="B527" i="1"/>
  <c r="B5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H358" i="2" l="1"/>
  <c r="H348" i="2"/>
  <c r="H338" i="2"/>
  <c r="H357" i="2"/>
  <c r="H347" i="2"/>
  <c r="H337" i="2"/>
  <c r="H327" i="2"/>
  <c r="H317" i="2"/>
  <c r="H307" i="2"/>
  <c r="H297" i="2"/>
  <c r="H287" i="2"/>
  <c r="H277" i="2"/>
  <c r="H135" i="2"/>
  <c r="H125" i="2"/>
  <c r="H115" i="2"/>
  <c r="H105" i="2"/>
  <c r="H95" i="2"/>
  <c r="H85" i="2"/>
  <c r="H75" i="2"/>
  <c r="H65" i="2"/>
  <c r="H55" i="2"/>
  <c r="H45" i="2"/>
  <c r="H35" i="2"/>
  <c r="H25" i="2"/>
  <c r="H143" i="2"/>
  <c r="H343" i="2"/>
  <c r="H313" i="2"/>
  <c r="H293" i="2"/>
  <c r="H263" i="2"/>
  <c r="H233" i="2"/>
  <c r="H193" i="2"/>
  <c r="H163" i="2"/>
  <c r="H113" i="2"/>
  <c r="H353" i="2"/>
  <c r="H323" i="2"/>
  <c r="H283" i="2"/>
  <c r="H243" i="2"/>
  <c r="H213" i="2"/>
  <c r="H203" i="2"/>
  <c r="H173" i="2"/>
  <c r="H133" i="2"/>
  <c r="H361" i="2"/>
  <c r="H351" i="2"/>
  <c r="H341" i="2"/>
  <c r="H331" i="2"/>
  <c r="H321" i="2"/>
  <c r="H311" i="2"/>
  <c r="H301" i="2"/>
  <c r="H291" i="2"/>
  <c r="H281" i="2"/>
  <c r="H271" i="2"/>
  <c r="H261" i="2"/>
  <c r="H251" i="2"/>
  <c r="H241" i="2"/>
  <c r="H231" i="2"/>
  <c r="H221" i="2"/>
  <c r="H211" i="2"/>
  <c r="H201" i="2"/>
  <c r="H191" i="2"/>
  <c r="H181" i="2"/>
  <c r="H171" i="2"/>
  <c r="H161" i="2"/>
  <c r="H151" i="2"/>
  <c r="H141" i="2"/>
  <c r="H131" i="2"/>
  <c r="H121" i="2"/>
  <c r="H111" i="2"/>
  <c r="H101" i="2"/>
  <c r="H91" i="2"/>
  <c r="H81" i="2"/>
  <c r="H71" i="2"/>
  <c r="H61" i="2"/>
  <c r="H51" i="2"/>
  <c r="H41" i="2"/>
  <c r="H31" i="2"/>
  <c r="H333" i="2"/>
  <c r="H303" i="2"/>
  <c r="H273" i="2"/>
  <c r="H253" i="2"/>
  <c r="H223" i="2"/>
  <c r="H183" i="2"/>
  <c r="H153" i="2"/>
  <c r="H123" i="2"/>
  <c r="H360" i="2"/>
  <c r="H350" i="2"/>
  <c r="H340" i="2"/>
  <c r="H330" i="2"/>
  <c r="H320" i="2"/>
  <c r="H310" i="2"/>
  <c r="H300" i="2"/>
  <c r="H290" i="2"/>
  <c r="H280" i="2"/>
  <c r="H270" i="2"/>
  <c r="H260" i="2"/>
  <c r="H250" i="2"/>
  <c r="H240" i="2"/>
  <c r="H230" i="2"/>
  <c r="H220" i="2"/>
  <c r="H210" i="2"/>
  <c r="H200" i="2"/>
  <c r="H190" i="2"/>
  <c r="H180" i="2"/>
  <c r="H170" i="2"/>
  <c r="H160" i="2"/>
  <c r="H150" i="2"/>
  <c r="H140" i="2"/>
  <c r="H130" i="2"/>
  <c r="H120" i="2"/>
  <c r="H110" i="2"/>
  <c r="H100" i="2"/>
  <c r="H90" i="2"/>
  <c r="H80" i="2"/>
  <c r="H70" i="2"/>
  <c r="H60" i="2"/>
  <c r="H50" i="2"/>
  <c r="H40" i="2"/>
  <c r="H30" i="2"/>
  <c r="H20" i="2"/>
  <c r="H269" i="2"/>
  <c r="H259" i="2"/>
  <c r="H249" i="2"/>
  <c r="H239" i="2"/>
  <c r="H229" i="2"/>
  <c r="H219" i="2"/>
  <c r="H209" i="2"/>
  <c r="H199" i="2"/>
  <c r="H189" i="2"/>
  <c r="H179" i="2"/>
  <c r="H169" i="2"/>
  <c r="H159" i="2"/>
  <c r="H149" i="2"/>
  <c r="H139" i="2"/>
  <c r="H129" i="2"/>
  <c r="H119" i="2"/>
  <c r="H109" i="2"/>
  <c r="H99" i="2"/>
  <c r="H89" i="2"/>
  <c r="H79" i="2"/>
  <c r="H69" i="2"/>
  <c r="H59" i="2"/>
  <c r="H49" i="2"/>
  <c r="H39" i="2"/>
  <c r="H29" i="2"/>
  <c r="H19" i="2"/>
  <c r="H328" i="2"/>
  <c r="H318" i="2"/>
  <c r="H308" i="2"/>
  <c r="H298" i="2"/>
  <c r="H288" i="2"/>
  <c r="H278" i="2"/>
  <c r="H268" i="2"/>
  <c r="H258" i="2"/>
  <c r="H248" i="2"/>
  <c r="H238" i="2"/>
  <c r="H228" i="2"/>
  <c r="H218" i="2"/>
  <c r="H208" i="2"/>
  <c r="H198" i="2"/>
  <c r="H188" i="2"/>
  <c r="H178" i="2"/>
  <c r="H168" i="2"/>
  <c r="H158" i="2"/>
  <c r="H148" i="2"/>
  <c r="H138" i="2"/>
  <c r="H128" i="2"/>
  <c r="H118" i="2"/>
  <c r="H108" i="2"/>
  <c r="H98" i="2"/>
  <c r="H88" i="2"/>
  <c r="H78" i="2"/>
  <c r="H68" i="2"/>
  <c r="H58" i="2"/>
  <c r="H48" i="2"/>
  <c r="H38" i="2"/>
  <c r="H267" i="2"/>
  <c r="H257" i="2"/>
  <c r="H247" i="2"/>
  <c r="H237" i="2"/>
  <c r="H227" i="2"/>
  <c r="H217" i="2"/>
  <c r="H207" i="2"/>
  <c r="H197" i="2"/>
  <c r="H187" i="2"/>
  <c r="H177" i="2"/>
  <c r="H167" i="2"/>
  <c r="H157" i="2"/>
  <c r="H147" i="2"/>
  <c r="H137" i="2"/>
  <c r="H127" i="2"/>
  <c r="H117" i="2"/>
  <c r="H107" i="2"/>
  <c r="H97" i="2"/>
  <c r="H87" i="2"/>
  <c r="H77" i="2"/>
  <c r="H67" i="2"/>
  <c r="H57" i="2"/>
  <c r="H47" i="2"/>
  <c r="H37" i="2"/>
  <c r="H27" i="2"/>
  <c r="H103" i="2"/>
  <c r="H93" i="2"/>
  <c r="H83" i="2"/>
  <c r="H73" i="2"/>
  <c r="H63" i="2"/>
  <c r="H53" i="2"/>
  <c r="H43" i="2"/>
  <c r="H33" i="2"/>
  <c r="H23" i="2"/>
  <c r="H21" i="2"/>
  <c r="H28" i="2"/>
  <c r="H18" i="2"/>
  <c r="H17" i="2"/>
  <c r="H356" i="2"/>
  <c r="H346" i="2"/>
  <c r="H336" i="2"/>
  <c r="H326" i="2"/>
  <c r="H316" i="2"/>
  <c r="H306" i="2"/>
  <c r="H296" i="2"/>
  <c r="H286" i="2"/>
  <c r="H276" i="2"/>
  <c r="H266" i="2"/>
  <c r="H256" i="2"/>
  <c r="H246" i="2"/>
  <c r="H236" i="2"/>
  <c r="H226" i="2"/>
  <c r="H216" i="2"/>
  <c r="H206" i="2"/>
  <c r="H196" i="2"/>
  <c r="H186" i="2"/>
  <c r="H176" i="2"/>
  <c r="H166" i="2"/>
  <c r="H156" i="2"/>
  <c r="H146" i="2"/>
  <c r="H136" i="2"/>
  <c r="H126" i="2"/>
  <c r="H116" i="2"/>
  <c r="H106" i="2"/>
  <c r="H96" i="2"/>
  <c r="H86" i="2"/>
  <c r="H76" i="2"/>
  <c r="H66" i="2"/>
  <c r="H56" i="2"/>
  <c r="H46" i="2"/>
  <c r="H36" i="2"/>
  <c r="H26" i="2"/>
  <c r="H16" i="2"/>
  <c r="H15" i="2"/>
  <c r="H354" i="2"/>
  <c r="H344" i="2"/>
  <c r="H334" i="2"/>
  <c r="H324" i="2"/>
  <c r="H314" i="2"/>
  <c r="H304" i="2"/>
  <c r="H294" i="2"/>
  <c r="H284" i="2"/>
  <c r="H274" i="2"/>
  <c r="H264" i="2"/>
  <c r="H254" i="2"/>
  <c r="H244" i="2"/>
  <c r="H234" i="2"/>
  <c r="H224" i="2"/>
  <c r="H214" i="2"/>
  <c r="H204" i="2"/>
  <c r="H194" i="2"/>
  <c r="H184" i="2"/>
  <c r="H174" i="2"/>
  <c r="H164" i="2"/>
  <c r="H154" i="2"/>
  <c r="H144" i="2"/>
  <c r="H134" i="2"/>
  <c r="H124" i="2"/>
  <c r="H114" i="2"/>
  <c r="H104" i="2"/>
  <c r="H94" i="2"/>
  <c r="H84" i="2"/>
  <c r="H74" i="2"/>
  <c r="H64" i="2"/>
  <c r="H54" i="2"/>
  <c r="H44" i="2"/>
  <c r="H34" i="2"/>
  <c r="H24" i="2"/>
  <c r="H14" i="2"/>
  <c r="H362" i="2"/>
  <c r="H352" i="2"/>
  <c r="H342" i="2"/>
  <c r="H332" i="2"/>
  <c r="H322" i="2"/>
  <c r="H312" i="2"/>
  <c r="H302" i="2"/>
  <c r="H292" i="2"/>
  <c r="H282" i="2"/>
  <c r="H272" i="2"/>
  <c r="H262" i="2"/>
  <c r="H252" i="2"/>
  <c r="H242" i="2"/>
  <c r="H232" i="2"/>
  <c r="H222" i="2"/>
  <c r="H212" i="2"/>
  <c r="H202" i="2"/>
  <c r="H192" i="2"/>
  <c r="H182" i="2"/>
  <c r="H172" i="2"/>
  <c r="H162" i="2"/>
  <c r="H152" i="2"/>
  <c r="H142" i="2"/>
  <c r="H132" i="2"/>
  <c r="H122" i="2"/>
  <c r="H112" i="2"/>
  <c r="H102" i="2"/>
  <c r="H92" i="2"/>
  <c r="H82" i="2"/>
  <c r="H72" i="2"/>
  <c r="H62" i="2"/>
  <c r="H52" i="2"/>
  <c r="H42" i="2"/>
  <c r="H32" i="2"/>
  <c r="H22" i="2"/>
</calcChain>
</file>

<file path=xl/sharedStrings.xml><?xml version="1.0" encoding="utf-8"?>
<sst xmlns="http://schemas.openxmlformats.org/spreadsheetml/2006/main" count="3187" uniqueCount="20">
  <si>
    <t>pF [-]</t>
  </si>
  <si>
    <t>Water Content [Vol%]</t>
  </si>
  <si>
    <t>transition</t>
  </si>
  <si>
    <t>upland</t>
  </si>
  <si>
    <t>zone</t>
  </si>
  <si>
    <t>fitted</t>
  </si>
  <si>
    <t>measured</t>
  </si>
  <si>
    <t>type</t>
  </si>
  <si>
    <t>kPa</t>
  </si>
  <si>
    <t>alpha</t>
  </si>
  <si>
    <t>theta-r</t>
  </si>
  <si>
    <t>theta-s</t>
  </si>
  <si>
    <t>n</t>
  </si>
  <si>
    <t>m</t>
  </si>
  <si>
    <t>cm</t>
  </si>
  <si>
    <t>Parameter</t>
  </si>
  <si>
    <t>Value</t>
  </si>
  <si>
    <t>th_r</t>
  </si>
  <si>
    <t>th_s</t>
  </si>
  <si>
    <t>cm3/cm3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</si>
</sst>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751050</xdr:colOff>
      <xdr:row>10</xdr:row>
      <xdr:rowOff>128925</xdr:rowOff>
    </xdr:from>
    <xdr:to>
      <xdr:col>32</xdr:col>
      <xdr:colOff>741438</xdr:colOff>
      <xdr:row>30</xdr:row>
      <xdr:rowOff>100385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693EE8-D4B8-0323-270E-9301DCC0B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96050" y="2196367"/>
          <a:ext cx="11568062" cy="4106344"/>
        </a:xfrm>
        <a:prstGeom prst="rect">
          <a:avLst/>
        </a:prstGeom>
      </xdr:spPr>
    </xdr:pic>
    <xdr:clientData/>
  </xdr:twoCellAnchor>
  <xdr:twoCellAnchor editAs="oneCell">
    <xdr:from>
      <xdr:col>18</xdr:col>
      <xdr:colOff>768570</xdr:colOff>
      <xdr:row>33</xdr:row>
      <xdr:rowOff>7799</xdr:rowOff>
    </xdr:from>
    <xdr:to>
      <xdr:col>26</xdr:col>
      <xdr:colOff>740032</xdr:colOff>
      <xdr:row>52</xdr:row>
      <xdr:rowOff>149231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455B3-52A0-55D5-935F-011705576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13570" y="6830357"/>
          <a:ext cx="6587276" cy="4069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47A6-7CE1-3A4F-A45F-8F4478FF6333}">
  <dimension ref="A1:E877"/>
  <sheetViews>
    <sheetView tabSelected="1" workbookViewId="0">
      <selection activeCell="D19" sqref="D19"/>
    </sheetView>
  </sheetViews>
  <sheetFormatPr baseColWidth="10" defaultRowHeight="16" x14ac:dyDescent="0.2"/>
  <cols>
    <col min="1" max="1" width="6.1640625" bestFit="1" customWidth="1"/>
    <col min="2" max="2" width="11.6640625" style="4" bestFit="1" customWidth="1"/>
    <col min="3" max="3" width="18.33203125" bestFit="1" customWidth="1"/>
    <col min="4" max="4" width="9" bestFit="1" customWidth="1"/>
    <col min="5" max="5" width="9.33203125" bestFit="1" customWidth="1"/>
    <col min="7" max="7" width="33.1640625" customWidth="1"/>
  </cols>
  <sheetData>
    <row r="1" spans="1:5" x14ac:dyDescent="0.2">
      <c r="A1" s="1" t="s">
        <v>0</v>
      </c>
      <c r="B1" s="4" t="s">
        <v>8</v>
      </c>
      <c r="C1" s="2" t="s">
        <v>1</v>
      </c>
      <c r="D1" s="3" t="s">
        <v>4</v>
      </c>
      <c r="E1" t="s">
        <v>7</v>
      </c>
    </row>
    <row r="2" spans="1:5" x14ac:dyDescent="0.2">
      <c r="A2">
        <v>2.1999999999999999E-2</v>
      </c>
      <c r="B2" s="4">
        <f t="shared" ref="B2:B65" si="0">(10^A2)/10</f>
        <v>0.10519618738232228</v>
      </c>
      <c r="C2">
        <v>49.11</v>
      </c>
      <c r="D2" t="s">
        <v>3</v>
      </c>
      <c r="E2" t="s">
        <v>6</v>
      </c>
    </row>
    <row r="3" spans="1:5" x14ac:dyDescent="0.2">
      <c r="A3">
        <v>7.1999999999999995E-2</v>
      </c>
      <c r="B3" s="4">
        <f t="shared" si="0"/>
        <v>0.11803206356517297</v>
      </c>
      <c r="C3">
        <v>48.93</v>
      </c>
      <c r="D3" t="s">
        <v>3</v>
      </c>
      <c r="E3" t="s">
        <v>6</v>
      </c>
    </row>
    <row r="4" spans="1:5" x14ac:dyDescent="0.2">
      <c r="A4">
        <v>0.11799999999999999</v>
      </c>
      <c r="B4" s="4">
        <f t="shared" si="0"/>
        <v>0.13121998990192033</v>
      </c>
      <c r="C4">
        <v>48.74</v>
      </c>
      <c r="D4" t="s">
        <v>3</v>
      </c>
      <c r="E4" t="s">
        <v>6</v>
      </c>
    </row>
    <row r="5" spans="1:5" x14ac:dyDescent="0.2">
      <c r="A5">
        <v>0.152</v>
      </c>
      <c r="B5" s="4">
        <f t="shared" si="0"/>
        <v>0.14190575216890922</v>
      </c>
      <c r="C5">
        <v>48.54</v>
      </c>
      <c r="D5" t="s">
        <v>3</v>
      </c>
      <c r="E5" t="s">
        <v>6</v>
      </c>
    </row>
    <row r="6" spans="1:5" x14ac:dyDescent="0.2">
      <c r="A6">
        <v>0.18</v>
      </c>
      <c r="B6" s="4">
        <f t="shared" si="0"/>
        <v>0.15135612484362082</v>
      </c>
      <c r="C6">
        <v>48.3</v>
      </c>
      <c r="D6" t="s">
        <v>3</v>
      </c>
      <c r="E6" t="s">
        <v>6</v>
      </c>
    </row>
    <row r="7" spans="1:5" x14ac:dyDescent="0.2">
      <c r="A7">
        <v>0.217</v>
      </c>
      <c r="B7" s="4">
        <f t="shared" si="0"/>
        <v>0.16481623915255084</v>
      </c>
      <c r="C7">
        <v>48.05</v>
      </c>
      <c r="D7" t="s">
        <v>3</v>
      </c>
      <c r="E7" t="s">
        <v>6</v>
      </c>
    </row>
    <row r="8" spans="1:5" x14ac:dyDescent="0.2">
      <c r="A8">
        <v>0.23899999999999999</v>
      </c>
      <c r="B8" s="4">
        <f t="shared" si="0"/>
        <v>0.17338039977541381</v>
      </c>
      <c r="C8">
        <v>47.79</v>
      </c>
      <c r="D8" t="s">
        <v>3</v>
      </c>
      <c r="E8" t="s">
        <v>6</v>
      </c>
    </row>
    <row r="9" spans="1:5" x14ac:dyDescent="0.2">
      <c r="A9">
        <v>0.26200000000000001</v>
      </c>
      <c r="B9" s="4">
        <f t="shared" si="0"/>
        <v>0.18281002161427426</v>
      </c>
      <c r="C9">
        <v>47.51</v>
      </c>
      <c r="D9" t="s">
        <v>3</v>
      </c>
      <c r="E9" t="s">
        <v>6</v>
      </c>
    </row>
    <row r="10" spans="1:5" x14ac:dyDescent="0.2">
      <c r="A10">
        <v>0.29099999999999998</v>
      </c>
      <c r="B10" s="4">
        <f t="shared" si="0"/>
        <v>0.19543394557753946</v>
      </c>
      <c r="C10">
        <v>47.21</v>
      </c>
      <c r="D10" t="s">
        <v>3</v>
      </c>
      <c r="E10" t="s">
        <v>6</v>
      </c>
    </row>
    <row r="11" spans="1:5" x14ac:dyDescent="0.2">
      <c r="A11">
        <v>0.313</v>
      </c>
      <c r="B11" s="4">
        <f t="shared" si="0"/>
        <v>0.20558905959841417</v>
      </c>
      <c r="C11">
        <v>46.89</v>
      </c>
      <c r="D11" t="s">
        <v>3</v>
      </c>
      <c r="E11" t="s">
        <v>6</v>
      </c>
    </row>
    <row r="12" spans="1:5" x14ac:dyDescent="0.2">
      <c r="A12">
        <v>0.32900000000000001</v>
      </c>
      <c r="B12" s="4">
        <f t="shared" si="0"/>
        <v>0.21330449131465765</v>
      </c>
      <c r="C12">
        <v>46.55</v>
      </c>
      <c r="D12" t="s">
        <v>3</v>
      </c>
      <c r="E12" t="s">
        <v>6</v>
      </c>
    </row>
    <row r="13" spans="1:5" x14ac:dyDescent="0.2">
      <c r="A13">
        <v>0.34</v>
      </c>
      <c r="B13" s="4">
        <f t="shared" si="0"/>
        <v>0.21877616239495526</v>
      </c>
      <c r="C13">
        <v>46.19</v>
      </c>
      <c r="D13" t="s">
        <v>3</v>
      </c>
      <c r="E13" t="s">
        <v>6</v>
      </c>
    </row>
    <row r="14" spans="1:5" x14ac:dyDescent="0.2">
      <c r="A14">
        <v>0.35799999999999998</v>
      </c>
      <c r="B14" s="4">
        <f t="shared" si="0"/>
        <v>0.22803420720004181</v>
      </c>
      <c r="C14">
        <v>45.82</v>
      </c>
      <c r="D14" t="s">
        <v>3</v>
      </c>
      <c r="E14" t="s">
        <v>6</v>
      </c>
    </row>
    <row r="15" spans="1:5" x14ac:dyDescent="0.2">
      <c r="A15">
        <v>0.378</v>
      </c>
      <c r="B15" s="4">
        <f t="shared" si="0"/>
        <v>0.23878112829131778</v>
      </c>
      <c r="C15">
        <v>45.42</v>
      </c>
      <c r="D15" t="s">
        <v>3</v>
      </c>
      <c r="E15" t="s">
        <v>6</v>
      </c>
    </row>
    <row r="16" spans="1:5" x14ac:dyDescent="0.2">
      <c r="A16">
        <v>0.39500000000000002</v>
      </c>
      <c r="B16" s="4">
        <f t="shared" si="0"/>
        <v>0.24831331052955705</v>
      </c>
      <c r="C16">
        <v>45.02</v>
      </c>
      <c r="D16" t="s">
        <v>3</v>
      </c>
      <c r="E16" t="s">
        <v>6</v>
      </c>
    </row>
    <row r="17" spans="1:5" x14ac:dyDescent="0.2">
      <c r="A17">
        <v>0.42099999999999999</v>
      </c>
      <c r="B17" s="4">
        <f t="shared" si="0"/>
        <v>0.26363313858253801</v>
      </c>
      <c r="C17">
        <v>44.59</v>
      </c>
      <c r="D17" t="s">
        <v>3</v>
      </c>
      <c r="E17" t="s">
        <v>6</v>
      </c>
    </row>
    <row r="18" spans="1:5" x14ac:dyDescent="0.2">
      <c r="A18">
        <v>0.44600000000000001</v>
      </c>
      <c r="B18" s="4">
        <f t="shared" si="0"/>
        <v>0.27925438412373388</v>
      </c>
      <c r="C18">
        <v>44.16</v>
      </c>
      <c r="D18" t="s">
        <v>3</v>
      </c>
      <c r="E18" t="s">
        <v>6</v>
      </c>
    </row>
    <row r="19" spans="1:5" x14ac:dyDescent="0.2">
      <c r="A19">
        <v>0.46500000000000002</v>
      </c>
      <c r="B19" s="4">
        <f t="shared" si="0"/>
        <v>0.29174270140011671</v>
      </c>
      <c r="C19">
        <v>43.72</v>
      </c>
      <c r="D19" t="s">
        <v>3</v>
      </c>
      <c r="E19" t="s">
        <v>6</v>
      </c>
    </row>
    <row r="20" spans="1:5" x14ac:dyDescent="0.2">
      <c r="A20">
        <v>0.48499999999999999</v>
      </c>
      <c r="B20" s="4">
        <f t="shared" si="0"/>
        <v>0.3054921113215513</v>
      </c>
      <c r="C20">
        <v>43.24</v>
      </c>
      <c r="D20" t="s">
        <v>3</v>
      </c>
      <c r="E20" t="s">
        <v>6</v>
      </c>
    </row>
    <row r="21" spans="1:5" x14ac:dyDescent="0.2">
      <c r="A21">
        <v>0.50900000000000001</v>
      </c>
      <c r="B21" s="4">
        <f t="shared" si="0"/>
        <v>0.32284941217126362</v>
      </c>
      <c r="C21">
        <v>42.75</v>
      </c>
      <c r="D21" t="s">
        <v>3</v>
      </c>
      <c r="E21" t="s">
        <v>6</v>
      </c>
    </row>
    <row r="22" spans="1:5" x14ac:dyDescent="0.2">
      <c r="A22">
        <v>0.53700000000000003</v>
      </c>
      <c r="B22" s="4">
        <f t="shared" si="0"/>
        <v>0.34434993076333859</v>
      </c>
      <c r="C22">
        <v>42.25</v>
      </c>
      <c r="D22" t="s">
        <v>3</v>
      </c>
      <c r="E22" t="s">
        <v>6</v>
      </c>
    </row>
    <row r="23" spans="1:5" x14ac:dyDescent="0.2">
      <c r="A23">
        <v>0.57099999999999995</v>
      </c>
      <c r="B23" s="4">
        <f t="shared" si="0"/>
        <v>0.37239170625456847</v>
      </c>
      <c r="C23">
        <v>41.74</v>
      </c>
      <c r="D23" t="s">
        <v>3</v>
      </c>
      <c r="E23" t="s">
        <v>6</v>
      </c>
    </row>
    <row r="24" spans="1:5" x14ac:dyDescent="0.2">
      <c r="A24">
        <v>0.60699999999999998</v>
      </c>
      <c r="B24" s="4">
        <f t="shared" si="0"/>
        <v>0.40457589169744274</v>
      </c>
      <c r="C24">
        <v>41.2</v>
      </c>
      <c r="D24" t="s">
        <v>3</v>
      </c>
      <c r="E24" t="s">
        <v>6</v>
      </c>
    </row>
    <row r="25" spans="1:5" x14ac:dyDescent="0.2">
      <c r="A25">
        <v>0.64400000000000002</v>
      </c>
      <c r="B25" s="4">
        <f t="shared" si="0"/>
        <v>0.44055486350655337</v>
      </c>
      <c r="C25">
        <v>40.65</v>
      </c>
      <c r="D25" t="s">
        <v>3</v>
      </c>
      <c r="E25" t="s">
        <v>6</v>
      </c>
    </row>
    <row r="26" spans="1:5" x14ac:dyDescent="0.2">
      <c r="A26">
        <v>0.68300000000000005</v>
      </c>
      <c r="B26" s="4">
        <f t="shared" si="0"/>
        <v>0.48194779762512746</v>
      </c>
      <c r="C26">
        <v>40.090000000000003</v>
      </c>
      <c r="D26" t="s">
        <v>3</v>
      </c>
      <c r="E26" t="s">
        <v>6</v>
      </c>
    </row>
    <row r="27" spans="1:5" x14ac:dyDescent="0.2">
      <c r="A27">
        <v>0.72099999999999997</v>
      </c>
      <c r="B27" s="4">
        <f t="shared" si="0"/>
        <v>0.52601726639070623</v>
      </c>
      <c r="C27">
        <v>39.51</v>
      </c>
      <c r="D27" t="s">
        <v>3</v>
      </c>
      <c r="E27" t="s">
        <v>6</v>
      </c>
    </row>
    <row r="28" spans="1:5" x14ac:dyDescent="0.2">
      <c r="A28">
        <v>0.76500000000000001</v>
      </c>
      <c r="B28" s="4">
        <f t="shared" si="0"/>
        <v>0.58210321777087159</v>
      </c>
      <c r="C28">
        <v>38.909999999999997</v>
      </c>
      <c r="D28" t="s">
        <v>3</v>
      </c>
      <c r="E28" t="s">
        <v>6</v>
      </c>
    </row>
    <row r="29" spans="1:5" x14ac:dyDescent="0.2">
      <c r="A29">
        <v>0.81100000000000005</v>
      </c>
      <c r="B29" s="4">
        <f t="shared" si="0"/>
        <v>0.64714261574858334</v>
      </c>
      <c r="C29">
        <v>38.28</v>
      </c>
      <c r="D29" t="s">
        <v>3</v>
      </c>
      <c r="E29" t="s">
        <v>6</v>
      </c>
    </row>
    <row r="30" spans="1:5" x14ac:dyDescent="0.2">
      <c r="A30">
        <v>0.85399999999999998</v>
      </c>
      <c r="B30" s="4">
        <f t="shared" si="0"/>
        <v>0.7144963260755135</v>
      </c>
      <c r="C30">
        <v>37.64</v>
      </c>
      <c r="D30" t="s">
        <v>3</v>
      </c>
      <c r="E30" t="s">
        <v>6</v>
      </c>
    </row>
    <row r="31" spans="1:5" x14ac:dyDescent="0.2">
      <c r="A31">
        <v>0.89500000000000002</v>
      </c>
      <c r="B31" s="4">
        <f t="shared" si="0"/>
        <v>0.78523563461007206</v>
      </c>
      <c r="C31">
        <v>37.01</v>
      </c>
      <c r="D31" t="s">
        <v>3</v>
      </c>
      <c r="E31" t="s">
        <v>6</v>
      </c>
    </row>
    <row r="32" spans="1:5" x14ac:dyDescent="0.2">
      <c r="A32">
        <v>0.94</v>
      </c>
      <c r="B32" s="4">
        <f t="shared" si="0"/>
        <v>0.87096358995608048</v>
      </c>
      <c r="C32">
        <v>36.35</v>
      </c>
      <c r="D32" t="s">
        <v>3</v>
      </c>
      <c r="E32" t="s">
        <v>6</v>
      </c>
    </row>
    <row r="33" spans="1:5" x14ac:dyDescent="0.2">
      <c r="A33">
        <v>0.98699999999999999</v>
      </c>
      <c r="B33" s="4">
        <f t="shared" si="0"/>
        <v>0.97050996724548955</v>
      </c>
      <c r="C33">
        <v>35.71</v>
      </c>
      <c r="D33" t="s">
        <v>3</v>
      </c>
      <c r="E33" t="s">
        <v>6</v>
      </c>
    </row>
    <row r="34" spans="1:5" x14ac:dyDescent="0.2">
      <c r="A34">
        <v>1.032</v>
      </c>
      <c r="B34" s="4">
        <f t="shared" si="0"/>
        <v>1.0764652136298354</v>
      </c>
      <c r="C34">
        <v>35.07</v>
      </c>
      <c r="D34" t="s">
        <v>3</v>
      </c>
      <c r="E34" t="s">
        <v>6</v>
      </c>
    </row>
    <row r="35" spans="1:5" x14ac:dyDescent="0.2">
      <c r="A35">
        <v>1.0760000000000001</v>
      </c>
      <c r="B35" s="4">
        <f t="shared" si="0"/>
        <v>1.1912420080273751</v>
      </c>
      <c r="C35">
        <v>34.450000000000003</v>
      </c>
      <c r="D35" t="s">
        <v>3</v>
      </c>
      <c r="E35" t="s">
        <v>6</v>
      </c>
    </row>
    <row r="36" spans="1:5" x14ac:dyDescent="0.2">
      <c r="A36">
        <v>1.119</v>
      </c>
      <c r="B36" s="4">
        <f t="shared" si="0"/>
        <v>1.3152248321922386</v>
      </c>
      <c r="C36">
        <v>33.83</v>
      </c>
      <c r="D36" t="s">
        <v>3</v>
      </c>
      <c r="E36" t="s">
        <v>6</v>
      </c>
    </row>
    <row r="37" spans="1:5" x14ac:dyDescent="0.2">
      <c r="A37">
        <v>1.1679999999999999</v>
      </c>
      <c r="B37" s="4">
        <f t="shared" si="0"/>
        <v>1.4723125024327193</v>
      </c>
      <c r="C37">
        <v>33.19</v>
      </c>
      <c r="D37" t="s">
        <v>3</v>
      </c>
      <c r="E37" t="s">
        <v>6</v>
      </c>
    </row>
    <row r="38" spans="1:5" x14ac:dyDescent="0.2">
      <c r="A38">
        <v>1.2230000000000001</v>
      </c>
      <c r="B38" s="4">
        <f t="shared" si="0"/>
        <v>1.6710906143107089</v>
      </c>
      <c r="C38">
        <v>32.53</v>
      </c>
      <c r="D38" t="s">
        <v>3</v>
      </c>
      <c r="E38" t="s">
        <v>6</v>
      </c>
    </row>
    <row r="39" spans="1:5" x14ac:dyDescent="0.2">
      <c r="A39">
        <v>1.278</v>
      </c>
      <c r="B39" s="4">
        <f t="shared" si="0"/>
        <v>1.8967059212111466</v>
      </c>
      <c r="C39">
        <v>31.85</v>
      </c>
      <c r="D39" t="s">
        <v>3</v>
      </c>
      <c r="E39" t="s">
        <v>6</v>
      </c>
    </row>
    <row r="40" spans="1:5" x14ac:dyDescent="0.2">
      <c r="A40">
        <v>1.335</v>
      </c>
      <c r="B40" s="4">
        <f t="shared" si="0"/>
        <v>2.1627185237270203</v>
      </c>
      <c r="C40">
        <v>31.17</v>
      </c>
      <c r="D40" t="s">
        <v>3</v>
      </c>
      <c r="E40" t="s">
        <v>6</v>
      </c>
    </row>
    <row r="41" spans="1:5" x14ac:dyDescent="0.2">
      <c r="A41">
        <v>1.395</v>
      </c>
      <c r="B41" s="4">
        <f t="shared" si="0"/>
        <v>2.4831331052955714</v>
      </c>
      <c r="C41">
        <v>30.47</v>
      </c>
      <c r="D41" t="s">
        <v>3</v>
      </c>
      <c r="E41" t="s">
        <v>6</v>
      </c>
    </row>
    <row r="42" spans="1:5" x14ac:dyDescent="0.2">
      <c r="A42">
        <v>1.456</v>
      </c>
      <c r="B42" s="4">
        <f t="shared" si="0"/>
        <v>2.8575905433749473</v>
      </c>
      <c r="C42">
        <v>29.76</v>
      </c>
      <c r="D42" t="s">
        <v>3</v>
      </c>
      <c r="E42" t="s">
        <v>6</v>
      </c>
    </row>
    <row r="43" spans="1:5" x14ac:dyDescent="0.2">
      <c r="A43">
        <v>1.5209999999999999</v>
      </c>
      <c r="B43" s="4">
        <f t="shared" si="0"/>
        <v>3.3189445755261033</v>
      </c>
      <c r="C43">
        <v>29.03</v>
      </c>
      <c r="D43" t="s">
        <v>3</v>
      </c>
      <c r="E43" t="s">
        <v>6</v>
      </c>
    </row>
    <row r="44" spans="1:5" x14ac:dyDescent="0.2">
      <c r="A44">
        <v>1.587</v>
      </c>
      <c r="B44" s="4">
        <f t="shared" si="0"/>
        <v>3.8636697705406937</v>
      </c>
      <c r="C44">
        <v>28.28</v>
      </c>
      <c r="D44" t="s">
        <v>3</v>
      </c>
      <c r="E44" t="s">
        <v>6</v>
      </c>
    </row>
    <row r="45" spans="1:5" x14ac:dyDescent="0.2">
      <c r="A45">
        <v>1.655</v>
      </c>
      <c r="B45" s="4">
        <f t="shared" si="0"/>
        <v>4.5185594437492265</v>
      </c>
      <c r="C45">
        <v>27.5</v>
      </c>
      <c r="D45" t="s">
        <v>3</v>
      </c>
      <c r="E45" t="s">
        <v>6</v>
      </c>
    </row>
    <row r="46" spans="1:5" x14ac:dyDescent="0.2">
      <c r="A46">
        <v>1.7210000000000001</v>
      </c>
      <c r="B46" s="4">
        <f t="shared" si="0"/>
        <v>5.2601726639070652</v>
      </c>
      <c r="C46">
        <v>26.74</v>
      </c>
      <c r="D46" t="s">
        <v>3</v>
      </c>
      <c r="E46" t="s">
        <v>6</v>
      </c>
    </row>
    <row r="47" spans="1:5" x14ac:dyDescent="0.2">
      <c r="A47">
        <v>1.7809999999999999</v>
      </c>
      <c r="B47" s="4">
        <f t="shared" si="0"/>
        <v>6.0394862937638019</v>
      </c>
      <c r="C47">
        <v>26.04</v>
      </c>
      <c r="D47" t="s">
        <v>3</v>
      </c>
      <c r="E47" t="s">
        <v>6</v>
      </c>
    </row>
    <row r="48" spans="1:5" x14ac:dyDescent="0.2">
      <c r="A48">
        <v>1.84</v>
      </c>
      <c r="B48" s="4">
        <f t="shared" si="0"/>
        <v>6.9183097091893657</v>
      </c>
      <c r="C48">
        <v>25.31</v>
      </c>
      <c r="D48" t="s">
        <v>3</v>
      </c>
      <c r="E48" t="s">
        <v>6</v>
      </c>
    </row>
    <row r="49" spans="1:5" x14ac:dyDescent="0.2">
      <c r="A49">
        <v>1.899</v>
      </c>
      <c r="B49" s="4">
        <f t="shared" si="0"/>
        <v>7.9250133048047235</v>
      </c>
      <c r="C49">
        <v>24.53</v>
      </c>
      <c r="D49" t="s">
        <v>3</v>
      </c>
      <c r="E49" t="s">
        <v>6</v>
      </c>
    </row>
    <row r="50" spans="1:5" x14ac:dyDescent="0.2">
      <c r="A50">
        <v>1.956</v>
      </c>
      <c r="B50" s="4">
        <f t="shared" si="0"/>
        <v>9.0364947372230198</v>
      </c>
      <c r="C50">
        <v>23.77</v>
      </c>
      <c r="D50" t="s">
        <v>3</v>
      </c>
      <c r="E50" t="s">
        <v>6</v>
      </c>
    </row>
    <row r="51" spans="1:5" x14ac:dyDescent="0.2">
      <c r="A51">
        <v>2.008</v>
      </c>
      <c r="B51" s="4">
        <f t="shared" si="0"/>
        <v>10.185913880541175</v>
      </c>
      <c r="C51">
        <v>23.05</v>
      </c>
      <c r="D51" t="s">
        <v>3</v>
      </c>
      <c r="E51" t="s">
        <v>6</v>
      </c>
    </row>
    <row r="52" spans="1:5" x14ac:dyDescent="0.2">
      <c r="A52">
        <v>2.056</v>
      </c>
      <c r="B52" s="4">
        <f t="shared" si="0"/>
        <v>11.376272858234316</v>
      </c>
      <c r="C52">
        <v>22.34</v>
      </c>
      <c r="D52" t="s">
        <v>3</v>
      </c>
      <c r="E52" t="s">
        <v>6</v>
      </c>
    </row>
    <row r="53" spans="1:5" x14ac:dyDescent="0.2">
      <c r="A53">
        <v>2.1019999999999999</v>
      </c>
      <c r="B53" s="4">
        <f t="shared" si="0"/>
        <v>12.647363474711513</v>
      </c>
      <c r="C53">
        <v>21.6</v>
      </c>
      <c r="D53" t="s">
        <v>3</v>
      </c>
      <c r="E53" t="s">
        <v>6</v>
      </c>
    </row>
    <row r="54" spans="1:5" x14ac:dyDescent="0.2">
      <c r="A54">
        <v>2.145</v>
      </c>
      <c r="B54" s="4">
        <f t="shared" si="0"/>
        <v>13.963683610559389</v>
      </c>
      <c r="C54">
        <v>20.83</v>
      </c>
      <c r="D54" t="s">
        <v>3</v>
      </c>
      <c r="E54" t="s">
        <v>6</v>
      </c>
    </row>
    <row r="55" spans="1:5" x14ac:dyDescent="0.2">
      <c r="A55">
        <v>2.1819999999999999</v>
      </c>
      <c r="B55" s="4">
        <f t="shared" si="0"/>
        <v>15.205475297324957</v>
      </c>
      <c r="C55">
        <v>20.059999999999999</v>
      </c>
      <c r="D55" t="s">
        <v>3</v>
      </c>
      <c r="E55" t="s">
        <v>6</v>
      </c>
    </row>
    <row r="56" spans="1:5" x14ac:dyDescent="0.2">
      <c r="A56">
        <v>2.2109999999999999</v>
      </c>
      <c r="B56" s="4">
        <f t="shared" si="0"/>
        <v>16.255487557504839</v>
      </c>
      <c r="C56">
        <v>19.36</v>
      </c>
      <c r="D56" t="s">
        <v>3</v>
      </c>
      <c r="E56" t="s">
        <v>6</v>
      </c>
    </row>
    <row r="57" spans="1:5" x14ac:dyDescent="0.2">
      <c r="A57">
        <v>2.234</v>
      </c>
      <c r="B57" s="4">
        <f t="shared" si="0"/>
        <v>17.139573075084254</v>
      </c>
      <c r="C57">
        <v>18.7</v>
      </c>
      <c r="D57" t="s">
        <v>3</v>
      </c>
      <c r="E57" t="s">
        <v>6</v>
      </c>
    </row>
    <row r="58" spans="1:5" x14ac:dyDescent="0.2">
      <c r="A58">
        <v>2.254</v>
      </c>
      <c r="B58" s="4">
        <f t="shared" si="0"/>
        <v>17.94733626832528</v>
      </c>
      <c r="C58">
        <v>18.100000000000001</v>
      </c>
      <c r="D58" t="s">
        <v>3</v>
      </c>
      <c r="E58" t="s">
        <v>6</v>
      </c>
    </row>
    <row r="59" spans="1:5" x14ac:dyDescent="0.2">
      <c r="A59">
        <v>2.2709999999999999</v>
      </c>
      <c r="B59" s="4">
        <f t="shared" si="0"/>
        <v>18.663796908346704</v>
      </c>
      <c r="C59">
        <v>17.57</v>
      </c>
      <c r="D59" t="s">
        <v>3</v>
      </c>
      <c r="E59" t="s">
        <v>6</v>
      </c>
    </row>
    <row r="60" spans="1:5" x14ac:dyDescent="0.2">
      <c r="A60">
        <v>2.2879999999999998</v>
      </c>
      <c r="B60" s="4">
        <f t="shared" si="0"/>
        <v>19.408858775927776</v>
      </c>
      <c r="C60">
        <v>17.079999999999998</v>
      </c>
      <c r="D60" t="s">
        <v>3</v>
      </c>
      <c r="E60" t="s">
        <v>6</v>
      </c>
    </row>
    <row r="61" spans="1:5" x14ac:dyDescent="0.2">
      <c r="A61">
        <v>2.3050000000000002</v>
      </c>
      <c r="B61" s="4">
        <f t="shared" si="0"/>
        <v>20.183663636815631</v>
      </c>
      <c r="C61">
        <v>16.600000000000001</v>
      </c>
      <c r="D61" t="s">
        <v>3</v>
      </c>
      <c r="E61" t="s">
        <v>6</v>
      </c>
    </row>
    <row r="62" spans="1:5" x14ac:dyDescent="0.2">
      <c r="A62">
        <v>2.3220000000000001</v>
      </c>
      <c r="B62" s="4">
        <f t="shared" si="0"/>
        <v>20.989398836235253</v>
      </c>
      <c r="C62">
        <v>16.16</v>
      </c>
      <c r="D62" t="s">
        <v>3</v>
      </c>
      <c r="E62" t="s">
        <v>6</v>
      </c>
    </row>
    <row r="63" spans="1:5" x14ac:dyDescent="0.2">
      <c r="A63">
        <v>2.339</v>
      </c>
      <c r="B63" s="4">
        <f t="shared" si="0"/>
        <v>21.827299118430016</v>
      </c>
      <c r="C63">
        <v>15.73</v>
      </c>
      <c r="D63" t="s">
        <v>3</v>
      </c>
      <c r="E63" t="s">
        <v>6</v>
      </c>
    </row>
    <row r="64" spans="1:5" x14ac:dyDescent="0.2">
      <c r="A64">
        <v>2.3570000000000002</v>
      </c>
      <c r="B64" s="4">
        <f t="shared" si="0"/>
        <v>22.750974307720732</v>
      </c>
      <c r="C64">
        <v>15.31</v>
      </c>
      <c r="D64" t="s">
        <v>3</v>
      </c>
      <c r="E64" t="s">
        <v>6</v>
      </c>
    </row>
    <row r="65" spans="1:5" x14ac:dyDescent="0.2">
      <c r="A65">
        <v>2.375</v>
      </c>
      <c r="B65" s="4">
        <f t="shared" si="0"/>
        <v>23.713737056616562</v>
      </c>
      <c r="C65">
        <v>14.89</v>
      </c>
      <c r="D65" t="s">
        <v>3</v>
      </c>
      <c r="E65" t="s">
        <v>6</v>
      </c>
    </row>
    <row r="66" spans="1:5" x14ac:dyDescent="0.2">
      <c r="A66">
        <v>2.3929999999999998</v>
      </c>
      <c r="B66" s="4">
        <f t="shared" ref="B66:B129" si="1">(10^A66)/10</f>
        <v>24.717241450161296</v>
      </c>
      <c r="C66">
        <v>14.48</v>
      </c>
      <c r="D66" t="s">
        <v>3</v>
      </c>
      <c r="E66" t="s">
        <v>6</v>
      </c>
    </row>
    <row r="67" spans="1:5" x14ac:dyDescent="0.2">
      <c r="A67">
        <v>2.4079999999999999</v>
      </c>
      <c r="B67" s="4">
        <f t="shared" si="1"/>
        <v>25.585858869056469</v>
      </c>
      <c r="C67">
        <v>14.12</v>
      </c>
      <c r="D67" t="s">
        <v>3</v>
      </c>
      <c r="E67" t="s">
        <v>6</v>
      </c>
    </row>
    <row r="68" spans="1:5" x14ac:dyDescent="0.2">
      <c r="A68">
        <v>2.4260000000000002</v>
      </c>
      <c r="B68" s="4">
        <f t="shared" si="1"/>
        <v>26.668586645214816</v>
      </c>
      <c r="C68">
        <v>13.75</v>
      </c>
      <c r="D68" t="s">
        <v>3</v>
      </c>
      <c r="E68" t="s">
        <v>6</v>
      </c>
    </row>
    <row r="69" spans="1:5" x14ac:dyDescent="0.2">
      <c r="A69">
        <v>2.4460000000000002</v>
      </c>
      <c r="B69" s="4">
        <f t="shared" si="1"/>
        <v>27.925438412373417</v>
      </c>
      <c r="C69">
        <v>13.37</v>
      </c>
      <c r="D69" t="s">
        <v>3</v>
      </c>
      <c r="E69" t="s">
        <v>6</v>
      </c>
    </row>
    <row r="70" spans="1:5" x14ac:dyDescent="0.2">
      <c r="A70">
        <v>2.4670000000000001</v>
      </c>
      <c r="B70" s="4">
        <f t="shared" si="1"/>
        <v>29.308932452503235</v>
      </c>
      <c r="C70">
        <v>13.01</v>
      </c>
      <c r="D70" t="s">
        <v>3</v>
      </c>
      <c r="E70" t="s">
        <v>6</v>
      </c>
    </row>
    <row r="71" spans="1:5" x14ac:dyDescent="0.2">
      <c r="A71">
        <v>2.4870000000000001</v>
      </c>
      <c r="B71" s="4">
        <f t="shared" si="1"/>
        <v>30.690219883911595</v>
      </c>
      <c r="C71">
        <v>12.67</v>
      </c>
      <c r="D71" t="s">
        <v>3</v>
      </c>
      <c r="E71" t="s">
        <v>6</v>
      </c>
    </row>
    <row r="72" spans="1:5" x14ac:dyDescent="0.2">
      <c r="A72">
        <v>2.5070000000000001</v>
      </c>
      <c r="B72" s="4">
        <f t="shared" si="1"/>
        <v>32.13660538640319</v>
      </c>
      <c r="C72">
        <v>12.34</v>
      </c>
      <c r="D72" t="s">
        <v>3</v>
      </c>
      <c r="E72" t="s">
        <v>6</v>
      </c>
    </row>
    <row r="73" spans="1:5" x14ac:dyDescent="0.2">
      <c r="A73">
        <v>2.5270000000000001</v>
      </c>
      <c r="B73" s="4">
        <f t="shared" si="1"/>
        <v>33.651156937549118</v>
      </c>
      <c r="C73">
        <v>12.02</v>
      </c>
      <c r="D73" t="s">
        <v>3</v>
      </c>
      <c r="E73" t="s">
        <v>6</v>
      </c>
    </row>
    <row r="74" spans="1:5" x14ac:dyDescent="0.2">
      <c r="A74">
        <v>2.548</v>
      </c>
      <c r="B74" s="4">
        <f t="shared" si="1"/>
        <v>35.318316979195728</v>
      </c>
      <c r="C74">
        <v>11.7</v>
      </c>
      <c r="D74" t="s">
        <v>3</v>
      </c>
      <c r="E74" t="s">
        <v>6</v>
      </c>
    </row>
    <row r="75" spans="1:5" x14ac:dyDescent="0.2">
      <c r="A75">
        <v>2.5670000000000002</v>
      </c>
      <c r="B75" s="4">
        <f t="shared" si="1"/>
        <v>36.89775985701506</v>
      </c>
      <c r="C75">
        <v>11.38</v>
      </c>
      <c r="D75" t="s">
        <v>3</v>
      </c>
      <c r="E75" t="s">
        <v>6</v>
      </c>
    </row>
    <row r="76" spans="1:5" x14ac:dyDescent="0.2">
      <c r="A76">
        <v>2.585</v>
      </c>
      <c r="B76" s="4">
        <f t="shared" si="1"/>
        <v>38.459178204535363</v>
      </c>
      <c r="C76">
        <v>11.07</v>
      </c>
      <c r="D76" t="s">
        <v>3</v>
      </c>
      <c r="E76" t="s">
        <v>6</v>
      </c>
    </row>
    <row r="77" spans="1:5" x14ac:dyDescent="0.2">
      <c r="A77">
        <v>2.6019999999999999</v>
      </c>
      <c r="B77" s="4">
        <f t="shared" si="1"/>
        <v>39.994474976109771</v>
      </c>
      <c r="C77">
        <v>10.79</v>
      </c>
      <c r="D77" t="s">
        <v>3</v>
      </c>
      <c r="E77" t="s">
        <v>6</v>
      </c>
    </row>
    <row r="78" spans="1:5" x14ac:dyDescent="0.2">
      <c r="A78">
        <v>2.6179999999999999</v>
      </c>
      <c r="B78" s="4">
        <f t="shared" si="1"/>
        <v>41.495404263436299</v>
      </c>
      <c r="C78">
        <v>10.51</v>
      </c>
      <c r="D78" t="s">
        <v>3</v>
      </c>
      <c r="E78" t="s">
        <v>6</v>
      </c>
    </row>
    <row r="79" spans="1:5" x14ac:dyDescent="0.2">
      <c r="A79">
        <v>2.6339999999999999</v>
      </c>
      <c r="B79" s="4">
        <f t="shared" si="1"/>
        <v>43.0526610491711</v>
      </c>
      <c r="C79">
        <v>10.220000000000001</v>
      </c>
      <c r="D79" t="s">
        <v>3</v>
      </c>
      <c r="E79" t="s">
        <v>6</v>
      </c>
    </row>
    <row r="80" spans="1:5" x14ac:dyDescent="0.2">
      <c r="A80">
        <v>2.65</v>
      </c>
      <c r="B80" s="4">
        <f t="shared" si="1"/>
        <v>44.668359215096331</v>
      </c>
      <c r="C80">
        <v>9.91</v>
      </c>
      <c r="D80" t="s">
        <v>3</v>
      </c>
      <c r="E80" t="s">
        <v>6</v>
      </c>
    </row>
    <row r="81" spans="1:5" x14ac:dyDescent="0.2">
      <c r="A81">
        <v>2.665</v>
      </c>
      <c r="B81" s="4">
        <f t="shared" si="1"/>
        <v>46.238102139926042</v>
      </c>
      <c r="C81">
        <v>9.59</v>
      </c>
      <c r="D81" t="s">
        <v>3</v>
      </c>
      <c r="E81" t="s">
        <v>6</v>
      </c>
    </row>
    <row r="82" spans="1:5" x14ac:dyDescent="0.2">
      <c r="A82">
        <v>2.681</v>
      </c>
      <c r="B82" s="4">
        <f t="shared" si="1"/>
        <v>47.973344863668956</v>
      </c>
      <c r="C82">
        <v>9.27</v>
      </c>
      <c r="D82" t="s">
        <v>3</v>
      </c>
      <c r="E82" t="s">
        <v>6</v>
      </c>
    </row>
    <row r="83" spans="1:5" x14ac:dyDescent="0.2">
      <c r="A83">
        <v>2.6970000000000001</v>
      </c>
      <c r="B83" s="4">
        <f t="shared" si="1"/>
        <v>49.773708497893622</v>
      </c>
      <c r="C83">
        <v>8.9499999999999993</v>
      </c>
      <c r="D83" t="s">
        <v>3</v>
      </c>
      <c r="E83" t="s">
        <v>6</v>
      </c>
    </row>
    <row r="84" spans="1:5" x14ac:dyDescent="0.2">
      <c r="A84">
        <v>2.7130000000000001</v>
      </c>
      <c r="B84" s="4">
        <f t="shared" si="1"/>
        <v>51.641636927207152</v>
      </c>
      <c r="C84">
        <v>8.6300000000000008</v>
      </c>
      <c r="D84" t="s">
        <v>3</v>
      </c>
      <c r="E84" t="s">
        <v>6</v>
      </c>
    </row>
    <row r="85" spans="1:5" x14ac:dyDescent="0.2">
      <c r="A85">
        <v>2.7280000000000002</v>
      </c>
      <c r="B85" s="4">
        <f t="shared" si="1"/>
        <v>53.456435939697215</v>
      </c>
      <c r="C85">
        <v>8.3000000000000007</v>
      </c>
      <c r="D85" t="s">
        <v>3</v>
      </c>
      <c r="E85" t="s">
        <v>6</v>
      </c>
    </row>
    <row r="86" spans="1:5" x14ac:dyDescent="0.2">
      <c r="A86">
        <v>2.7429999999999999</v>
      </c>
      <c r="B86" s="4">
        <f t="shared" si="1"/>
        <v>55.335010921573669</v>
      </c>
      <c r="C86">
        <v>7.95</v>
      </c>
      <c r="D86" t="s">
        <v>3</v>
      </c>
      <c r="E86" t="s">
        <v>6</v>
      </c>
    </row>
    <row r="87" spans="1:5" x14ac:dyDescent="0.2">
      <c r="A87">
        <v>2.758</v>
      </c>
      <c r="B87" s="4">
        <f t="shared" si="1"/>
        <v>57.27960309858296</v>
      </c>
      <c r="C87">
        <v>7.59</v>
      </c>
      <c r="D87" t="s">
        <v>3</v>
      </c>
      <c r="E87" t="s">
        <v>6</v>
      </c>
    </row>
    <row r="88" spans="1:5" x14ac:dyDescent="0.2">
      <c r="A88">
        <v>2.7730000000000001</v>
      </c>
      <c r="B88" s="4">
        <f t="shared" si="1"/>
        <v>59.292532458000018</v>
      </c>
      <c r="C88">
        <v>7.22</v>
      </c>
      <c r="D88" t="s">
        <v>3</v>
      </c>
      <c r="E88" t="s">
        <v>6</v>
      </c>
    </row>
    <row r="89" spans="1:5" x14ac:dyDescent="0.2">
      <c r="A89">
        <v>2.79</v>
      </c>
      <c r="B89" s="4">
        <f t="shared" si="1"/>
        <v>61.659500186148271</v>
      </c>
      <c r="C89">
        <v>6.82</v>
      </c>
      <c r="D89" t="s">
        <v>3</v>
      </c>
      <c r="E89" t="s">
        <v>6</v>
      </c>
    </row>
    <row r="90" spans="1:5" x14ac:dyDescent="0.2">
      <c r="A90">
        <v>2.8069999999999999</v>
      </c>
      <c r="B90" s="4">
        <f t="shared" si="1"/>
        <v>64.120957658516176</v>
      </c>
      <c r="C90">
        <v>6.42</v>
      </c>
      <c r="D90" t="s">
        <v>3</v>
      </c>
      <c r="E90" t="s">
        <v>6</v>
      </c>
    </row>
    <row r="91" spans="1:5" x14ac:dyDescent="0.2">
      <c r="A91">
        <v>2.8220000000000001</v>
      </c>
      <c r="B91" s="4">
        <f t="shared" si="1"/>
        <v>66.374307040190956</v>
      </c>
      <c r="C91">
        <v>6.04</v>
      </c>
      <c r="D91" t="s">
        <v>3</v>
      </c>
      <c r="E91" t="s">
        <v>6</v>
      </c>
    </row>
    <row r="92" spans="1:5" x14ac:dyDescent="0.2">
      <c r="A92">
        <v>2.8359999999999999</v>
      </c>
      <c r="B92" s="4">
        <f t="shared" si="1"/>
        <v>68.548822645266171</v>
      </c>
      <c r="C92">
        <v>5.66</v>
      </c>
      <c r="D92" t="s">
        <v>3</v>
      </c>
      <c r="E92" t="s">
        <v>6</v>
      </c>
    </row>
    <row r="93" spans="1:5" x14ac:dyDescent="0.2">
      <c r="A93">
        <v>6.13</v>
      </c>
      <c r="B93" s="4">
        <f t="shared" si="1"/>
        <v>134896.28825916562</v>
      </c>
      <c r="C93">
        <v>3.55</v>
      </c>
      <c r="D93" t="s">
        <v>3</v>
      </c>
      <c r="E93" t="s">
        <v>6</v>
      </c>
    </row>
    <row r="94" spans="1:5" x14ac:dyDescent="0.2">
      <c r="A94">
        <v>6.0000000000000001E-3</v>
      </c>
      <c r="B94" s="4">
        <f t="shared" si="1"/>
        <v>0.10139113857366795</v>
      </c>
      <c r="C94">
        <v>48.3</v>
      </c>
      <c r="D94" t="s">
        <v>3</v>
      </c>
      <c r="E94" t="s">
        <v>5</v>
      </c>
    </row>
    <row r="95" spans="1:5" x14ac:dyDescent="0.2">
      <c r="A95">
        <v>2.5999999999999999E-2</v>
      </c>
      <c r="B95" s="4">
        <f t="shared" si="1"/>
        <v>0.10616955571987245</v>
      </c>
      <c r="C95">
        <v>48.22</v>
      </c>
      <c r="D95" t="s">
        <v>3</v>
      </c>
      <c r="E95" t="s">
        <v>5</v>
      </c>
    </row>
    <row r="96" spans="1:5" x14ac:dyDescent="0.2">
      <c r="A96">
        <v>4.5999999999999999E-2</v>
      </c>
      <c r="B96" s="4">
        <f t="shared" si="1"/>
        <v>0.11117317272815912</v>
      </c>
      <c r="C96">
        <v>48.13</v>
      </c>
      <c r="D96" t="s">
        <v>3</v>
      </c>
      <c r="E96" t="s">
        <v>5</v>
      </c>
    </row>
    <row r="97" spans="1:5" x14ac:dyDescent="0.2">
      <c r="A97">
        <v>6.6000000000000003E-2</v>
      </c>
      <c r="B97" s="4">
        <f t="shared" si="1"/>
        <v>0.11641260294104913</v>
      </c>
      <c r="C97">
        <v>48.05</v>
      </c>
      <c r="D97" t="s">
        <v>3</v>
      </c>
      <c r="E97" t="s">
        <v>5</v>
      </c>
    </row>
    <row r="98" spans="1:5" x14ac:dyDescent="0.2">
      <c r="A98">
        <v>8.5999999999999993E-2</v>
      </c>
      <c r="B98" s="4">
        <f t="shared" si="1"/>
        <v>0.12189895989248664</v>
      </c>
      <c r="C98">
        <v>47.95</v>
      </c>
      <c r="D98" t="s">
        <v>3</v>
      </c>
      <c r="E98" t="s">
        <v>5</v>
      </c>
    </row>
    <row r="99" spans="1:5" x14ac:dyDescent="0.2">
      <c r="A99">
        <v>0.106</v>
      </c>
      <c r="B99" s="4">
        <f t="shared" si="1"/>
        <v>0.12764388088113438</v>
      </c>
      <c r="C99">
        <v>47.86</v>
      </c>
      <c r="D99" t="s">
        <v>3</v>
      </c>
      <c r="E99" t="s">
        <v>5</v>
      </c>
    </row>
    <row r="100" spans="1:5" x14ac:dyDescent="0.2">
      <c r="A100">
        <v>0.126</v>
      </c>
      <c r="B100" s="4">
        <f t="shared" si="1"/>
        <v>0.13365955165464422</v>
      </c>
      <c r="C100">
        <v>47.76</v>
      </c>
      <c r="D100" t="s">
        <v>3</v>
      </c>
      <c r="E100" t="s">
        <v>5</v>
      </c>
    </row>
    <row r="101" spans="1:5" x14ac:dyDescent="0.2">
      <c r="A101">
        <v>0.14599999999999999</v>
      </c>
      <c r="B101" s="4">
        <f t="shared" si="1"/>
        <v>0.1399587322572618</v>
      </c>
      <c r="C101">
        <v>47.65</v>
      </c>
      <c r="D101" t="s">
        <v>3</v>
      </c>
      <c r="E101" t="s">
        <v>5</v>
      </c>
    </row>
    <row r="102" spans="1:5" x14ac:dyDescent="0.2">
      <c r="A102">
        <v>0.16600000000000001</v>
      </c>
      <c r="B102" s="4">
        <f t="shared" si="1"/>
        <v>0.14655478409559117</v>
      </c>
      <c r="C102">
        <v>47.54</v>
      </c>
      <c r="D102" t="s">
        <v>3</v>
      </c>
      <c r="E102" t="s">
        <v>5</v>
      </c>
    </row>
    <row r="103" spans="1:5" x14ac:dyDescent="0.2">
      <c r="A103">
        <v>0.186</v>
      </c>
      <c r="B103" s="4">
        <f t="shared" si="1"/>
        <v>0.15346169827992945</v>
      </c>
      <c r="C103">
        <v>47.42</v>
      </c>
      <c r="D103" t="s">
        <v>3</v>
      </c>
      <c r="E103" t="s">
        <v>5</v>
      </c>
    </row>
    <row r="104" spans="1:5" x14ac:dyDescent="0.2">
      <c r="A104">
        <v>0.20599999999999999</v>
      </c>
      <c r="B104" s="4">
        <f t="shared" si="1"/>
        <v>0.16069412530128774</v>
      </c>
      <c r="C104">
        <v>47.3</v>
      </c>
      <c r="D104" t="s">
        <v>3</v>
      </c>
      <c r="E104" t="s">
        <v>5</v>
      </c>
    </row>
    <row r="105" spans="1:5" x14ac:dyDescent="0.2">
      <c r="A105">
        <v>0.22600000000000001</v>
      </c>
      <c r="B105" s="4">
        <f t="shared" si="1"/>
        <v>0.16826740610704677</v>
      </c>
      <c r="C105">
        <v>47.17</v>
      </c>
      <c r="D105" t="s">
        <v>3</v>
      </c>
      <c r="E105" t="s">
        <v>5</v>
      </c>
    </row>
    <row r="106" spans="1:5" x14ac:dyDescent="0.2">
      <c r="A106">
        <v>0.246</v>
      </c>
      <c r="B106" s="4">
        <f t="shared" si="1"/>
        <v>0.17619760464116291</v>
      </c>
      <c r="C106">
        <v>47.03</v>
      </c>
      <c r="D106" t="s">
        <v>3</v>
      </c>
      <c r="E106" t="s">
        <v>5</v>
      </c>
    </row>
    <row r="107" spans="1:5" x14ac:dyDescent="0.2">
      <c r="A107">
        <v>0.26700000000000002</v>
      </c>
      <c r="B107" s="4">
        <f t="shared" si="1"/>
        <v>0.18492686189780783</v>
      </c>
      <c r="C107">
        <v>46.89</v>
      </c>
      <c r="D107" t="s">
        <v>3</v>
      </c>
      <c r="E107" t="s">
        <v>5</v>
      </c>
    </row>
    <row r="108" spans="1:5" x14ac:dyDescent="0.2">
      <c r="A108">
        <v>0.28699999999999998</v>
      </c>
      <c r="B108" s="4">
        <f t="shared" si="1"/>
        <v>0.19364219639466071</v>
      </c>
      <c r="C108">
        <v>46.74</v>
      </c>
      <c r="D108" t="s">
        <v>3</v>
      </c>
      <c r="E108" t="s">
        <v>5</v>
      </c>
    </row>
    <row r="109" spans="1:5" x14ac:dyDescent="0.2">
      <c r="A109">
        <v>0.307</v>
      </c>
      <c r="B109" s="4">
        <f t="shared" si="1"/>
        <v>0.20276827195212821</v>
      </c>
      <c r="C109">
        <v>46.59</v>
      </c>
      <c r="D109" t="s">
        <v>3</v>
      </c>
      <c r="E109" t="s">
        <v>5</v>
      </c>
    </row>
    <row r="110" spans="1:5" x14ac:dyDescent="0.2">
      <c r="A110">
        <v>0.32700000000000001</v>
      </c>
      <c r="B110" s="4">
        <f t="shared" si="1"/>
        <v>0.21232444620002194</v>
      </c>
      <c r="C110">
        <v>46.42</v>
      </c>
      <c r="D110" t="s">
        <v>3</v>
      </c>
      <c r="E110" t="s">
        <v>5</v>
      </c>
    </row>
    <row r="111" spans="1:5" x14ac:dyDescent="0.2">
      <c r="A111">
        <v>0.34699999999999998</v>
      </c>
      <c r="B111" s="4">
        <f t="shared" si="1"/>
        <v>0.22233098906514032</v>
      </c>
      <c r="C111">
        <v>46.25</v>
      </c>
      <c r="D111" t="s">
        <v>3</v>
      </c>
      <c r="E111" t="s">
        <v>5</v>
      </c>
    </row>
    <row r="112" spans="1:5" x14ac:dyDescent="0.2">
      <c r="A112">
        <v>0.36699999999999999</v>
      </c>
      <c r="B112" s="4">
        <f t="shared" si="1"/>
        <v>0.23280912576650081</v>
      </c>
      <c r="C112">
        <v>46.08</v>
      </c>
      <c r="D112" t="s">
        <v>3</v>
      </c>
      <c r="E112" t="s">
        <v>5</v>
      </c>
    </row>
    <row r="113" spans="1:5" x14ac:dyDescent="0.2">
      <c r="A113">
        <v>0.38700000000000001</v>
      </c>
      <c r="B113" s="4">
        <f t="shared" si="1"/>
        <v>0.24378108183687525</v>
      </c>
      <c r="C113">
        <v>45.9</v>
      </c>
      <c r="D113" t="s">
        <v>3</v>
      </c>
      <c r="E113" t="s">
        <v>5</v>
      </c>
    </row>
    <row r="114" spans="1:5" x14ac:dyDescent="0.2">
      <c r="A114">
        <v>0.40699999999999997</v>
      </c>
      <c r="B114" s="4">
        <f t="shared" si="1"/>
        <v>0.25527013026612472</v>
      </c>
      <c r="C114">
        <v>45.7</v>
      </c>
      <c r="D114" t="s">
        <v>3</v>
      </c>
      <c r="E114" t="s">
        <v>5</v>
      </c>
    </row>
    <row r="115" spans="1:5" x14ac:dyDescent="0.2">
      <c r="A115">
        <v>0.42699999999999999</v>
      </c>
      <c r="B115" s="4">
        <f t="shared" si="1"/>
        <v>0.26730064086633115</v>
      </c>
      <c r="C115">
        <v>45.51</v>
      </c>
      <c r="D115" t="s">
        <v>3</v>
      </c>
      <c r="E115" t="s">
        <v>5</v>
      </c>
    </row>
    <row r="116" spans="1:5" x14ac:dyDescent="0.2">
      <c r="A116">
        <v>0.44700000000000001</v>
      </c>
      <c r="B116" s="4">
        <f t="shared" si="1"/>
        <v>0.27989813196343627</v>
      </c>
      <c r="C116">
        <v>45.3</v>
      </c>
      <c r="D116" t="s">
        <v>3</v>
      </c>
      <c r="E116" t="s">
        <v>5</v>
      </c>
    </row>
    <row r="117" spans="1:5" x14ac:dyDescent="0.2">
      <c r="A117">
        <v>0.46700000000000003</v>
      </c>
      <c r="B117" s="4">
        <f t="shared" si="1"/>
        <v>0.29308932452503211</v>
      </c>
      <c r="C117">
        <v>45.09</v>
      </c>
      <c r="D117" t="s">
        <v>3</v>
      </c>
      <c r="E117" t="s">
        <v>5</v>
      </c>
    </row>
    <row r="118" spans="1:5" x14ac:dyDescent="0.2">
      <c r="A118">
        <v>0.48699999999999999</v>
      </c>
      <c r="B118" s="4">
        <f t="shared" si="1"/>
        <v>0.30690219883911574</v>
      </c>
      <c r="C118">
        <v>44.86</v>
      </c>
      <c r="D118" t="s">
        <v>3</v>
      </c>
      <c r="E118" t="s">
        <v>5</v>
      </c>
    </row>
    <row r="119" spans="1:5" x14ac:dyDescent="0.2">
      <c r="A119">
        <v>0.50700000000000001</v>
      </c>
      <c r="B119" s="4">
        <f t="shared" si="1"/>
        <v>0.32136605386403178</v>
      </c>
      <c r="C119">
        <v>44.64</v>
      </c>
      <c r="D119" t="s">
        <v>3</v>
      </c>
      <c r="E119" t="s">
        <v>5</v>
      </c>
    </row>
    <row r="120" spans="1:5" x14ac:dyDescent="0.2">
      <c r="A120">
        <v>0.52700000000000002</v>
      </c>
      <c r="B120" s="4">
        <f t="shared" si="1"/>
        <v>0.33651156937549076</v>
      </c>
      <c r="C120">
        <v>44.4</v>
      </c>
      <c r="D120" t="s">
        <v>3</v>
      </c>
      <c r="E120" t="s">
        <v>5</v>
      </c>
    </row>
    <row r="121" spans="1:5" x14ac:dyDescent="0.2">
      <c r="A121">
        <v>0.54700000000000004</v>
      </c>
      <c r="B121" s="4">
        <f t="shared" si="1"/>
        <v>0.35237087104248721</v>
      </c>
      <c r="C121">
        <v>44.15</v>
      </c>
      <c r="D121" t="s">
        <v>3</v>
      </c>
      <c r="E121" t="s">
        <v>5</v>
      </c>
    </row>
    <row r="122" spans="1:5" x14ac:dyDescent="0.2">
      <c r="A122">
        <v>0.56699999999999995</v>
      </c>
      <c r="B122" s="4">
        <f t="shared" si="1"/>
        <v>0.36897759857015033</v>
      </c>
      <c r="C122">
        <v>43.9</v>
      </c>
      <c r="D122" t="s">
        <v>3</v>
      </c>
      <c r="E122" t="s">
        <v>5</v>
      </c>
    </row>
    <row r="123" spans="1:5" x14ac:dyDescent="0.2">
      <c r="A123">
        <v>0.58699999999999997</v>
      </c>
      <c r="B123" s="4">
        <f t="shared" si="1"/>
        <v>0.38636697705406919</v>
      </c>
      <c r="C123">
        <v>43.64</v>
      </c>
      <c r="D123" t="s">
        <v>3</v>
      </c>
      <c r="E123" t="s">
        <v>5</v>
      </c>
    </row>
    <row r="124" spans="1:5" x14ac:dyDescent="0.2">
      <c r="A124">
        <v>0.60699999999999998</v>
      </c>
      <c r="B124" s="4">
        <f t="shared" si="1"/>
        <v>0.40457589169744274</v>
      </c>
      <c r="C124">
        <v>43.37</v>
      </c>
      <c r="D124" t="s">
        <v>3</v>
      </c>
      <c r="E124" t="s">
        <v>5</v>
      </c>
    </row>
    <row r="125" spans="1:5" x14ac:dyDescent="0.2">
      <c r="A125">
        <v>0.627</v>
      </c>
      <c r="B125" s="4">
        <f t="shared" si="1"/>
        <v>0.42364296604954116</v>
      </c>
      <c r="C125">
        <v>43.09</v>
      </c>
      <c r="D125" t="s">
        <v>3</v>
      </c>
      <c r="E125" t="s">
        <v>5</v>
      </c>
    </row>
    <row r="126" spans="1:5" x14ac:dyDescent="0.2">
      <c r="A126">
        <v>0.64700000000000002</v>
      </c>
      <c r="B126" s="4">
        <f t="shared" si="1"/>
        <v>0.44360864393143257</v>
      </c>
      <c r="C126">
        <v>42.81</v>
      </c>
      <c r="D126" t="s">
        <v>3</v>
      </c>
      <c r="E126" t="s">
        <v>5</v>
      </c>
    </row>
    <row r="127" spans="1:5" x14ac:dyDescent="0.2">
      <c r="A127">
        <v>0.66700000000000004</v>
      </c>
      <c r="B127" s="4">
        <f t="shared" si="1"/>
        <v>0.46451527522274949</v>
      </c>
      <c r="C127">
        <v>42.52</v>
      </c>
      <c r="D127" t="s">
        <v>3</v>
      </c>
      <c r="E127" t="s">
        <v>5</v>
      </c>
    </row>
    <row r="128" spans="1:5" x14ac:dyDescent="0.2">
      <c r="A128">
        <v>0.68700000000000006</v>
      </c>
      <c r="B128" s="4">
        <f t="shared" si="1"/>
        <v>0.48640720569146173</v>
      </c>
      <c r="C128">
        <v>42.22</v>
      </c>
      <c r="D128" t="s">
        <v>3</v>
      </c>
      <c r="E128" t="s">
        <v>5</v>
      </c>
    </row>
    <row r="129" spans="1:5" x14ac:dyDescent="0.2">
      <c r="A129">
        <v>0.70699999999999996</v>
      </c>
      <c r="B129" s="4">
        <f t="shared" si="1"/>
        <v>0.50933087105719532</v>
      </c>
      <c r="C129">
        <v>41.91</v>
      </c>
      <c r="D129" t="s">
        <v>3</v>
      </c>
      <c r="E129" t="s">
        <v>5</v>
      </c>
    </row>
    <row r="130" spans="1:5" x14ac:dyDescent="0.2">
      <c r="A130">
        <v>0.72699999999999998</v>
      </c>
      <c r="B130" s="4">
        <f t="shared" ref="B130:B193" si="2">(10^A130)/10</f>
        <v>0.53333489548762103</v>
      </c>
      <c r="C130">
        <v>41.6</v>
      </c>
      <c r="D130" t="s">
        <v>3</v>
      </c>
      <c r="E130" t="s">
        <v>5</v>
      </c>
    </row>
    <row r="131" spans="1:5" x14ac:dyDescent="0.2">
      <c r="A131">
        <v>0.747</v>
      </c>
      <c r="B131" s="4">
        <f t="shared" si="2"/>
        <v>0.55847019473683079</v>
      </c>
      <c r="C131">
        <v>41.28</v>
      </c>
      <c r="D131" t="s">
        <v>3</v>
      </c>
      <c r="E131" t="s">
        <v>5</v>
      </c>
    </row>
    <row r="132" spans="1:5" x14ac:dyDescent="0.2">
      <c r="A132">
        <v>0.76800000000000002</v>
      </c>
      <c r="B132" s="4">
        <f t="shared" si="2"/>
        <v>0.58613816451402889</v>
      </c>
      <c r="C132">
        <v>40.950000000000003</v>
      </c>
      <c r="D132" t="s">
        <v>3</v>
      </c>
      <c r="E132" t="s">
        <v>5</v>
      </c>
    </row>
    <row r="133" spans="1:5" x14ac:dyDescent="0.2">
      <c r="A133">
        <v>0.78800000000000003</v>
      </c>
      <c r="B133" s="4">
        <f t="shared" si="2"/>
        <v>0.61376200516479429</v>
      </c>
      <c r="C133">
        <v>40.619999999999997</v>
      </c>
      <c r="D133" t="s">
        <v>3</v>
      </c>
      <c r="E133" t="s">
        <v>5</v>
      </c>
    </row>
    <row r="134" spans="1:5" x14ac:dyDescent="0.2">
      <c r="A134">
        <v>0.80800000000000005</v>
      </c>
      <c r="B134" s="4">
        <f t="shared" si="2"/>
        <v>0.64268771731701979</v>
      </c>
      <c r="C134">
        <v>40.28</v>
      </c>
      <c r="D134" t="s">
        <v>3</v>
      </c>
      <c r="E134" t="s">
        <v>5</v>
      </c>
    </row>
    <row r="135" spans="1:5" x14ac:dyDescent="0.2">
      <c r="A135">
        <v>0.82799999999999996</v>
      </c>
      <c r="B135" s="4">
        <f t="shared" si="2"/>
        <v>0.67297665628431769</v>
      </c>
      <c r="C135">
        <v>39.94</v>
      </c>
      <c r="D135" t="s">
        <v>3</v>
      </c>
      <c r="E135" t="s">
        <v>5</v>
      </c>
    </row>
    <row r="136" spans="1:5" x14ac:dyDescent="0.2">
      <c r="A136">
        <v>0.84799999999999998</v>
      </c>
      <c r="B136" s="4">
        <f t="shared" si="2"/>
        <v>0.7046930689671469</v>
      </c>
      <c r="C136">
        <v>39.590000000000003</v>
      </c>
      <c r="D136" t="s">
        <v>3</v>
      </c>
      <c r="E136" t="s">
        <v>5</v>
      </c>
    </row>
    <row r="137" spans="1:5" x14ac:dyDescent="0.2">
      <c r="A137">
        <v>0.86799999999999999</v>
      </c>
      <c r="B137" s="4">
        <f t="shared" si="2"/>
        <v>0.73790423012910122</v>
      </c>
      <c r="C137">
        <v>39.229999999999997</v>
      </c>
      <c r="D137" t="s">
        <v>3</v>
      </c>
      <c r="E137" t="s">
        <v>5</v>
      </c>
    </row>
    <row r="138" spans="1:5" x14ac:dyDescent="0.2">
      <c r="A138">
        <v>0.88800000000000001</v>
      </c>
      <c r="B138" s="4">
        <f t="shared" si="2"/>
        <v>0.77268058509570259</v>
      </c>
      <c r="C138">
        <v>38.869999999999997</v>
      </c>
      <c r="D138" t="s">
        <v>3</v>
      </c>
      <c r="E138" t="s">
        <v>5</v>
      </c>
    </row>
    <row r="139" spans="1:5" x14ac:dyDescent="0.2">
      <c r="A139">
        <v>0.90800000000000003</v>
      </c>
      <c r="B139" s="4">
        <f t="shared" si="2"/>
        <v>0.80909589917838232</v>
      </c>
      <c r="C139">
        <v>38.51</v>
      </c>
      <c r="D139" t="s">
        <v>3</v>
      </c>
      <c r="E139" t="s">
        <v>5</v>
      </c>
    </row>
    <row r="140" spans="1:5" x14ac:dyDescent="0.2">
      <c r="A140">
        <v>0.92800000000000005</v>
      </c>
      <c r="B140" s="4">
        <f t="shared" si="2"/>
        <v>0.84722741414059688</v>
      </c>
      <c r="C140">
        <v>38.14</v>
      </c>
      <c r="D140" t="s">
        <v>3</v>
      </c>
      <c r="E140" t="s">
        <v>5</v>
      </c>
    </row>
    <row r="141" spans="1:5" x14ac:dyDescent="0.2">
      <c r="A141">
        <v>0.94799999999999995</v>
      </c>
      <c r="B141" s="4">
        <f t="shared" si="2"/>
        <v>0.88715601203796113</v>
      </c>
      <c r="C141">
        <v>37.770000000000003</v>
      </c>
      <c r="D141" t="s">
        <v>3</v>
      </c>
      <c r="E141" t="s">
        <v>5</v>
      </c>
    </row>
    <row r="142" spans="1:5" x14ac:dyDescent="0.2">
      <c r="A142">
        <v>0.96799999999999997</v>
      </c>
      <c r="B142" s="4">
        <f t="shared" si="2"/>
        <v>0.92896638677993637</v>
      </c>
      <c r="C142">
        <v>37.39</v>
      </c>
      <c r="D142" t="s">
        <v>3</v>
      </c>
      <c r="E142" t="s">
        <v>5</v>
      </c>
    </row>
    <row r="143" spans="1:5" x14ac:dyDescent="0.2">
      <c r="A143">
        <v>0.98799999999999999</v>
      </c>
      <c r="B143" s="4">
        <f t="shared" si="2"/>
        <v>0.97274722377696532</v>
      </c>
      <c r="C143">
        <v>37.01</v>
      </c>
      <c r="D143" t="s">
        <v>3</v>
      </c>
      <c r="E143" t="s">
        <v>5</v>
      </c>
    </row>
    <row r="144" spans="1:5" x14ac:dyDescent="0.2">
      <c r="A144">
        <v>1.008</v>
      </c>
      <c r="B144" s="4">
        <f t="shared" si="2"/>
        <v>1.0185913880541171</v>
      </c>
      <c r="C144">
        <v>36.630000000000003</v>
      </c>
      <c r="D144" t="s">
        <v>3</v>
      </c>
      <c r="E144" t="s">
        <v>5</v>
      </c>
    </row>
    <row r="145" spans="1:5" x14ac:dyDescent="0.2">
      <c r="A145">
        <v>1.028</v>
      </c>
      <c r="B145" s="4">
        <f t="shared" si="2"/>
        <v>1.0665961212302582</v>
      </c>
      <c r="C145">
        <v>36.24</v>
      </c>
      <c r="D145" t="s">
        <v>3</v>
      </c>
      <c r="E145" t="s">
        <v>5</v>
      </c>
    </row>
    <row r="146" spans="1:5" x14ac:dyDescent="0.2">
      <c r="A146">
        <v>1.048</v>
      </c>
      <c r="B146" s="4">
        <f t="shared" si="2"/>
        <v>1.1168632477805613</v>
      </c>
      <c r="C146">
        <v>35.85</v>
      </c>
      <c r="D146" t="s">
        <v>3</v>
      </c>
      <c r="E146" t="s">
        <v>5</v>
      </c>
    </row>
    <row r="147" spans="1:5" x14ac:dyDescent="0.2">
      <c r="A147">
        <v>1.0680000000000001</v>
      </c>
      <c r="B147" s="4">
        <f t="shared" si="2"/>
        <v>1.1694993910198714</v>
      </c>
      <c r="C147">
        <v>35.46</v>
      </c>
      <c r="D147" t="s">
        <v>3</v>
      </c>
      <c r="E147" t="s">
        <v>5</v>
      </c>
    </row>
    <row r="148" spans="1:5" x14ac:dyDescent="0.2">
      <c r="A148">
        <v>1.0880000000000001</v>
      </c>
      <c r="B148" s="4">
        <f t="shared" si="2"/>
        <v>1.2246161992650495</v>
      </c>
      <c r="C148">
        <v>35.07</v>
      </c>
      <c r="D148" t="s">
        <v>3</v>
      </c>
      <c r="E148" t="s">
        <v>5</v>
      </c>
    </row>
    <row r="149" spans="1:5" x14ac:dyDescent="0.2">
      <c r="A149">
        <v>1.1080000000000001</v>
      </c>
      <c r="B149" s="4">
        <f t="shared" si="2"/>
        <v>1.2823305826560221</v>
      </c>
      <c r="C149">
        <v>34.68</v>
      </c>
      <c r="D149" t="s">
        <v>3</v>
      </c>
      <c r="E149" t="s">
        <v>5</v>
      </c>
    </row>
    <row r="150" spans="1:5" x14ac:dyDescent="0.2">
      <c r="A150">
        <v>1.1279999999999999</v>
      </c>
      <c r="B150" s="4">
        <f t="shared" si="2"/>
        <v>1.3427649611378636</v>
      </c>
      <c r="C150">
        <v>34.29</v>
      </c>
      <c r="D150" t="s">
        <v>3</v>
      </c>
      <c r="E150" t="s">
        <v>5</v>
      </c>
    </row>
    <row r="151" spans="1:5" x14ac:dyDescent="0.2">
      <c r="A151">
        <v>1.1479999999999999</v>
      </c>
      <c r="B151" s="4">
        <f t="shared" si="2"/>
        <v>1.406047524129914</v>
      </c>
      <c r="C151">
        <v>33.9</v>
      </c>
      <c r="D151" t="s">
        <v>3</v>
      </c>
      <c r="E151" t="s">
        <v>5</v>
      </c>
    </row>
    <row r="152" spans="1:5" x14ac:dyDescent="0.2">
      <c r="A152">
        <v>1.1679999999999999</v>
      </c>
      <c r="B152" s="4">
        <f t="shared" si="2"/>
        <v>1.4723125024327193</v>
      </c>
      <c r="C152">
        <v>33.5</v>
      </c>
      <c r="D152" t="s">
        <v>3</v>
      </c>
      <c r="E152" t="s">
        <v>5</v>
      </c>
    </row>
    <row r="153" spans="1:5" x14ac:dyDescent="0.2">
      <c r="A153">
        <v>1.1879999999999999</v>
      </c>
      <c r="B153" s="4">
        <f t="shared" si="2"/>
        <v>1.5417004529495597</v>
      </c>
      <c r="C153">
        <v>33.11</v>
      </c>
      <c r="D153" t="s">
        <v>3</v>
      </c>
      <c r="E153" t="s">
        <v>5</v>
      </c>
    </row>
    <row r="154" spans="1:5" x14ac:dyDescent="0.2">
      <c r="A154">
        <v>1.208</v>
      </c>
      <c r="B154" s="4">
        <f t="shared" si="2"/>
        <v>1.6143585568264869</v>
      </c>
      <c r="C154">
        <v>32.71</v>
      </c>
      <c r="D154" t="s">
        <v>3</v>
      </c>
      <c r="E154" t="s">
        <v>5</v>
      </c>
    </row>
    <row r="155" spans="1:5" x14ac:dyDescent="0.2">
      <c r="A155">
        <v>1.228</v>
      </c>
      <c r="B155" s="4">
        <f t="shared" si="2"/>
        <v>1.6904409316432645</v>
      </c>
      <c r="C155">
        <v>32.32</v>
      </c>
      <c r="D155" t="s">
        <v>3</v>
      </c>
      <c r="E155" t="s">
        <v>5</v>
      </c>
    </row>
    <row r="156" spans="1:5" x14ac:dyDescent="0.2">
      <c r="A156">
        <v>1.248</v>
      </c>
      <c r="B156" s="4">
        <f t="shared" si="2"/>
        <v>1.7701089583174219</v>
      </c>
      <c r="C156">
        <v>31.93</v>
      </c>
      <c r="D156" t="s">
        <v>3</v>
      </c>
      <c r="E156" t="s">
        <v>5</v>
      </c>
    </row>
    <row r="157" spans="1:5" x14ac:dyDescent="0.2">
      <c r="A157">
        <v>1.2689999999999999</v>
      </c>
      <c r="B157" s="4">
        <f t="shared" si="2"/>
        <v>1.8578044550916986</v>
      </c>
      <c r="C157">
        <v>31.54</v>
      </c>
      <c r="D157" t="s">
        <v>3</v>
      </c>
      <c r="E157" t="s">
        <v>5</v>
      </c>
    </row>
    <row r="158" spans="1:5" x14ac:dyDescent="0.2">
      <c r="A158">
        <v>1.2889999999999999</v>
      </c>
      <c r="B158" s="4">
        <f t="shared" si="2"/>
        <v>1.9453600816226633</v>
      </c>
      <c r="C158">
        <v>31.15</v>
      </c>
      <c r="D158" t="s">
        <v>3</v>
      </c>
      <c r="E158" t="s">
        <v>5</v>
      </c>
    </row>
    <row r="159" spans="1:5" x14ac:dyDescent="0.2">
      <c r="A159">
        <v>1.3089999999999999</v>
      </c>
      <c r="B159" s="4">
        <f t="shared" si="2"/>
        <v>2.0370420777057183</v>
      </c>
      <c r="C159">
        <v>30.76</v>
      </c>
      <c r="D159" t="s">
        <v>3</v>
      </c>
      <c r="E159" t="s">
        <v>5</v>
      </c>
    </row>
    <row r="160" spans="1:5" x14ac:dyDescent="0.2">
      <c r="A160">
        <v>1.329</v>
      </c>
      <c r="B160" s="4">
        <f t="shared" si="2"/>
        <v>2.1330449131465774</v>
      </c>
      <c r="C160">
        <v>30.37</v>
      </c>
      <c r="D160" t="s">
        <v>3</v>
      </c>
      <c r="E160" t="s">
        <v>5</v>
      </c>
    </row>
    <row r="161" spans="1:5" x14ac:dyDescent="0.2">
      <c r="A161">
        <v>1.349</v>
      </c>
      <c r="B161" s="4">
        <f t="shared" si="2"/>
        <v>2.2335722228305324</v>
      </c>
      <c r="C161">
        <v>29.99</v>
      </c>
      <c r="D161" t="s">
        <v>3</v>
      </c>
      <c r="E161" t="s">
        <v>5</v>
      </c>
    </row>
    <row r="162" spans="1:5" x14ac:dyDescent="0.2">
      <c r="A162">
        <v>1.369</v>
      </c>
      <c r="B162" s="4">
        <f t="shared" si="2"/>
        <v>2.3388372386593561</v>
      </c>
      <c r="C162">
        <v>29.6</v>
      </c>
      <c r="D162" t="s">
        <v>3</v>
      </c>
      <c r="E162" t="s">
        <v>5</v>
      </c>
    </row>
    <row r="163" spans="1:5" x14ac:dyDescent="0.2">
      <c r="A163">
        <v>1.389</v>
      </c>
      <c r="B163" s="4">
        <f t="shared" si="2"/>
        <v>2.4490632418447462</v>
      </c>
      <c r="C163">
        <v>29.22</v>
      </c>
      <c r="D163" t="s">
        <v>3</v>
      </c>
      <c r="E163" t="s">
        <v>5</v>
      </c>
    </row>
    <row r="164" spans="1:5" x14ac:dyDescent="0.2">
      <c r="A164">
        <v>1.409</v>
      </c>
      <c r="B164" s="4">
        <f t="shared" si="2"/>
        <v>2.5644840365177184</v>
      </c>
      <c r="C164">
        <v>28.84</v>
      </c>
      <c r="D164" t="s">
        <v>3</v>
      </c>
      <c r="E164" t="s">
        <v>5</v>
      </c>
    </row>
    <row r="165" spans="1:5" x14ac:dyDescent="0.2">
      <c r="A165">
        <v>1.429</v>
      </c>
      <c r="B165" s="4">
        <f t="shared" si="2"/>
        <v>2.6853444456585081</v>
      </c>
      <c r="C165">
        <v>28.47</v>
      </c>
      <c r="D165" t="s">
        <v>3</v>
      </c>
      <c r="E165" t="s">
        <v>5</v>
      </c>
    </row>
    <row r="166" spans="1:5" x14ac:dyDescent="0.2">
      <c r="A166">
        <v>1.4490000000000001</v>
      </c>
      <c r="B166" s="4">
        <f t="shared" si="2"/>
        <v>2.8119008303989421</v>
      </c>
      <c r="C166">
        <v>28.09</v>
      </c>
      <c r="D166" t="s">
        <v>3</v>
      </c>
      <c r="E166" t="s">
        <v>5</v>
      </c>
    </row>
    <row r="167" spans="1:5" x14ac:dyDescent="0.2">
      <c r="A167">
        <v>1.4690000000000001</v>
      </c>
      <c r="B167" s="4">
        <f t="shared" si="2"/>
        <v>2.9444216337987621</v>
      </c>
      <c r="C167">
        <v>27.72</v>
      </c>
      <c r="D167" t="s">
        <v>3</v>
      </c>
      <c r="E167" t="s">
        <v>5</v>
      </c>
    </row>
    <row r="168" spans="1:5" x14ac:dyDescent="0.2">
      <c r="A168">
        <v>1.4890000000000001</v>
      </c>
      <c r="B168" s="4">
        <f t="shared" si="2"/>
        <v>3.0831879502493562</v>
      </c>
      <c r="C168">
        <v>27.36</v>
      </c>
      <c r="D168" t="s">
        <v>3</v>
      </c>
      <c r="E168" t="s">
        <v>5</v>
      </c>
    </row>
    <row r="169" spans="1:5" x14ac:dyDescent="0.2">
      <c r="A169">
        <v>1.5089999999999999</v>
      </c>
      <c r="B169" s="4">
        <f t="shared" si="2"/>
        <v>3.2284941217126351</v>
      </c>
      <c r="C169">
        <v>26.99</v>
      </c>
      <c r="D169" t="s">
        <v>3</v>
      </c>
      <c r="E169" t="s">
        <v>5</v>
      </c>
    </row>
    <row r="170" spans="1:5" x14ac:dyDescent="0.2">
      <c r="A170">
        <v>1.5289999999999999</v>
      </c>
      <c r="B170" s="4">
        <f t="shared" si="2"/>
        <v>3.3806483620598167</v>
      </c>
      <c r="C170">
        <v>26.63</v>
      </c>
      <c r="D170" t="s">
        <v>3</v>
      </c>
      <c r="E170" t="s">
        <v>5</v>
      </c>
    </row>
    <row r="171" spans="1:5" x14ac:dyDescent="0.2">
      <c r="A171">
        <v>1.5489999999999999</v>
      </c>
      <c r="B171" s="4">
        <f t="shared" si="2"/>
        <v>3.5399734108343472</v>
      </c>
      <c r="C171">
        <v>26.27</v>
      </c>
      <c r="D171" t="s">
        <v>3</v>
      </c>
      <c r="E171" t="s">
        <v>5</v>
      </c>
    </row>
    <row r="172" spans="1:5" x14ac:dyDescent="0.2">
      <c r="A172">
        <v>1.569</v>
      </c>
      <c r="B172" s="4">
        <f t="shared" si="2"/>
        <v>3.7068072178257609</v>
      </c>
      <c r="C172">
        <v>25.92</v>
      </c>
      <c r="D172" t="s">
        <v>3</v>
      </c>
      <c r="E172" t="s">
        <v>5</v>
      </c>
    </row>
    <row r="173" spans="1:5" x14ac:dyDescent="0.2">
      <c r="A173">
        <v>1.589</v>
      </c>
      <c r="B173" s="4">
        <f t="shared" si="2"/>
        <v>3.8815036599064832</v>
      </c>
      <c r="C173">
        <v>25.57</v>
      </c>
      <c r="D173" t="s">
        <v>3</v>
      </c>
      <c r="E173" t="s">
        <v>5</v>
      </c>
    </row>
    <row r="174" spans="1:5" x14ac:dyDescent="0.2">
      <c r="A174">
        <v>1.609</v>
      </c>
      <c r="B174" s="4">
        <f t="shared" si="2"/>
        <v>4.0644332916521293</v>
      </c>
      <c r="C174">
        <v>25.22</v>
      </c>
      <c r="D174" t="s">
        <v>3</v>
      </c>
      <c r="E174" t="s">
        <v>5</v>
      </c>
    </row>
    <row r="175" spans="1:5" x14ac:dyDescent="0.2">
      <c r="A175">
        <v>1.629</v>
      </c>
      <c r="B175" s="4">
        <f t="shared" si="2"/>
        <v>4.2559841313374314</v>
      </c>
      <c r="C175">
        <v>24.87</v>
      </c>
      <c r="D175" t="s">
        <v>3</v>
      </c>
      <c r="E175" t="s">
        <v>5</v>
      </c>
    </row>
    <row r="176" spans="1:5" x14ac:dyDescent="0.2">
      <c r="A176">
        <v>1.649</v>
      </c>
      <c r="B176" s="4">
        <f t="shared" si="2"/>
        <v>4.4565624839750351</v>
      </c>
      <c r="C176">
        <v>24.53</v>
      </c>
      <c r="D176" t="s">
        <v>3</v>
      </c>
      <c r="E176" t="s">
        <v>5</v>
      </c>
    </row>
    <row r="177" spans="1:5" x14ac:dyDescent="0.2">
      <c r="A177">
        <v>1.669</v>
      </c>
      <c r="B177" s="4">
        <f t="shared" si="2"/>
        <v>4.6665938031428897</v>
      </c>
      <c r="C177">
        <v>24.2</v>
      </c>
      <c r="D177" t="s">
        <v>3</v>
      </c>
      <c r="E177" t="s">
        <v>5</v>
      </c>
    </row>
    <row r="178" spans="1:5" x14ac:dyDescent="0.2">
      <c r="A178">
        <v>1.6890000000000001</v>
      </c>
      <c r="B178" s="4">
        <f t="shared" si="2"/>
        <v>4.886523593428338</v>
      </c>
      <c r="C178">
        <v>23.86</v>
      </c>
      <c r="D178" t="s">
        <v>3</v>
      </c>
      <c r="E178" t="s">
        <v>5</v>
      </c>
    </row>
    <row r="179" spans="1:5" x14ac:dyDescent="0.2">
      <c r="A179">
        <v>1.7090000000000001</v>
      </c>
      <c r="B179" s="4">
        <f t="shared" si="2"/>
        <v>5.1168183554030815</v>
      </c>
      <c r="C179">
        <v>23.53</v>
      </c>
      <c r="D179" t="s">
        <v>3</v>
      </c>
      <c r="E179" t="s">
        <v>5</v>
      </c>
    </row>
    <row r="180" spans="1:5" x14ac:dyDescent="0.2">
      <c r="A180">
        <v>1.7290000000000001</v>
      </c>
      <c r="B180" s="4">
        <f t="shared" si="2"/>
        <v>5.3579665751334193</v>
      </c>
      <c r="C180">
        <v>23.21</v>
      </c>
      <c r="D180" t="s">
        <v>3</v>
      </c>
      <c r="E180" t="s">
        <v>5</v>
      </c>
    </row>
    <row r="181" spans="1:5" x14ac:dyDescent="0.2">
      <c r="A181">
        <v>1.7490000000000001</v>
      </c>
      <c r="B181" s="4">
        <f t="shared" si="2"/>
        <v>5.610479760324707</v>
      </c>
      <c r="C181">
        <v>22.88</v>
      </c>
      <c r="D181" t="s">
        <v>3</v>
      </c>
      <c r="E181" t="s">
        <v>5</v>
      </c>
    </row>
    <row r="182" spans="1:5" x14ac:dyDescent="0.2">
      <c r="A182">
        <v>1.77</v>
      </c>
      <c r="B182" s="4">
        <f t="shared" si="2"/>
        <v>5.8884365535558949</v>
      </c>
      <c r="C182">
        <v>22.56</v>
      </c>
      <c r="D182" t="s">
        <v>3</v>
      </c>
      <c r="E182" t="s">
        <v>5</v>
      </c>
    </row>
    <row r="183" spans="1:5" x14ac:dyDescent="0.2">
      <c r="A183">
        <v>1.79</v>
      </c>
      <c r="B183" s="4">
        <f t="shared" si="2"/>
        <v>6.1659500186148257</v>
      </c>
      <c r="C183">
        <v>22.25</v>
      </c>
      <c r="D183" t="s">
        <v>3</v>
      </c>
      <c r="E183" t="s">
        <v>5</v>
      </c>
    </row>
    <row r="184" spans="1:5" x14ac:dyDescent="0.2">
      <c r="A184">
        <v>1.81</v>
      </c>
      <c r="B184" s="4">
        <f t="shared" si="2"/>
        <v>6.456542290346559</v>
      </c>
      <c r="C184">
        <v>21.94</v>
      </c>
      <c r="D184" t="s">
        <v>3</v>
      </c>
      <c r="E184" t="s">
        <v>5</v>
      </c>
    </row>
    <row r="185" spans="1:5" x14ac:dyDescent="0.2">
      <c r="A185">
        <v>1.83</v>
      </c>
      <c r="B185" s="4">
        <f t="shared" si="2"/>
        <v>6.7608297539198192</v>
      </c>
      <c r="C185">
        <v>21.63</v>
      </c>
      <c r="D185" t="s">
        <v>3</v>
      </c>
      <c r="E185" t="s">
        <v>5</v>
      </c>
    </row>
    <row r="186" spans="1:5" x14ac:dyDescent="0.2">
      <c r="A186">
        <v>1.85</v>
      </c>
      <c r="B186" s="4">
        <f t="shared" si="2"/>
        <v>7.0794578438413867</v>
      </c>
      <c r="C186">
        <v>21.33</v>
      </c>
      <c r="D186" t="s">
        <v>3</v>
      </c>
      <c r="E186" t="s">
        <v>5</v>
      </c>
    </row>
    <row r="187" spans="1:5" x14ac:dyDescent="0.2">
      <c r="A187">
        <v>1.87</v>
      </c>
      <c r="B187" s="4">
        <f t="shared" si="2"/>
        <v>7.4131024130091818</v>
      </c>
      <c r="C187">
        <v>21.02</v>
      </c>
      <c r="D187" t="s">
        <v>3</v>
      </c>
      <c r="E187" t="s">
        <v>5</v>
      </c>
    </row>
    <row r="188" spans="1:5" x14ac:dyDescent="0.2">
      <c r="A188">
        <v>1.89</v>
      </c>
      <c r="B188" s="4">
        <f t="shared" si="2"/>
        <v>7.7624711662869217</v>
      </c>
      <c r="C188">
        <v>20.73</v>
      </c>
      <c r="D188" t="s">
        <v>3</v>
      </c>
      <c r="E188" t="s">
        <v>5</v>
      </c>
    </row>
    <row r="189" spans="1:5" x14ac:dyDescent="0.2">
      <c r="A189">
        <v>1.91</v>
      </c>
      <c r="B189" s="4">
        <f t="shared" si="2"/>
        <v>8.1283051616409967</v>
      </c>
      <c r="C189">
        <v>20.440000000000001</v>
      </c>
      <c r="D189" t="s">
        <v>3</v>
      </c>
      <c r="E189" t="s">
        <v>5</v>
      </c>
    </row>
    <row r="190" spans="1:5" x14ac:dyDescent="0.2">
      <c r="A190">
        <v>1.93</v>
      </c>
      <c r="B190" s="4">
        <f t="shared" si="2"/>
        <v>8.5113803820237663</v>
      </c>
      <c r="C190">
        <v>20.149999999999999</v>
      </c>
      <c r="D190" t="s">
        <v>3</v>
      </c>
      <c r="E190" t="s">
        <v>5</v>
      </c>
    </row>
    <row r="191" spans="1:5" x14ac:dyDescent="0.2">
      <c r="A191">
        <v>1.95</v>
      </c>
      <c r="B191" s="4">
        <f t="shared" si="2"/>
        <v>8.9125093813374558</v>
      </c>
      <c r="C191">
        <v>19.86</v>
      </c>
      <c r="D191" t="s">
        <v>3</v>
      </c>
      <c r="E191" t="s">
        <v>5</v>
      </c>
    </row>
    <row r="192" spans="1:5" x14ac:dyDescent="0.2">
      <c r="A192">
        <v>1.97</v>
      </c>
      <c r="B192" s="4">
        <f t="shared" si="2"/>
        <v>9.3325430079699174</v>
      </c>
      <c r="C192">
        <v>19.579999999999998</v>
      </c>
      <c r="D192" t="s">
        <v>3</v>
      </c>
      <c r="E192" t="s">
        <v>5</v>
      </c>
    </row>
    <row r="193" spans="1:5" x14ac:dyDescent="0.2">
      <c r="A193">
        <v>1.99</v>
      </c>
      <c r="B193" s="4">
        <f t="shared" si="2"/>
        <v>9.772372209558112</v>
      </c>
      <c r="C193">
        <v>19.3</v>
      </c>
      <c r="D193" t="s">
        <v>3</v>
      </c>
      <c r="E193" t="s">
        <v>5</v>
      </c>
    </row>
    <row r="194" spans="1:5" x14ac:dyDescent="0.2">
      <c r="A194">
        <v>2.0099999999999998</v>
      </c>
      <c r="B194" s="4">
        <f t="shared" ref="B194:B257" si="3">(10^A194)/10</f>
        <v>10.232929922807545</v>
      </c>
      <c r="C194">
        <v>19.03</v>
      </c>
      <c r="D194" t="s">
        <v>3</v>
      </c>
      <c r="E194" t="s">
        <v>5</v>
      </c>
    </row>
    <row r="195" spans="1:5" x14ac:dyDescent="0.2">
      <c r="A195">
        <v>2.0299999999999998</v>
      </c>
      <c r="B195" s="4">
        <f t="shared" si="3"/>
        <v>10.715193052376065</v>
      </c>
      <c r="C195">
        <v>18.760000000000002</v>
      </c>
      <c r="D195" t="s">
        <v>3</v>
      </c>
      <c r="E195" t="s">
        <v>5</v>
      </c>
    </row>
    <row r="196" spans="1:5" x14ac:dyDescent="0.2">
      <c r="A196">
        <v>2.0499999999999998</v>
      </c>
      <c r="B196" s="4">
        <f t="shared" si="3"/>
        <v>11.220184543019634</v>
      </c>
      <c r="C196">
        <v>18.489999999999998</v>
      </c>
      <c r="D196" t="s">
        <v>3</v>
      </c>
      <c r="E196" t="s">
        <v>5</v>
      </c>
    </row>
    <row r="197" spans="1:5" x14ac:dyDescent="0.2">
      <c r="A197">
        <v>2.0699999999999998</v>
      </c>
      <c r="B197" s="4">
        <f t="shared" si="3"/>
        <v>11.748975549395293</v>
      </c>
      <c r="C197">
        <v>18.22</v>
      </c>
      <c r="D197" t="s">
        <v>3</v>
      </c>
      <c r="E197" t="s">
        <v>5</v>
      </c>
    </row>
    <row r="198" spans="1:5" x14ac:dyDescent="0.2">
      <c r="A198">
        <v>2.09</v>
      </c>
      <c r="B198" s="4">
        <f t="shared" si="3"/>
        <v>12.302687708123822</v>
      </c>
      <c r="C198">
        <v>17.96</v>
      </c>
      <c r="D198" t="s">
        <v>3</v>
      </c>
      <c r="E198" t="s">
        <v>5</v>
      </c>
    </row>
    <row r="199" spans="1:5" x14ac:dyDescent="0.2">
      <c r="A199">
        <v>2.11</v>
      </c>
      <c r="B199" s="4">
        <f t="shared" si="3"/>
        <v>12.882495516931343</v>
      </c>
      <c r="C199">
        <v>17.71</v>
      </c>
      <c r="D199" t="s">
        <v>3</v>
      </c>
      <c r="E199" t="s">
        <v>5</v>
      </c>
    </row>
    <row r="200" spans="1:5" x14ac:dyDescent="0.2">
      <c r="A200">
        <v>2.13</v>
      </c>
      <c r="B200" s="4">
        <f t="shared" si="3"/>
        <v>13.489628825916537</v>
      </c>
      <c r="C200">
        <v>17.45</v>
      </c>
      <c r="D200" t="s">
        <v>3</v>
      </c>
      <c r="E200" t="s">
        <v>5</v>
      </c>
    </row>
    <row r="201" spans="1:5" x14ac:dyDescent="0.2">
      <c r="A201">
        <v>2.15</v>
      </c>
      <c r="B201" s="4">
        <f t="shared" si="3"/>
        <v>14.125375446227542</v>
      </c>
      <c r="C201">
        <v>17.2</v>
      </c>
      <c r="D201" t="s">
        <v>3</v>
      </c>
      <c r="E201" t="s">
        <v>5</v>
      </c>
    </row>
    <row r="202" spans="1:5" x14ac:dyDescent="0.2">
      <c r="A202">
        <v>2.17</v>
      </c>
      <c r="B202" s="4">
        <f t="shared" si="3"/>
        <v>14.791083881682084</v>
      </c>
      <c r="C202">
        <v>16.96</v>
      </c>
      <c r="D202" t="s">
        <v>3</v>
      </c>
      <c r="E202" t="s">
        <v>5</v>
      </c>
    </row>
    <row r="203" spans="1:5" x14ac:dyDescent="0.2">
      <c r="A203">
        <v>2.19</v>
      </c>
      <c r="B203" s="4">
        <f t="shared" si="3"/>
        <v>15.48816618912482</v>
      </c>
      <c r="C203">
        <v>16.71</v>
      </c>
      <c r="D203" t="s">
        <v>3</v>
      </c>
      <c r="E203" t="s">
        <v>5</v>
      </c>
    </row>
    <row r="204" spans="1:5" x14ac:dyDescent="0.2">
      <c r="A204">
        <v>2.21</v>
      </c>
      <c r="B204" s="4">
        <f t="shared" si="3"/>
        <v>16.218100973589305</v>
      </c>
      <c r="C204">
        <v>16.47</v>
      </c>
      <c r="D204" t="s">
        <v>3</v>
      </c>
      <c r="E204" t="s">
        <v>5</v>
      </c>
    </row>
    <row r="205" spans="1:5" x14ac:dyDescent="0.2">
      <c r="A205">
        <v>2.23</v>
      </c>
      <c r="B205" s="4">
        <f t="shared" si="3"/>
        <v>16.982436524617444</v>
      </c>
      <c r="C205">
        <v>16.239999999999998</v>
      </c>
      <c r="D205" t="s">
        <v>3</v>
      </c>
      <c r="E205" t="s">
        <v>5</v>
      </c>
    </row>
    <row r="206" spans="1:5" x14ac:dyDescent="0.2">
      <c r="A206">
        <v>2.2509999999999999</v>
      </c>
      <c r="B206" s="4">
        <f t="shared" si="3"/>
        <v>17.823787674480904</v>
      </c>
      <c r="C206">
        <v>16.010000000000002</v>
      </c>
      <c r="D206" t="s">
        <v>3</v>
      </c>
      <c r="E206" t="s">
        <v>5</v>
      </c>
    </row>
    <row r="207" spans="1:5" x14ac:dyDescent="0.2">
      <c r="A207">
        <v>2.2709999999999999</v>
      </c>
      <c r="B207" s="4">
        <f t="shared" si="3"/>
        <v>18.663796908346704</v>
      </c>
      <c r="C207">
        <v>15.78</v>
      </c>
      <c r="D207" t="s">
        <v>3</v>
      </c>
      <c r="E207" t="s">
        <v>5</v>
      </c>
    </row>
    <row r="208" spans="1:5" x14ac:dyDescent="0.2">
      <c r="A208">
        <v>2.2909999999999999</v>
      </c>
      <c r="B208" s="4">
        <f t="shared" si="3"/>
        <v>19.543394557753949</v>
      </c>
      <c r="C208">
        <v>15.55</v>
      </c>
      <c r="D208" t="s">
        <v>3</v>
      </c>
      <c r="E208" t="s">
        <v>5</v>
      </c>
    </row>
    <row r="209" spans="1:5" x14ac:dyDescent="0.2">
      <c r="A209">
        <v>2.3109999999999999</v>
      </c>
      <c r="B209" s="4">
        <f t="shared" si="3"/>
        <v>20.46444636724674</v>
      </c>
      <c r="C209">
        <v>15.32</v>
      </c>
      <c r="D209" t="s">
        <v>3</v>
      </c>
      <c r="E209" t="s">
        <v>5</v>
      </c>
    </row>
    <row r="210" spans="1:5" x14ac:dyDescent="0.2">
      <c r="A210">
        <v>2.331</v>
      </c>
      <c r="B210" s="4">
        <f t="shared" si="3"/>
        <v>21.428906011200599</v>
      </c>
      <c r="C210">
        <v>15.1</v>
      </c>
      <c r="D210" t="s">
        <v>3</v>
      </c>
      <c r="E210" t="s">
        <v>5</v>
      </c>
    </row>
    <row r="211" spans="1:5" x14ac:dyDescent="0.2">
      <c r="A211">
        <v>2.351</v>
      </c>
      <c r="B211" s="4">
        <f t="shared" si="3"/>
        <v>22.438819237827673</v>
      </c>
      <c r="C211">
        <v>14.89</v>
      </c>
      <c r="D211" t="s">
        <v>3</v>
      </c>
      <c r="E211" t="s">
        <v>5</v>
      </c>
    </row>
    <row r="212" spans="1:5" x14ac:dyDescent="0.2">
      <c r="A212">
        <v>2.371</v>
      </c>
      <c r="B212" s="4">
        <f t="shared" si="3"/>
        <v>23.496328208483078</v>
      </c>
      <c r="C212">
        <v>14.67</v>
      </c>
      <c r="D212" t="s">
        <v>3</v>
      </c>
      <c r="E212" t="s">
        <v>5</v>
      </c>
    </row>
    <row r="213" spans="1:5" x14ac:dyDescent="0.2">
      <c r="A213">
        <v>2.391</v>
      </c>
      <c r="B213" s="4">
        <f t="shared" si="3"/>
        <v>24.603676041476298</v>
      </c>
      <c r="C213">
        <v>14.46</v>
      </c>
      <c r="D213" t="s">
        <v>3</v>
      </c>
      <c r="E213" t="s">
        <v>5</v>
      </c>
    </row>
    <row r="214" spans="1:5" x14ac:dyDescent="0.2">
      <c r="A214">
        <v>2.411</v>
      </c>
      <c r="B214" s="4">
        <f t="shared" si="3"/>
        <v>25.763211570025771</v>
      </c>
      <c r="C214">
        <v>14.25</v>
      </c>
      <c r="D214" t="s">
        <v>3</v>
      </c>
      <c r="E214" t="s">
        <v>5</v>
      </c>
    </row>
    <row r="215" spans="1:5" x14ac:dyDescent="0.2">
      <c r="A215">
        <v>2.431</v>
      </c>
      <c r="B215" s="4">
        <f t="shared" si="3"/>
        <v>26.977394324449214</v>
      </c>
      <c r="C215">
        <v>14.05</v>
      </c>
      <c r="D215" t="s">
        <v>3</v>
      </c>
      <c r="E215" t="s">
        <v>5</v>
      </c>
    </row>
    <row r="216" spans="1:5" x14ac:dyDescent="0.2">
      <c r="A216">
        <v>2.4510000000000001</v>
      </c>
      <c r="B216" s="4">
        <f t="shared" si="3"/>
        <v>28.248799749157079</v>
      </c>
      <c r="C216">
        <v>13.84</v>
      </c>
      <c r="D216" t="s">
        <v>3</v>
      </c>
      <c r="E216" t="s">
        <v>5</v>
      </c>
    </row>
    <row r="217" spans="1:5" x14ac:dyDescent="0.2">
      <c r="A217">
        <v>2.4710000000000001</v>
      </c>
      <c r="B217" s="4">
        <f t="shared" si="3"/>
        <v>29.580124665515491</v>
      </c>
      <c r="C217">
        <v>13.64</v>
      </c>
      <c r="D217" t="s">
        <v>3</v>
      </c>
      <c r="E217" t="s">
        <v>5</v>
      </c>
    </row>
    <row r="218" spans="1:5" x14ac:dyDescent="0.2">
      <c r="A218">
        <v>2.4910000000000001</v>
      </c>
      <c r="B218" s="4">
        <f t="shared" si="3"/>
        <v>30.974192992165833</v>
      </c>
      <c r="C218">
        <v>13.45</v>
      </c>
      <c r="D218" t="s">
        <v>3</v>
      </c>
      <c r="E218" t="s">
        <v>5</v>
      </c>
    </row>
    <row r="219" spans="1:5" x14ac:dyDescent="0.2">
      <c r="A219">
        <v>2.5110000000000001</v>
      </c>
      <c r="B219" s="4">
        <f t="shared" si="3"/>
        <v>32.433961734934947</v>
      </c>
      <c r="C219">
        <v>13.25</v>
      </c>
      <c r="D219" t="s">
        <v>3</v>
      </c>
      <c r="E219" t="s">
        <v>5</v>
      </c>
    </row>
    <row r="220" spans="1:5" x14ac:dyDescent="0.2">
      <c r="A220">
        <v>2.5310000000000001</v>
      </c>
      <c r="B220" s="4">
        <f t="shared" si="3"/>
        <v>33.962527259040861</v>
      </c>
      <c r="C220">
        <v>13.06</v>
      </c>
      <c r="D220" t="s">
        <v>3</v>
      </c>
      <c r="E220" t="s">
        <v>5</v>
      </c>
    </row>
    <row r="221" spans="1:5" x14ac:dyDescent="0.2">
      <c r="A221">
        <v>2.5510000000000002</v>
      </c>
      <c r="B221" s="4">
        <f t="shared" si="3"/>
        <v>35.563131856898579</v>
      </c>
      <c r="C221">
        <v>12.87</v>
      </c>
      <c r="D221" t="s">
        <v>3</v>
      </c>
      <c r="E221" t="s">
        <v>5</v>
      </c>
    </row>
    <row r="222" spans="1:5" x14ac:dyDescent="0.2">
      <c r="A222">
        <v>2.5710000000000002</v>
      </c>
      <c r="B222" s="4">
        <f t="shared" si="3"/>
        <v>37.239170625456886</v>
      </c>
      <c r="C222">
        <v>12.69</v>
      </c>
      <c r="D222" t="s">
        <v>3</v>
      </c>
      <c r="E222" t="s">
        <v>5</v>
      </c>
    </row>
    <row r="223" spans="1:5" x14ac:dyDescent="0.2">
      <c r="A223">
        <v>2.5910000000000002</v>
      </c>
      <c r="B223" s="4">
        <f t="shared" si="3"/>
        <v>38.994198667654373</v>
      </c>
      <c r="C223">
        <v>12.5</v>
      </c>
      <c r="D223" t="s">
        <v>3</v>
      </c>
      <c r="E223" t="s">
        <v>5</v>
      </c>
    </row>
    <row r="224" spans="1:5" x14ac:dyDescent="0.2">
      <c r="A224">
        <v>2.6110000000000002</v>
      </c>
      <c r="B224" s="4">
        <f t="shared" si="3"/>
        <v>40.831938633269239</v>
      </c>
      <c r="C224">
        <v>12.32</v>
      </c>
      <c r="D224" t="s">
        <v>3</v>
      </c>
      <c r="E224" t="s">
        <v>5</v>
      </c>
    </row>
    <row r="225" spans="1:5" x14ac:dyDescent="0.2">
      <c r="A225">
        <v>2.6309999999999998</v>
      </c>
      <c r="B225" s="4">
        <f t="shared" si="3"/>
        <v>42.756288615158638</v>
      </c>
      <c r="C225">
        <v>12.15</v>
      </c>
      <c r="D225" t="s">
        <v>3</v>
      </c>
      <c r="E225" t="s">
        <v>5</v>
      </c>
    </row>
    <row r="226" spans="1:5" x14ac:dyDescent="0.2">
      <c r="A226">
        <v>2.6509999999999998</v>
      </c>
      <c r="B226" s="4">
        <f t="shared" si="3"/>
        <v>44.771330417636264</v>
      </c>
      <c r="C226">
        <v>11.97</v>
      </c>
      <c r="D226" t="s">
        <v>3</v>
      </c>
      <c r="E226" t="s">
        <v>5</v>
      </c>
    </row>
    <row r="227" spans="1:5" x14ac:dyDescent="0.2">
      <c r="A227">
        <v>2.6709999999999998</v>
      </c>
      <c r="B227" s="4">
        <f t="shared" si="3"/>
        <v>46.881338214526529</v>
      </c>
      <c r="C227">
        <v>11.8</v>
      </c>
      <c r="D227" t="s">
        <v>3</v>
      </c>
      <c r="E227" t="s">
        <v>5</v>
      </c>
    </row>
    <row r="228" spans="1:5" x14ac:dyDescent="0.2">
      <c r="A228">
        <v>2.6909999999999998</v>
      </c>
      <c r="B228" s="4">
        <f t="shared" si="3"/>
        <v>49.090787615260304</v>
      </c>
      <c r="C228">
        <v>11.63</v>
      </c>
      <c r="D228" t="s">
        <v>3</v>
      </c>
      <c r="E228" t="s">
        <v>5</v>
      </c>
    </row>
    <row r="229" spans="1:5" x14ac:dyDescent="0.2">
      <c r="A229">
        <v>2.7109999999999999</v>
      </c>
      <c r="B229" s="4">
        <f t="shared" si="3"/>
        <v>51.404365158242641</v>
      </c>
      <c r="C229">
        <v>11.46</v>
      </c>
      <c r="D229" t="s">
        <v>3</v>
      </c>
      <c r="E229" t="s">
        <v>5</v>
      </c>
    </row>
    <row r="230" spans="1:5" x14ac:dyDescent="0.2">
      <c r="A230">
        <v>2.7309999999999999</v>
      </c>
      <c r="B230" s="4">
        <f t="shared" si="3"/>
        <v>53.826978251628852</v>
      </c>
      <c r="C230">
        <v>11.29</v>
      </c>
      <c r="D230" t="s">
        <v>3</v>
      </c>
      <c r="E230" t="s">
        <v>5</v>
      </c>
    </row>
    <row r="231" spans="1:5" x14ac:dyDescent="0.2">
      <c r="A231">
        <v>2.7519999999999998</v>
      </c>
      <c r="B231" s="4">
        <f t="shared" si="3"/>
        <v>56.493697481230257</v>
      </c>
      <c r="C231">
        <v>11.13</v>
      </c>
      <c r="D231" t="s">
        <v>3</v>
      </c>
      <c r="E231" t="s">
        <v>5</v>
      </c>
    </row>
    <row r="232" spans="1:5" x14ac:dyDescent="0.2">
      <c r="A232">
        <v>2.7719999999999998</v>
      </c>
      <c r="B232" s="4">
        <f t="shared" si="3"/>
        <v>59.156163417547383</v>
      </c>
      <c r="C232">
        <v>10.97</v>
      </c>
      <c r="D232" t="s">
        <v>3</v>
      </c>
      <c r="E232" t="s">
        <v>5</v>
      </c>
    </row>
    <row r="233" spans="1:5" x14ac:dyDescent="0.2">
      <c r="A233">
        <v>2.7919999999999998</v>
      </c>
      <c r="B233" s="4">
        <f t="shared" si="3"/>
        <v>61.944107507678176</v>
      </c>
      <c r="C233">
        <v>10.81</v>
      </c>
      <c r="D233" t="s">
        <v>3</v>
      </c>
      <c r="E233" t="s">
        <v>5</v>
      </c>
    </row>
    <row r="234" spans="1:5" x14ac:dyDescent="0.2">
      <c r="A234">
        <v>2.8119999999999998</v>
      </c>
      <c r="B234" s="4">
        <f t="shared" si="3"/>
        <v>64.863443354823858</v>
      </c>
      <c r="C234">
        <v>10.65</v>
      </c>
      <c r="D234" t="s">
        <v>3</v>
      </c>
      <c r="E234" t="s">
        <v>5</v>
      </c>
    </row>
    <row r="235" spans="1:5" x14ac:dyDescent="0.2">
      <c r="A235">
        <v>2.8319999999999999</v>
      </c>
      <c r="B235" s="4">
        <f t="shared" si="3"/>
        <v>67.920363261718464</v>
      </c>
      <c r="C235">
        <v>10.5</v>
      </c>
      <c r="D235" t="s">
        <v>3</v>
      </c>
      <c r="E235" t="s">
        <v>5</v>
      </c>
    </row>
    <row r="236" spans="1:5" x14ac:dyDescent="0.2">
      <c r="A236">
        <v>2.8519999999999999</v>
      </c>
      <c r="B236" s="4">
        <f t="shared" si="3"/>
        <v>71.121351365332899</v>
      </c>
      <c r="C236">
        <v>10.35</v>
      </c>
      <c r="D236" t="s">
        <v>3</v>
      </c>
      <c r="E236" t="s">
        <v>5</v>
      </c>
    </row>
    <row r="237" spans="1:5" x14ac:dyDescent="0.2">
      <c r="A237">
        <v>2.8719999999999999</v>
      </c>
      <c r="B237" s="4">
        <f t="shared" si="3"/>
        <v>74.473197390598955</v>
      </c>
      <c r="C237">
        <v>10.199999999999999</v>
      </c>
      <c r="D237" t="s">
        <v>3</v>
      </c>
      <c r="E237" t="s">
        <v>5</v>
      </c>
    </row>
    <row r="238" spans="1:5" x14ac:dyDescent="0.2">
      <c r="A238">
        <v>2.8919999999999999</v>
      </c>
      <c r="B238" s="4">
        <f t="shared" si="3"/>
        <v>77.983011052325907</v>
      </c>
      <c r="C238">
        <v>10.050000000000001</v>
      </c>
      <c r="D238" t="s">
        <v>3</v>
      </c>
      <c r="E238" t="s">
        <v>5</v>
      </c>
    </row>
    <row r="239" spans="1:5" x14ac:dyDescent="0.2">
      <c r="A239">
        <v>2.9119999999999999</v>
      </c>
      <c r="B239" s="4">
        <f t="shared" si="3"/>
        <v>81.658237135859252</v>
      </c>
      <c r="C239">
        <v>9.9</v>
      </c>
      <c r="D239" t="s">
        <v>3</v>
      </c>
      <c r="E239" t="s">
        <v>5</v>
      </c>
    </row>
    <row r="240" spans="1:5" x14ac:dyDescent="0.2">
      <c r="A240">
        <v>2.9319999999999999</v>
      </c>
      <c r="B240" s="4">
        <f t="shared" si="3"/>
        <v>85.50667128846834</v>
      </c>
      <c r="C240">
        <v>9.76</v>
      </c>
      <c r="D240" t="s">
        <v>3</v>
      </c>
      <c r="E240" t="s">
        <v>5</v>
      </c>
    </row>
    <row r="241" spans="1:5" x14ac:dyDescent="0.2">
      <c r="A241">
        <v>2.952</v>
      </c>
      <c r="B241" s="4">
        <f t="shared" si="3"/>
        <v>89.536476554959449</v>
      </c>
      <c r="C241">
        <v>9.6199999999999992</v>
      </c>
      <c r="D241" t="s">
        <v>3</v>
      </c>
      <c r="E241" t="s">
        <v>5</v>
      </c>
    </row>
    <row r="242" spans="1:5" x14ac:dyDescent="0.2">
      <c r="A242">
        <v>2.972</v>
      </c>
      <c r="B242" s="4">
        <f t="shared" si="3"/>
        <v>93.756200692588067</v>
      </c>
      <c r="C242">
        <v>9.48</v>
      </c>
      <c r="D242" t="s">
        <v>3</v>
      </c>
      <c r="E242" t="s">
        <v>5</v>
      </c>
    </row>
    <row r="243" spans="1:5" x14ac:dyDescent="0.2">
      <c r="A243">
        <v>2.992</v>
      </c>
      <c r="B243" s="4">
        <f t="shared" si="3"/>
        <v>98.174794301998475</v>
      </c>
      <c r="C243">
        <v>9.34</v>
      </c>
      <c r="D243" t="s">
        <v>3</v>
      </c>
      <c r="E243" t="s">
        <v>5</v>
      </c>
    </row>
    <row r="244" spans="1:5" x14ac:dyDescent="0.2">
      <c r="A244">
        <v>3.012</v>
      </c>
      <c r="B244" s="4">
        <f t="shared" si="3"/>
        <v>102.80162981264746</v>
      </c>
      <c r="C244">
        <v>9.2100000000000009</v>
      </c>
      <c r="D244" t="s">
        <v>3</v>
      </c>
      <c r="E244" t="s">
        <v>5</v>
      </c>
    </row>
    <row r="245" spans="1:5" x14ac:dyDescent="0.2">
      <c r="A245">
        <v>3.032</v>
      </c>
      <c r="B245" s="4">
        <f t="shared" si="3"/>
        <v>107.64652136298358</v>
      </c>
      <c r="C245">
        <v>9.07</v>
      </c>
      <c r="D245" t="s">
        <v>3</v>
      </c>
      <c r="E245" t="s">
        <v>5</v>
      </c>
    </row>
    <row r="246" spans="1:5" x14ac:dyDescent="0.2">
      <c r="A246">
        <v>3.052</v>
      </c>
      <c r="B246" s="4">
        <f t="shared" si="3"/>
        <v>112.71974561755113</v>
      </c>
      <c r="C246">
        <v>8.94</v>
      </c>
      <c r="D246" t="s">
        <v>3</v>
      </c>
      <c r="E246" t="s">
        <v>5</v>
      </c>
    </row>
    <row r="247" spans="1:5" x14ac:dyDescent="0.2">
      <c r="A247">
        <v>3.0720000000000001</v>
      </c>
      <c r="B247" s="4">
        <f t="shared" si="3"/>
        <v>118.03206356517303</v>
      </c>
      <c r="C247">
        <v>8.81</v>
      </c>
      <c r="D247" t="s">
        <v>3</v>
      </c>
      <c r="E247" t="s">
        <v>5</v>
      </c>
    </row>
    <row r="248" spans="1:5" x14ac:dyDescent="0.2">
      <c r="A248">
        <v>3.0920000000000001</v>
      </c>
      <c r="B248" s="4">
        <f t="shared" si="3"/>
        <v>123.59474334445119</v>
      </c>
      <c r="C248">
        <v>8.69</v>
      </c>
      <c r="D248" t="s">
        <v>3</v>
      </c>
      <c r="E248" t="s">
        <v>5</v>
      </c>
    </row>
    <row r="249" spans="1:5" x14ac:dyDescent="0.2">
      <c r="A249">
        <v>3.1120000000000001</v>
      </c>
      <c r="B249" s="4">
        <f t="shared" si="3"/>
        <v>129.41958414499874</v>
      </c>
      <c r="C249">
        <v>8.56</v>
      </c>
      <c r="D249" t="s">
        <v>3</v>
      </c>
      <c r="E249" t="s">
        <v>5</v>
      </c>
    </row>
    <row r="250" spans="1:5" x14ac:dyDescent="0.2">
      <c r="A250">
        <v>3.1320000000000001</v>
      </c>
      <c r="B250" s="4">
        <f t="shared" si="3"/>
        <v>135.51894123510371</v>
      </c>
      <c r="C250">
        <v>8.44</v>
      </c>
      <c r="D250" t="s">
        <v>3</v>
      </c>
      <c r="E250" t="s">
        <v>5</v>
      </c>
    </row>
    <row r="251" spans="1:5" x14ac:dyDescent="0.2">
      <c r="A251">
        <v>3.1520000000000001</v>
      </c>
      <c r="B251" s="4">
        <f t="shared" si="3"/>
        <v>141.90575216890929</v>
      </c>
      <c r="C251">
        <v>8.31</v>
      </c>
      <c r="D251" t="s">
        <v>3</v>
      </c>
      <c r="E251" t="s">
        <v>5</v>
      </c>
    </row>
    <row r="252" spans="1:5" x14ac:dyDescent="0.2">
      <c r="A252">
        <v>3.1720000000000002</v>
      </c>
      <c r="B252" s="4">
        <f t="shared" si="3"/>
        <v>148.5935642287009</v>
      </c>
      <c r="C252">
        <v>8.19</v>
      </c>
      <c r="D252" t="s">
        <v>3</v>
      </c>
      <c r="E252" t="s">
        <v>5</v>
      </c>
    </row>
    <row r="253" spans="1:5" x14ac:dyDescent="0.2">
      <c r="A253">
        <v>3.1920000000000002</v>
      </c>
      <c r="B253" s="4">
        <f t="shared" si="3"/>
        <v>155.59656316050763</v>
      </c>
      <c r="C253">
        <v>8.07</v>
      </c>
      <c r="D253" t="s">
        <v>3</v>
      </c>
      <c r="E253" t="s">
        <v>5</v>
      </c>
    </row>
    <row r="254" spans="1:5" x14ac:dyDescent="0.2">
      <c r="A254">
        <v>3.2120000000000002</v>
      </c>
      <c r="B254" s="4">
        <f t="shared" si="3"/>
        <v>162.92960326397241</v>
      </c>
      <c r="C254">
        <v>7.96</v>
      </c>
      <c r="D254" t="s">
        <v>3</v>
      </c>
      <c r="E254" t="s">
        <v>5</v>
      </c>
    </row>
    <row r="255" spans="1:5" x14ac:dyDescent="0.2">
      <c r="A255">
        <v>3.2320000000000002</v>
      </c>
      <c r="B255" s="4">
        <f t="shared" si="3"/>
        <v>170.60823890031247</v>
      </c>
      <c r="C255">
        <v>7.84</v>
      </c>
      <c r="D255" t="s">
        <v>3</v>
      </c>
      <c r="E255" t="s">
        <v>5</v>
      </c>
    </row>
    <row r="256" spans="1:5" x14ac:dyDescent="0.2">
      <c r="A256">
        <v>3.2530000000000001</v>
      </c>
      <c r="B256" s="4">
        <f t="shared" si="3"/>
        <v>179.06058540352964</v>
      </c>
      <c r="C256">
        <v>7.73</v>
      </c>
      <c r="D256" t="s">
        <v>3</v>
      </c>
      <c r="E256" t="s">
        <v>5</v>
      </c>
    </row>
    <row r="257" spans="1:5" x14ac:dyDescent="0.2">
      <c r="A257">
        <v>3.2730000000000001</v>
      </c>
      <c r="B257" s="4">
        <f t="shared" si="3"/>
        <v>187.49945080674206</v>
      </c>
      <c r="C257">
        <v>7.62</v>
      </c>
      <c r="D257" t="s">
        <v>3</v>
      </c>
      <c r="E257" t="s">
        <v>5</v>
      </c>
    </row>
    <row r="258" spans="1:5" x14ac:dyDescent="0.2">
      <c r="A258">
        <v>3.2930000000000001</v>
      </c>
      <c r="B258" s="4">
        <f t="shared" ref="B258:B321" si="4">(10^A258)/10</f>
        <v>196.33602768360484</v>
      </c>
      <c r="C258">
        <v>7.51</v>
      </c>
      <c r="D258" t="s">
        <v>3</v>
      </c>
      <c r="E258" t="s">
        <v>5</v>
      </c>
    </row>
    <row r="259" spans="1:5" x14ac:dyDescent="0.2">
      <c r="A259">
        <v>3.3130000000000002</v>
      </c>
      <c r="B259" s="4">
        <f t="shared" si="4"/>
        <v>205.58905959841431</v>
      </c>
      <c r="C259">
        <v>7.4</v>
      </c>
      <c r="D259" t="s">
        <v>3</v>
      </c>
      <c r="E259" t="s">
        <v>5</v>
      </c>
    </row>
    <row r="260" spans="1:5" x14ac:dyDescent="0.2">
      <c r="A260">
        <v>3.3330000000000002</v>
      </c>
      <c r="B260" s="4">
        <f t="shared" si="4"/>
        <v>215.27817347243757</v>
      </c>
      <c r="C260">
        <v>7.29</v>
      </c>
      <c r="D260" t="s">
        <v>3</v>
      </c>
      <c r="E260" t="s">
        <v>5</v>
      </c>
    </row>
    <row r="261" spans="1:5" x14ac:dyDescent="0.2">
      <c r="A261">
        <v>3.3530000000000002</v>
      </c>
      <c r="B261" s="4">
        <f t="shared" si="4"/>
        <v>225.42392121524321</v>
      </c>
      <c r="C261">
        <v>7.18</v>
      </c>
      <c r="D261" t="s">
        <v>3</v>
      </c>
      <c r="E261" t="s">
        <v>5</v>
      </c>
    </row>
    <row r="262" spans="1:5" x14ac:dyDescent="0.2">
      <c r="A262">
        <v>3.3730000000000002</v>
      </c>
      <c r="B262" s="4">
        <f t="shared" si="4"/>
        <v>236.04782331805797</v>
      </c>
      <c r="C262">
        <v>7.08</v>
      </c>
      <c r="D262" t="s">
        <v>3</v>
      </c>
      <c r="E262" t="s">
        <v>5</v>
      </c>
    </row>
    <row r="263" spans="1:5" x14ac:dyDescent="0.2">
      <c r="A263">
        <v>3.3929999999999998</v>
      </c>
      <c r="B263" s="4">
        <f t="shared" si="4"/>
        <v>247.17241450161299</v>
      </c>
      <c r="C263">
        <v>6.98</v>
      </c>
      <c r="D263" t="s">
        <v>3</v>
      </c>
      <c r="E263" t="s">
        <v>5</v>
      </c>
    </row>
    <row r="264" spans="1:5" x14ac:dyDescent="0.2">
      <c r="A264">
        <v>3.4129999999999998</v>
      </c>
      <c r="B264" s="4">
        <f t="shared" si="4"/>
        <v>258.82129151530933</v>
      </c>
      <c r="C264">
        <v>6.88</v>
      </c>
      <c r="D264" t="s">
        <v>3</v>
      </c>
      <c r="E264" t="s">
        <v>5</v>
      </c>
    </row>
    <row r="265" spans="1:5" x14ac:dyDescent="0.2">
      <c r="A265">
        <v>3.4329999999999998</v>
      </c>
      <c r="B265" s="4">
        <f t="shared" si="4"/>
        <v>271.0191631890844</v>
      </c>
      <c r="C265">
        <v>6.78</v>
      </c>
      <c r="D265" t="s">
        <v>3</v>
      </c>
      <c r="E265" t="s">
        <v>5</v>
      </c>
    </row>
    <row r="266" spans="1:5" x14ac:dyDescent="0.2">
      <c r="A266">
        <v>3.4529999999999998</v>
      </c>
      <c r="B266" s="4">
        <f t="shared" si="4"/>
        <v>283.79190284415569</v>
      </c>
      <c r="C266">
        <v>6.68</v>
      </c>
      <c r="D266" t="s">
        <v>3</v>
      </c>
      <c r="E266" t="s">
        <v>5</v>
      </c>
    </row>
    <row r="267" spans="1:5" x14ac:dyDescent="0.2">
      <c r="A267">
        <v>3.4729999999999999</v>
      </c>
      <c r="B267" s="4">
        <f t="shared" si="4"/>
        <v>297.16660317380263</v>
      </c>
      <c r="C267">
        <v>6.58</v>
      </c>
      <c r="D267" t="s">
        <v>3</v>
      </c>
      <c r="E267" t="s">
        <v>5</v>
      </c>
    </row>
    <row r="268" spans="1:5" x14ac:dyDescent="0.2">
      <c r="A268">
        <v>3.4929999999999999</v>
      </c>
      <c r="B268" s="4">
        <f t="shared" si="4"/>
        <v>311.17163371060201</v>
      </c>
      <c r="C268">
        <v>6.49</v>
      </c>
      <c r="D268" t="s">
        <v>3</v>
      </c>
      <c r="E268" t="s">
        <v>5</v>
      </c>
    </row>
    <row r="269" spans="1:5" x14ac:dyDescent="0.2">
      <c r="A269">
        <v>3.5129999999999999</v>
      </c>
      <c r="B269" s="4">
        <f t="shared" si="4"/>
        <v>325.83670100200891</v>
      </c>
      <c r="C269">
        <v>6.39</v>
      </c>
      <c r="D269" t="s">
        <v>3</v>
      </c>
      <c r="E269" t="s">
        <v>5</v>
      </c>
    </row>
    <row r="270" spans="1:5" x14ac:dyDescent="0.2">
      <c r="A270">
        <v>3.5329999999999999</v>
      </c>
      <c r="B270" s="4">
        <f t="shared" si="4"/>
        <v>341.19291162192866</v>
      </c>
      <c r="C270">
        <v>6.3</v>
      </c>
      <c r="D270" t="s">
        <v>3</v>
      </c>
      <c r="E270" t="s">
        <v>5</v>
      </c>
    </row>
    <row r="271" spans="1:5" x14ac:dyDescent="0.2">
      <c r="A271">
        <v>3.5529999999999999</v>
      </c>
      <c r="B271" s="4">
        <f t="shared" si="4"/>
        <v>357.27283815192897</v>
      </c>
      <c r="C271">
        <v>6.21</v>
      </c>
      <c r="D271" t="s">
        <v>3</v>
      </c>
      <c r="E271" t="s">
        <v>5</v>
      </c>
    </row>
    <row r="272" spans="1:5" x14ac:dyDescent="0.2">
      <c r="A272">
        <v>3.573</v>
      </c>
      <c r="B272" s="4">
        <f t="shared" si="4"/>
        <v>374.11058827205335</v>
      </c>
      <c r="C272">
        <v>6.12</v>
      </c>
      <c r="D272" t="s">
        <v>3</v>
      </c>
      <c r="E272" t="s">
        <v>5</v>
      </c>
    </row>
    <row r="273" spans="1:5" x14ac:dyDescent="0.2">
      <c r="A273">
        <v>3.593</v>
      </c>
      <c r="B273" s="4">
        <f t="shared" si="4"/>
        <v>391.74187710778369</v>
      </c>
      <c r="C273">
        <v>6.03</v>
      </c>
      <c r="D273" t="s">
        <v>3</v>
      </c>
      <c r="E273" t="s">
        <v>5</v>
      </c>
    </row>
    <row r="274" spans="1:5" x14ac:dyDescent="0.2">
      <c r="A274">
        <v>3.613</v>
      </c>
      <c r="B274" s="4">
        <f t="shared" si="4"/>
        <v>410.20410298660738</v>
      </c>
      <c r="C274">
        <v>5.94</v>
      </c>
      <c r="D274" t="s">
        <v>3</v>
      </c>
      <c r="E274" t="s">
        <v>5</v>
      </c>
    </row>
    <row r="275" spans="1:5" x14ac:dyDescent="0.2">
      <c r="A275">
        <v>3.633</v>
      </c>
      <c r="B275" s="4">
        <f t="shared" si="4"/>
        <v>429.53642676488778</v>
      </c>
      <c r="C275">
        <v>5.86</v>
      </c>
      <c r="D275" t="s">
        <v>3</v>
      </c>
      <c r="E275" t="s">
        <v>5</v>
      </c>
    </row>
    <row r="276" spans="1:5" x14ac:dyDescent="0.2">
      <c r="A276">
        <v>3.653</v>
      </c>
      <c r="B276" s="4">
        <f t="shared" si="4"/>
        <v>449.77985489328842</v>
      </c>
      <c r="C276">
        <v>5.77</v>
      </c>
      <c r="D276" t="s">
        <v>3</v>
      </c>
      <c r="E276" t="s">
        <v>5</v>
      </c>
    </row>
    <row r="277" spans="1:5" x14ac:dyDescent="0.2">
      <c r="A277">
        <v>3.673</v>
      </c>
      <c r="B277" s="4">
        <f t="shared" si="4"/>
        <v>470.97732639695323</v>
      </c>
      <c r="C277">
        <v>5.69</v>
      </c>
      <c r="D277" t="s">
        <v>3</v>
      </c>
      <c r="E277" t="s">
        <v>5</v>
      </c>
    </row>
    <row r="278" spans="1:5" x14ac:dyDescent="0.2">
      <c r="A278">
        <v>3.6930000000000001</v>
      </c>
      <c r="B278" s="4">
        <f t="shared" si="4"/>
        <v>493.1738039549362</v>
      </c>
      <c r="C278">
        <v>5.61</v>
      </c>
      <c r="D278" t="s">
        <v>3</v>
      </c>
      <c r="E278" t="s">
        <v>5</v>
      </c>
    </row>
    <row r="279" spans="1:5" x14ac:dyDescent="0.2">
      <c r="A279">
        <v>3.7130000000000001</v>
      </c>
      <c r="B279" s="4">
        <f t="shared" si="4"/>
        <v>516.41636927207117</v>
      </c>
      <c r="C279">
        <v>5.52</v>
      </c>
      <c r="D279" t="s">
        <v>3</v>
      </c>
      <c r="E279" t="s">
        <v>5</v>
      </c>
    </row>
    <row r="280" spans="1:5" x14ac:dyDescent="0.2">
      <c r="A280">
        <v>3.7330000000000001</v>
      </c>
      <c r="B280" s="4">
        <f t="shared" si="4"/>
        <v>540.75432294558095</v>
      </c>
      <c r="C280">
        <v>5.44</v>
      </c>
      <c r="D280" t="s">
        <v>3</v>
      </c>
      <c r="E280" t="s">
        <v>5</v>
      </c>
    </row>
    <row r="281" spans="1:5" x14ac:dyDescent="0.2">
      <c r="A281">
        <v>3.754</v>
      </c>
      <c r="B281" s="4">
        <f t="shared" si="4"/>
        <v>567.54460540854757</v>
      </c>
      <c r="C281">
        <v>5.37</v>
      </c>
      <c r="D281" t="s">
        <v>3</v>
      </c>
      <c r="E281" t="s">
        <v>5</v>
      </c>
    </row>
    <row r="282" spans="1:5" x14ac:dyDescent="0.2">
      <c r="A282">
        <v>3.774</v>
      </c>
      <c r="B282" s="4">
        <f t="shared" si="4"/>
        <v>594.29215861557293</v>
      </c>
      <c r="C282">
        <v>5.29</v>
      </c>
      <c r="D282" t="s">
        <v>3</v>
      </c>
      <c r="E282" t="s">
        <v>5</v>
      </c>
    </row>
    <row r="283" spans="1:5" x14ac:dyDescent="0.2">
      <c r="A283">
        <v>3.794</v>
      </c>
      <c r="B283" s="4">
        <f t="shared" si="4"/>
        <v>622.30028516915968</v>
      </c>
      <c r="C283">
        <v>5.21</v>
      </c>
      <c r="D283" t="s">
        <v>3</v>
      </c>
      <c r="E283" t="s">
        <v>5</v>
      </c>
    </row>
    <row r="284" spans="1:5" x14ac:dyDescent="0.2">
      <c r="A284">
        <v>3.8140000000000001</v>
      </c>
      <c r="B284" s="4">
        <f t="shared" si="4"/>
        <v>651.62839406084277</v>
      </c>
      <c r="C284">
        <v>5.14</v>
      </c>
      <c r="D284" t="s">
        <v>3</v>
      </c>
      <c r="E284" t="s">
        <v>5</v>
      </c>
    </row>
    <row r="285" spans="1:5" x14ac:dyDescent="0.2">
      <c r="A285">
        <v>3.8340000000000001</v>
      </c>
      <c r="B285" s="4">
        <f t="shared" si="4"/>
        <v>682.33869414167089</v>
      </c>
      <c r="C285">
        <v>5.0599999999999996</v>
      </c>
      <c r="D285" t="s">
        <v>3</v>
      </c>
      <c r="E285" t="s">
        <v>5</v>
      </c>
    </row>
    <row r="286" spans="1:5" x14ac:dyDescent="0.2">
      <c r="A286">
        <v>3.8540000000000001</v>
      </c>
      <c r="B286" s="4">
        <f t="shared" si="4"/>
        <v>714.49632607551439</v>
      </c>
      <c r="C286">
        <v>4.99</v>
      </c>
      <c r="D286" t="s">
        <v>3</v>
      </c>
      <c r="E286" t="s">
        <v>5</v>
      </c>
    </row>
    <row r="287" spans="1:5" x14ac:dyDescent="0.2">
      <c r="A287">
        <v>3.8740000000000001</v>
      </c>
      <c r="B287" s="4">
        <f t="shared" si="4"/>
        <v>748.16950051115532</v>
      </c>
      <c r="C287">
        <v>4.92</v>
      </c>
      <c r="D287" t="s">
        <v>3</v>
      </c>
      <c r="E287" t="s">
        <v>5</v>
      </c>
    </row>
    <row r="288" spans="1:5" x14ac:dyDescent="0.2">
      <c r="A288">
        <v>3.8940000000000001</v>
      </c>
      <c r="B288" s="4">
        <f t="shared" si="4"/>
        <v>783.42964276621274</v>
      </c>
      <c r="C288">
        <v>4.84</v>
      </c>
      <c r="D288" t="s">
        <v>3</v>
      </c>
      <c r="E288" t="s">
        <v>5</v>
      </c>
    </row>
    <row r="289" spans="1:5" x14ac:dyDescent="0.2">
      <c r="A289">
        <v>3.9140000000000001</v>
      </c>
      <c r="B289" s="4">
        <f t="shared" si="4"/>
        <v>820.35154432981903</v>
      </c>
      <c r="C289">
        <v>4.7699999999999996</v>
      </c>
      <c r="D289" t="s">
        <v>3</v>
      </c>
      <c r="E289" t="s">
        <v>5</v>
      </c>
    </row>
    <row r="290" spans="1:5" x14ac:dyDescent="0.2">
      <c r="A290">
        <v>3.9340000000000002</v>
      </c>
      <c r="B290" s="4">
        <f t="shared" si="4"/>
        <v>859.0135215053964</v>
      </c>
      <c r="C290">
        <v>4.7</v>
      </c>
      <c r="D290" t="s">
        <v>3</v>
      </c>
      <c r="E290" t="s">
        <v>5</v>
      </c>
    </row>
    <row r="291" spans="1:5" x14ac:dyDescent="0.2">
      <c r="A291">
        <v>3.9540000000000002</v>
      </c>
      <c r="B291" s="4">
        <f t="shared" si="4"/>
        <v>899.49758153003563</v>
      </c>
      <c r="C291">
        <v>4.6399999999999997</v>
      </c>
      <c r="D291" t="s">
        <v>3</v>
      </c>
      <c r="E291" t="s">
        <v>5</v>
      </c>
    </row>
    <row r="292" spans="1:5" x14ac:dyDescent="0.2">
      <c r="A292">
        <v>3.9740000000000002</v>
      </c>
      <c r="B292" s="4">
        <f t="shared" si="4"/>
        <v>941.88959652284336</v>
      </c>
      <c r="C292">
        <v>4.57</v>
      </c>
      <c r="D292" t="s">
        <v>3</v>
      </c>
      <c r="E292" t="s">
        <v>5</v>
      </c>
    </row>
    <row r="293" spans="1:5" x14ac:dyDescent="0.2">
      <c r="A293">
        <v>3.9940000000000002</v>
      </c>
      <c r="B293" s="4">
        <f t="shared" si="4"/>
        <v>986.27948563121242</v>
      </c>
      <c r="C293">
        <v>4.5</v>
      </c>
      <c r="D293" t="s">
        <v>3</v>
      </c>
      <c r="E293" t="s">
        <v>5</v>
      </c>
    </row>
    <row r="294" spans="1:5" x14ac:dyDescent="0.2">
      <c r="A294">
        <v>4.0140000000000002</v>
      </c>
      <c r="B294" s="4">
        <f t="shared" si="4"/>
        <v>1032.7614057613994</v>
      </c>
      <c r="C294">
        <v>4.4400000000000004</v>
      </c>
      <c r="D294" t="s">
        <v>3</v>
      </c>
      <c r="E294" t="s">
        <v>5</v>
      </c>
    </row>
    <row r="295" spans="1:5" x14ac:dyDescent="0.2">
      <c r="A295">
        <v>4.0339999999999998</v>
      </c>
      <c r="B295" s="4">
        <f t="shared" si="4"/>
        <v>1081.4339512979379</v>
      </c>
      <c r="C295">
        <v>4.37</v>
      </c>
      <c r="D295" t="s">
        <v>3</v>
      </c>
      <c r="E295" t="s">
        <v>5</v>
      </c>
    </row>
    <row r="296" spans="1:5" x14ac:dyDescent="0.2">
      <c r="A296">
        <v>4.0540000000000003</v>
      </c>
      <c r="B296" s="4">
        <f t="shared" si="4"/>
        <v>1132.4003632355586</v>
      </c>
      <c r="C296">
        <v>4.3099999999999996</v>
      </c>
      <c r="D296" t="s">
        <v>3</v>
      </c>
      <c r="E296" t="s">
        <v>5</v>
      </c>
    </row>
    <row r="297" spans="1:5" x14ac:dyDescent="0.2">
      <c r="A297">
        <v>4.0739999999999998</v>
      </c>
      <c r="B297" s="4">
        <f t="shared" si="4"/>
        <v>1185.7687481671614</v>
      </c>
      <c r="C297">
        <v>4.25</v>
      </c>
      <c r="D297" t="s">
        <v>3</v>
      </c>
      <c r="E297" t="s">
        <v>5</v>
      </c>
    </row>
    <row r="298" spans="1:5" x14ac:dyDescent="0.2">
      <c r="A298">
        <v>4.0940000000000003</v>
      </c>
      <c r="B298" s="4">
        <f t="shared" si="4"/>
        <v>1241.6523075924124</v>
      </c>
      <c r="C298">
        <v>4.1900000000000004</v>
      </c>
      <c r="D298" t="s">
        <v>3</v>
      </c>
      <c r="E298" t="s">
        <v>5</v>
      </c>
    </row>
    <row r="299" spans="1:5" x14ac:dyDescent="0.2">
      <c r="A299">
        <v>4.1139999999999999</v>
      </c>
      <c r="B299" s="4">
        <f t="shared" si="4"/>
        <v>1300.1695780332914</v>
      </c>
      <c r="C299">
        <v>4.13</v>
      </c>
      <c r="D299" t="s">
        <v>3</v>
      </c>
      <c r="E299" t="s">
        <v>5</v>
      </c>
    </row>
    <row r="300" spans="1:5" x14ac:dyDescent="0.2">
      <c r="A300">
        <v>4.1340000000000003</v>
      </c>
      <c r="B300" s="4">
        <f t="shared" si="4"/>
        <v>1361.4446824659533</v>
      </c>
      <c r="C300">
        <v>4.07</v>
      </c>
      <c r="D300" t="s">
        <v>3</v>
      </c>
      <c r="E300" t="s">
        <v>5</v>
      </c>
    </row>
    <row r="301" spans="1:5" x14ac:dyDescent="0.2">
      <c r="A301">
        <v>4.1539999999999999</v>
      </c>
      <c r="B301" s="4">
        <f t="shared" si="4"/>
        <v>1425.6075936021889</v>
      </c>
      <c r="C301">
        <v>4.01</v>
      </c>
      <c r="D301" t="s">
        <v>3</v>
      </c>
      <c r="E301" t="s">
        <v>5</v>
      </c>
    </row>
    <row r="302" spans="1:5" x14ac:dyDescent="0.2">
      <c r="A302">
        <v>4.1740000000000004</v>
      </c>
      <c r="B302" s="4">
        <f t="shared" si="4"/>
        <v>1492.7944095789992</v>
      </c>
      <c r="C302">
        <v>3.95</v>
      </c>
      <c r="D302" t="s">
        <v>3</v>
      </c>
      <c r="E302" t="s">
        <v>5</v>
      </c>
    </row>
    <row r="303" spans="1:5" x14ac:dyDescent="0.2">
      <c r="A303">
        <v>4.194</v>
      </c>
      <c r="B303" s="4">
        <f t="shared" si="4"/>
        <v>1563.147642640954</v>
      </c>
      <c r="C303">
        <v>3.89</v>
      </c>
      <c r="D303" t="s">
        <v>3</v>
      </c>
      <c r="E303" t="s">
        <v>5</v>
      </c>
    </row>
    <row r="304" spans="1:5" x14ac:dyDescent="0.2">
      <c r="A304">
        <v>4.2140000000000004</v>
      </c>
      <c r="B304" s="4">
        <f t="shared" si="4"/>
        <v>1636.8165214278113</v>
      </c>
      <c r="C304">
        <v>3.83</v>
      </c>
      <c r="D304" t="s">
        <v>3</v>
      </c>
      <c r="E304" t="s">
        <v>5</v>
      </c>
    </row>
    <row r="305" spans="1:5" x14ac:dyDescent="0.2">
      <c r="A305">
        <v>4.234</v>
      </c>
      <c r="B305" s="4">
        <f t="shared" si="4"/>
        <v>1713.9573075084277</v>
      </c>
      <c r="C305">
        <v>3.78</v>
      </c>
      <c r="D305" t="s">
        <v>3</v>
      </c>
      <c r="E305" t="s">
        <v>5</v>
      </c>
    </row>
    <row r="306" spans="1:5" x14ac:dyDescent="0.2">
      <c r="A306">
        <v>4.2549999999999999</v>
      </c>
      <c r="B306" s="4">
        <f t="shared" si="4"/>
        <v>1798.8709151287883</v>
      </c>
      <c r="C306">
        <v>3.72</v>
      </c>
      <c r="D306" t="s">
        <v>3</v>
      </c>
      <c r="E306" t="s">
        <v>5</v>
      </c>
    </row>
    <row r="307" spans="1:5" x14ac:dyDescent="0.2">
      <c r="A307">
        <v>4.2750000000000004</v>
      </c>
      <c r="B307" s="4">
        <f t="shared" si="4"/>
        <v>1883.6490894898038</v>
      </c>
      <c r="C307">
        <v>3.67</v>
      </c>
      <c r="D307" t="s">
        <v>3</v>
      </c>
      <c r="E307" t="s">
        <v>5</v>
      </c>
    </row>
    <row r="308" spans="1:5" x14ac:dyDescent="0.2">
      <c r="A308">
        <v>4.2949999999999999</v>
      </c>
      <c r="B308" s="4">
        <f t="shared" si="4"/>
        <v>1972.4227361148569</v>
      </c>
      <c r="C308">
        <v>3.62</v>
      </c>
      <c r="D308" t="s">
        <v>3</v>
      </c>
      <c r="E308" t="s">
        <v>5</v>
      </c>
    </row>
    <row r="309" spans="1:5" x14ac:dyDescent="0.2">
      <c r="A309">
        <v>4.3150000000000004</v>
      </c>
      <c r="B309" s="4">
        <f t="shared" si="4"/>
        <v>2065.3801558105324</v>
      </c>
      <c r="C309">
        <v>3.56</v>
      </c>
      <c r="D309" t="s">
        <v>3</v>
      </c>
      <c r="E309" t="s">
        <v>5</v>
      </c>
    </row>
    <row r="310" spans="1:5" x14ac:dyDescent="0.2">
      <c r="A310">
        <v>4.335</v>
      </c>
      <c r="B310" s="4">
        <f t="shared" si="4"/>
        <v>2162.7185237270232</v>
      </c>
      <c r="C310">
        <v>3.51</v>
      </c>
      <c r="D310" t="s">
        <v>3</v>
      </c>
      <c r="E310" t="s">
        <v>5</v>
      </c>
    </row>
    <row r="311" spans="1:5" x14ac:dyDescent="0.2">
      <c r="A311">
        <v>4.3550000000000004</v>
      </c>
      <c r="B311" s="4">
        <f t="shared" si="4"/>
        <v>2264.6443075930661</v>
      </c>
      <c r="C311">
        <v>3.46</v>
      </c>
      <c r="D311" t="s">
        <v>3</v>
      </c>
      <c r="E311" t="s">
        <v>5</v>
      </c>
    </row>
    <row r="312" spans="1:5" x14ac:dyDescent="0.2">
      <c r="A312">
        <v>4.375</v>
      </c>
      <c r="B312" s="4">
        <f t="shared" si="4"/>
        <v>2371.3737056616574</v>
      </c>
      <c r="C312">
        <v>3.41</v>
      </c>
      <c r="D312" t="s">
        <v>3</v>
      </c>
      <c r="E312" t="s">
        <v>5</v>
      </c>
    </row>
    <row r="313" spans="1:5" x14ac:dyDescent="0.2">
      <c r="A313">
        <v>4.3949999999999996</v>
      </c>
      <c r="B313" s="4">
        <f t="shared" si="4"/>
        <v>2483.133105295572</v>
      </c>
      <c r="C313">
        <v>3.36</v>
      </c>
      <c r="D313" t="s">
        <v>3</v>
      </c>
      <c r="E313" t="s">
        <v>5</v>
      </c>
    </row>
    <row r="314" spans="1:5" x14ac:dyDescent="0.2">
      <c r="A314">
        <v>4.415</v>
      </c>
      <c r="B314" s="4">
        <f t="shared" si="4"/>
        <v>2600.1595631652731</v>
      </c>
      <c r="C314">
        <v>3.31</v>
      </c>
      <c r="D314" t="s">
        <v>3</v>
      </c>
      <c r="E314" t="s">
        <v>5</v>
      </c>
    </row>
    <row r="315" spans="1:5" x14ac:dyDescent="0.2">
      <c r="A315">
        <v>4.4349999999999996</v>
      </c>
      <c r="B315" s="4">
        <f t="shared" si="4"/>
        <v>2722.7013080779134</v>
      </c>
      <c r="C315">
        <v>3.27</v>
      </c>
      <c r="D315" t="s">
        <v>3</v>
      </c>
      <c r="E315" t="s">
        <v>5</v>
      </c>
    </row>
    <row r="316" spans="1:5" x14ac:dyDescent="0.2">
      <c r="A316">
        <v>4.4550000000000001</v>
      </c>
      <c r="B316" s="4">
        <f t="shared" si="4"/>
        <v>2851.0182675039146</v>
      </c>
      <c r="C316">
        <v>3.22</v>
      </c>
      <c r="D316" t="s">
        <v>3</v>
      </c>
      <c r="E316" t="s">
        <v>5</v>
      </c>
    </row>
    <row r="317" spans="1:5" x14ac:dyDescent="0.2">
      <c r="A317">
        <v>4.4749999999999996</v>
      </c>
      <c r="B317" s="4">
        <f t="shared" si="4"/>
        <v>2985.382618917959</v>
      </c>
      <c r="C317">
        <v>3.17</v>
      </c>
      <c r="D317" t="s">
        <v>3</v>
      </c>
      <c r="E317" t="s">
        <v>5</v>
      </c>
    </row>
    <row r="318" spans="1:5" x14ac:dyDescent="0.2">
      <c r="A318">
        <v>4.4950000000000001</v>
      </c>
      <c r="B318" s="4">
        <f t="shared" si="4"/>
        <v>3126.0793671239599</v>
      </c>
      <c r="C318">
        <v>3.13</v>
      </c>
      <c r="D318" t="s">
        <v>3</v>
      </c>
      <c r="E318" t="s">
        <v>5</v>
      </c>
    </row>
    <row r="319" spans="1:5" x14ac:dyDescent="0.2">
      <c r="A319">
        <v>4.5149999999999997</v>
      </c>
      <c r="B319" s="4">
        <f t="shared" si="4"/>
        <v>3273.4069487883803</v>
      </c>
      <c r="C319">
        <v>3.08</v>
      </c>
      <c r="D319" t="s">
        <v>3</v>
      </c>
      <c r="E319" t="s">
        <v>5</v>
      </c>
    </row>
    <row r="320" spans="1:5" x14ac:dyDescent="0.2">
      <c r="A320">
        <v>4.5350000000000001</v>
      </c>
      <c r="B320" s="4">
        <f t="shared" si="4"/>
        <v>3427.6778654645072</v>
      </c>
      <c r="C320">
        <v>3.04</v>
      </c>
      <c r="D320" t="s">
        <v>3</v>
      </c>
      <c r="E320" t="s">
        <v>5</v>
      </c>
    </row>
    <row r="321" spans="1:5" x14ac:dyDescent="0.2">
      <c r="A321">
        <v>4.5549999999999997</v>
      </c>
      <c r="B321" s="4">
        <f t="shared" si="4"/>
        <v>3589.2193464500551</v>
      </c>
      <c r="C321">
        <v>2.99</v>
      </c>
      <c r="D321" t="s">
        <v>3</v>
      </c>
      <c r="E321" t="s">
        <v>5</v>
      </c>
    </row>
    <row r="322" spans="1:5" x14ac:dyDescent="0.2">
      <c r="A322">
        <v>4.5750000000000002</v>
      </c>
      <c r="B322" s="4">
        <f t="shared" ref="B322:B385" si="5">(10^A322)/10</f>
        <v>3758.3740428844444</v>
      </c>
      <c r="C322">
        <v>2.95</v>
      </c>
      <c r="D322" t="s">
        <v>3</v>
      </c>
      <c r="E322" t="s">
        <v>5</v>
      </c>
    </row>
    <row r="323" spans="1:5" x14ac:dyDescent="0.2">
      <c r="A323">
        <v>4.5949999999999998</v>
      </c>
      <c r="B323" s="4">
        <f t="shared" si="5"/>
        <v>3935.5007545577769</v>
      </c>
      <c r="C323">
        <v>2.91</v>
      </c>
      <c r="D323" t="s">
        <v>3</v>
      </c>
      <c r="E323" t="s">
        <v>5</v>
      </c>
    </row>
    <row r="324" spans="1:5" x14ac:dyDescent="0.2">
      <c r="A324">
        <v>4.6150000000000002</v>
      </c>
      <c r="B324" s="4">
        <f t="shared" si="5"/>
        <v>4120.9751909733113</v>
      </c>
      <c r="C324">
        <v>2.86</v>
      </c>
      <c r="D324" t="s">
        <v>3</v>
      </c>
      <c r="E324" t="s">
        <v>5</v>
      </c>
    </row>
    <row r="325" spans="1:5" x14ac:dyDescent="0.2">
      <c r="A325">
        <v>4.6349999999999998</v>
      </c>
      <c r="B325" s="4">
        <f t="shared" si="5"/>
        <v>4315.1907682776528</v>
      </c>
      <c r="C325">
        <v>2.82</v>
      </c>
      <c r="D325" t="s">
        <v>3</v>
      </c>
      <c r="E325" t="s">
        <v>5</v>
      </c>
    </row>
    <row r="326" spans="1:5" x14ac:dyDescent="0.2">
      <c r="A326">
        <v>4.6550000000000002</v>
      </c>
      <c r="B326" s="4">
        <f t="shared" si="5"/>
        <v>4518.5594437492309</v>
      </c>
      <c r="C326">
        <v>2.78</v>
      </c>
      <c r="D326" t="s">
        <v>3</v>
      </c>
      <c r="E326" t="s">
        <v>5</v>
      </c>
    </row>
    <row r="327" spans="1:5" x14ac:dyDescent="0.2">
      <c r="A327">
        <v>4.6749999999999998</v>
      </c>
      <c r="B327" s="4">
        <f t="shared" si="5"/>
        <v>4731.5125896148038</v>
      </c>
      <c r="C327">
        <v>2.74</v>
      </c>
      <c r="D327" t="s">
        <v>3</v>
      </c>
      <c r="E327" t="s">
        <v>5</v>
      </c>
    </row>
    <row r="328" spans="1:5" x14ac:dyDescent="0.2">
      <c r="A328">
        <v>4.6950000000000003</v>
      </c>
      <c r="B328" s="4">
        <f t="shared" si="5"/>
        <v>4954.5019080479087</v>
      </c>
      <c r="C328">
        <v>2.7</v>
      </c>
      <c r="D328" t="s">
        <v>3</v>
      </c>
      <c r="E328" t="s">
        <v>5</v>
      </c>
    </row>
    <row r="329" spans="1:5" x14ac:dyDescent="0.2">
      <c r="A329">
        <v>4.7149999999999999</v>
      </c>
      <c r="B329" s="4">
        <f t="shared" si="5"/>
        <v>5188.0003892896175</v>
      </c>
      <c r="C329">
        <v>2.66</v>
      </c>
      <c r="D329" t="s">
        <v>3</v>
      </c>
      <c r="E329" t="s">
        <v>5</v>
      </c>
    </row>
    <row r="330" spans="1:5" x14ac:dyDescent="0.2">
      <c r="A330">
        <v>4.7350000000000003</v>
      </c>
      <c r="B330" s="4">
        <f t="shared" si="5"/>
        <v>5432.5033149243372</v>
      </c>
      <c r="C330">
        <v>2.62</v>
      </c>
      <c r="D330" t="s">
        <v>3</v>
      </c>
      <c r="E330" t="s">
        <v>5</v>
      </c>
    </row>
    <row r="331" spans="1:5" x14ac:dyDescent="0.2">
      <c r="A331">
        <v>4.7560000000000002</v>
      </c>
      <c r="B331" s="4">
        <f t="shared" si="5"/>
        <v>5701.6427228074836</v>
      </c>
      <c r="C331">
        <v>2.59</v>
      </c>
      <c r="D331" t="s">
        <v>3</v>
      </c>
      <c r="E331" t="s">
        <v>5</v>
      </c>
    </row>
    <row r="332" spans="1:5" x14ac:dyDescent="0.2">
      <c r="A332">
        <v>4.7759999999999998</v>
      </c>
      <c r="B332" s="4">
        <f t="shared" si="5"/>
        <v>5970.3528658383766</v>
      </c>
      <c r="C332">
        <v>2.5499999999999998</v>
      </c>
      <c r="D332" t="s">
        <v>3</v>
      </c>
      <c r="E332" t="s">
        <v>5</v>
      </c>
    </row>
    <row r="333" spans="1:5" x14ac:dyDescent="0.2">
      <c r="A333">
        <v>4.7960000000000003</v>
      </c>
      <c r="B333" s="4">
        <f t="shared" si="5"/>
        <v>6251.7269277568648</v>
      </c>
      <c r="C333">
        <v>2.5099999999999998</v>
      </c>
      <c r="D333" t="s">
        <v>3</v>
      </c>
      <c r="E333" t="s">
        <v>5</v>
      </c>
    </row>
    <row r="334" spans="1:5" x14ac:dyDescent="0.2">
      <c r="A334">
        <v>4.8159999999999998</v>
      </c>
      <c r="B334" s="4">
        <f t="shared" si="5"/>
        <v>6546.3617406727553</v>
      </c>
      <c r="C334">
        <v>2.4700000000000002</v>
      </c>
      <c r="D334" t="s">
        <v>3</v>
      </c>
      <c r="E334" t="s">
        <v>5</v>
      </c>
    </row>
    <row r="335" spans="1:5" x14ac:dyDescent="0.2">
      <c r="A335">
        <v>4.8360000000000003</v>
      </c>
      <c r="B335" s="4">
        <f t="shared" si="5"/>
        <v>6854.8822645266318</v>
      </c>
      <c r="C335">
        <v>2.44</v>
      </c>
      <c r="D335" t="s">
        <v>3</v>
      </c>
      <c r="E335" t="s">
        <v>5</v>
      </c>
    </row>
    <row r="336" spans="1:5" x14ac:dyDescent="0.2">
      <c r="A336">
        <v>4.8559999999999999</v>
      </c>
      <c r="B336" s="4">
        <f t="shared" si="5"/>
        <v>7177.94291271362</v>
      </c>
      <c r="C336">
        <v>2.4</v>
      </c>
      <c r="D336" t="s">
        <v>3</v>
      </c>
      <c r="E336" t="s">
        <v>5</v>
      </c>
    </row>
    <row r="337" spans="1:5" x14ac:dyDescent="0.2">
      <c r="A337">
        <v>4.8760000000000003</v>
      </c>
      <c r="B337" s="4">
        <f t="shared" si="5"/>
        <v>7516.2289401820699</v>
      </c>
      <c r="C337">
        <v>2.37</v>
      </c>
      <c r="D337" t="s">
        <v>3</v>
      </c>
      <c r="E337" t="s">
        <v>5</v>
      </c>
    </row>
    <row r="338" spans="1:5" x14ac:dyDescent="0.2">
      <c r="A338">
        <v>4.8959999999999999</v>
      </c>
      <c r="B338" s="4">
        <f t="shared" si="5"/>
        <v>7870.4578969509876</v>
      </c>
      <c r="C338">
        <v>2.33</v>
      </c>
      <c r="D338" t="s">
        <v>3</v>
      </c>
      <c r="E338" t="s">
        <v>5</v>
      </c>
    </row>
    <row r="339" spans="1:5" x14ac:dyDescent="0.2">
      <c r="A339">
        <v>4.9160000000000004</v>
      </c>
      <c r="B339" s="4">
        <f t="shared" si="5"/>
        <v>8241.381150130037</v>
      </c>
      <c r="C339">
        <v>2.2999999999999998</v>
      </c>
      <c r="D339" t="s">
        <v>3</v>
      </c>
      <c r="E339" t="s">
        <v>5</v>
      </c>
    </row>
    <row r="340" spans="1:5" x14ac:dyDescent="0.2">
      <c r="A340">
        <v>4.9359999999999999</v>
      </c>
      <c r="B340" s="4">
        <f t="shared" si="5"/>
        <v>8629.7854776697168</v>
      </c>
      <c r="C340">
        <v>2.27</v>
      </c>
      <c r="D340" t="s">
        <v>3</v>
      </c>
      <c r="E340" t="s">
        <v>5</v>
      </c>
    </row>
    <row r="341" spans="1:5" x14ac:dyDescent="0.2">
      <c r="A341">
        <v>4.9560000000000004</v>
      </c>
      <c r="B341" s="4">
        <f t="shared" si="5"/>
        <v>9036.4947372230272</v>
      </c>
      <c r="C341">
        <v>2.23</v>
      </c>
      <c r="D341" t="s">
        <v>3</v>
      </c>
      <c r="E341" t="s">
        <v>5</v>
      </c>
    </row>
    <row r="342" spans="1:5" x14ac:dyDescent="0.2">
      <c r="A342">
        <v>4.976</v>
      </c>
      <c r="B342" s="4">
        <f t="shared" si="5"/>
        <v>9462.3716136579424</v>
      </c>
      <c r="C342">
        <v>2.2000000000000002</v>
      </c>
      <c r="D342" t="s">
        <v>3</v>
      </c>
      <c r="E342" t="s">
        <v>5</v>
      </c>
    </row>
    <row r="343" spans="1:5" x14ac:dyDescent="0.2">
      <c r="A343">
        <v>4.9960000000000004</v>
      </c>
      <c r="B343" s="4">
        <f t="shared" si="5"/>
        <v>9908.319448927703</v>
      </c>
      <c r="C343">
        <v>2.17</v>
      </c>
      <c r="D343" t="s">
        <v>3</v>
      </c>
      <c r="E343" t="s">
        <v>5</v>
      </c>
    </row>
    <row r="344" spans="1:5" x14ac:dyDescent="0.2">
      <c r="A344">
        <v>5.016</v>
      </c>
      <c r="B344" s="4">
        <f t="shared" si="5"/>
        <v>10375.284158180135</v>
      </c>
      <c r="C344">
        <v>2.14</v>
      </c>
      <c r="D344" t="s">
        <v>3</v>
      </c>
      <c r="E344" t="s">
        <v>5</v>
      </c>
    </row>
    <row r="345" spans="1:5" x14ac:dyDescent="0.2">
      <c r="A345">
        <v>5.0359999999999996</v>
      </c>
      <c r="B345" s="4">
        <f t="shared" si="5"/>
        <v>10864.256236170662</v>
      </c>
      <c r="C345">
        <v>2.11</v>
      </c>
      <c r="D345" t="s">
        <v>3</v>
      </c>
      <c r="E345" t="s">
        <v>5</v>
      </c>
    </row>
    <row r="346" spans="1:5" x14ac:dyDescent="0.2">
      <c r="A346">
        <v>5.056</v>
      </c>
      <c r="B346" s="4">
        <f t="shared" si="5"/>
        <v>11376.272858234313</v>
      </c>
      <c r="C346">
        <v>2.08</v>
      </c>
      <c r="D346" t="s">
        <v>3</v>
      </c>
      <c r="E346" t="s">
        <v>5</v>
      </c>
    </row>
    <row r="347" spans="1:5" x14ac:dyDescent="0.2">
      <c r="A347">
        <v>5.0759999999999996</v>
      </c>
      <c r="B347" s="4">
        <f t="shared" si="5"/>
        <v>11912.420080273751</v>
      </c>
      <c r="C347">
        <v>2.0499999999999998</v>
      </c>
      <c r="D347" t="s">
        <v>3</v>
      </c>
      <c r="E347" t="s">
        <v>5</v>
      </c>
    </row>
    <row r="348" spans="1:5" x14ac:dyDescent="0.2">
      <c r="A348">
        <v>5.0960000000000001</v>
      </c>
      <c r="B348" s="4">
        <f t="shared" si="5"/>
        <v>12473.835142429452</v>
      </c>
      <c r="C348">
        <v>2.02</v>
      </c>
      <c r="D348" t="s">
        <v>3</v>
      </c>
      <c r="E348" t="s">
        <v>5</v>
      </c>
    </row>
    <row r="349" spans="1:5" x14ac:dyDescent="0.2">
      <c r="A349">
        <v>5.1159999999999997</v>
      </c>
      <c r="B349" s="4">
        <f t="shared" si="5"/>
        <v>13061.708881318413</v>
      </c>
      <c r="C349">
        <v>1.99</v>
      </c>
      <c r="D349" t="s">
        <v>3</v>
      </c>
      <c r="E349" t="s">
        <v>5</v>
      </c>
    </row>
    <row r="350" spans="1:5" x14ac:dyDescent="0.2">
      <c r="A350">
        <v>5.1360000000000001</v>
      </c>
      <c r="B350" s="4">
        <f t="shared" si="5"/>
        <v>13677.288255958509</v>
      </c>
      <c r="C350">
        <v>1.96</v>
      </c>
      <c r="D350" t="s">
        <v>3</v>
      </c>
      <c r="E350" t="s">
        <v>5</v>
      </c>
    </row>
    <row r="351" spans="1:5" x14ac:dyDescent="0.2">
      <c r="A351">
        <v>5.1559999999999997</v>
      </c>
      <c r="B351" s="4">
        <f t="shared" si="5"/>
        <v>14321.878992735452</v>
      </c>
      <c r="C351">
        <v>1.93</v>
      </c>
      <c r="D351" t="s">
        <v>3</v>
      </c>
      <c r="E351" t="s">
        <v>5</v>
      </c>
    </row>
    <row r="352" spans="1:5" x14ac:dyDescent="0.2">
      <c r="A352">
        <v>5.1760000000000002</v>
      </c>
      <c r="B352" s="4">
        <f t="shared" si="5"/>
        <v>14996.848355023749</v>
      </c>
      <c r="C352">
        <v>1.9</v>
      </c>
      <c r="D352" t="s">
        <v>3</v>
      </c>
      <c r="E352" t="s">
        <v>5</v>
      </c>
    </row>
    <row r="353" spans="1:5" x14ac:dyDescent="0.2">
      <c r="A353">
        <v>5.1959999999999997</v>
      </c>
      <c r="B353" s="4">
        <f t="shared" si="5"/>
        <v>15703.628043335537</v>
      </c>
      <c r="C353">
        <v>1.87</v>
      </c>
      <c r="D353" t="s">
        <v>3</v>
      </c>
      <c r="E353" t="s">
        <v>5</v>
      </c>
    </row>
    <row r="354" spans="1:5" x14ac:dyDescent="0.2">
      <c r="A354">
        <v>5.2160000000000002</v>
      </c>
      <c r="B354" s="4">
        <f t="shared" si="5"/>
        <v>16443.717232149356</v>
      </c>
      <c r="C354">
        <v>1.85</v>
      </c>
      <c r="D354" t="s">
        <v>3</v>
      </c>
      <c r="E354" t="s">
        <v>5</v>
      </c>
    </row>
    <row r="355" spans="1:5" x14ac:dyDescent="0.2">
      <c r="A355">
        <v>5.2359999999999998</v>
      </c>
      <c r="B355" s="4">
        <f t="shared" si="5"/>
        <v>17218.68574986008</v>
      </c>
      <c r="C355">
        <v>1.82</v>
      </c>
      <c r="D355" t="s">
        <v>3</v>
      </c>
      <c r="E355" t="s">
        <v>5</v>
      </c>
    </row>
    <row r="356" spans="1:5" x14ac:dyDescent="0.2">
      <c r="A356">
        <v>5.2569999999999997</v>
      </c>
      <c r="B356" s="4">
        <f t="shared" si="5"/>
        <v>18071.741260109287</v>
      </c>
      <c r="C356">
        <v>1.79</v>
      </c>
      <c r="D356" t="s">
        <v>3</v>
      </c>
      <c r="E356" t="s">
        <v>5</v>
      </c>
    </row>
    <row r="357" spans="1:5" x14ac:dyDescent="0.2">
      <c r="A357">
        <v>5.2770000000000001</v>
      </c>
      <c r="B357" s="4">
        <f t="shared" si="5"/>
        <v>18923.43618644977</v>
      </c>
      <c r="C357">
        <v>1.77</v>
      </c>
      <c r="D357" t="s">
        <v>3</v>
      </c>
      <c r="E357" t="s">
        <v>5</v>
      </c>
    </row>
    <row r="358" spans="1:5" x14ac:dyDescent="0.2">
      <c r="A358">
        <v>5.2969999999999997</v>
      </c>
      <c r="B358" s="4">
        <f t="shared" si="5"/>
        <v>19815.270258050994</v>
      </c>
      <c r="C358">
        <v>1.74</v>
      </c>
      <c r="D358" t="s">
        <v>3</v>
      </c>
      <c r="E358" t="s">
        <v>5</v>
      </c>
    </row>
    <row r="359" spans="1:5" x14ac:dyDescent="0.2">
      <c r="A359">
        <v>5.3170000000000002</v>
      </c>
      <c r="B359" s="4">
        <f t="shared" si="5"/>
        <v>20749.135174549145</v>
      </c>
      <c r="C359">
        <v>1.72</v>
      </c>
      <c r="D359" t="s">
        <v>3</v>
      </c>
      <c r="E359" t="s">
        <v>5</v>
      </c>
    </row>
    <row r="360" spans="1:5" x14ac:dyDescent="0.2">
      <c r="A360">
        <v>5.3369999999999997</v>
      </c>
      <c r="B360" s="4">
        <f t="shared" si="5"/>
        <v>21727.01178863745</v>
      </c>
      <c r="C360">
        <v>1.69</v>
      </c>
      <c r="D360" t="s">
        <v>3</v>
      </c>
      <c r="E360" t="s">
        <v>5</v>
      </c>
    </row>
    <row r="361" spans="1:5" x14ac:dyDescent="0.2">
      <c r="A361">
        <v>5.3570000000000002</v>
      </c>
      <c r="B361" s="4">
        <f t="shared" si="5"/>
        <v>22750.974307720746</v>
      </c>
      <c r="C361">
        <v>1.67</v>
      </c>
      <c r="D361" t="s">
        <v>3</v>
      </c>
      <c r="E361" t="s">
        <v>5</v>
      </c>
    </row>
    <row r="362" spans="1:5" x14ac:dyDescent="0.2">
      <c r="A362">
        <v>5.3769999999999998</v>
      </c>
      <c r="B362" s="4">
        <f t="shared" si="5"/>
        <v>23823.194693586898</v>
      </c>
      <c r="C362">
        <v>1.64</v>
      </c>
      <c r="D362" t="s">
        <v>3</v>
      </c>
      <c r="E362" t="s">
        <v>5</v>
      </c>
    </row>
    <row r="363" spans="1:5" x14ac:dyDescent="0.2">
      <c r="A363">
        <v>5.3970000000000002</v>
      </c>
      <c r="B363" s="4">
        <f t="shared" si="5"/>
        <v>24945.94726942958</v>
      </c>
      <c r="C363">
        <v>1.62</v>
      </c>
      <c r="D363" t="s">
        <v>3</v>
      </c>
      <c r="E363" t="s">
        <v>5</v>
      </c>
    </row>
    <row r="364" spans="1:5" x14ac:dyDescent="0.2">
      <c r="A364">
        <v>5.4169999999999998</v>
      </c>
      <c r="B364" s="4">
        <f t="shared" si="5"/>
        <v>26121.613543992094</v>
      </c>
      <c r="C364">
        <v>1.6</v>
      </c>
      <c r="D364" t="s">
        <v>3</v>
      </c>
      <c r="E364" t="s">
        <v>5</v>
      </c>
    </row>
    <row r="365" spans="1:5" x14ac:dyDescent="0.2">
      <c r="A365">
        <v>5.4370000000000003</v>
      </c>
      <c r="B365" s="4">
        <f t="shared" si="5"/>
        <v>27352.68726306715</v>
      </c>
      <c r="C365">
        <v>1.57</v>
      </c>
      <c r="D365" t="s">
        <v>3</v>
      </c>
      <c r="E365" t="s">
        <v>5</v>
      </c>
    </row>
    <row r="366" spans="1:5" x14ac:dyDescent="0.2">
      <c r="A366">
        <v>5.4569999999999999</v>
      </c>
      <c r="B366" s="4">
        <f t="shared" si="5"/>
        <v>28641.779699065832</v>
      </c>
      <c r="C366">
        <v>1.55</v>
      </c>
      <c r="D366" t="s">
        <v>3</v>
      </c>
      <c r="E366" t="s">
        <v>5</v>
      </c>
    </row>
    <row r="367" spans="1:5" x14ac:dyDescent="0.2">
      <c r="A367">
        <v>5.4770000000000003</v>
      </c>
      <c r="B367" s="4">
        <f t="shared" si="5"/>
        <v>29991.62518987658</v>
      </c>
      <c r="C367">
        <v>1.53</v>
      </c>
      <c r="D367" t="s">
        <v>3</v>
      </c>
      <c r="E367" t="s">
        <v>5</v>
      </c>
    </row>
    <row r="368" spans="1:5" x14ac:dyDescent="0.2">
      <c r="A368">
        <v>5.4969999999999999</v>
      </c>
      <c r="B368" s="4">
        <f t="shared" si="5"/>
        <v>31405.086938762186</v>
      </c>
      <c r="C368">
        <v>1.51</v>
      </c>
      <c r="D368" t="s">
        <v>3</v>
      </c>
      <c r="E368" t="s">
        <v>5</v>
      </c>
    </row>
    <row r="369" spans="1:5" x14ac:dyDescent="0.2">
      <c r="A369">
        <v>5.5170000000000003</v>
      </c>
      <c r="B369" s="4">
        <f t="shared" si="5"/>
        <v>32885.163087598368</v>
      </c>
      <c r="C369">
        <v>1.48</v>
      </c>
      <c r="D369" t="s">
        <v>3</v>
      </c>
      <c r="E369" t="s">
        <v>5</v>
      </c>
    </row>
    <row r="370" spans="1:5" x14ac:dyDescent="0.2">
      <c r="A370">
        <v>5.5369999999999999</v>
      </c>
      <c r="B370" s="4">
        <f t="shared" si="5"/>
        <v>34434.993076333907</v>
      </c>
      <c r="C370">
        <v>1.46</v>
      </c>
      <c r="D370" t="s">
        <v>3</v>
      </c>
      <c r="E370" t="s">
        <v>5</v>
      </c>
    </row>
    <row r="371" spans="1:5" x14ac:dyDescent="0.2">
      <c r="A371">
        <v>5.5570000000000004</v>
      </c>
      <c r="B371" s="4">
        <f t="shared" si="5"/>
        <v>36057.8643021643</v>
      </c>
      <c r="C371">
        <v>1.44</v>
      </c>
      <c r="D371" t="s">
        <v>3</v>
      </c>
      <c r="E371" t="s">
        <v>5</v>
      </c>
    </row>
    <row r="372" spans="1:5" x14ac:dyDescent="0.2">
      <c r="A372">
        <v>5.577</v>
      </c>
      <c r="B372" s="4">
        <f t="shared" si="5"/>
        <v>37757.219092541658</v>
      </c>
      <c r="C372">
        <v>1.42</v>
      </c>
      <c r="D372" t="s">
        <v>3</v>
      </c>
      <c r="E372" t="s">
        <v>5</v>
      </c>
    </row>
    <row r="373" spans="1:5" x14ac:dyDescent="0.2">
      <c r="A373">
        <v>5.5970000000000004</v>
      </c>
      <c r="B373" s="4">
        <f t="shared" si="5"/>
        <v>39536.662006812912</v>
      </c>
      <c r="C373">
        <v>1.4</v>
      </c>
      <c r="D373" t="s">
        <v>3</v>
      </c>
      <c r="E373" t="s">
        <v>5</v>
      </c>
    </row>
    <row r="374" spans="1:5" x14ac:dyDescent="0.2">
      <c r="A374">
        <v>5.617</v>
      </c>
      <c r="B374" s="4">
        <f t="shared" si="5"/>
        <v>41399.967481973086</v>
      </c>
      <c r="C374">
        <v>1.38</v>
      </c>
      <c r="D374" t="s">
        <v>3</v>
      </c>
      <c r="E374" t="s">
        <v>5</v>
      </c>
    </row>
    <row r="375" spans="1:5" x14ac:dyDescent="0.2">
      <c r="A375">
        <v>5.6369999999999996</v>
      </c>
      <c r="B375" s="4">
        <f t="shared" si="5"/>
        <v>43351.087838752923</v>
      </c>
      <c r="C375">
        <v>1.36</v>
      </c>
      <c r="D375" t="s">
        <v>3</v>
      </c>
      <c r="E375" t="s">
        <v>5</v>
      </c>
    </row>
    <row r="376" spans="1:5" x14ac:dyDescent="0.2">
      <c r="A376">
        <v>5.657</v>
      </c>
      <c r="B376" s="4">
        <f t="shared" si="5"/>
        <v>45394.16166502035</v>
      </c>
      <c r="C376">
        <v>1.34</v>
      </c>
      <c r="D376" t="s">
        <v>3</v>
      </c>
      <c r="E376" t="s">
        <v>5</v>
      </c>
    </row>
    <row r="377" spans="1:5" x14ac:dyDescent="0.2">
      <c r="A377">
        <v>5.6769999999999996</v>
      </c>
      <c r="B377" s="4">
        <f t="shared" si="5"/>
        <v>47533.522594280555</v>
      </c>
      <c r="C377">
        <v>1.32</v>
      </c>
      <c r="D377" t="s">
        <v>3</v>
      </c>
      <c r="E377" t="s">
        <v>5</v>
      </c>
    </row>
    <row r="378" spans="1:5" x14ac:dyDescent="0.2">
      <c r="A378">
        <v>5.6970000000000001</v>
      </c>
      <c r="B378" s="4">
        <f t="shared" si="5"/>
        <v>49773.708497893698</v>
      </c>
      <c r="C378">
        <v>1.3</v>
      </c>
      <c r="D378" t="s">
        <v>3</v>
      </c>
      <c r="E378" t="s">
        <v>5</v>
      </c>
    </row>
    <row r="379" spans="1:5" x14ac:dyDescent="0.2">
      <c r="A379">
        <v>5.7169999999999996</v>
      </c>
      <c r="B379" s="4">
        <f t="shared" si="5"/>
        <v>52119.47111050805</v>
      </c>
      <c r="C379">
        <v>1.28</v>
      </c>
      <c r="D379" t="s">
        <v>3</v>
      </c>
      <c r="E379" t="s">
        <v>5</v>
      </c>
    </row>
    <row r="380" spans="1:5" x14ac:dyDescent="0.2">
      <c r="A380">
        <v>5.7370000000000001</v>
      </c>
      <c r="B380" s="4">
        <f t="shared" si="5"/>
        <v>54575.786109127184</v>
      </c>
      <c r="C380">
        <v>1.26</v>
      </c>
      <c r="D380" t="s">
        <v>3</v>
      </c>
      <c r="E380" t="s">
        <v>5</v>
      </c>
    </row>
    <row r="381" spans="1:5" x14ac:dyDescent="0.2">
      <c r="A381">
        <v>5.758</v>
      </c>
      <c r="B381" s="4">
        <f t="shared" si="5"/>
        <v>57279.603098582942</v>
      </c>
      <c r="C381">
        <v>1.25</v>
      </c>
      <c r="D381" t="s">
        <v>3</v>
      </c>
      <c r="E381" t="s">
        <v>5</v>
      </c>
    </row>
    <row r="382" spans="1:5" x14ac:dyDescent="0.2">
      <c r="A382">
        <v>5.7779999999999996</v>
      </c>
      <c r="B382" s="4">
        <f t="shared" si="5"/>
        <v>59979.107625550954</v>
      </c>
      <c r="C382">
        <v>1.23</v>
      </c>
      <c r="D382" t="s">
        <v>3</v>
      </c>
      <c r="E382" t="s">
        <v>5</v>
      </c>
    </row>
    <row r="383" spans="1:5" x14ac:dyDescent="0.2">
      <c r="A383">
        <v>5.798</v>
      </c>
      <c r="B383" s="4">
        <f t="shared" si="5"/>
        <v>62805.835881331914</v>
      </c>
      <c r="C383">
        <v>1.21</v>
      </c>
      <c r="D383" t="s">
        <v>3</v>
      </c>
      <c r="E383" t="s">
        <v>5</v>
      </c>
    </row>
    <row r="384" spans="1:5" x14ac:dyDescent="0.2">
      <c r="A384">
        <v>5.8179999999999996</v>
      </c>
      <c r="B384" s="4">
        <f t="shared" si="5"/>
        <v>65765.783735542034</v>
      </c>
      <c r="C384">
        <v>1.19</v>
      </c>
      <c r="D384" t="s">
        <v>3</v>
      </c>
      <c r="E384" t="s">
        <v>5</v>
      </c>
    </row>
    <row r="385" spans="1:5" x14ac:dyDescent="0.2">
      <c r="A385">
        <v>5.8380000000000001</v>
      </c>
      <c r="B385" s="4">
        <f t="shared" si="5"/>
        <v>68865.229634427713</v>
      </c>
      <c r="C385">
        <v>1.18</v>
      </c>
      <c r="D385" t="s">
        <v>3</v>
      </c>
      <c r="E385" t="s">
        <v>5</v>
      </c>
    </row>
    <row r="386" spans="1:5" x14ac:dyDescent="0.2">
      <c r="A386">
        <v>5.8579999999999997</v>
      </c>
      <c r="B386" s="4">
        <f t="shared" ref="B386:B449" si="6">(10^A386)/10</f>
        <v>72110.747918290057</v>
      </c>
      <c r="C386">
        <v>1.1599999999999999</v>
      </c>
      <c r="D386" t="s">
        <v>3</v>
      </c>
      <c r="E386" t="s">
        <v>5</v>
      </c>
    </row>
    <row r="387" spans="1:5" x14ac:dyDescent="0.2">
      <c r="A387">
        <v>5.8780000000000001</v>
      </c>
      <c r="B387" s="4">
        <f t="shared" si="6"/>
        <v>75509.222766543477</v>
      </c>
      <c r="C387">
        <v>1.1399999999999999</v>
      </c>
      <c r="D387" t="s">
        <v>3</v>
      </c>
      <c r="E387" t="s">
        <v>5</v>
      </c>
    </row>
    <row r="388" spans="1:5" x14ac:dyDescent="0.2">
      <c r="A388">
        <v>5.8979999999999997</v>
      </c>
      <c r="B388" s="4">
        <f t="shared" si="6"/>
        <v>79067.862799982569</v>
      </c>
      <c r="C388">
        <v>1.1200000000000001</v>
      </c>
      <c r="D388" t="s">
        <v>3</v>
      </c>
      <c r="E388" t="s">
        <v>5</v>
      </c>
    </row>
    <row r="389" spans="1:5" x14ac:dyDescent="0.2">
      <c r="A389">
        <v>5.9180000000000001</v>
      </c>
      <c r="B389" s="4">
        <f t="shared" si="6"/>
        <v>82794.216371233619</v>
      </c>
      <c r="C389">
        <v>1.1100000000000001</v>
      </c>
      <c r="D389" t="s">
        <v>3</v>
      </c>
      <c r="E389" t="s">
        <v>5</v>
      </c>
    </row>
    <row r="390" spans="1:5" x14ac:dyDescent="0.2">
      <c r="A390">
        <v>5.9379999999999997</v>
      </c>
      <c r="B390" s="4">
        <f t="shared" si="6"/>
        <v>86696.187575821707</v>
      </c>
      <c r="C390">
        <v>1.0900000000000001</v>
      </c>
      <c r="D390" t="s">
        <v>3</v>
      </c>
      <c r="E390" t="s">
        <v>5</v>
      </c>
    </row>
    <row r="391" spans="1:5" x14ac:dyDescent="0.2">
      <c r="A391">
        <v>5.9580000000000002</v>
      </c>
      <c r="B391" s="4">
        <f t="shared" si="6"/>
        <v>90782.053017818762</v>
      </c>
      <c r="C391">
        <v>1.08</v>
      </c>
      <c r="D391" t="s">
        <v>3</v>
      </c>
      <c r="E391" t="s">
        <v>5</v>
      </c>
    </row>
    <row r="392" spans="1:5" x14ac:dyDescent="0.2">
      <c r="A392">
        <v>5.9779999999999998</v>
      </c>
      <c r="B392" s="4">
        <f t="shared" si="6"/>
        <v>95060.479365628154</v>
      </c>
      <c r="C392">
        <v>1.06</v>
      </c>
      <c r="D392" t="s">
        <v>3</v>
      </c>
      <c r="E392" t="s">
        <v>5</v>
      </c>
    </row>
    <row r="393" spans="1:5" x14ac:dyDescent="0.2">
      <c r="A393">
        <v>5.9980000000000002</v>
      </c>
      <c r="B393" s="4">
        <f t="shared" si="6"/>
        <v>99540.541735152859</v>
      </c>
      <c r="C393">
        <v>1.05</v>
      </c>
      <c r="D393" t="s">
        <v>3</v>
      </c>
      <c r="E393" t="s">
        <v>5</v>
      </c>
    </row>
    <row r="394" spans="1:5" x14ac:dyDescent="0.2">
      <c r="A394">
        <v>6.0179999999999998</v>
      </c>
      <c r="B394" s="4">
        <f t="shared" si="6"/>
        <v>104231.74293933056</v>
      </c>
      <c r="C394">
        <v>1.03</v>
      </c>
      <c r="D394" t="s">
        <v>3</v>
      </c>
      <c r="E394" t="s">
        <v>5</v>
      </c>
    </row>
    <row r="395" spans="1:5" x14ac:dyDescent="0.2">
      <c r="A395">
        <v>6.0380000000000003</v>
      </c>
      <c r="B395" s="4">
        <f t="shared" si="6"/>
        <v>109144.03364487579</v>
      </c>
      <c r="C395">
        <v>1.02</v>
      </c>
      <c r="D395" t="s">
        <v>3</v>
      </c>
      <c r="E395" t="s">
        <v>5</v>
      </c>
    </row>
    <row r="396" spans="1:5" x14ac:dyDescent="0.2">
      <c r="A396">
        <v>6.0579999999999998</v>
      </c>
      <c r="B396" s="4">
        <f t="shared" si="6"/>
        <v>114287.83347897729</v>
      </c>
      <c r="C396">
        <v>1</v>
      </c>
      <c r="D396" t="s">
        <v>3</v>
      </c>
      <c r="E396" t="s">
        <v>5</v>
      </c>
    </row>
    <row r="397" spans="1:5" x14ac:dyDescent="0.2">
      <c r="A397">
        <v>6.0780000000000003</v>
      </c>
      <c r="B397" s="4">
        <f t="shared" si="6"/>
        <v>119674.05313072467</v>
      </c>
      <c r="C397">
        <v>0.99</v>
      </c>
      <c r="D397" t="s">
        <v>3</v>
      </c>
      <c r="E397" t="s">
        <v>5</v>
      </c>
    </row>
    <row r="398" spans="1:5" x14ac:dyDescent="0.2">
      <c r="A398">
        <v>6.0979999999999999</v>
      </c>
      <c r="B398" s="4">
        <f t="shared" si="6"/>
        <v>125314.11749414168</v>
      </c>
      <c r="C398">
        <v>0.97</v>
      </c>
      <c r="D398" t="s">
        <v>3</v>
      </c>
      <c r="E398" t="s">
        <v>5</v>
      </c>
    </row>
    <row r="399" spans="1:5" x14ac:dyDescent="0.2">
      <c r="A399">
        <v>6.1180000000000003</v>
      </c>
      <c r="B399" s="4">
        <f t="shared" si="6"/>
        <v>131219.98990192061</v>
      </c>
      <c r="C399">
        <v>0.96</v>
      </c>
      <c r="D399" t="s">
        <v>3</v>
      </c>
      <c r="E399" t="s">
        <v>5</v>
      </c>
    </row>
    <row r="400" spans="1:5" x14ac:dyDescent="0.2">
      <c r="A400">
        <v>6.1379999999999999</v>
      </c>
      <c r="B400" s="4">
        <f t="shared" si="6"/>
        <v>137404.19750125156</v>
      </c>
      <c r="C400">
        <v>0.94</v>
      </c>
      <c r="D400" t="s">
        <v>3</v>
      </c>
      <c r="E400" t="s">
        <v>5</v>
      </c>
    </row>
    <row r="401" spans="1:5" x14ac:dyDescent="0.2">
      <c r="A401">
        <v>6.1580000000000004</v>
      </c>
      <c r="B401" s="4">
        <f t="shared" si="6"/>
        <v>143879.85782558483</v>
      </c>
      <c r="C401">
        <v>0.93</v>
      </c>
      <c r="D401" t="s">
        <v>3</v>
      </c>
      <c r="E401" t="s">
        <v>5</v>
      </c>
    </row>
    <row r="402" spans="1:5" x14ac:dyDescent="0.2">
      <c r="A402">
        <v>6.1779999999999999</v>
      </c>
      <c r="B402" s="4">
        <f t="shared" si="6"/>
        <v>150660.70661867445</v>
      </c>
      <c r="C402">
        <v>0.92</v>
      </c>
      <c r="D402" t="s">
        <v>3</v>
      </c>
      <c r="E402" t="s">
        <v>5</v>
      </c>
    </row>
    <row r="403" spans="1:5" x14ac:dyDescent="0.2">
      <c r="A403">
        <v>6.1980000000000004</v>
      </c>
      <c r="B403" s="4">
        <f t="shared" si="6"/>
        <v>157761.12696993511</v>
      </c>
      <c r="C403">
        <v>0.9</v>
      </c>
      <c r="D403" t="s">
        <v>3</v>
      </c>
      <c r="E403" t="s">
        <v>5</v>
      </c>
    </row>
    <row r="404" spans="1:5" x14ac:dyDescent="0.2">
      <c r="A404">
        <v>6.218</v>
      </c>
      <c r="B404" s="4">
        <f t="shared" si="6"/>
        <v>165196.17982290173</v>
      </c>
      <c r="C404">
        <v>0.89</v>
      </c>
      <c r="D404" t="s">
        <v>3</v>
      </c>
      <c r="E404" t="s">
        <v>5</v>
      </c>
    </row>
    <row r="405" spans="1:5" x14ac:dyDescent="0.2">
      <c r="A405">
        <v>6.2380000000000004</v>
      </c>
      <c r="B405" s="4">
        <f t="shared" si="6"/>
        <v>172981.63592151066</v>
      </c>
      <c r="C405">
        <v>0.88</v>
      </c>
      <c r="D405" t="s">
        <v>3</v>
      </c>
      <c r="E405" t="s">
        <v>5</v>
      </c>
    </row>
    <row r="406" spans="1:5" x14ac:dyDescent="0.2">
      <c r="A406">
        <v>6.2590000000000003</v>
      </c>
      <c r="B406" s="4">
        <f t="shared" si="6"/>
        <v>181551.56627731386</v>
      </c>
      <c r="C406">
        <v>0.86</v>
      </c>
      <c r="D406" t="s">
        <v>3</v>
      </c>
      <c r="E406" t="s">
        <v>5</v>
      </c>
    </row>
    <row r="407" spans="1:5" x14ac:dyDescent="0.2">
      <c r="A407">
        <v>6.2789999999999999</v>
      </c>
      <c r="B407" s="4">
        <f t="shared" si="6"/>
        <v>190107.82799233028</v>
      </c>
      <c r="C407">
        <v>0.85</v>
      </c>
      <c r="D407" t="s">
        <v>3</v>
      </c>
      <c r="E407" t="s">
        <v>5</v>
      </c>
    </row>
    <row r="408" spans="1:5" x14ac:dyDescent="0.2">
      <c r="A408">
        <v>6.2990000000000004</v>
      </c>
      <c r="B408" s="4">
        <f t="shared" si="6"/>
        <v>199067.33389871928</v>
      </c>
      <c r="C408">
        <v>0.84</v>
      </c>
      <c r="D408" t="s">
        <v>3</v>
      </c>
      <c r="E408" t="s">
        <v>5</v>
      </c>
    </row>
    <row r="409" spans="1:5" x14ac:dyDescent="0.2">
      <c r="A409">
        <v>6.319</v>
      </c>
      <c r="B409" s="4">
        <f t="shared" si="6"/>
        <v>208449.08830972912</v>
      </c>
      <c r="C409">
        <v>0.83</v>
      </c>
      <c r="D409" t="s">
        <v>3</v>
      </c>
      <c r="E409" t="s">
        <v>5</v>
      </c>
    </row>
    <row r="410" spans="1:5" x14ac:dyDescent="0.2">
      <c r="A410">
        <v>6.3390000000000004</v>
      </c>
      <c r="B410" s="4">
        <f t="shared" si="6"/>
        <v>218272.99118430074</v>
      </c>
      <c r="C410">
        <v>0.82</v>
      </c>
      <c r="D410" t="s">
        <v>3</v>
      </c>
      <c r="E410" t="s">
        <v>5</v>
      </c>
    </row>
    <row r="411" spans="1:5" x14ac:dyDescent="0.2">
      <c r="A411">
        <v>6.359</v>
      </c>
      <c r="B411" s="4">
        <f t="shared" si="6"/>
        <v>228559.88033754317</v>
      </c>
      <c r="C411">
        <v>0.8</v>
      </c>
      <c r="D411" t="s">
        <v>3</v>
      </c>
      <c r="E411" t="s">
        <v>5</v>
      </c>
    </row>
    <row r="412" spans="1:5" x14ac:dyDescent="0.2">
      <c r="A412">
        <v>6.3789999999999996</v>
      </c>
      <c r="B412" s="4">
        <f t="shared" si="6"/>
        <v>239331.57564053888</v>
      </c>
      <c r="C412">
        <v>0.79</v>
      </c>
      <c r="D412" t="s">
        <v>3</v>
      </c>
      <c r="E412" t="s">
        <v>5</v>
      </c>
    </row>
    <row r="413" spans="1:5" x14ac:dyDescent="0.2">
      <c r="A413">
        <v>6.399</v>
      </c>
      <c r="B413" s="4">
        <f t="shared" si="6"/>
        <v>250610.9253032119</v>
      </c>
      <c r="C413">
        <v>0.78</v>
      </c>
      <c r="D413" t="s">
        <v>3</v>
      </c>
      <c r="E413" t="s">
        <v>5</v>
      </c>
    </row>
    <row r="414" spans="1:5" x14ac:dyDescent="0.2">
      <c r="A414">
        <v>6.4189999999999996</v>
      </c>
      <c r="B414" s="4">
        <f t="shared" si="6"/>
        <v>262421.85433844419</v>
      </c>
      <c r="C414">
        <v>0.77</v>
      </c>
      <c r="D414" t="s">
        <v>3</v>
      </c>
      <c r="E414" t="s">
        <v>5</v>
      </c>
    </row>
    <row r="415" spans="1:5" x14ac:dyDescent="0.2">
      <c r="A415">
        <v>6.4390000000000001</v>
      </c>
      <c r="B415" s="4">
        <f t="shared" si="6"/>
        <v>274789.41531024018</v>
      </c>
      <c r="C415">
        <v>0.76</v>
      </c>
      <c r="D415" t="s">
        <v>3</v>
      </c>
      <c r="E415" t="s">
        <v>5</v>
      </c>
    </row>
    <row r="416" spans="1:5" x14ac:dyDescent="0.2">
      <c r="A416">
        <v>6.4589999999999996</v>
      </c>
      <c r="B416" s="4">
        <f t="shared" si="6"/>
        <v>287739.84147356683</v>
      </c>
      <c r="C416">
        <v>0.75</v>
      </c>
      <c r="D416" t="s">
        <v>3</v>
      </c>
      <c r="E416" t="s">
        <v>5</v>
      </c>
    </row>
    <row r="417" spans="1:5" x14ac:dyDescent="0.2">
      <c r="A417">
        <v>6.4790000000000001</v>
      </c>
      <c r="B417" s="4">
        <f t="shared" si="6"/>
        <v>301300.60241861257</v>
      </c>
      <c r="C417">
        <v>0.74</v>
      </c>
      <c r="D417" t="s">
        <v>3</v>
      </c>
      <c r="E417" t="s">
        <v>5</v>
      </c>
    </row>
    <row r="418" spans="1:5" x14ac:dyDescent="0.2">
      <c r="A418">
        <v>6.4989999999999997</v>
      </c>
      <c r="B418" s="4">
        <f t="shared" si="6"/>
        <v>315500.46233746305</v>
      </c>
      <c r="C418">
        <v>0.73</v>
      </c>
      <c r="D418" t="s">
        <v>3</v>
      </c>
      <c r="E418" t="s">
        <v>5</v>
      </c>
    </row>
    <row r="419" spans="1:5" x14ac:dyDescent="0.2">
      <c r="A419">
        <v>6.5190000000000001</v>
      </c>
      <c r="B419" s="4">
        <f t="shared" si="6"/>
        <v>330369.54103681509</v>
      </c>
      <c r="C419">
        <v>0.72</v>
      </c>
      <c r="D419" t="s">
        <v>3</v>
      </c>
      <c r="E419" t="s">
        <v>5</v>
      </c>
    </row>
    <row r="420" spans="1:5" x14ac:dyDescent="0.2">
      <c r="A420">
        <v>6.5389999999999997</v>
      </c>
      <c r="B420" s="4">
        <f t="shared" si="6"/>
        <v>345939.37782612222</v>
      </c>
      <c r="C420">
        <v>0.7</v>
      </c>
      <c r="D420" t="s">
        <v>3</v>
      </c>
      <c r="E420" t="s">
        <v>5</v>
      </c>
    </row>
    <row r="421" spans="1:5" x14ac:dyDescent="0.2">
      <c r="A421">
        <v>6.5590000000000002</v>
      </c>
      <c r="B421" s="4">
        <f t="shared" si="6"/>
        <v>362242.99841669947</v>
      </c>
      <c r="C421">
        <v>0.69</v>
      </c>
      <c r="D421" t="s">
        <v>3</v>
      </c>
      <c r="E421" t="s">
        <v>5</v>
      </c>
    </row>
    <row r="422" spans="1:5" x14ac:dyDescent="0.2">
      <c r="A422">
        <v>6.5789999999999997</v>
      </c>
      <c r="B422" s="4">
        <f t="shared" si="6"/>
        <v>379314.98497368209</v>
      </c>
      <c r="C422">
        <v>0.68</v>
      </c>
      <c r="D422" t="s">
        <v>3</v>
      </c>
      <c r="E422" t="s">
        <v>5</v>
      </c>
    </row>
    <row r="423" spans="1:5" x14ac:dyDescent="0.2">
      <c r="A423">
        <v>6.5990000000000002</v>
      </c>
      <c r="B423" s="4">
        <f t="shared" si="6"/>
        <v>397191.54946944112</v>
      </c>
      <c r="C423">
        <v>0.67</v>
      </c>
      <c r="D423" t="s">
        <v>3</v>
      </c>
      <c r="E423" t="s">
        <v>5</v>
      </c>
    </row>
    <row r="424" spans="1:5" x14ac:dyDescent="0.2">
      <c r="A424">
        <v>6.6189999999999998</v>
      </c>
      <c r="B424" s="4">
        <f t="shared" si="6"/>
        <v>415910.61049402284</v>
      </c>
      <c r="C424">
        <v>0.66</v>
      </c>
      <c r="D424" t="s">
        <v>3</v>
      </c>
      <c r="E424" t="s">
        <v>5</v>
      </c>
    </row>
    <row r="425" spans="1:5" x14ac:dyDescent="0.2">
      <c r="A425">
        <v>6.6390000000000002</v>
      </c>
      <c r="B425" s="4">
        <f t="shared" si="6"/>
        <v>435511.87368556921</v>
      </c>
      <c r="C425">
        <v>0.66</v>
      </c>
      <c r="D425" t="s">
        <v>3</v>
      </c>
      <c r="E425" t="s">
        <v>5</v>
      </c>
    </row>
    <row r="426" spans="1:5" x14ac:dyDescent="0.2">
      <c r="A426">
        <v>6.6589999999999998</v>
      </c>
      <c r="B426" s="4">
        <f t="shared" si="6"/>
        <v>456036.9159512968</v>
      </c>
      <c r="C426">
        <v>0.65</v>
      </c>
      <c r="D426" t="s">
        <v>3</v>
      </c>
      <c r="E426" t="s">
        <v>5</v>
      </c>
    </row>
    <row r="427" spans="1:5" x14ac:dyDescent="0.2">
      <c r="A427">
        <v>6.6790000000000003</v>
      </c>
      <c r="B427" s="4">
        <f t="shared" si="6"/>
        <v>477529.27365769149</v>
      </c>
      <c r="C427">
        <v>0.64</v>
      </c>
      <c r="D427" t="s">
        <v>3</v>
      </c>
      <c r="E427" t="s">
        <v>5</v>
      </c>
    </row>
    <row r="428" spans="1:5" x14ac:dyDescent="0.2">
      <c r="A428">
        <v>6.6989999999999998</v>
      </c>
      <c r="B428" s="4">
        <f t="shared" si="6"/>
        <v>500034.53497697896</v>
      </c>
      <c r="C428">
        <v>0.63</v>
      </c>
      <c r="D428" t="s">
        <v>3</v>
      </c>
      <c r="E428" t="s">
        <v>5</v>
      </c>
    </row>
    <row r="429" spans="1:5" x14ac:dyDescent="0.2">
      <c r="A429">
        <v>6.7190000000000003</v>
      </c>
      <c r="B429" s="4">
        <f t="shared" si="6"/>
        <v>523600.43658575165</v>
      </c>
      <c r="C429">
        <v>0.62</v>
      </c>
      <c r="D429" t="s">
        <v>3</v>
      </c>
      <c r="E429" t="s">
        <v>5</v>
      </c>
    </row>
    <row r="430" spans="1:5" x14ac:dyDescent="0.2">
      <c r="A430">
        <v>6.7389999999999999</v>
      </c>
      <c r="B430" s="4">
        <f t="shared" si="6"/>
        <v>548276.96492085408</v>
      </c>
      <c r="C430">
        <v>0.61</v>
      </c>
      <c r="D430" t="s">
        <v>3</v>
      </c>
      <c r="E430" t="s">
        <v>5</v>
      </c>
    </row>
    <row r="431" spans="1:5" x14ac:dyDescent="0.2">
      <c r="A431">
        <v>6.76</v>
      </c>
      <c r="B431" s="4">
        <f t="shared" si="6"/>
        <v>575439.93733715755</v>
      </c>
      <c r="C431">
        <v>0.6</v>
      </c>
      <c r="D431" t="s">
        <v>3</v>
      </c>
      <c r="E431" t="s">
        <v>5</v>
      </c>
    </row>
    <row r="432" spans="1:5" x14ac:dyDescent="0.2">
      <c r="A432">
        <v>6.78</v>
      </c>
      <c r="B432" s="4">
        <f t="shared" si="6"/>
        <v>602559.58607435948</v>
      </c>
      <c r="C432">
        <v>0.59</v>
      </c>
      <c r="D432" t="s">
        <v>3</v>
      </c>
      <c r="E432" t="s">
        <v>5</v>
      </c>
    </row>
    <row r="433" spans="1:5" x14ac:dyDescent="0.2">
      <c r="A433">
        <v>6.8</v>
      </c>
      <c r="B433" s="4">
        <f t="shared" si="6"/>
        <v>630957.3444801938</v>
      </c>
      <c r="C433">
        <v>0.57999999999999996</v>
      </c>
      <c r="D433" t="s">
        <v>3</v>
      </c>
      <c r="E433" t="s">
        <v>5</v>
      </c>
    </row>
    <row r="434" spans="1:5" x14ac:dyDescent="0.2">
      <c r="A434">
        <v>6.82</v>
      </c>
      <c r="B434" s="4">
        <f t="shared" si="6"/>
        <v>660693.44800759759</v>
      </c>
      <c r="C434">
        <v>0.56999999999999995</v>
      </c>
      <c r="D434" t="s">
        <v>3</v>
      </c>
      <c r="E434" t="s">
        <v>5</v>
      </c>
    </row>
    <row r="435" spans="1:5" x14ac:dyDescent="0.2">
      <c r="A435">
        <v>6.84</v>
      </c>
      <c r="B435" s="4">
        <f t="shared" si="6"/>
        <v>691830.97091893677</v>
      </c>
      <c r="C435">
        <v>0.56999999999999995</v>
      </c>
      <c r="D435" t="s">
        <v>3</v>
      </c>
      <c r="E435" t="s">
        <v>5</v>
      </c>
    </row>
    <row r="436" spans="1:5" x14ac:dyDescent="0.2">
      <c r="A436">
        <v>6.86</v>
      </c>
      <c r="B436" s="4">
        <f t="shared" si="6"/>
        <v>724435.96007499145</v>
      </c>
      <c r="C436">
        <v>0.56000000000000005</v>
      </c>
      <c r="D436" t="s">
        <v>3</v>
      </c>
      <c r="E436" t="s">
        <v>5</v>
      </c>
    </row>
    <row r="437" spans="1:5" x14ac:dyDescent="0.2">
      <c r="A437">
        <v>6.88</v>
      </c>
      <c r="B437" s="4">
        <f t="shared" si="6"/>
        <v>758577.57502918516</v>
      </c>
      <c r="C437">
        <v>0.55000000000000004</v>
      </c>
      <c r="D437" t="s">
        <v>3</v>
      </c>
      <c r="E437" t="s">
        <v>5</v>
      </c>
    </row>
    <row r="438" spans="1:5" x14ac:dyDescent="0.2">
      <c r="A438">
        <v>6.9</v>
      </c>
      <c r="B438" s="4">
        <f t="shared" si="6"/>
        <v>794328.23472428275</v>
      </c>
      <c r="C438">
        <v>0.54</v>
      </c>
      <c r="D438" t="s">
        <v>3</v>
      </c>
      <c r="E438" t="s">
        <v>5</v>
      </c>
    </row>
    <row r="439" spans="1:5" x14ac:dyDescent="0.2">
      <c r="A439">
        <v>6.92</v>
      </c>
      <c r="B439" s="4">
        <f t="shared" si="6"/>
        <v>831763.77110267221</v>
      </c>
      <c r="C439">
        <v>0.53</v>
      </c>
      <c r="D439" t="s">
        <v>3</v>
      </c>
      <c r="E439" t="s">
        <v>5</v>
      </c>
    </row>
    <row r="440" spans="1:5" x14ac:dyDescent="0.2">
      <c r="A440">
        <v>6.94</v>
      </c>
      <c r="B440" s="4">
        <f t="shared" si="6"/>
        <v>870963.5899560831</v>
      </c>
      <c r="C440">
        <v>0.53</v>
      </c>
      <c r="D440" t="s">
        <v>3</v>
      </c>
      <c r="E440" t="s">
        <v>5</v>
      </c>
    </row>
    <row r="441" spans="1:5" x14ac:dyDescent="0.2">
      <c r="A441">
        <v>6.96</v>
      </c>
      <c r="B441" s="4">
        <f t="shared" si="6"/>
        <v>912010.83935591078</v>
      </c>
      <c r="C441">
        <v>0.52</v>
      </c>
      <c r="D441" t="s">
        <v>3</v>
      </c>
      <c r="E441" t="s">
        <v>5</v>
      </c>
    </row>
    <row r="442" spans="1:5" x14ac:dyDescent="0.2">
      <c r="A442">
        <v>6.98</v>
      </c>
      <c r="B442" s="4">
        <f t="shared" si="6"/>
        <v>954992.58602143673</v>
      </c>
      <c r="C442">
        <v>0.51</v>
      </c>
      <c r="D442" t="s">
        <v>3</v>
      </c>
      <c r="E442" t="s">
        <v>5</v>
      </c>
    </row>
    <row r="443" spans="1:5" x14ac:dyDescent="0.2">
      <c r="A443">
        <v>7</v>
      </c>
      <c r="B443" s="4">
        <f t="shared" si="6"/>
        <v>1000000</v>
      </c>
      <c r="C443">
        <v>0.5</v>
      </c>
      <c r="D443" t="s">
        <v>3</v>
      </c>
      <c r="E443" t="s">
        <v>5</v>
      </c>
    </row>
    <row r="444" spans="1:5" x14ac:dyDescent="0.2">
      <c r="A444">
        <v>0.749</v>
      </c>
      <c r="B444" s="4">
        <f t="shared" si="6"/>
        <v>0.56104797603247047</v>
      </c>
      <c r="C444">
        <v>76.510000000000005</v>
      </c>
      <c r="D444" t="s">
        <v>2</v>
      </c>
      <c r="E444" t="s">
        <v>6</v>
      </c>
    </row>
    <row r="445" spans="1:5" x14ac:dyDescent="0.2">
      <c r="A445">
        <v>0.89300000000000002</v>
      </c>
      <c r="B445" s="4">
        <f t="shared" si="6"/>
        <v>0.78162780458832981</v>
      </c>
      <c r="C445">
        <v>76.239999999999995</v>
      </c>
      <c r="D445" t="s">
        <v>2</v>
      </c>
      <c r="E445" t="s">
        <v>6</v>
      </c>
    </row>
    <row r="446" spans="1:5" x14ac:dyDescent="0.2">
      <c r="A446">
        <v>0.98</v>
      </c>
      <c r="B446" s="4">
        <f t="shared" si="6"/>
        <v>0.95499258602143589</v>
      </c>
      <c r="C446">
        <v>75.959999999999994</v>
      </c>
      <c r="D446" t="s">
        <v>2</v>
      </c>
      <c r="E446" t="s">
        <v>6</v>
      </c>
    </row>
    <row r="447" spans="1:5" x14ac:dyDescent="0.2">
      <c r="A447">
        <v>1.0349999999999999</v>
      </c>
      <c r="B447" s="4">
        <f t="shared" si="6"/>
        <v>1.0839269140212033</v>
      </c>
      <c r="C447">
        <v>75.680000000000007</v>
      </c>
      <c r="D447" t="s">
        <v>2</v>
      </c>
      <c r="E447" t="s">
        <v>6</v>
      </c>
    </row>
    <row r="448" spans="1:5" x14ac:dyDescent="0.2">
      <c r="A448">
        <v>1.085</v>
      </c>
      <c r="B448" s="4">
        <f t="shared" si="6"/>
        <v>1.2161860006463683</v>
      </c>
      <c r="C448">
        <v>75.39</v>
      </c>
      <c r="D448" t="s">
        <v>2</v>
      </c>
      <c r="E448" t="s">
        <v>6</v>
      </c>
    </row>
    <row r="449" spans="1:5" x14ac:dyDescent="0.2">
      <c r="A449">
        <v>1.127</v>
      </c>
      <c r="B449" s="4">
        <f t="shared" si="6"/>
        <v>1.3396766874259356</v>
      </c>
      <c r="C449">
        <v>75.09</v>
      </c>
      <c r="D449" t="s">
        <v>2</v>
      </c>
      <c r="E449" t="s">
        <v>6</v>
      </c>
    </row>
    <row r="450" spans="1:5" x14ac:dyDescent="0.2">
      <c r="A450">
        <v>1.1599999999999999</v>
      </c>
      <c r="B450" s="4">
        <f t="shared" ref="B450:B513" si="7">(10^A450)/10</f>
        <v>1.4454397707459274</v>
      </c>
      <c r="C450">
        <v>74.77</v>
      </c>
      <c r="D450" t="s">
        <v>2</v>
      </c>
      <c r="E450" t="s">
        <v>6</v>
      </c>
    </row>
    <row r="451" spans="1:5" x14ac:dyDescent="0.2">
      <c r="A451">
        <v>1.2010000000000001</v>
      </c>
      <c r="B451" s="4">
        <f t="shared" si="7"/>
        <v>1.5885467485977793</v>
      </c>
      <c r="C451">
        <v>74.400000000000006</v>
      </c>
      <c r="D451" t="s">
        <v>2</v>
      </c>
      <c r="E451" t="s">
        <v>6</v>
      </c>
    </row>
    <row r="452" spans="1:5" x14ac:dyDescent="0.2">
      <c r="A452">
        <v>1.24</v>
      </c>
      <c r="B452" s="4">
        <f t="shared" si="7"/>
        <v>1.7378008287493756</v>
      </c>
      <c r="C452">
        <v>74.02</v>
      </c>
      <c r="D452" t="s">
        <v>2</v>
      </c>
      <c r="E452" t="s">
        <v>6</v>
      </c>
    </row>
    <row r="453" spans="1:5" x14ac:dyDescent="0.2">
      <c r="A453">
        <v>1.2669999999999999</v>
      </c>
      <c r="B453" s="4">
        <f t="shared" si="7"/>
        <v>1.849268618978078</v>
      </c>
      <c r="C453">
        <v>73.64</v>
      </c>
      <c r="D453" t="s">
        <v>2</v>
      </c>
      <c r="E453" t="s">
        <v>6</v>
      </c>
    </row>
    <row r="454" spans="1:5" x14ac:dyDescent="0.2">
      <c r="A454">
        <v>1.296</v>
      </c>
      <c r="B454" s="4">
        <f t="shared" si="7"/>
        <v>1.9769696401118615</v>
      </c>
      <c r="C454">
        <v>73.239999999999995</v>
      </c>
      <c r="D454" t="s">
        <v>2</v>
      </c>
      <c r="E454" t="s">
        <v>6</v>
      </c>
    </row>
    <row r="455" spans="1:5" x14ac:dyDescent="0.2">
      <c r="A455">
        <v>1.323</v>
      </c>
      <c r="B455" s="4">
        <f t="shared" si="7"/>
        <v>2.1037784397664758</v>
      </c>
      <c r="C455">
        <v>72.81</v>
      </c>
      <c r="D455" t="s">
        <v>2</v>
      </c>
      <c r="E455" t="s">
        <v>6</v>
      </c>
    </row>
    <row r="456" spans="1:5" x14ac:dyDescent="0.2">
      <c r="A456">
        <v>1.3480000000000001</v>
      </c>
      <c r="B456" s="4">
        <f t="shared" si="7"/>
        <v>2.2284351492703047</v>
      </c>
      <c r="C456">
        <v>72.37</v>
      </c>
      <c r="D456" t="s">
        <v>2</v>
      </c>
      <c r="E456" t="s">
        <v>6</v>
      </c>
    </row>
    <row r="457" spans="1:5" x14ac:dyDescent="0.2">
      <c r="A457">
        <v>1.371</v>
      </c>
      <c r="B457" s="4">
        <f t="shared" si="7"/>
        <v>2.3496328208483086</v>
      </c>
      <c r="C457">
        <v>71.94</v>
      </c>
      <c r="D457" t="s">
        <v>2</v>
      </c>
      <c r="E457" t="s">
        <v>6</v>
      </c>
    </row>
    <row r="458" spans="1:5" x14ac:dyDescent="0.2">
      <c r="A458">
        <v>1.3879999999999999</v>
      </c>
      <c r="B458" s="4">
        <f t="shared" si="7"/>
        <v>2.4434305526939717</v>
      </c>
      <c r="C458">
        <v>71.540000000000006</v>
      </c>
      <c r="D458" t="s">
        <v>2</v>
      </c>
      <c r="E458" t="s">
        <v>6</v>
      </c>
    </row>
    <row r="459" spans="1:5" x14ac:dyDescent="0.2">
      <c r="A459">
        <v>1.3979999999999999</v>
      </c>
      <c r="B459" s="4">
        <f t="shared" si="7"/>
        <v>2.5003453616964313</v>
      </c>
      <c r="C459">
        <v>71.150000000000006</v>
      </c>
      <c r="D459" t="s">
        <v>2</v>
      </c>
      <c r="E459" t="s">
        <v>6</v>
      </c>
    </row>
    <row r="460" spans="1:5" x14ac:dyDescent="0.2">
      <c r="A460">
        <v>1.399</v>
      </c>
      <c r="B460" s="4">
        <f t="shared" si="7"/>
        <v>2.5061092530321138</v>
      </c>
      <c r="C460">
        <v>70.760000000000005</v>
      </c>
      <c r="D460" t="s">
        <v>2</v>
      </c>
      <c r="E460" t="s">
        <v>6</v>
      </c>
    </row>
    <row r="461" spans="1:5" x14ac:dyDescent="0.2">
      <c r="A461">
        <v>1.4079999999999999</v>
      </c>
      <c r="B461" s="4">
        <f t="shared" si="7"/>
        <v>2.5585858869056461</v>
      </c>
      <c r="C461">
        <v>70.34</v>
      </c>
      <c r="D461" t="s">
        <v>2</v>
      </c>
      <c r="E461" t="s">
        <v>6</v>
      </c>
    </row>
    <row r="462" spans="1:5" x14ac:dyDescent="0.2">
      <c r="A462">
        <v>1.431</v>
      </c>
      <c r="B462" s="4">
        <f t="shared" si="7"/>
        <v>2.6977394324449211</v>
      </c>
      <c r="C462">
        <v>69.88</v>
      </c>
      <c r="D462" t="s">
        <v>2</v>
      </c>
      <c r="E462" t="s">
        <v>6</v>
      </c>
    </row>
    <row r="463" spans="1:5" x14ac:dyDescent="0.2">
      <c r="A463">
        <v>1.454</v>
      </c>
      <c r="B463" s="4">
        <f t="shared" si="7"/>
        <v>2.8444611074479158</v>
      </c>
      <c r="C463">
        <v>69.41</v>
      </c>
      <c r="D463" t="s">
        <v>2</v>
      </c>
      <c r="E463" t="s">
        <v>6</v>
      </c>
    </row>
    <row r="464" spans="1:5" x14ac:dyDescent="0.2">
      <c r="A464">
        <v>1.472</v>
      </c>
      <c r="B464" s="4">
        <f t="shared" si="7"/>
        <v>2.9648313895243432</v>
      </c>
      <c r="C464">
        <v>68.95</v>
      </c>
      <c r="D464" t="s">
        <v>2</v>
      </c>
      <c r="E464" t="s">
        <v>6</v>
      </c>
    </row>
    <row r="465" spans="1:5" x14ac:dyDescent="0.2">
      <c r="A465">
        <v>1.478</v>
      </c>
      <c r="B465" s="4">
        <f t="shared" si="7"/>
        <v>3.006076302628232</v>
      </c>
      <c r="C465">
        <v>68.489999999999995</v>
      </c>
      <c r="D465" t="s">
        <v>2</v>
      </c>
      <c r="E465" t="s">
        <v>6</v>
      </c>
    </row>
    <row r="466" spans="1:5" x14ac:dyDescent="0.2">
      <c r="A466">
        <v>1.48</v>
      </c>
      <c r="B466" s="4">
        <f t="shared" si="7"/>
        <v>3.0199517204020165</v>
      </c>
      <c r="C466">
        <v>68.02</v>
      </c>
      <c r="D466" t="s">
        <v>2</v>
      </c>
      <c r="E466" t="s">
        <v>6</v>
      </c>
    </row>
    <row r="467" spans="1:5" x14ac:dyDescent="0.2">
      <c r="A467">
        <v>1.4890000000000001</v>
      </c>
      <c r="B467" s="4">
        <f t="shared" si="7"/>
        <v>3.0831879502493562</v>
      </c>
      <c r="C467">
        <v>67.540000000000006</v>
      </c>
      <c r="D467" t="s">
        <v>2</v>
      </c>
      <c r="E467" t="s">
        <v>6</v>
      </c>
    </row>
    <row r="468" spans="1:5" x14ac:dyDescent="0.2">
      <c r="A468">
        <v>1.4970000000000001</v>
      </c>
      <c r="B468" s="4">
        <f t="shared" si="7"/>
        <v>3.1405086938762188</v>
      </c>
      <c r="C468">
        <v>67.040000000000006</v>
      </c>
      <c r="D468" t="s">
        <v>2</v>
      </c>
      <c r="E468" t="s">
        <v>6</v>
      </c>
    </row>
    <row r="469" spans="1:5" x14ac:dyDescent="0.2">
      <c r="A469">
        <v>1.508</v>
      </c>
      <c r="B469" s="4">
        <f t="shared" si="7"/>
        <v>3.221068791283435</v>
      </c>
      <c r="C469">
        <v>66.540000000000006</v>
      </c>
      <c r="D469" t="s">
        <v>2</v>
      </c>
      <c r="E469" t="s">
        <v>6</v>
      </c>
    </row>
    <row r="470" spans="1:5" x14ac:dyDescent="0.2">
      <c r="A470">
        <v>1.5149999999999999</v>
      </c>
      <c r="B470" s="4">
        <f t="shared" si="7"/>
        <v>3.2734069487883821</v>
      </c>
      <c r="C470">
        <v>65.040000000000006</v>
      </c>
      <c r="D470" t="s">
        <v>2</v>
      </c>
      <c r="E470" t="s">
        <v>6</v>
      </c>
    </row>
    <row r="471" spans="1:5" x14ac:dyDescent="0.2">
      <c r="A471">
        <v>1.5169999999999999</v>
      </c>
      <c r="B471" s="4">
        <f t="shared" si="7"/>
        <v>3.2885163087598315</v>
      </c>
      <c r="C471">
        <v>65.55</v>
      </c>
      <c r="D471" t="s">
        <v>2</v>
      </c>
      <c r="E471" t="s">
        <v>6</v>
      </c>
    </row>
    <row r="472" spans="1:5" x14ac:dyDescent="0.2">
      <c r="A472">
        <v>1.5189999999999999</v>
      </c>
      <c r="B472" s="4">
        <f t="shared" si="7"/>
        <v>3.3036954103681486</v>
      </c>
      <c r="C472">
        <v>66.03</v>
      </c>
      <c r="D472" t="s">
        <v>2</v>
      </c>
      <c r="E472" t="s">
        <v>6</v>
      </c>
    </row>
    <row r="473" spans="1:5" x14ac:dyDescent="0.2">
      <c r="A473">
        <v>1.52</v>
      </c>
      <c r="B473" s="4">
        <f t="shared" si="7"/>
        <v>3.3113112148259125</v>
      </c>
      <c r="C473">
        <v>64.55</v>
      </c>
      <c r="D473" t="s">
        <v>2</v>
      </c>
      <c r="E473" t="s">
        <v>6</v>
      </c>
    </row>
    <row r="474" spans="1:5" x14ac:dyDescent="0.2">
      <c r="A474">
        <v>1.5409999999999999</v>
      </c>
      <c r="B474" s="4">
        <f t="shared" si="7"/>
        <v>3.4753616144320589</v>
      </c>
      <c r="C474">
        <v>64.03</v>
      </c>
      <c r="D474" t="s">
        <v>2</v>
      </c>
      <c r="E474" t="s">
        <v>6</v>
      </c>
    </row>
    <row r="475" spans="1:5" x14ac:dyDescent="0.2">
      <c r="A475">
        <v>1.5680000000000001</v>
      </c>
      <c r="B475" s="4">
        <f t="shared" si="7"/>
        <v>3.6982817978026636</v>
      </c>
      <c r="C475">
        <v>63.5</v>
      </c>
      <c r="D475" t="s">
        <v>2</v>
      </c>
      <c r="E475" t="s">
        <v>6</v>
      </c>
    </row>
    <row r="476" spans="1:5" x14ac:dyDescent="0.2">
      <c r="A476">
        <v>1.585</v>
      </c>
      <c r="B476" s="4">
        <f t="shared" si="7"/>
        <v>3.8459178204535371</v>
      </c>
      <c r="C476">
        <v>62.98</v>
      </c>
      <c r="D476" t="s">
        <v>2</v>
      </c>
      <c r="E476" t="s">
        <v>6</v>
      </c>
    </row>
    <row r="477" spans="1:5" x14ac:dyDescent="0.2">
      <c r="A477">
        <v>1.6180000000000001</v>
      </c>
      <c r="B477" s="4">
        <f t="shared" si="7"/>
        <v>4.1495404263436315</v>
      </c>
      <c r="C477">
        <v>62.28</v>
      </c>
      <c r="D477" t="s">
        <v>2</v>
      </c>
      <c r="E477" t="s">
        <v>6</v>
      </c>
    </row>
    <row r="478" spans="1:5" x14ac:dyDescent="0.2">
      <c r="A478">
        <v>1.6619999999999999</v>
      </c>
      <c r="B478" s="4">
        <f t="shared" si="7"/>
        <v>4.5919801283686876</v>
      </c>
      <c r="C478">
        <v>61.52</v>
      </c>
      <c r="D478" t="s">
        <v>2</v>
      </c>
      <c r="E478" t="s">
        <v>6</v>
      </c>
    </row>
    <row r="479" spans="1:5" x14ac:dyDescent="0.2">
      <c r="A479">
        <v>1.6919999999999999</v>
      </c>
      <c r="B479" s="4">
        <f t="shared" si="7"/>
        <v>4.9203953568145113</v>
      </c>
      <c r="C479">
        <v>60.86</v>
      </c>
      <c r="D479" t="s">
        <v>2</v>
      </c>
      <c r="E479" t="s">
        <v>6</v>
      </c>
    </row>
    <row r="480" spans="1:5" x14ac:dyDescent="0.2">
      <c r="A480">
        <v>1.708</v>
      </c>
      <c r="B480" s="4">
        <f t="shared" si="7"/>
        <v>5.1050499997540646</v>
      </c>
      <c r="C480">
        <v>60.21</v>
      </c>
      <c r="D480" t="s">
        <v>2</v>
      </c>
      <c r="E480" t="s">
        <v>6</v>
      </c>
    </row>
    <row r="481" spans="1:5" x14ac:dyDescent="0.2">
      <c r="A481">
        <v>1.7190000000000001</v>
      </c>
      <c r="B481" s="4">
        <f t="shared" si="7"/>
        <v>5.2360043658575055</v>
      </c>
      <c r="C481">
        <v>59.59</v>
      </c>
      <c r="D481" t="s">
        <v>2</v>
      </c>
      <c r="E481" t="s">
        <v>6</v>
      </c>
    </row>
    <row r="482" spans="1:5" x14ac:dyDescent="0.2">
      <c r="A482">
        <v>1.724</v>
      </c>
      <c r="B482" s="4">
        <f t="shared" si="7"/>
        <v>5.2966344389165787</v>
      </c>
      <c r="C482">
        <v>58.94</v>
      </c>
      <c r="D482" t="s">
        <v>2</v>
      </c>
      <c r="E482" t="s">
        <v>6</v>
      </c>
    </row>
    <row r="483" spans="1:5" x14ac:dyDescent="0.2">
      <c r="A483">
        <v>1.7290000000000001</v>
      </c>
      <c r="B483" s="4">
        <f t="shared" si="7"/>
        <v>5.3579665751334193</v>
      </c>
      <c r="C483">
        <v>58.27</v>
      </c>
      <c r="D483" t="s">
        <v>2</v>
      </c>
      <c r="E483" t="s">
        <v>6</v>
      </c>
    </row>
    <row r="484" spans="1:5" x14ac:dyDescent="0.2">
      <c r="A484">
        <v>1.7430000000000001</v>
      </c>
      <c r="B484" s="4">
        <f t="shared" si="7"/>
        <v>5.53350109215737</v>
      </c>
      <c r="C484">
        <v>57.61</v>
      </c>
      <c r="D484" t="s">
        <v>2</v>
      </c>
      <c r="E484" t="s">
        <v>6</v>
      </c>
    </row>
    <row r="485" spans="1:5" x14ac:dyDescent="0.2">
      <c r="A485">
        <v>1.758</v>
      </c>
      <c r="B485" s="4">
        <f t="shared" si="7"/>
        <v>5.727960309858295</v>
      </c>
      <c r="C485">
        <v>56.95</v>
      </c>
      <c r="D485" t="s">
        <v>2</v>
      </c>
      <c r="E485" t="s">
        <v>6</v>
      </c>
    </row>
    <row r="486" spans="1:5" x14ac:dyDescent="0.2">
      <c r="A486">
        <v>1.764</v>
      </c>
      <c r="B486" s="4">
        <f t="shared" si="7"/>
        <v>5.807644175213122</v>
      </c>
      <c r="C486">
        <v>56.29</v>
      </c>
      <c r="D486" t="s">
        <v>2</v>
      </c>
      <c r="E486" t="s">
        <v>6</v>
      </c>
    </row>
    <row r="487" spans="1:5" x14ac:dyDescent="0.2">
      <c r="A487">
        <v>1.772</v>
      </c>
      <c r="B487" s="4">
        <f t="shared" si="7"/>
        <v>5.9156163417547427</v>
      </c>
      <c r="C487">
        <v>55.62</v>
      </c>
      <c r="D487" t="s">
        <v>2</v>
      </c>
      <c r="E487" t="s">
        <v>6</v>
      </c>
    </row>
    <row r="488" spans="1:5" x14ac:dyDescent="0.2">
      <c r="A488">
        <v>1.7909999999999999</v>
      </c>
      <c r="B488" s="4">
        <f t="shared" si="7"/>
        <v>6.1801640013841617</v>
      </c>
      <c r="C488">
        <v>54.93</v>
      </c>
      <c r="D488" t="s">
        <v>2</v>
      </c>
      <c r="E488" t="s">
        <v>6</v>
      </c>
    </row>
    <row r="489" spans="1:5" x14ac:dyDescent="0.2">
      <c r="A489">
        <v>1.8120000000000001</v>
      </c>
      <c r="B489" s="4">
        <f t="shared" si="7"/>
        <v>6.486344335482384</v>
      </c>
      <c r="C489">
        <v>54.23</v>
      </c>
      <c r="D489" t="s">
        <v>2</v>
      </c>
      <c r="E489" t="s">
        <v>6</v>
      </c>
    </row>
    <row r="490" spans="1:5" x14ac:dyDescent="0.2">
      <c r="A490">
        <v>1.827</v>
      </c>
      <c r="B490" s="4">
        <f t="shared" si="7"/>
        <v>6.714288529259524</v>
      </c>
      <c r="C490">
        <v>53.53</v>
      </c>
      <c r="D490" t="s">
        <v>2</v>
      </c>
      <c r="E490" t="s">
        <v>6</v>
      </c>
    </row>
    <row r="491" spans="1:5" x14ac:dyDescent="0.2">
      <c r="A491">
        <v>1.857</v>
      </c>
      <c r="B491" s="4">
        <f t="shared" si="7"/>
        <v>7.1944897800369985</v>
      </c>
      <c r="C491">
        <v>52.76</v>
      </c>
      <c r="D491" t="s">
        <v>2</v>
      </c>
      <c r="E491" t="s">
        <v>6</v>
      </c>
    </row>
    <row r="492" spans="1:5" x14ac:dyDescent="0.2">
      <c r="A492">
        <v>1.8939999999999999</v>
      </c>
      <c r="B492" s="4">
        <f t="shared" si="7"/>
        <v>7.8342964276621156</v>
      </c>
      <c r="C492">
        <v>51.92</v>
      </c>
      <c r="D492" t="s">
        <v>2</v>
      </c>
      <c r="E492" t="s">
        <v>6</v>
      </c>
    </row>
    <row r="493" spans="1:5" x14ac:dyDescent="0.2">
      <c r="A493">
        <v>1.9259999999999999</v>
      </c>
      <c r="B493" s="4">
        <f t="shared" si="7"/>
        <v>8.4333475776427544</v>
      </c>
      <c r="C493">
        <v>51.05</v>
      </c>
      <c r="D493" t="s">
        <v>2</v>
      </c>
      <c r="E493" t="s">
        <v>6</v>
      </c>
    </row>
    <row r="494" spans="1:5" x14ac:dyDescent="0.2">
      <c r="A494">
        <v>1.956</v>
      </c>
      <c r="B494" s="4">
        <f t="shared" si="7"/>
        <v>9.0364947372230198</v>
      </c>
      <c r="C494">
        <v>50.17</v>
      </c>
      <c r="D494" t="s">
        <v>2</v>
      </c>
      <c r="E494" t="s">
        <v>6</v>
      </c>
    </row>
    <row r="495" spans="1:5" x14ac:dyDescent="0.2">
      <c r="A495">
        <v>1.9810000000000001</v>
      </c>
      <c r="B495" s="4">
        <f t="shared" si="7"/>
        <v>9.5719407129484484</v>
      </c>
      <c r="C495">
        <v>49.3</v>
      </c>
      <c r="D495" t="s">
        <v>2</v>
      </c>
      <c r="E495" t="s">
        <v>6</v>
      </c>
    </row>
    <row r="496" spans="1:5" x14ac:dyDescent="0.2">
      <c r="A496">
        <v>2.0110000000000001</v>
      </c>
      <c r="B496" s="4">
        <f t="shared" si="7"/>
        <v>10.256519262514086</v>
      </c>
      <c r="C496">
        <v>48.43</v>
      </c>
      <c r="D496" t="s">
        <v>2</v>
      </c>
      <c r="E496" t="s">
        <v>6</v>
      </c>
    </row>
    <row r="497" spans="1:5" x14ac:dyDescent="0.2">
      <c r="A497">
        <v>2.0430000000000001</v>
      </c>
      <c r="B497" s="4">
        <f t="shared" si="7"/>
        <v>11.040786199020735</v>
      </c>
      <c r="C497">
        <v>47.55</v>
      </c>
      <c r="D497" t="s">
        <v>2</v>
      </c>
      <c r="E497" t="s">
        <v>6</v>
      </c>
    </row>
    <row r="498" spans="1:5" x14ac:dyDescent="0.2">
      <c r="A498">
        <v>2.0739999999999998</v>
      </c>
      <c r="B498" s="4">
        <f t="shared" si="7"/>
        <v>11.857687481671601</v>
      </c>
      <c r="C498">
        <v>46.6</v>
      </c>
      <c r="D498" t="s">
        <v>2</v>
      </c>
      <c r="E498" t="s">
        <v>6</v>
      </c>
    </row>
    <row r="499" spans="1:5" x14ac:dyDescent="0.2">
      <c r="A499">
        <v>2.105</v>
      </c>
      <c r="B499" s="4">
        <f t="shared" si="7"/>
        <v>12.735030810166622</v>
      </c>
      <c r="C499">
        <v>45.58</v>
      </c>
      <c r="D499" t="s">
        <v>2</v>
      </c>
      <c r="E499" t="s">
        <v>6</v>
      </c>
    </row>
    <row r="500" spans="1:5" x14ac:dyDescent="0.2">
      <c r="A500">
        <v>2.1360000000000001</v>
      </c>
      <c r="B500" s="4">
        <f t="shared" si="7"/>
        <v>13.677288255958501</v>
      </c>
      <c r="C500">
        <v>44.58</v>
      </c>
      <c r="D500" t="s">
        <v>2</v>
      </c>
      <c r="E500" t="s">
        <v>6</v>
      </c>
    </row>
    <row r="501" spans="1:5" x14ac:dyDescent="0.2">
      <c r="A501">
        <v>2.165</v>
      </c>
      <c r="B501" s="4">
        <f t="shared" si="7"/>
        <v>14.621771744567193</v>
      </c>
      <c r="C501">
        <v>43.62</v>
      </c>
      <c r="D501" t="s">
        <v>2</v>
      </c>
      <c r="E501" t="s">
        <v>6</v>
      </c>
    </row>
    <row r="502" spans="1:5" x14ac:dyDescent="0.2">
      <c r="A502">
        <v>2.1880000000000002</v>
      </c>
      <c r="B502" s="4">
        <f t="shared" si="7"/>
        <v>15.417004529495605</v>
      </c>
      <c r="C502">
        <v>42.73</v>
      </c>
      <c r="D502" t="s">
        <v>2</v>
      </c>
      <c r="E502" t="s">
        <v>6</v>
      </c>
    </row>
    <row r="503" spans="1:5" x14ac:dyDescent="0.2">
      <c r="A503">
        <v>2.2069999999999999</v>
      </c>
      <c r="B503" s="4">
        <f t="shared" si="7"/>
        <v>16.106456351782704</v>
      </c>
      <c r="C503">
        <v>41.84</v>
      </c>
      <c r="D503" t="s">
        <v>2</v>
      </c>
      <c r="E503" t="s">
        <v>6</v>
      </c>
    </row>
    <row r="504" spans="1:5" x14ac:dyDescent="0.2">
      <c r="A504">
        <v>2.2229999999999999</v>
      </c>
      <c r="B504" s="4">
        <f t="shared" si="7"/>
        <v>16.710906143107085</v>
      </c>
      <c r="C504">
        <v>40.96</v>
      </c>
      <c r="D504" t="s">
        <v>2</v>
      </c>
      <c r="E504" t="s">
        <v>6</v>
      </c>
    </row>
    <row r="505" spans="1:5" x14ac:dyDescent="0.2">
      <c r="A505">
        <v>2.238</v>
      </c>
      <c r="B505" s="4">
        <f t="shared" si="7"/>
        <v>17.29816359215102</v>
      </c>
      <c r="C505">
        <v>40.1</v>
      </c>
      <c r="D505" t="s">
        <v>2</v>
      </c>
      <c r="E505" t="s">
        <v>6</v>
      </c>
    </row>
    <row r="506" spans="1:5" x14ac:dyDescent="0.2">
      <c r="A506">
        <v>2.2549999999999999</v>
      </c>
      <c r="B506" s="4">
        <f t="shared" si="7"/>
        <v>17.988709151287889</v>
      </c>
      <c r="C506">
        <v>39.270000000000003</v>
      </c>
      <c r="D506" t="s">
        <v>2</v>
      </c>
      <c r="E506" t="s">
        <v>6</v>
      </c>
    </row>
    <row r="507" spans="1:5" x14ac:dyDescent="0.2">
      <c r="A507">
        <v>2.2770000000000001</v>
      </c>
      <c r="B507" s="4">
        <f t="shared" si="7"/>
        <v>18.92343618644977</v>
      </c>
      <c r="C507">
        <v>38.43</v>
      </c>
      <c r="D507" t="s">
        <v>2</v>
      </c>
      <c r="E507" t="s">
        <v>6</v>
      </c>
    </row>
    <row r="508" spans="1:5" x14ac:dyDescent="0.2">
      <c r="A508">
        <v>2.29</v>
      </c>
      <c r="B508" s="4">
        <f t="shared" si="7"/>
        <v>19.498445997580458</v>
      </c>
      <c r="C508">
        <v>37.61</v>
      </c>
      <c r="D508" t="s">
        <v>2</v>
      </c>
      <c r="E508" t="s">
        <v>6</v>
      </c>
    </row>
    <row r="509" spans="1:5" x14ac:dyDescent="0.2">
      <c r="A509">
        <v>2.2949999999999999</v>
      </c>
      <c r="B509" s="4">
        <f t="shared" si="7"/>
        <v>19.724227361148543</v>
      </c>
      <c r="C509">
        <v>36.81</v>
      </c>
      <c r="D509" t="s">
        <v>2</v>
      </c>
      <c r="E509" t="s">
        <v>6</v>
      </c>
    </row>
    <row r="510" spans="1:5" x14ac:dyDescent="0.2">
      <c r="A510">
        <v>2.3039999999999998</v>
      </c>
      <c r="B510" s="4">
        <f t="shared" si="7"/>
        <v>20.137242498623891</v>
      </c>
      <c r="C510">
        <v>36.020000000000003</v>
      </c>
      <c r="D510" t="s">
        <v>2</v>
      </c>
      <c r="E510" t="s">
        <v>6</v>
      </c>
    </row>
    <row r="511" spans="1:5" x14ac:dyDescent="0.2">
      <c r="A511">
        <v>2.3119999999999998</v>
      </c>
      <c r="B511" s="4">
        <f t="shared" si="7"/>
        <v>20.511621788255649</v>
      </c>
      <c r="C511">
        <v>35.229999999999997</v>
      </c>
      <c r="D511" t="s">
        <v>2</v>
      </c>
      <c r="E511" t="s">
        <v>6</v>
      </c>
    </row>
    <row r="512" spans="1:5" x14ac:dyDescent="0.2">
      <c r="A512">
        <v>2.3220000000000001</v>
      </c>
      <c r="B512" s="4">
        <f t="shared" si="7"/>
        <v>20.989398836235253</v>
      </c>
      <c r="C512">
        <v>34.450000000000003</v>
      </c>
      <c r="D512" t="s">
        <v>2</v>
      </c>
      <c r="E512" t="s">
        <v>6</v>
      </c>
    </row>
    <row r="513" spans="1:5" x14ac:dyDescent="0.2">
      <c r="A513">
        <v>2.3290000000000002</v>
      </c>
      <c r="B513" s="4">
        <f t="shared" si="7"/>
        <v>21.330449131465787</v>
      </c>
      <c r="C513">
        <v>33.68</v>
      </c>
      <c r="D513" t="s">
        <v>2</v>
      </c>
      <c r="E513" t="s">
        <v>6</v>
      </c>
    </row>
    <row r="514" spans="1:5" x14ac:dyDescent="0.2">
      <c r="A514">
        <v>2.34</v>
      </c>
      <c r="B514" s="4">
        <f t="shared" ref="B514:B577" si="8">(10^A514)/10</f>
        <v>21.877616239495524</v>
      </c>
      <c r="C514">
        <v>32.89</v>
      </c>
      <c r="D514" t="s">
        <v>2</v>
      </c>
      <c r="E514" t="s">
        <v>6</v>
      </c>
    </row>
    <row r="515" spans="1:5" x14ac:dyDescent="0.2">
      <c r="A515">
        <v>2.3559999999999999</v>
      </c>
      <c r="B515" s="4">
        <f t="shared" si="8"/>
        <v>22.69864851883823</v>
      </c>
      <c r="C515">
        <v>32.090000000000003</v>
      </c>
      <c r="D515" t="s">
        <v>2</v>
      </c>
      <c r="E515" t="s">
        <v>6</v>
      </c>
    </row>
    <row r="516" spans="1:5" x14ac:dyDescent="0.2">
      <c r="A516">
        <v>2.3690000000000002</v>
      </c>
      <c r="B516" s="4">
        <f t="shared" si="8"/>
        <v>23.388372386593563</v>
      </c>
      <c r="C516">
        <v>31.34</v>
      </c>
      <c r="D516" t="s">
        <v>2</v>
      </c>
      <c r="E516" t="s">
        <v>6</v>
      </c>
    </row>
    <row r="517" spans="1:5" x14ac:dyDescent="0.2">
      <c r="A517">
        <v>2.379</v>
      </c>
      <c r="B517" s="4">
        <f t="shared" si="8"/>
        <v>23.933157564053889</v>
      </c>
      <c r="C517">
        <v>30.65</v>
      </c>
      <c r="D517" t="s">
        <v>2</v>
      </c>
      <c r="E517" t="s">
        <v>6</v>
      </c>
    </row>
    <row r="518" spans="1:5" x14ac:dyDescent="0.2">
      <c r="A518">
        <v>2.3839999999999999</v>
      </c>
      <c r="B518" s="4">
        <f t="shared" si="8"/>
        <v>24.210290467361794</v>
      </c>
      <c r="C518">
        <v>28.62</v>
      </c>
      <c r="D518" t="s">
        <v>2</v>
      </c>
      <c r="E518" t="s">
        <v>6</v>
      </c>
    </row>
    <row r="519" spans="1:5" x14ac:dyDescent="0.2">
      <c r="A519">
        <v>2.3849999999999998</v>
      </c>
      <c r="B519" s="4">
        <f t="shared" si="8"/>
        <v>24.266100950824161</v>
      </c>
      <c r="C519">
        <v>29.98</v>
      </c>
      <c r="D519" t="s">
        <v>2</v>
      </c>
      <c r="E519" t="s">
        <v>6</v>
      </c>
    </row>
    <row r="520" spans="1:5" x14ac:dyDescent="0.2">
      <c r="A520">
        <v>2.3860000000000001</v>
      </c>
      <c r="B520" s="4">
        <f t="shared" si="8"/>
        <v>24.322040090738177</v>
      </c>
      <c r="C520">
        <v>29.3</v>
      </c>
      <c r="D520" t="s">
        <v>2</v>
      </c>
      <c r="E520" t="s">
        <v>6</v>
      </c>
    </row>
    <row r="521" spans="1:5" x14ac:dyDescent="0.2">
      <c r="A521">
        <v>2.3860000000000001</v>
      </c>
      <c r="B521" s="4">
        <f t="shared" si="8"/>
        <v>24.322040090738177</v>
      </c>
      <c r="C521">
        <v>27.91</v>
      </c>
      <c r="D521" t="s">
        <v>2</v>
      </c>
      <c r="E521" t="s">
        <v>6</v>
      </c>
    </row>
    <row r="522" spans="1:5" x14ac:dyDescent="0.2">
      <c r="A522">
        <v>2.4020000000000001</v>
      </c>
      <c r="B522" s="4">
        <f t="shared" si="8"/>
        <v>25.234807724805766</v>
      </c>
      <c r="C522">
        <v>27.12</v>
      </c>
      <c r="D522" t="s">
        <v>2</v>
      </c>
      <c r="E522" t="s">
        <v>6</v>
      </c>
    </row>
    <row r="523" spans="1:5" x14ac:dyDescent="0.2">
      <c r="A523">
        <v>2.419</v>
      </c>
      <c r="B523" s="4">
        <f t="shared" si="8"/>
        <v>26.242185433844448</v>
      </c>
      <c r="C523">
        <v>26.33</v>
      </c>
      <c r="D523" t="s">
        <v>2</v>
      </c>
      <c r="E523" t="s">
        <v>6</v>
      </c>
    </row>
    <row r="524" spans="1:5" x14ac:dyDescent="0.2">
      <c r="A524">
        <v>2.4289999999999998</v>
      </c>
      <c r="B524" s="4">
        <f t="shared" si="8"/>
        <v>26.853444456585077</v>
      </c>
      <c r="C524">
        <v>25.62</v>
      </c>
      <c r="D524" t="s">
        <v>2</v>
      </c>
      <c r="E524" t="s">
        <v>6</v>
      </c>
    </row>
    <row r="525" spans="1:5" x14ac:dyDescent="0.2">
      <c r="A525">
        <v>2.4340000000000002</v>
      </c>
      <c r="B525" s="4">
        <f t="shared" si="8"/>
        <v>27.164392688390848</v>
      </c>
      <c r="C525">
        <v>25.02</v>
      </c>
      <c r="D525" t="s">
        <v>2</v>
      </c>
      <c r="E525" t="s">
        <v>6</v>
      </c>
    </row>
    <row r="526" spans="1:5" x14ac:dyDescent="0.2">
      <c r="A526">
        <v>6.28</v>
      </c>
      <c r="B526" s="4">
        <f t="shared" si="8"/>
        <v>190546.07179632512</v>
      </c>
      <c r="C526">
        <v>1.22</v>
      </c>
      <c r="D526" t="s">
        <v>2</v>
      </c>
      <c r="E526" t="s">
        <v>6</v>
      </c>
    </row>
    <row r="527" spans="1:5" x14ac:dyDescent="0.2">
      <c r="A527">
        <v>6.33</v>
      </c>
      <c r="B527" s="4">
        <f t="shared" si="8"/>
        <v>213796.20895022358</v>
      </c>
      <c r="C527">
        <v>1.27</v>
      </c>
      <c r="D527" t="s">
        <v>2</v>
      </c>
      <c r="E527" t="s">
        <v>6</v>
      </c>
    </row>
    <row r="528" spans="1:5" x14ac:dyDescent="0.2">
      <c r="A528">
        <v>6.0000000000000001E-3</v>
      </c>
      <c r="B528" s="4">
        <f t="shared" si="8"/>
        <v>0.10139113857366795</v>
      </c>
      <c r="C528">
        <v>78.14</v>
      </c>
      <c r="D528" t="s">
        <v>2</v>
      </c>
      <c r="E528" t="s">
        <v>5</v>
      </c>
    </row>
    <row r="529" spans="1:5" x14ac:dyDescent="0.2">
      <c r="A529">
        <v>2.5999999999999999E-2</v>
      </c>
      <c r="B529" s="4">
        <f t="shared" si="8"/>
        <v>0.10616955571987245</v>
      </c>
      <c r="C529">
        <v>78.14</v>
      </c>
      <c r="D529" t="s">
        <v>2</v>
      </c>
      <c r="E529" t="s">
        <v>5</v>
      </c>
    </row>
    <row r="530" spans="1:5" x14ac:dyDescent="0.2">
      <c r="A530">
        <v>4.5999999999999999E-2</v>
      </c>
      <c r="B530" s="4">
        <f t="shared" si="8"/>
        <v>0.11117317272815912</v>
      </c>
      <c r="C530">
        <v>78.13</v>
      </c>
      <c r="D530" t="s">
        <v>2</v>
      </c>
      <c r="E530" t="s">
        <v>5</v>
      </c>
    </row>
    <row r="531" spans="1:5" x14ac:dyDescent="0.2">
      <c r="A531">
        <v>6.6000000000000003E-2</v>
      </c>
      <c r="B531" s="4">
        <f t="shared" si="8"/>
        <v>0.11641260294104913</v>
      </c>
      <c r="C531">
        <v>78.12</v>
      </c>
      <c r="D531" t="s">
        <v>2</v>
      </c>
      <c r="E531" t="s">
        <v>5</v>
      </c>
    </row>
    <row r="532" spans="1:5" x14ac:dyDescent="0.2">
      <c r="A532">
        <v>8.5999999999999993E-2</v>
      </c>
      <c r="B532" s="4">
        <f t="shared" si="8"/>
        <v>0.12189895989248664</v>
      </c>
      <c r="C532">
        <v>78.12</v>
      </c>
      <c r="D532" t="s">
        <v>2</v>
      </c>
      <c r="E532" t="s">
        <v>5</v>
      </c>
    </row>
    <row r="533" spans="1:5" x14ac:dyDescent="0.2">
      <c r="A533">
        <v>0.106</v>
      </c>
      <c r="B533" s="4">
        <f t="shared" si="8"/>
        <v>0.12764388088113438</v>
      </c>
      <c r="C533">
        <v>78.11</v>
      </c>
      <c r="D533" t="s">
        <v>2</v>
      </c>
      <c r="E533" t="s">
        <v>5</v>
      </c>
    </row>
    <row r="534" spans="1:5" x14ac:dyDescent="0.2">
      <c r="A534">
        <v>0.126</v>
      </c>
      <c r="B534" s="4">
        <f t="shared" si="8"/>
        <v>0.13365955165464422</v>
      </c>
      <c r="C534">
        <v>78.099999999999994</v>
      </c>
      <c r="D534" t="s">
        <v>2</v>
      </c>
      <c r="E534" t="s">
        <v>5</v>
      </c>
    </row>
    <row r="535" spans="1:5" x14ac:dyDescent="0.2">
      <c r="A535">
        <v>0.14599999999999999</v>
      </c>
      <c r="B535" s="4">
        <f t="shared" si="8"/>
        <v>0.1399587322572618</v>
      </c>
      <c r="C535">
        <v>78.09</v>
      </c>
      <c r="D535" t="s">
        <v>2</v>
      </c>
      <c r="E535" t="s">
        <v>5</v>
      </c>
    </row>
    <row r="536" spans="1:5" x14ac:dyDescent="0.2">
      <c r="A536">
        <v>0.16600000000000001</v>
      </c>
      <c r="B536" s="4">
        <f t="shared" si="8"/>
        <v>0.14655478409559117</v>
      </c>
      <c r="C536">
        <v>78.09</v>
      </c>
      <c r="D536" t="s">
        <v>2</v>
      </c>
      <c r="E536" t="s">
        <v>5</v>
      </c>
    </row>
    <row r="537" spans="1:5" x14ac:dyDescent="0.2">
      <c r="A537">
        <v>0.186</v>
      </c>
      <c r="B537" s="4">
        <f t="shared" si="8"/>
        <v>0.15346169827992945</v>
      </c>
      <c r="C537">
        <v>78.08</v>
      </c>
      <c r="D537" t="s">
        <v>2</v>
      </c>
      <c r="E537" t="s">
        <v>5</v>
      </c>
    </row>
    <row r="538" spans="1:5" x14ac:dyDescent="0.2">
      <c r="A538">
        <v>0.20599999999999999</v>
      </c>
      <c r="B538" s="4">
        <f t="shared" si="8"/>
        <v>0.16069412530128774</v>
      </c>
      <c r="C538">
        <v>78.069999999999993</v>
      </c>
      <c r="D538" t="s">
        <v>2</v>
      </c>
      <c r="E538" t="s">
        <v>5</v>
      </c>
    </row>
    <row r="539" spans="1:5" x14ac:dyDescent="0.2">
      <c r="A539">
        <v>0.22600000000000001</v>
      </c>
      <c r="B539" s="4">
        <f t="shared" si="8"/>
        <v>0.16826740610704677</v>
      </c>
      <c r="C539">
        <v>78.06</v>
      </c>
      <c r="D539" t="s">
        <v>2</v>
      </c>
      <c r="E539" t="s">
        <v>5</v>
      </c>
    </row>
    <row r="540" spans="1:5" x14ac:dyDescent="0.2">
      <c r="A540">
        <v>0.246</v>
      </c>
      <c r="B540" s="4">
        <f t="shared" si="8"/>
        <v>0.17619760464116291</v>
      </c>
      <c r="C540">
        <v>78.040000000000006</v>
      </c>
      <c r="D540" t="s">
        <v>2</v>
      </c>
      <c r="E540" t="s">
        <v>5</v>
      </c>
    </row>
    <row r="541" spans="1:5" x14ac:dyDescent="0.2">
      <c r="A541">
        <v>0.26700000000000002</v>
      </c>
      <c r="B541" s="4">
        <f t="shared" si="8"/>
        <v>0.18492686189780783</v>
      </c>
      <c r="C541">
        <v>78.03</v>
      </c>
      <c r="D541" t="s">
        <v>2</v>
      </c>
      <c r="E541" t="s">
        <v>5</v>
      </c>
    </row>
    <row r="542" spans="1:5" x14ac:dyDescent="0.2">
      <c r="A542">
        <v>0.28699999999999998</v>
      </c>
      <c r="B542" s="4">
        <f t="shared" si="8"/>
        <v>0.19364219639466071</v>
      </c>
      <c r="C542">
        <v>78.02</v>
      </c>
      <c r="D542" t="s">
        <v>2</v>
      </c>
      <c r="E542" t="s">
        <v>5</v>
      </c>
    </row>
    <row r="543" spans="1:5" x14ac:dyDescent="0.2">
      <c r="A543">
        <v>0.307</v>
      </c>
      <c r="B543" s="4">
        <f t="shared" si="8"/>
        <v>0.20276827195212821</v>
      </c>
      <c r="C543">
        <v>78</v>
      </c>
      <c r="D543" t="s">
        <v>2</v>
      </c>
      <c r="E543" t="s">
        <v>5</v>
      </c>
    </row>
    <row r="544" spans="1:5" x14ac:dyDescent="0.2">
      <c r="A544">
        <v>0.32700000000000001</v>
      </c>
      <c r="B544" s="4">
        <f t="shared" si="8"/>
        <v>0.21232444620002194</v>
      </c>
      <c r="C544">
        <v>77.989999999999995</v>
      </c>
      <c r="D544" t="s">
        <v>2</v>
      </c>
      <c r="E544" t="s">
        <v>5</v>
      </c>
    </row>
    <row r="545" spans="1:5" x14ac:dyDescent="0.2">
      <c r="A545">
        <v>0.34699999999999998</v>
      </c>
      <c r="B545" s="4">
        <f t="shared" si="8"/>
        <v>0.22233098906514032</v>
      </c>
      <c r="C545">
        <v>77.97</v>
      </c>
      <c r="D545" t="s">
        <v>2</v>
      </c>
      <c r="E545" t="s">
        <v>5</v>
      </c>
    </row>
    <row r="546" spans="1:5" x14ac:dyDescent="0.2">
      <c r="A546">
        <v>0.36699999999999999</v>
      </c>
      <c r="B546" s="4">
        <f t="shared" si="8"/>
        <v>0.23280912576650081</v>
      </c>
      <c r="C546">
        <v>77.95</v>
      </c>
      <c r="D546" t="s">
        <v>2</v>
      </c>
      <c r="E546" t="s">
        <v>5</v>
      </c>
    </row>
    <row r="547" spans="1:5" x14ac:dyDescent="0.2">
      <c r="A547">
        <v>0.38700000000000001</v>
      </c>
      <c r="B547" s="4">
        <f t="shared" si="8"/>
        <v>0.24378108183687525</v>
      </c>
      <c r="C547">
        <v>77.930000000000007</v>
      </c>
      <c r="D547" t="s">
        <v>2</v>
      </c>
      <c r="E547" t="s">
        <v>5</v>
      </c>
    </row>
    <row r="548" spans="1:5" x14ac:dyDescent="0.2">
      <c r="A548">
        <v>0.40699999999999997</v>
      </c>
      <c r="B548" s="4">
        <f t="shared" si="8"/>
        <v>0.25527013026612472</v>
      </c>
      <c r="C548">
        <v>77.91</v>
      </c>
      <c r="D548" t="s">
        <v>2</v>
      </c>
      <c r="E548" t="s">
        <v>5</v>
      </c>
    </row>
    <row r="549" spans="1:5" x14ac:dyDescent="0.2">
      <c r="A549">
        <v>0.42699999999999999</v>
      </c>
      <c r="B549" s="4">
        <f t="shared" si="8"/>
        <v>0.26730064086633115</v>
      </c>
      <c r="C549">
        <v>77.89</v>
      </c>
      <c r="D549" t="s">
        <v>2</v>
      </c>
      <c r="E549" t="s">
        <v>5</v>
      </c>
    </row>
    <row r="550" spans="1:5" x14ac:dyDescent="0.2">
      <c r="A550">
        <v>0.44700000000000001</v>
      </c>
      <c r="B550" s="4">
        <f t="shared" si="8"/>
        <v>0.27989813196343627</v>
      </c>
      <c r="C550">
        <v>77.87</v>
      </c>
      <c r="D550" t="s">
        <v>2</v>
      </c>
      <c r="E550" t="s">
        <v>5</v>
      </c>
    </row>
    <row r="551" spans="1:5" x14ac:dyDescent="0.2">
      <c r="A551">
        <v>0.46700000000000003</v>
      </c>
      <c r="B551" s="4">
        <f t="shared" si="8"/>
        <v>0.29308932452503211</v>
      </c>
      <c r="C551">
        <v>77.84</v>
      </c>
      <c r="D551" t="s">
        <v>2</v>
      </c>
      <c r="E551" t="s">
        <v>5</v>
      </c>
    </row>
    <row r="552" spans="1:5" x14ac:dyDescent="0.2">
      <c r="A552">
        <v>0.48699999999999999</v>
      </c>
      <c r="B552" s="4">
        <f t="shared" si="8"/>
        <v>0.30690219883911574</v>
      </c>
      <c r="C552">
        <v>77.819999999999993</v>
      </c>
      <c r="D552" t="s">
        <v>2</v>
      </c>
      <c r="E552" t="s">
        <v>5</v>
      </c>
    </row>
    <row r="553" spans="1:5" x14ac:dyDescent="0.2">
      <c r="A553">
        <v>0.50700000000000001</v>
      </c>
      <c r="B553" s="4">
        <f t="shared" si="8"/>
        <v>0.32136605386403178</v>
      </c>
      <c r="C553">
        <v>77.790000000000006</v>
      </c>
      <c r="D553" t="s">
        <v>2</v>
      </c>
      <c r="E553" t="s">
        <v>5</v>
      </c>
    </row>
    <row r="554" spans="1:5" x14ac:dyDescent="0.2">
      <c r="A554">
        <v>0.52700000000000002</v>
      </c>
      <c r="B554" s="4">
        <f t="shared" si="8"/>
        <v>0.33651156937549076</v>
      </c>
      <c r="C554">
        <v>77.760000000000005</v>
      </c>
      <c r="D554" t="s">
        <v>2</v>
      </c>
      <c r="E554" t="s">
        <v>5</v>
      </c>
    </row>
    <row r="555" spans="1:5" x14ac:dyDescent="0.2">
      <c r="A555">
        <v>0.54700000000000004</v>
      </c>
      <c r="B555" s="4">
        <f t="shared" si="8"/>
        <v>0.35237087104248721</v>
      </c>
      <c r="C555">
        <v>77.72</v>
      </c>
      <c r="D555" t="s">
        <v>2</v>
      </c>
      <c r="E555" t="s">
        <v>5</v>
      </c>
    </row>
    <row r="556" spans="1:5" x14ac:dyDescent="0.2">
      <c r="A556">
        <v>0.56699999999999995</v>
      </c>
      <c r="B556" s="4">
        <f t="shared" si="8"/>
        <v>0.36897759857015033</v>
      </c>
      <c r="C556">
        <v>77.69</v>
      </c>
      <c r="D556" t="s">
        <v>2</v>
      </c>
      <c r="E556" t="s">
        <v>5</v>
      </c>
    </row>
    <row r="557" spans="1:5" x14ac:dyDescent="0.2">
      <c r="A557">
        <v>0.58699999999999997</v>
      </c>
      <c r="B557" s="4">
        <f t="shared" si="8"/>
        <v>0.38636697705406919</v>
      </c>
      <c r="C557">
        <v>77.650000000000006</v>
      </c>
      <c r="D557" t="s">
        <v>2</v>
      </c>
      <c r="E557" t="s">
        <v>5</v>
      </c>
    </row>
    <row r="558" spans="1:5" x14ac:dyDescent="0.2">
      <c r="A558">
        <v>0.60699999999999998</v>
      </c>
      <c r="B558" s="4">
        <f t="shared" si="8"/>
        <v>0.40457589169744274</v>
      </c>
      <c r="C558">
        <v>77.61</v>
      </c>
      <c r="D558" t="s">
        <v>2</v>
      </c>
      <c r="E558" t="s">
        <v>5</v>
      </c>
    </row>
    <row r="559" spans="1:5" x14ac:dyDescent="0.2">
      <c r="A559">
        <v>0.627</v>
      </c>
      <c r="B559" s="4">
        <f t="shared" si="8"/>
        <v>0.42364296604954116</v>
      </c>
      <c r="C559">
        <v>77.56</v>
      </c>
      <c r="D559" t="s">
        <v>2</v>
      </c>
      <c r="E559" t="s">
        <v>5</v>
      </c>
    </row>
    <row r="560" spans="1:5" x14ac:dyDescent="0.2">
      <c r="A560">
        <v>0.64700000000000002</v>
      </c>
      <c r="B560" s="4">
        <f t="shared" si="8"/>
        <v>0.44360864393143257</v>
      </c>
      <c r="C560">
        <v>77.52</v>
      </c>
      <c r="D560" t="s">
        <v>2</v>
      </c>
      <c r="E560" t="s">
        <v>5</v>
      </c>
    </row>
    <row r="561" spans="1:5" x14ac:dyDescent="0.2">
      <c r="A561">
        <v>0.66700000000000004</v>
      </c>
      <c r="B561" s="4">
        <f t="shared" si="8"/>
        <v>0.46451527522274949</v>
      </c>
      <c r="C561">
        <v>77.47</v>
      </c>
      <c r="D561" t="s">
        <v>2</v>
      </c>
      <c r="E561" t="s">
        <v>5</v>
      </c>
    </row>
    <row r="562" spans="1:5" x14ac:dyDescent="0.2">
      <c r="A562">
        <v>0.68700000000000006</v>
      </c>
      <c r="B562" s="4">
        <f t="shared" si="8"/>
        <v>0.48640720569146173</v>
      </c>
      <c r="C562">
        <v>77.41</v>
      </c>
      <c r="D562" t="s">
        <v>2</v>
      </c>
      <c r="E562" t="s">
        <v>5</v>
      </c>
    </row>
    <row r="563" spans="1:5" x14ac:dyDescent="0.2">
      <c r="A563">
        <v>0.70699999999999996</v>
      </c>
      <c r="B563" s="4">
        <f t="shared" si="8"/>
        <v>0.50933087105719532</v>
      </c>
      <c r="C563">
        <v>77.36</v>
      </c>
      <c r="D563" t="s">
        <v>2</v>
      </c>
      <c r="E563" t="s">
        <v>5</v>
      </c>
    </row>
    <row r="564" spans="1:5" x14ac:dyDescent="0.2">
      <c r="A564">
        <v>0.72699999999999998</v>
      </c>
      <c r="B564" s="4">
        <f t="shared" si="8"/>
        <v>0.53333489548762103</v>
      </c>
      <c r="C564">
        <v>77.290000000000006</v>
      </c>
      <c r="D564" t="s">
        <v>2</v>
      </c>
      <c r="E564" t="s">
        <v>5</v>
      </c>
    </row>
    <row r="565" spans="1:5" x14ac:dyDescent="0.2">
      <c r="A565">
        <v>0.747</v>
      </c>
      <c r="B565" s="4">
        <f t="shared" si="8"/>
        <v>0.55847019473683079</v>
      </c>
      <c r="C565">
        <v>77.23</v>
      </c>
      <c r="D565" t="s">
        <v>2</v>
      </c>
      <c r="E565" t="s">
        <v>5</v>
      </c>
    </row>
    <row r="566" spans="1:5" x14ac:dyDescent="0.2">
      <c r="A566">
        <v>0.76800000000000002</v>
      </c>
      <c r="B566" s="4">
        <f t="shared" si="8"/>
        <v>0.58613816451402889</v>
      </c>
      <c r="C566">
        <v>77.16</v>
      </c>
      <c r="D566" t="s">
        <v>2</v>
      </c>
      <c r="E566" t="s">
        <v>5</v>
      </c>
    </row>
    <row r="567" spans="1:5" x14ac:dyDescent="0.2">
      <c r="A567">
        <v>0.78800000000000003</v>
      </c>
      <c r="B567" s="4">
        <f t="shared" si="8"/>
        <v>0.61376200516479429</v>
      </c>
      <c r="C567">
        <v>77.08</v>
      </c>
      <c r="D567" t="s">
        <v>2</v>
      </c>
      <c r="E567" t="s">
        <v>5</v>
      </c>
    </row>
    <row r="568" spans="1:5" x14ac:dyDescent="0.2">
      <c r="A568">
        <v>0.80800000000000005</v>
      </c>
      <c r="B568" s="4">
        <f t="shared" si="8"/>
        <v>0.64268771731701979</v>
      </c>
      <c r="C568">
        <v>77</v>
      </c>
      <c r="D568" t="s">
        <v>2</v>
      </c>
      <c r="E568" t="s">
        <v>5</v>
      </c>
    </row>
    <row r="569" spans="1:5" x14ac:dyDescent="0.2">
      <c r="A569">
        <v>0.82799999999999996</v>
      </c>
      <c r="B569" s="4">
        <f t="shared" si="8"/>
        <v>0.67297665628431769</v>
      </c>
      <c r="C569">
        <v>76.91</v>
      </c>
      <c r="D569" t="s">
        <v>2</v>
      </c>
      <c r="E569" t="s">
        <v>5</v>
      </c>
    </row>
    <row r="570" spans="1:5" x14ac:dyDescent="0.2">
      <c r="A570">
        <v>0.84799999999999998</v>
      </c>
      <c r="B570" s="4">
        <f t="shared" si="8"/>
        <v>0.7046930689671469</v>
      </c>
      <c r="C570">
        <v>76.819999999999993</v>
      </c>
      <c r="D570" t="s">
        <v>2</v>
      </c>
      <c r="E570" t="s">
        <v>5</v>
      </c>
    </row>
    <row r="571" spans="1:5" x14ac:dyDescent="0.2">
      <c r="A571">
        <v>0.86799999999999999</v>
      </c>
      <c r="B571" s="4">
        <f t="shared" si="8"/>
        <v>0.73790423012910122</v>
      </c>
      <c r="C571">
        <v>76.72</v>
      </c>
      <c r="D571" t="s">
        <v>2</v>
      </c>
      <c r="E571" t="s">
        <v>5</v>
      </c>
    </row>
    <row r="572" spans="1:5" x14ac:dyDescent="0.2">
      <c r="A572">
        <v>0.88800000000000001</v>
      </c>
      <c r="B572" s="4">
        <f t="shared" si="8"/>
        <v>0.77268058509570259</v>
      </c>
      <c r="C572">
        <v>76.62</v>
      </c>
      <c r="D572" t="s">
        <v>2</v>
      </c>
      <c r="E572" t="s">
        <v>5</v>
      </c>
    </row>
    <row r="573" spans="1:5" x14ac:dyDescent="0.2">
      <c r="A573">
        <v>0.90800000000000003</v>
      </c>
      <c r="B573" s="4">
        <f t="shared" si="8"/>
        <v>0.80909589917838232</v>
      </c>
      <c r="C573">
        <v>76.5</v>
      </c>
      <c r="D573" t="s">
        <v>2</v>
      </c>
      <c r="E573" t="s">
        <v>5</v>
      </c>
    </row>
    <row r="574" spans="1:5" x14ac:dyDescent="0.2">
      <c r="A574">
        <v>0.92800000000000005</v>
      </c>
      <c r="B574" s="4">
        <f t="shared" si="8"/>
        <v>0.84722741414059688</v>
      </c>
      <c r="C574">
        <v>76.38</v>
      </c>
      <c r="D574" t="s">
        <v>2</v>
      </c>
      <c r="E574" t="s">
        <v>5</v>
      </c>
    </row>
    <row r="575" spans="1:5" x14ac:dyDescent="0.2">
      <c r="A575">
        <v>0.94799999999999995</v>
      </c>
      <c r="B575" s="4">
        <f t="shared" si="8"/>
        <v>0.88715601203796113</v>
      </c>
      <c r="C575">
        <v>76.25</v>
      </c>
      <c r="D575" t="s">
        <v>2</v>
      </c>
      <c r="E575" t="s">
        <v>5</v>
      </c>
    </row>
    <row r="576" spans="1:5" x14ac:dyDescent="0.2">
      <c r="A576">
        <v>0.96799999999999997</v>
      </c>
      <c r="B576" s="4">
        <f t="shared" si="8"/>
        <v>0.92896638677993637</v>
      </c>
      <c r="C576">
        <v>76.12</v>
      </c>
      <c r="D576" t="s">
        <v>2</v>
      </c>
      <c r="E576" t="s">
        <v>5</v>
      </c>
    </row>
    <row r="577" spans="1:5" x14ac:dyDescent="0.2">
      <c r="A577">
        <v>0.98799999999999999</v>
      </c>
      <c r="B577" s="4">
        <f t="shared" si="8"/>
        <v>0.97274722377696532</v>
      </c>
      <c r="C577">
        <v>75.97</v>
      </c>
      <c r="D577" t="s">
        <v>2</v>
      </c>
      <c r="E577" t="s">
        <v>5</v>
      </c>
    </row>
    <row r="578" spans="1:5" x14ac:dyDescent="0.2">
      <c r="A578">
        <v>1.008</v>
      </c>
      <c r="B578" s="4">
        <f t="shared" ref="B578:B641" si="9">(10^A578)/10</f>
        <v>1.0185913880541171</v>
      </c>
      <c r="C578">
        <v>75.819999999999993</v>
      </c>
      <c r="D578" t="s">
        <v>2</v>
      </c>
      <c r="E578" t="s">
        <v>5</v>
      </c>
    </row>
    <row r="579" spans="1:5" x14ac:dyDescent="0.2">
      <c r="A579">
        <v>1.028</v>
      </c>
      <c r="B579" s="4">
        <f t="shared" si="9"/>
        <v>1.0665961212302582</v>
      </c>
      <c r="C579">
        <v>75.650000000000006</v>
      </c>
      <c r="D579" t="s">
        <v>2</v>
      </c>
      <c r="E579" t="s">
        <v>5</v>
      </c>
    </row>
    <row r="580" spans="1:5" x14ac:dyDescent="0.2">
      <c r="A580">
        <v>1.048</v>
      </c>
      <c r="B580" s="4">
        <f t="shared" si="9"/>
        <v>1.1168632477805613</v>
      </c>
      <c r="C580">
        <v>75.47</v>
      </c>
      <c r="D580" t="s">
        <v>2</v>
      </c>
      <c r="E580" t="s">
        <v>5</v>
      </c>
    </row>
    <row r="581" spans="1:5" x14ac:dyDescent="0.2">
      <c r="A581">
        <v>1.0680000000000001</v>
      </c>
      <c r="B581" s="4">
        <f t="shared" si="9"/>
        <v>1.1694993910198714</v>
      </c>
      <c r="C581">
        <v>75.290000000000006</v>
      </c>
      <c r="D581" t="s">
        <v>2</v>
      </c>
      <c r="E581" t="s">
        <v>5</v>
      </c>
    </row>
    <row r="582" spans="1:5" x14ac:dyDescent="0.2">
      <c r="A582">
        <v>1.0880000000000001</v>
      </c>
      <c r="B582" s="4">
        <f t="shared" si="9"/>
        <v>1.2246161992650495</v>
      </c>
      <c r="C582">
        <v>75.09</v>
      </c>
      <c r="D582" t="s">
        <v>2</v>
      </c>
      <c r="E582" t="s">
        <v>5</v>
      </c>
    </row>
    <row r="583" spans="1:5" x14ac:dyDescent="0.2">
      <c r="A583">
        <v>1.1080000000000001</v>
      </c>
      <c r="B583" s="4">
        <f t="shared" si="9"/>
        <v>1.2823305826560221</v>
      </c>
      <c r="C583">
        <v>74.87</v>
      </c>
      <c r="D583" t="s">
        <v>2</v>
      </c>
      <c r="E583" t="s">
        <v>5</v>
      </c>
    </row>
    <row r="584" spans="1:5" x14ac:dyDescent="0.2">
      <c r="A584">
        <v>1.1279999999999999</v>
      </c>
      <c r="B584" s="4">
        <f t="shared" si="9"/>
        <v>1.3427649611378636</v>
      </c>
      <c r="C584">
        <v>74.650000000000006</v>
      </c>
      <c r="D584" t="s">
        <v>2</v>
      </c>
      <c r="E584" t="s">
        <v>5</v>
      </c>
    </row>
    <row r="585" spans="1:5" x14ac:dyDescent="0.2">
      <c r="A585">
        <v>1.1479999999999999</v>
      </c>
      <c r="B585" s="4">
        <f t="shared" si="9"/>
        <v>1.406047524129914</v>
      </c>
      <c r="C585">
        <v>74.41</v>
      </c>
      <c r="D585" t="s">
        <v>2</v>
      </c>
      <c r="E585" t="s">
        <v>5</v>
      </c>
    </row>
    <row r="586" spans="1:5" x14ac:dyDescent="0.2">
      <c r="A586">
        <v>1.1679999999999999</v>
      </c>
      <c r="B586" s="4">
        <f t="shared" si="9"/>
        <v>1.4723125024327193</v>
      </c>
      <c r="C586">
        <v>74.16</v>
      </c>
      <c r="D586" t="s">
        <v>2</v>
      </c>
      <c r="E586" t="s">
        <v>5</v>
      </c>
    </row>
    <row r="587" spans="1:5" x14ac:dyDescent="0.2">
      <c r="A587">
        <v>1.1879999999999999</v>
      </c>
      <c r="B587" s="4">
        <f t="shared" si="9"/>
        <v>1.5417004529495597</v>
      </c>
      <c r="C587">
        <v>73.89</v>
      </c>
      <c r="D587" t="s">
        <v>2</v>
      </c>
      <c r="E587" t="s">
        <v>5</v>
      </c>
    </row>
    <row r="588" spans="1:5" x14ac:dyDescent="0.2">
      <c r="A588">
        <v>1.208</v>
      </c>
      <c r="B588" s="4">
        <f t="shared" si="9"/>
        <v>1.6143585568264869</v>
      </c>
      <c r="C588">
        <v>73.599999999999994</v>
      </c>
      <c r="D588" t="s">
        <v>2</v>
      </c>
      <c r="E588" t="s">
        <v>5</v>
      </c>
    </row>
    <row r="589" spans="1:5" x14ac:dyDescent="0.2">
      <c r="A589">
        <v>1.228</v>
      </c>
      <c r="B589" s="4">
        <f t="shared" si="9"/>
        <v>1.6904409316432645</v>
      </c>
      <c r="C589">
        <v>73.3</v>
      </c>
      <c r="D589" t="s">
        <v>2</v>
      </c>
      <c r="E589" t="s">
        <v>5</v>
      </c>
    </row>
    <row r="590" spans="1:5" x14ac:dyDescent="0.2">
      <c r="A590">
        <v>1.248</v>
      </c>
      <c r="B590" s="4">
        <f t="shared" si="9"/>
        <v>1.7701089583174219</v>
      </c>
      <c r="C590">
        <v>72.989999999999995</v>
      </c>
      <c r="D590" t="s">
        <v>2</v>
      </c>
      <c r="E590" t="s">
        <v>5</v>
      </c>
    </row>
    <row r="591" spans="1:5" x14ac:dyDescent="0.2">
      <c r="A591">
        <v>1.2689999999999999</v>
      </c>
      <c r="B591" s="4">
        <f t="shared" si="9"/>
        <v>1.8578044550916986</v>
      </c>
      <c r="C591">
        <v>72.650000000000006</v>
      </c>
      <c r="D591" t="s">
        <v>2</v>
      </c>
      <c r="E591" t="s">
        <v>5</v>
      </c>
    </row>
    <row r="592" spans="1:5" x14ac:dyDescent="0.2">
      <c r="A592">
        <v>1.2889999999999999</v>
      </c>
      <c r="B592" s="4">
        <f t="shared" si="9"/>
        <v>1.9453600816226633</v>
      </c>
      <c r="C592">
        <v>72.3</v>
      </c>
      <c r="D592" t="s">
        <v>2</v>
      </c>
      <c r="E592" t="s">
        <v>5</v>
      </c>
    </row>
    <row r="593" spans="1:5" x14ac:dyDescent="0.2">
      <c r="A593">
        <v>1.3089999999999999</v>
      </c>
      <c r="B593" s="4">
        <f t="shared" si="9"/>
        <v>2.0370420777057183</v>
      </c>
      <c r="C593">
        <v>71.930000000000007</v>
      </c>
      <c r="D593" t="s">
        <v>2</v>
      </c>
      <c r="E593" t="s">
        <v>5</v>
      </c>
    </row>
    <row r="594" spans="1:5" x14ac:dyDescent="0.2">
      <c r="A594">
        <v>1.329</v>
      </c>
      <c r="B594" s="4">
        <f t="shared" si="9"/>
        <v>2.1330449131465774</v>
      </c>
      <c r="C594">
        <v>71.540000000000006</v>
      </c>
      <c r="D594" t="s">
        <v>2</v>
      </c>
      <c r="E594" t="s">
        <v>5</v>
      </c>
    </row>
    <row r="595" spans="1:5" x14ac:dyDescent="0.2">
      <c r="A595">
        <v>1.349</v>
      </c>
      <c r="B595" s="4">
        <f t="shared" si="9"/>
        <v>2.2335722228305324</v>
      </c>
      <c r="C595">
        <v>71.12</v>
      </c>
      <c r="D595" t="s">
        <v>2</v>
      </c>
      <c r="E595" t="s">
        <v>5</v>
      </c>
    </row>
    <row r="596" spans="1:5" x14ac:dyDescent="0.2">
      <c r="A596">
        <v>1.369</v>
      </c>
      <c r="B596" s="4">
        <f t="shared" si="9"/>
        <v>2.3388372386593561</v>
      </c>
      <c r="C596">
        <v>70.69</v>
      </c>
      <c r="D596" t="s">
        <v>2</v>
      </c>
      <c r="E596" t="s">
        <v>5</v>
      </c>
    </row>
    <row r="597" spans="1:5" x14ac:dyDescent="0.2">
      <c r="A597">
        <v>1.389</v>
      </c>
      <c r="B597" s="4">
        <f t="shared" si="9"/>
        <v>2.4490632418447462</v>
      </c>
      <c r="C597">
        <v>70.239999999999995</v>
      </c>
      <c r="D597" t="s">
        <v>2</v>
      </c>
      <c r="E597" t="s">
        <v>5</v>
      </c>
    </row>
    <row r="598" spans="1:5" x14ac:dyDescent="0.2">
      <c r="A598">
        <v>1.409</v>
      </c>
      <c r="B598" s="4">
        <f t="shared" si="9"/>
        <v>2.5644840365177184</v>
      </c>
      <c r="C598">
        <v>69.77</v>
      </c>
      <c r="D598" t="s">
        <v>2</v>
      </c>
      <c r="E598" t="s">
        <v>5</v>
      </c>
    </row>
    <row r="599" spans="1:5" x14ac:dyDescent="0.2">
      <c r="A599">
        <v>1.429</v>
      </c>
      <c r="B599" s="4">
        <f t="shared" si="9"/>
        <v>2.6853444456585081</v>
      </c>
      <c r="C599">
        <v>69.27</v>
      </c>
      <c r="D599" t="s">
        <v>2</v>
      </c>
      <c r="E599" t="s">
        <v>5</v>
      </c>
    </row>
    <row r="600" spans="1:5" x14ac:dyDescent="0.2">
      <c r="A600">
        <v>1.4490000000000001</v>
      </c>
      <c r="B600" s="4">
        <f t="shared" si="9"/>
        <v>2.8119008303989421</v>
      </c>
      <c r="C600">
        <v>68.760000000000005</v>
      </c>
      <c r="D600" t="s">
        <v>2</v>
      </c>
      <c r="E600" t="s">
        <v>5</v>
      </c>
    </row>
    <row r="601" spans="1:5" x14ac:dyDescent="0.2">
      <c r="A601">
        <v>1.4690000000000001</v>
      </c>
      <c r="B601" s="4">
        <f t="shared" si="9"/>
        <v>2.9444216337987621</v>
      </c>
      <c r="C601">
        <v>68.22</v>
      </c>
      <c r="D601" t="s">
        <v>2</v>
      </c>
      <c r="E601" t="s">
        <v>5</v>
      </c>
    </row>
    <row r="602" spans="1:5" x14ac:dyDescent="0.2">
      <c r="A602">
        <v>1.4890000000000001</v>
      </c>
      <c r="B602" s="4">
        <f t="shared" si="9"/>
        <v>3.0831879502493562</v>
      </c>
      <c r="C602">
        <v>67.66</v>
      </c>
      <c r="D602" t="s">
        <v>2</v>
      </c>
      <c r="E602" t="s">
        <v>5</v>
      </c>
    </row>
    <row r="603" spans="1:5" x14ac:dyDescent="0.2">
      <c r="A603">
        <v>1.5089999999999999</v>
      </c>
      <c r="B603" s="4">
        <f t="shared" si="9"/>
        <v>3.2284941217126351</v>
      </c>
      <c r="C603">
        <v>67.069999999999993</v>
      </c>
      <c r="D603" t="s">
        <v>2</v>
      </c>
      <c r="E603" t="s">
        <v>5</v>
      </c>
    </row>
    <row r="604" spans="1:5" x14ac:dyDescent="0.2">
      <c r="A604">
        <v>1.5289999999999999</v>
      </c>
      <c r="B604" s="4">
        <f t="shared" si="9"/>
        <v>3.3806483620598167</v>
      </c>
      <c r="C604">
        <v>66.47</v>
      </c>
      <c r="D604" t="s">
        <v>2</v>
      </c>
      <c r="E604" t="s">
        <v>5</v>
      </c>
    </row>
    <row r="605" spans="1:5" x14ac:dyDescent="0.2">
      <c r="A605">
        <v>1.5489999999999999</v>
      </c>
      <c r="B605" s="4">
        <f t="shared" si="9"/>
        <v>3.5399734108343472</v>
      </c>
      <c r="C605">
        <v>65.84</v>
      </c>
      <c r="D605" t="s">
        <v>2</v>
      </c>
      <c r="E605" t="s">
        <v>5</v>
      </c>
    </row>
    <row r="606" spans="1:5" x14ac:dyDescent="0.2">
      <c r="A606">
        <v>1.569</v>
      </c>
      <c r="B606" s="4">
        <f t="shared" si="9"/>
        <v>3.7068072178257609</v>
      </c>
      <c r="C606">
        <v>65.19</v>
      </c>
      <c r="D606" t="s">
        <v>2</v>
      </c>
      <c r="E606" t="s">
        <v>5</v>
      </c>
    </row>
    <row r="607" spans="1:5" x14ac:dyDescent="0.2">
      <c r="A607">
        <v>1.589</v>
      </c>
      <c r="B607" s="4">
        <f t="shared" si="9"/>
        <v>3.8815036599064832</v>
      </c>
      <c r="C607">
        <v>64.52</v>
      </c>
      <c r="D607" t="s">
        <v>2</v>
      </c>
      <c r="E607" t="s">
        <v>5</v>
      </c>
    </row>
    <row r="608" spans="1:5" x14ac:dyDescent="0.2">
      <c r="A608">
        <v>1.609</v>
      </c>
      <c r="B608" s="4">
        <f t="shared" si="9"/>
        <v>4.0644332916521293</v>
      </c>
      <c r="C608">
        <v>63.83</v>
      </c>
      <c r="D608" t="s">
        <v>2</v>
      </c>
      <c r="E608" t="s">
        <v>5</v>
      </c>
    </row>
    <row r="609" spans="1:5" x14ac:dyDescent="0.2">
      <c r="A609">
        <v>1.629</v>
      </c>
      <c r="B609" s="4">
        <f t="shared" si="9"/>
        <v>4.2559841313374314</v>
      </c>
      <c r="C609">
        <v>63.12</v>
      </c>
      <c r="D609" t="s">
        <v>2</v>
      </c>
      <c r="E609" t="s">
        <v>5</v>
      </c>
    </row>
    <row r="610" spans="1:5" x14ac:dyDescent="0.2">
      <c r="A610">
        <v>1.649</v>
      </c>
      <c r="B610" s="4">
        <f t="shared" si="9"/>
        <v>4.4565624839750351</v>
      </c>
      <c r="C610">
        <v>62.39</v>
      </c>
      <c r="D610" t="s">
        <v>2</v>
      </c>
      <c r="E610" t="s">
        <v>5</v>
      </c>
    </row>
    <row r="611" spans="1:5" x14ac:dyDescent="0.2">
      <c r="A611">
        <v>1.669</v>
      </c>
      <c r="B611" s="4">
        <f t="shared" si="9"/>
        <v>4.6665938031428897</v>
      </c>
      <c r="C611">
        <v>61.64</v>
      </c>
      <c r="D611" t="s">
        <v>2</v>
      </c>
      <c r="E611" t="s">
        <v>5</v>
      </c>
    </row>
    <row r="612" spans="1:5" x14ac:dyDescent="0.2">
      <c r="A612">
        <v>1.6890000000000001</v>
      </c>
      <c r="B612" s="4">
        <f t="shared" si="9"/>
        <v>4.886523593428338</v>
      </c>
      <c r="C612">
        <v>60.88</v>
      </c>
      <c r="D612" t="s">
        <v>2</v>
      </c>
      <c r="E612" t="s">
        <v>5</v>
      </c>
    </row>
    <row r="613" spans="1:5" x14ac:dyDescent="0.2">
      <c r="A613">
        <v>1.7090000000000001</v>
      </c>
      <c r="B613" s="4">
        <f t="shared" si="9"/>
        <v>5.1168183554030815</v>
      </c>
      <c r="C613">
        <v>60.09</v>
      </c>
      <c r="D613" t="s">
        <v>2</v>
      </c>
      <c r="E613" t="s">
        <v>5</v>
      </c>
    </row>
    <row r="614" spans="1:5" x14ac:dyDescent="0.2">
      <c r="A614">
        <v>1.7290000000000001</v>
      </c>
      <c r="B614" s="4">
        <f t="shared" si="9"/>
        <v>5.3579665751334193</v>
      </c>
      <c r="C614">
        <v>59.29</v>
      </c>
      <c r="D614" t="s">
        <v>2</v>
      </c>
      <c r="E614" t="s">
        <v>5</v>
      </c>
    </row>
    <row r="615" spans="1:5" x14ac:dyDescent="0.2">
      <c r="A615">
        <v>1.7490000000000001</v>
      </c>
      <c r="B615" s="4">
        <f t="shared" si="9"/>
        <v>5.610479760324707</v>
      </c>
      <c r="C615">
        <v>58.48</v>
      </c>
      <c r="D615" t="s">
        <v>2</v>
      </c>
      <c r="E615" t="s">
        <v>5</v>
      </c>
    </row>
    <row r="616" spans="1:5" x14ac:dyDescent="0.2">
      <c r="A616">
        <v>1.77</v>
      </c>
      <c r="B616" s="4">
        <f t="shared" si="9"/>
        <v>5.8884365535558949</v>
      </c>
      <c r="C616">
        <v>57.65</v>
      </c>
      <c r="D616" t="s">
        <v>2</v>
      </c>
      <c r="E616" t="s">
        <v>5</v>
      </c>
    </row>
    <row r="617" spans="1:5" x14ac:dyDescent="0.2">
      <c r="A617">
        <v>1.79</v>
      </c>
      <c r="B617" s="4">
        <f t="shared" si="9"/>
        <v>6.1659500186148257</v>
      </c>
      <c r="C617">
        <v>56.8</v>
      </c>
      <c r="D617" t="s">
        <v>2</v>
      </c>
      <c r="E617" t="s">
        <v>5</v>
      </c>
    </row>
    <row r="618" spans="1:5" x14ac:dyDescent="0.2">
      <c r="A618">
        <v>1.81</v>
      </c>
      <c r="B618" s="4">
        <f t="shared" si="9"/>
        <v>6.456542290346559</v>
      </c>
      <c r="C618">
        <v>55.95</v>
      </c>
      <c r="D618" t="s">
        <v>2</v>
      </c>
      <c r="E618" t="s">
        <v>5</v>
      </c>
    </row>
    <row r="619" spans="1:5" x14ac:dyDescent="0.2">
      <c r="A619">
        <v>1.83</v>
      </c>
      <c r="B619" s="4">
        <f t="shared" si="9"/>
        <v>6.7608297539198192</v>
      </c>
      <c r="C619">
        <v>55.09</v>
      </c>
      <c r="D619" t="s">
        <v>2</v>
      </c>
      <c r="E619" t="s">
        <v>5</v>
      </c>
    </row>
    <row r="620" spans="1:5" x14ac:dyDescent="0.2">
      <c r="A620">
        <v>1.85</v>
      </c>
      <c r="B620" s="4">
        <f t="shared" si="9"/>
        <v>7.0794578438413867</v>
      </c>
      <c r="C620">
        <v>54.21</v>
      </c>
      <c r="D620" t="s">
        <v>2</v>
      </c>
      <c r="E620" t="s">
        <v>5</v>
      </c>
    </row>
    <row r="621" spans="1:5" x14ac:dyDescent="0.2">
      <c r="A621">
        <v>1.87</v>
      </c>
      <c r="B621" s="4">
        <f t="shared" si="9"/>
        <v>7.4131024130091818</v>
      </c>
      <c r="C621">
        <v>53.33</v>
      </c>
      <c r="D621" t="s">
        <v>2</v>
      </c>
      <c r="E621" t="s">
        <v>5</v>
      </c>
    </row>
    <row r="622" spans="1:5" x14ac:dyDescent="0.2">
      <c r="A622">
        <v>1.89</v>
      </c>
      <c r="B622" s="4">
        <f t="shared" si="9"/>
        <v>7.7624711662869217</v>
      </c>
      <c r="C622">
        <v>52.44</v>
      </c>
      <c r="D622" t="s">
        <v>2</v>
      </c>
      <c r="E622" t="s">
        <v>5</v>
      </c>
    </row>
    <row r="623" spans="1:5" x14ac:dyDescent="0.2">
      <c r="A623">
        <v>1.91</v>
      </c>
      <c r="B623" s="4">
        <f t="shared" si="9"/>
        <v>8.1283051616409967</v>
      </c>
      <c r="C623">
        <v>51.55</v>
      </c>
      <c r="D623" t="s">
        <v>2</v>
      </c>
      <c r="E623" t="s">
        <v>5</v>
      </c>
    </row>
    <row r="624" spans="1:5" x14ac:dyDescent="0.2">
      <c r="A624">
        <v>1.93</v>
      </c>
      <c r="B624" s="4">
        <f t="shared" si="9"/>
        <v>8.5113803820237663</v>
      </c>
      <c r="C624">
        <v>50.65</v>
      </c>
      <c r="D624" t="s">
        <v>2</v>
      </c>
      <c r="E624" t="s">
        <v>5</v>
      </c>
    </row>
    <row r="625" spans="1:5" x14ac:dyDescent="0.2">
      <c r="A625">
        <v>1.95</v>
      </c>
      <c r="B625" s="4">
        <f t="shared" si="9"/>
        <v>8.9125093813374558</v>
      </c>
      <c r="C625">
        <v>49.75</v>
      </c>
      <c r="D625" t="s">
        <v>2</v>
      </c>
      <c r="E625" t="s">
        <v>5</v>
      </c>
    </row>
    <row r="626" spans="1:5" x14ac:dyDescent="0.2">
      <c r="A626">
        <v>1.97</v>
      </c>
      <c r="B626" s="4">
        <f t="shared" si="9"/>
        <v>9.3325430079699174</v>
      </c>
      <c r="C626">
        <v>48.85</v>
      </c>
      <c r="D626" t="s">
        <v>2</v>
      </c>
      <c r="E626" t="s">
        <v>5</v>
      </c>
    </row>
    <row r="627" spans="1:5" x14ac:dyDescent="0.2">
      <c r="A627">
        <v>1.99</v>
      </c>
      <c r="B627" s="4">
        <f t="shared" si="9"/>
        <v>9.772372209558112</v>
      </c>
      <c r="C627">
        <v>47.95</v>
      </c>
      <c r="D627" t="s">
        <v>2</v>
      </c>
      <c r="E627" t="s">
        <v>5</v>
      </c>
    </row>
    <row r="628" spans="1:5" x14ac:dyDescent="0.2">
      <c r="A628">
        <v>2.0099999999999998</v>
      </c>
      <c r="B628" s="4">
        <f t="shared" si="9"/>
        <v>10.232929922807545</v>
      </c>
      <c r="C628">
        <v>47.05</v>
      </c>
      <c r="D628" t="s">
        <v>2</v>
      </c>
      <c r="E628" t="s">
        <v>5</v>
      </c>
    </row>
    <row r="629" spans="1:5" x14ac:dyDescent="0.2">
      <c r="A629">
        <v>2.0299999999999998</v>
      </c>
      <c r="B629" s="4">
        <f t="shared" si="9"/>
        <v>10.715193052376065</v>
      </c>
      <c r="C629">
        <v>46.16</v>
      </c>
      <c r="D629" t="s">
        <v>2</v>
      </c>
      <c r="E629" t="s">
        <v>5</v>
      </c>
    </row>
    <row r="630" spans="1:5" x14ac:dyDescent="0.2">
      <c r="A630">
        <v>2.0499999999999998</v>
      </c>
      <c r="B630" s="4">
        <f t="shared" si="9"/>
        <v>11.220184543019634</v>
      </c>
      <c r="C630">
        <v>45.26</v>
      </c>
      <c r="D630" t="s">
        <v>2</v>
      </c>
      <c r="E630" t="s">
        <v>5</v>
      </c>
    </row>
    <row r="631" spans="1:5" x14ac:dyDescent="0.2">
      <c r="A631">
        <v>2.0699999999999998</v>
      </c>
      <c r="B631" s="4">
        <f t="shared" si="9"/>
        <v>11.748975549395293</v>
      </c>
      <c r="C631">
        <v>44.37</v>
      </c>
      <c r="D631" t="s">
        <v>2</v>
      </c>
      <c r="E631" t="s">
        <v>5</v>
      </c>
    </row>
    <row r="632" spans="1:5" x14ac:dyDescent="0.2">
      <c r="A632">
        <v>2.09</v>
      </c>
      <c r="B632" s="4">
        <f t="shared" si="9"/>
        <v>12.302687708123822</v>
      </c>
      <c r="C632">
        <v>43.48</v>
      </c>
      <c r="D632" t="s">
        <v>2</v>
      </c>
      <c r="E632" t="s">
        <v>5</v>
      </c>
    </row>
    <row r="633" spans="1:5" x14ac:dyDescent="0.2">
      <c r="A633">
        <v>2.11</v>
      </c>
      <c r="B633" s="4">
        <f t="shared" si="9"/>
        <v>12.882495516931343</v>
      </c>
      <c r="C633">
        <v>42.61</v>
      </c>
      <c r="D633" t="s">
        <v>2</v>
      </c>
      <c r="E633" t="s">
        <v>5</v>
      </c>
    </row>
    <row r="634" spans="1:5" x14ac:dyDescent="0.2">
      <c r="A634">
        <v>2.13</v>
      </c>
      <c r="B634" s="4">
        <f t="shared" si="9"/>
        <v>13.489628825916537</v>
      </c>
      <c r="C634">
        <v>41.73</v>
      </c>
      <c r="D634" t="s">
        <v>2</v>
      </c>
      <c r="E634" t="s">
        <v>5</v>
      </c>
    </row>
    <row r="635" spans="1:5" x14ac:dyDescent="0.2">
      <c r="A635">
        <v>2.15</v>
      </c>
      <c r="B635" s="4">
        <f t="shared" si="9"/>
        <v>14.125375446227542</v>
      </c>
      <c r="C635">
        <v>40.869999999999997</v>
      </c>
      <c r="D635" t="s">
        <v>2</v>
      </c>
      <c r="E635" t="s">
        <v>5</v>
      </c>
    </row>
    <row r="636" spans="1:5" x14ac:dyDescent="0.2">
      <c r="A636">
        <v>2.17</v>
      </c>
      <c r="B636" s="4">
        <f t="shared" si="9"/>
        <v>14.791083881682084</v>
      </c>
      <c r="C636">
        <v>40.01</v>
      </c>
      <c r="D636" t="s">
        <v>2</v>
      </c>
      <c r="E636" t="s">
        <v>5</v>
      </c>
    </row>
    <row r="637" spans="1:5" x14ac:dyDescent="0.2">
      <c r="A637">
        <v>2.19</v>
      </c>
      <c r="B637" s="4">
        <f t="shared" si="9"/>
        <v>15.48816618912482</v>
      </c>
      <c r="C637">
        <v>39.17</v>
      </c>
      <c r="D637" t="s">
        <v>2</v>
      </c>
      <c r="E637" t="s">
        <v>5</v>
      </c>
    </row>
    <row r="638" spans="1:5" x14ac:dyDescent="0.2">
      <c r="A638">
        <v>2.21</v>
      </c>
      <c r="B638" s="4">
        <f t="shared" si="9"/>
        <v>16.218100973589305</v>
      </c>
      <c r="C638">
        <v>38.33</v>
      </c>
      <c r="D638" t="s">
        <v>2</v>
      </c>
      <c r="E638" t="s">
        <v>5</v>
      </c>
    </row>
    <row r="639" spans="1:5" x14ac:dyDescent="0.2">
      <c r="A639">
        <v>2.23</v>
      </c>
      <c r="B639" s="4">
        <f t="shared" si="9"/>
        <v>16.982436524617444</v>
      </c>
      <c r="C639">
        <v>37.5</v>
      </c>
      <c r="D639" t="s">
        <v>2</v>
      </c>
      <c r="E639" t="s">
        <v>5</v>
      </c>
    </row>
    <row r="640" spans="1:5" x14ac:dyDescent="0.2">
      <c r="A640">
        <v>2.2509999999999999</v>
      </c>
      <c r="B640" s="4">
        <f t="shared" si="9"/>
        <v>17.823787674480904</v>
      </c>
      <c r="C640">
        <v>36.69</v>
      </c>
      <c r="D640" t="s">
        <v>2</v>
      </c>
      <c r="E640" t="s">
        <v>5</v>
      </c>
    </row>
    <row r="641" spans="1:5" x14ac:dyDescent="0.2">
      <c r="A641">
        <v>2.2709999999999999</v>
      </c>
      <c r="B641" s="4">
        <f t="shared" si="9"/>
        <v>18.663796908346704</v>
      </c>
      <c r="C641">
        <v>35.880000000000003</v>
      </c>
      <c r="D641" t="s">
        <v>2</v>
      </c>
      <c r="E641" t="s">
        <v>5</v>
      </c>
    </row>
    <row r="642" spans="1:5" x14ac:dyDescent="0.2">
      <c r="A642">
        <v>2.2909999999999999</v>
      </c>
      <c r="B642" s="4">
        <f t="shared" ref="B642:B705" si="10">(10^A642)/10</f>
        <v>19.543394557753949</v>
      </c>
      <c r="C642">
        <v>35.090000000000003</v>
      </c>
      <c r="D642" t="s">
        <v>2</v>
      </c>
      <c r="E642" t="s">
        <v>5</v>
      </c>
    </row>
    <row r="643" spans="1:5" x14ac:dyDescent="0.2">
      <c r="A643">
        <v>2.3109999999999999</v>
      </c>
      <c r="B643" s="4">
        <f t="shared" si="10"/>
        <v>20.46444636724674</v>
      </c>
      <c r="C643">
        <v>34.31</v>
      </c>
      <c r="D643" t="s">
        <v>2</v>
      </c>
      <c r="E643" t="s">
        <v>5</v>
      </c>
    </row>
    <row r="644" spans="1:5" x14ac:dyDescent="0.2">
      <c r="A644">
        <v>2.331</v>
      </c>
      <c r="B644" s="4">
        <f t="shared" si="10"/>
        <v>21.428906011200599</v>
      </c>
      <c r="C644">
        <v>33.54</v>
      </c>
      <c r="D644" t="s">
        <v>2</v>
      </c>
      <c r="E644" t="s">
        <v>5</v>
      </c>
    </row>
    <row r="645" spans="1:5" x14ac:dyDescent="0.2">
      <c r="A645">
        <v>2.351</v>
      </c>
      <c r="B645" s="4">
        <f t="shared" si="10"/>
        <v>22.438819237827673</v>
      </c>
      <c r="C645">
        <v>32.78</v>
      </c>
      <c r="D645" t="s">
        <v>2</v>
      </c>
      <c r="E645" t="s">
        <v>5</v>
      </c>
    </row>
    <row r="646" spans="1:5" x14ac:dyDescent="0.2">
      <c r="A646">
        <v>2.371</v>
      </c>
      <c r="B646" s="4">
        <f t="shared" si="10"/>
        <v>23.496328208483078</v>
      </c>
      <c r="C646">
        <v>32.04</v>
      </c>
      <c r="D646" t="s">
        <v>2</v>
      </c>
      <c r="E646" t="s">
        <v>5</v>
      </c>
    </row>
    <row r="647" spans="1:5" x14ac:dyDescent="0.2">
      <c r="A647">
        <v>2.391</v>
      </c>
      <c r="B647" s="4">
        <f t="shared" si="10"/>
        <v>24.603676041476298</v>
      </c>
      <c r="C647">
        <v>31.31</v>
      </c>
      <c r="D647" t="s">
        <v>2</v>
      </c>
      <c r="E647" t="s">
        <v>5</v>
      </c>
    </row>
    <row r="648" spans="1:5" x14ac:dyDescent="0.2">
      <c r="A648">
        <v>2.411</v>
      </c>
      <c r="B648" s="4">
        <f t="shared" si="10"/>
        <v>25.763211570025771</v>
      </c>
      <c r="C648">
        <v>30.59</v>
      </c>
      <c r="D648" t="s">
        <v>2</v>
      </c>
      <c r="E648" t="s">
        <v>5</v>
      </c>
    </row>
    <row r="649" spans="1:5" x14ac:dyDescent="0.2">
      <c r="A649">
        <v>2.431</v>
      </c>
      <c r="B649" s="4">
        <f t="shared" si="10"/>
        <v>26.977394324449214</v>
      </c>
      <c r="C649">
        <v>29.88</v>
      </c>
      <c r="D649" t="s">
        <v>2</v>
      </c>
      <c r="E649" t="s">
        <v>5</v>
      </c>
    </row>
    <row r="650" spans="1:5" x14ac:dyDescent="0.2">
      <c r="A650">
        <v>2.4510000000000001</v>
      </c>
      <c r="B650" s="4">
        <f t="shared" si="10"/>
        <v>28.248799749157079</v>
      </c>
      <c r="C650">
        <v>29.19</v>
      </c>
      <c r="D650" t="s">
        <v>2</v>
      </c>
      <c r="E650" t="s">
        <v>5</v>
      </c>
    </row>
    <row r="651" spans="1:5" x14ac:dyDescent="0.2">
      <c r="A651">
        <v>2.4710000000000001</v>
      </c>
      <c r="B651" s="4">
        <f t="shared" si="10"/>
        <v>29.580124665515491</v>
      </c>
      <c r="C651">
        <v>28.51</v>
      </c>
      <c r="D651" t="s">
        <v>2</v>
      </c>
      <c r="E651" t="s">
        <v>5</v>
      </c>
    </row>
    <row r="652" spans="1:5" x14ac:dyDescent="0.2">
      <c r="A652">
        <v>2.4910000000000001</v>
      </c>
      <c r="B652" s="4">
        <f t="shared" si="10"/>
        <v>30.974192992165833</v>
      </c>
      <c r="C652">
        <v>27.85</v>
      </c>
      <c r="D652" t="s">
        <v>2</v>
      </c>
      <c r="E652" t="s">
        <v>5</v>
      </c>
    </row>
    <row r="653" spans="1:5" x14ac:dyDescent="0.2">
      <c r="A653">
        <v>2.5110000000000001</v>
      </c>
      <c r="B653" s="4">
        <f t="shared" si="10"/>
        <v>32.433961734934947</v>
      </c>
      <c r="C653">
        <v>27.19</v>
      </c>
      <c r="D653" t="s">
        <v>2</v>
      </c>
      <c r="E653" t="s">
        <v>5</v>
      </c>
    </row>
    <row r="654" spans="1:5" x14ac:dyDescent="0.2">
      <c r="A654">
        <v>2.5310000000000001</v>
      </c>
      <c r="B654" s="4">
        <f t="shared" si="10"/>
        <v>33.962527259040861</v>
      </c>
      <c r="C654">
        <v>26.55</v>
      </c>
      <c r="D654" t="s">
        <v>2</v>
      </c>
      <c r="E654" t="s">
        <v>5</v>
      </c>
    </row>
    <row r="655" spans="1:5" x14ac:dyDescent="0.2">
      <c r="A655">
        <v>2.5510000000000002</v>
      </c>
      <c r="B655" s="4">
        <f t="shared" si="10"/>
        <v>35.563131856898579</v>
      </c>
      <c r="C655">
        <v>25.93</v>
      </c>
      <c r="D655" t="s">
        <v>2</v>
      </c>
      <c r="E655" t="s">
        <v>5</v>
      </c>
    </row>
    <row r="656" spans="1:5" x14ac:dyDescent="0.2">
      <c r="A656">
        <v>2.5710000000000002</v>
      </c>
      <c r="B656" s="4">
        <f t="shared" si="10"/>
        <v>37.239170625456886</v>
      </c>
      <c r="C656">
        <v>25.31</v>
      </c>
      <c r="D656" t="s">
        <v>2</v>
      </c>
      <c r="E656" t="s">
        <v>5</v>
      </c>
    </row>
    <row r="657" spans="1:5" x14ac:dyDescent="0.2">
      <c r="A657">
        <v>2.5910000000000002</v>
      </c>
      <c r="B657" s="4">
        <f t="shared" si="10"/>
        <v>38.994198667654373</v>
      </c>
      <c r="C657">
        <v>24.71</v>
      </c>
      <c r="D657" t="s">
        <v>2</v>
      </c>
      <c r="E657" t="s">
        <v>5</v>
      </c>
    </row>
    <row r="658" spans="1:5" x14ac:dyDescent="0.2">
      <c r="A658">
        <v>2.6110000000000002</v>
      </c>
      <c r="B658" s="4">
        <f t="shared" si="10"/>
        <v>40.831938633269239</v>
      </c>
      <c r="C658">
        <v>24.12</v>
      </c>
      <c r="D658" t="s">
        <v>2</v>
      </c>
      <c r="E658" t="s">
        <v>5</v>
      </c>
    </row>
    <row r="659" spans="1:5" x14ac:dyDescent="0.2">
      <c r="A659">
        <v>2.6309999999999998</v>
      </c>
      <c r="B659" s="4">
        <f t="shared" si="10"/>
        <v>42.756288615158638</v>
      </c>
      <c r="C659">
        <v>23.55</v>
      </c>
      <c r="D659" t="s">
        <v>2</v>
      </c>
      <c r="E659" t="s">
        <v>5</v>
      </c>
    </row>
    <row r="660" spans="1:5" x14ac:dyDescent="0.2">
      <c r="A660">
        <v>2.6509999999999998</v>
      </c>
      <c r="B660" s="4">
        <f t="shared" si="10"/>
        <v>44.771330417636264</v>
      </c>
      <c r="C660">
        <v>22.99</v>
      </c>
      <c r="D660" t="s">
        <v>2</v>
      </c>
      <c r="E660" t="s">
        <v>5</v>
      </c>
    </row>
    <row r="661" spans="1:5" x14ac:dyDescent="0.2">
      <c r="A661">
        <v>2.6709999999999998</v>
      </c>
      <c r="B661" s="4">
        <f t="shared" si="10"/>
        <v>46.881338214526529</v>
      </c>
      <c r="C661">
        <v>22.44</v>
      </c>
      <c r="D661" t="s">
        <v>2</v>
      </c>
      <c r="E661" t="s">
        <v>5</v>
      </c>
    </row>
    <row r="662" spans="1:5" x14ac:dyDescent="0.2">
      <c r="A662">
        <v>2.6909999999999998</v>
      </c>
      <c r="B662" s="4">
        <f t="shared" si="10"/>
        <v>49.090787615260304</v>
      </c>
      <c r="C662">
        <v>21.9</v>
      </c>
      <c r="D662" t="s">
        <v>2</v>
      </c>
      <c r="E662" t="s">
        <v>5</v>
      </c>
    </row>
    <row r="663" spans="1:5" x14ac:dyDescent="0.2">
      <c r="A663">
        <v>2.7109999999999999</v>
      </c>
      <c r="B663" s="4">
        <f t="shared" si="10"/>
        <v>51.404365158242641</v>
      </c>
      <c r="C663">
        <v>21.37</v>
      </c>
      <c r="D663" t="s">
        <v>2</v>
      </c>
      <c r="E663" t="s">
        <v>5</v>
      </c>
    </row>
    <row r="664" spans="1:5" x14ac:dyDescent="0.2">
      <c r="A664">
        <v>2.7309999999999999</v>
      </c>
      <c r="B664" s="4">
        <f t="shared" si="10"/>
        <v>53.826978251628852</v>
      </c>
      <c r="C664">
        <v>20.85</v>
      </c>
      <c r="D664" t="s">
        <v>2</v>
      </c>
      <c r="E664" t="s">
        <v>5</v>
      </c>
    </row>
    <row r="665" spans="1:5" x14ac:dyDescent="0.2">
      <c r="A665">
        <v>2.7519999999999998</v>
      </c>
      <c r="B665" s="4">
        <f t="shared" si="10"/>
        <v>56.493697481230257</v>
      </c>
      <c r="C665">
        <v>20.350000000000001</v>
      </c>
      <c r="D665" t="s">
        <v>2</v>
      </c>
      <c r="E665" t="s">
        <v>5</v>
      </c>
    </row>
    <row r="666" spans="1:5" x14ac:dyDescent="0.2">
      <c r="A666">
        <v>2.7719999999999998</v>
      </c>
      <c r="B666" s="4">
        <f t="shared" si="10"/>
        <v>59.156163417547383</v>
      </c>
      <c r="C666">
        <v>19.86</v>
      </c>
      <c r="D666" t="s">
        <v>2</v>
      </c>
      <c r="E666" t="s">
        <v>5</v>
      </c>
    </row>
    <row r="667" spans="1:5" x14ac:dyDescent="0.2">
      <c r="A667">
        <v>2.7919999999999998</v>
      </c>
      <c r="B667" s="4">
        <f t="shared" si="10"/>
        <v>61.944107507678176</v>
      </c>
      <c r="C667">
        <v>19.38</v>
      </c>
      <c r="D667" t="s">
        <v>2</v>
      </c>
      <c r="E667" t="s">
        <v>5</v>
      </c>
    </row>
    <row r="668" spans="1:5" x14ac:dyDescent="0.2">
      <c r="A668">
        <v>2.8119999999999998</v>
      </c>
      <c r="B668" s="4">
        <f t="shared" si="10"/>
        <v>64.863443354823858</v>
      </c>
      <c r="C668">
        <v>18.91</v>
      </c>
      <c r="D668" t="s">
        <v>2</v>
      </c>
      <c r="E668" t="s">
        <v>5</v>
      </c>
    </row>
    <row r="669" spans="1:5" x14ac:dyDescent="0.2">
      <c r="A669">
        <v>2.8319999999999999</v>
      </c>
      <c r="B669" s="4">
        <f t="shared" si="10"/>
        <v>67.920363261718464</v>
      </c>
      <c r="C669">
        <v>18.45</v>
      </c>
      <c r="D669" t="s">
        <v>2</v>
      </c>
      <c r="E669" t="s">
        <v>5</v>
      </c>
    </row>
    <row r="670" spans="1:5" x14ac:dyDescent="0.2">
      <c r="A670">
        <v>2.8519999999999999</v>
      </c>
      <c r="B670" s="4">
        <f t="shared" si="10"/>
        <v>71.121351365332899</v>
      </c>
      <c r="C670">
        <v>18</v>
      </c>
      <c r="D670" t="s">
        <v>2</v>
      </c>
      <c r="E670" t="s">
        <v>5</v>
      </c>
    </row>
    <row r="671" spans="1:5" x14ac:dyDescent="0.2">
      <c r="A671">
        <v>2.8719999999999999</v>
      </c>
      <c r="B671" s="4">
        <f t="shared" si="10"/>
        <v>74.473197390598955</v>
      </c>
      <c r="C671">
        <v>17.559999999999999</v>
      </c>
      <c r="D671" t="s">
        <v>2</v>
      </c>
      <c r="E671" t="s">
        <v>5</v>
      </c>
    </row>
    <row r="672" spans="1:5" x14ac:dyDescent="0.2">
      <c r="A672">
        <v>2.8919999999999999</v>
      </c>
      <c r="B672" s="4">
        <f t="shared" si="10"/>
        <v>77.983011052325907</v>
      </c>
      <c r="C672">
        <v>17.14</v>
      </c>
      <c r="D672" t="s">
        <v>2</v>
      </c>
      <c r="E672" t="s">
        <v>5</v>
      </c>
    </row>
    <row r="673" spans="1:5" x14ac:dyDescent="0.2">
      <c r="A673">
        <v>2.9119999999999999</v>
      </c>
      <c r="B673" s="4">
        <f t="shared" si="10"/>
        <v>81.658237135859252</v>
      </c>
      <c r="C673">
        <v>16.72</v>
      </c>
      <c r="D673" t="s">
        <v>2</v>
      </c>
      <c r="E673" t="s">
        <v>5</v>
      </c>
    </row>
    <row r="674" spans="1:5" x14ac:dyDescent="0.2">
      <c r="A674">
        <v>2.9319999999999999</v>
      </c>
      <c r="B674" s="4">
        <f t="shared" si="10"/>
        <v>85.50667128846834</v>
      </c>
      <c r="C674">
        <v>16.309999999999999</v>
      </c>
      <c r="D674" t="s">
        <v>2</v>
      </c>
      <c r="E674" t="s">
        <v>5</v>
      </c>
    </row>
    <row r="675" spans="1:5" x14ac:dyDescent="0.2">
      <c r="A675">
        <v>2.952</v>
      </c>
      <c r="B675" s="4">
        <f t="shared" si="10"/>
        <v>89.536476554959449</v>
      </c>
      <c r="C675">
        <v>15.91</v>
      </c>
      <c r="D675" t="s">
        <v>2</v>
      </c>
      <c r="E675" t="s">
        <v>5</v>
      </c>
    </row>
    <row r="676" spans="1:5" x14ac:dyDescent="0.2">
      <c r="A676">
        <v>2.972</v>
      </c>
      <c r="B676" s="4">
        <f t="shared" si="10"/>
        <v>93.756200692588067</v>
      </c>
      <c r="C676">
        <v>15.52</v>
      </c>
      <c r="D676" t="s">
        <v>2</v>
      </c>
      <c r="E676" t="s">
        <v>5</v>
      </c>
    </row>
    <row r="677" spans="1:5" x14ac:dyDescent="0.2">
      <c r="A677">
        <v>2.992</v>
      </c>
      <c r="B677" s="4">
        <f t="shared" si="10"/>
        <v>98.174794301998475</v>
      </c>
      <c r="C677">
        <v>15.14</v>
      </c>
      <c r="D677" t="s">
        <v>2</v>
      </c>
      <c r="E677" t="s">
        <v>5</v>
      </c>
    </row>
    <row r="678" spans="1:5" x14ac:dyDescent="0.2">
      <c r="A678">
        <v>3.012</v>
      </c>
      <c r="B678" s="4">
        <f t="shared" si="10"/>
        <v>102.80162981264746</v>
      </c>
      <c r="C678">
        <v>14.77</v>
      </c>
      <c r="D678" t="s">
        <v>2</v>
      </c>
      <c r="E678" t="s">
        <v>5</v>
      </c>
    </row>
    <row r="679" spans="1:5" x14ac:dyDescent="0.2">
      <c r="A679">
        <v>3.032</v>
      </c>
      <c r="B679" s="4">
        <f t="shared" si="10"/>
        <v>107.64652136298358</v>
      </c>
      <c r="C679">
        <v>14.41</v>
      </c>
      <c r="D679" t="s">
        <v>2</v>
      </c>
      <c r="E679" t="s">
        <v>5</v>
      </c>
    </row>
    <row r="680" spans="1:5" x14ac:dyDescent="0.2">
      <c r="A680">
        <v>3.052</v>
      </c>
      <c r="B680" s="4">
        <f t="shared" si="10"/>
        <v>112.71974561755113</v>
      </c>
      <c r="C680">
        <v>14.06</v>
      </c>
      <c r="D680" t="s">
        <v>2</v>
      </c>
      <c r="E680" t="s">
        <v>5</v>
      </c>
    </row>
    <row r="681" spans="1:5" x14ac:dyDescent="0.2">
      <c r="A681">
        <v>3.0720000000000001</v>
      </c>
      <c r="B681" s="4">
        <f t="shared" si="10"/>
        <v>118.03206356517303</v>
      </c>
      <c r="C681">
        <v>13.71</v>
      </c>
      <c r="D681" t="s">
        <v>2</v>
      </c>
      <c r="E681" t="s">
        <v>5</v>
      </c>
    </row>
    <row r="682" spans="1:5" x14ac:dyDescent="0.2">
      <c r="A682">
        <v>3.0920000000000001</v>
      </c>
      <c r="B682" s="4">
        <f t="shared" si="10"/>
        <v>123.59474334445119</v>
      </c>
      <c r="C682">
        <v>13.38</v>
      </c>
      <c r="D682" t="s">
        <v>2</v>
      </c>
      <c r="E682" t="s">
        <v>5</v>
      </c>
    </row>
    <row r="683" spans="1:5" x14ac:dyDescent="0.2">
      <c r="A683">
        <v>3.1120000000000001</v>
      </c>
      <c r="B683" s="4">
        <f t="shared" si="10"/>
        <v>129.41958414499874</v>
      </c>
      <c r="C683">
        <v>13.05</v>
      </c>
      <c r="D683" t="s">
        <v>2</v>
      </c>
      <c r="E683" t="s">
        <v>5</v>
      </c>
    </row>
    <row r="684" spans="1:5" x14ac:dyDescent="0.2">
      <c r="A684">
        <v>3.1320000000000001</v>
      </c>
      <c r="B684" s="4">
        <f t="shared" si="10"/>
        <v>135.51894123510371</v>
      </c>
      <c r="C684">
        <v>12.73</v>
      </c>
      <c r="D684" t="s">
        <v>2</v>
      </c>
      <c r="E684" t="s">
        <v>5</v>
      </c>
    </row>
    <row r="685" spans="1:5" x14ac:dyDescent="0.2">
      <c r="A685">
        <v>3.1520000000000001</v>
      </c>
      <c r="B685" s="4">
        <f t="shared" si="10"/>
        <v>141.90575216890929</v>
      </c>
      <c r="C685">
        <v>12.42</v>
      </c>
      <c r="D685" t="s">
        <v>2</v>
      </c>
      <c r="E685" t="s">
        <v>5</v>
      </c>
    </row>
    <row r="686" spans="1:5" x14ac:dyDescent="0.2">
      <c r="A686">
        <v>3.1720000000000002</v>
      </c>
      <c r="B686" s="4">
        <f t="shared" si="10"/>
        <v>148.5935642287009</v>
      </c>
      <c r="C686">
        <v>12.11</v>
      </c>
      <c r="D686" t="s">
        <v>2</v>
      </c>
      <c r="E686" t="s">
        <v>5</v>
      </c>
    </row>
    <row r="687" spans="1:5" x14ac:dyDescent="0.2">
      <c r="A687">
        <v>3.1920000000000002</v>
      </c>
      <c r="B687" s="4">
        <f t="shared" si="10"/>
        <v>155.59656316050763</v>
      </c>
      <c r="C687">
        <v>11.82</v>
      </c>
      <c r="D687" t="s">
        <v>2</v>
      </c>
      <c r="E687" t="s">
        <v>5</v>
      </c>
    </row>
    <row r="688" spans="1:5" x14ac:dyDescent="0.2">
      <c r="A688">
        <v>3.2120000000000002</v>
      </c>
      <c r="B688" s="4">
        <f t="shared" si="10"/>
        <v>162.92960326397241</v>
      </c>
      <c r="C688">
        <v>11.52</v>
      </c>
      <c r="D688" t="s">
        <v>2</v>
      </c>
      <c r="E688" t="s">
        <v>5</v>
      </c>
    </row>
    <row r="689" spans="1:5" x14ac:dyDescent="0.2">
      <c r="A689">
        <v>3.2320000000000002</v>
      </c>
      <c r="B689" s="4">
        <f t="shared" si="10"/>
        <v>170.60823890031247</v>
      </c>
      <c r="C689">
        <v>11.24</v>
      </c>
      <c r="D689" t="s">
        <v>2</v>
      </c>
      <c r="E689" t="s">
        <v>5</v>
      </c>
    </row>
    <row r="690" spans="1:5" x14ac:dyDescent="0.2">
      <c r="A690">
        <v>3.2530000000000001</v>
      </c>
      <c r="B690" s="4">
        <f t="shared" si="10"/>
        <v>179.06058540352964</v>
      </c>
      <c r="C690">
        <v>10.96</v>
      </c>
      <c r="D690" t="s">
        <v>2</v>
      </c>
      <c r="E690" t="s">
        <v>5</v>
      </c>
    </row>
    <row r="691" spans="1:5" x14ac:dyDescent="0.2">
      <c r="A691">
        <v>3.2730000000000001</v>
      </c>
      <c r="B691" s="4">
        <f t="shared" si="10"/>
        <v>187.49945080674206</v>
      </c>
      <c r="C691">
        <v>10.7</v>
      </c>
      <c r="D691" t="s">
        <v>2</v>
      </c>
      <c r="E691" t="s">
        <v>5</v>
      </c>
    </row>
    <row r="692" spans="1:5" x14ac:dyDescent="0.2">
      <c r="A692">
        <v>3.2930000000000001</v>
      </c>
      <c r="B692" s="4">
        <f t="shared" si="10"/>
        <v>196.33602768360484</v>
      </c>
      <c r="C692">
        <v>10.43</v>
      </c>
      <c r="D692" t="s">
        <v>2</v>
      </c>
      <c r="E692" t="s">
        <v>5</v>
      </c>
    </row>
    <row r="693" spans="1:5" x14ac:dyDescent="0.2">
      <c r="A693">
        <v>3.3130000000000002</v>
      </c>
      <c r="B693" s="4">
        <f t="shared" si="10"/>
        <v>205.58905959841431</v>
      </c>
      <c r="C693">
        <v>10.18</v>
      </c>
      <c r="D693" t="s">
        <v>2</v>
      </c>
      <c r="E693" t="s">
        <v>5</v>
      </c>
    </row>
    <row r="694" spans="1:5" x14ac:dyDescent="0.2">
      <c r="A694">
        <v>3.3330000000000002</v>
      </c>
      <c r="B694" s="4">
        <f t="shared" si="10"/>
        <v>215.27817347243757</v>
      </c>
      <c r="C694">
        <v>9.93</v>
      </c>
      <c r="D694" t="s">
        <v>2</v>
      </c>
      <c r="E694" t="s">
        <v>5</v>
      </c>
    </row>
    <row r="695" spans="1:5" x14ac:dyDescent="0.2">
      <c r="A695">
        <v>3.3530000000000002</v>
      </c>
      <c r="B695" s="4">
        <f t="shared" si="10"/>
        <v>225.42392121524321</v>
      </c>
      <c r="C695">
        <v>9.68</v>
      </c>
      <c r="D695" t="s">
        <v>2</v>
      </c>
      <c r="E695" t="s">
        <v>5</v>
      </c>
    </row>
    <row r="696" spans="1:5" x14ac:dyDescent="0.2">
      <c r="A696">
        <v>3.3730000000000002</v>
      </c>
      <c r="B696" s="4">
        <f t="shared" si="10"/>
        <v>236.04782331805797</v>
      </c>
      <c r="C696">
        <v>9.44</v>
      </c>
      <c r="D696" t="s">
        <v>2</v>
      </c>
      <c r="E696" t="s">
        <v>5</v>
      </c>
    </row>
    <row r="697" spans="1:5" x14ac:dyDescent="0.2">
      <c r="A697">
        <v>3.3929999999999998</v>
      </c>
      <c r="B697" s="4">
        <f t="shared" si="10"/>
        <v>247.17241450161299</v>
      </c>
      <c r="C697">
        <v>9.2100000000000009</v>
      </c>
      <c r="D697" t="s">
        <v>2</v>
      </c>
      <c r="E697" t="s">
        <v>5</v>
      </c>
    </row>
    <row r="698" spans="1:5" x14ac:dyDescent="0.2">
      <c r="A698">
        <v>3.4129999999999998</v>
      </c>
      <c r="B698" s="4">
        <f t="shared" si="10"/>
        <v>258.82129151530933</v>
      </c>
      <c r="C698">
        <v>8.98</v>
      </c>
      <c r="D698" t="s">
        <v>2</v>
      </c>
      <c r="E698" t="s">
        <v>5</v>
      </c>
    </row>
    <row r="699" spans="1:5" x14ac:dyDescent="0.2">
      <c r="A699">
        <v>3.4329999999999998</v>
      </c>
      <c r="B699" s="4">
        <f t="shared" si="10"/>
        <v>271.0191631890844</v>
      </c>
      <c r="C699">
        <v>8.76</v>
      </c>
      <c r="D699" t="s">
        <v>2</v>
      </c>
      <c r="E699" t="s">
        <v>5</v>
      </c>
    </row>
    <row r="700" spans="1:5" x14ac:dyDescent="0.2">
      <c r="A700">
        <v>3.4529999999999998</v>
      </c>
      <c r="B700" s="4">
        <f t="shared" si="10"/>
        <v>283.79190284415569</v>
      </c>
      <c r="C700">
        <v>8.5500000000000007</v>
      </c>
      <c r="D700" t="s">
        <v>2</v>
      </c>
      <c r="E700" t="s">
        <v>5</v>
      </c>
    </row>
    <row r="701" spans="1:5" x14ac:dyDescent="0.2">
      <c r="A701">
        <v>3.4729999999999999</v>
      </c>
      <c r="B701" s="4">
        <f t="shared" si="10"/>
        <v>297.16660317380263</v>
      </c>
      <c r="C701">
        <v>8.34</v>
      </c>
      <c r="D701" t="s">
        <v>2</v>
      </c>
      <c r="E701" t="s">
        <v>5</v>
      </c>
    </row>
    <row r="702" spans="1:5" x14ac:dyDescent="0.2">
      <c r="A702">
        <v>3.4929999999999999</v>
      </c>
      <c r="B702" s="4">
        <f t="shared" si="10"/>
        <v>311.17163371060201</v>
      </c>
      <c r="C702">
        <v>8.1300000000000008</v>
      </c>
      <c r="D702" t="s">
        <v>2</v>
      </c>
      <c r="E702" t="s">
        <v>5</v>
      </c>
    </row>
    <row r="703" spans="1:5" x14ac:dyDescent="0.2">
      <c r="A703">
        <v>3.5129999999999999</v>
      </c>
      <c r="B703" s="4">
        <f t="shared" si="10"/>
        <v>325.83670100200891</v>
      </c>
      <c r="C703">
        <v>7.93</v>
      </c>
      <c r="D703" t="s">
        <v>2</v>
      </c>
      <c r="E703" t="s">
        <v>5</v>
      </c>
    </row>
    <row r="704" spans="1:5" x14ac:dyDescent="0.2">
      <c r="A704">
        <v>3.5329999999999999</v>
      </c>
      <c r="B704" s="4">
        <f t="shared" si="10"/>
        <v>341.19291162192866</v>
      </c>
      <c r="C704">
        <v>7.73</v>
      </c>
      <c r="D704" t="s">
        <v>2</v>
      </c>
      <c r="E704" t="s">
        <v>5</v>
      </c>
    </row>
    <row r="705" spans="1:5" x14ac:dyDescent="0.2">
      <c r="A705">
        <v>3.5529999999999999</v>
      </c>
      <c r="B705" s="4">
        <f t="shared" si="10"/>
        <v>357.27283815192897</v>
      </c>
      <c r="C705">
        <v>7.54</v>
      </c>
      <c r="D705" t="s">
        <v>2</v>
      </c>
      <c r="E705" t="s">
        <v>5</v>
      </c>
    </row>
    <row r="706" spans="1:5" x14ac:dyDescent="0.2">
      <c r="A706">
        <v>3.573</v>
      </c>
      <c r="B706" s="4">
        <f t="shared" ref="B706:B769" si="11">(10^A706)/10</f>
        <v>374.11058827205335</v>
      </c>
      <c r="C706">
        <v>7.36</v>
      </c>
      <c r="D706" t="s">
        <v>2</v>
      </c>
      <c r="E706" t="s">
        <v>5</v>
      </c>
    </row>
    <row r="707" spans="1:5" x14ac:dyDescent="0.2">
      <c r="A707">
        <v>3.593</v>
      </c>
      <c r="B707" s="4">
        <f t="shared" si="11"/>
        <v>391.74187710778369</v>
      </c>
      <c r="C707">
        <v>7.18</v>
      </c>
      <c r="D707" t="s">
        <v>2</v>
      </c>
      <c r="E707" t="s">
        <v>5</v>
      </c>
    </row>
    <row r="708" spans="1:5" x14ac:dyDescent="0.2">
      <c r="A708">
        <v>3.613</v>
      </c>
      <c r="B708" s="4">
        <f t="shared" si="11"/>
        <v>410.20410298660738</v>
      </c>
      <c r="C708">
        <v>7</v>
      </c>
      <c r="D708" t="s">
        <v>2</v>
      </c>
      <c r="E708" t="s">
        <v>5</v>
      </c>
    </row>
    <row r="709" spans="1:5" x14ac:dyDescent="0.2">
      <c r="A709">
        <v>3.633</v>
      </c>
      <c r="B709" s="4">
        <f t="shared" si="11"/>
        <v>429.53642676488778</v>
      </c>
      <c r="C709">
        <v>6.83</v>
      </c>
      <c r="D709" t="s">
        <v>2</v>
      </c>
      <c r="E709" t="s">
        <v>5</v>
      </c>
    </row>
    <row r="710" spans="1:5" x14ac:dyDescent="0.2">
      <c r="A710">
        <v>3.653</v>
      </c>
      <c r="B710" s="4">
        <f t="shared" si="11"/>
        <v>449.77985489328842</v>
      </c>
      <c r="C710">
        <v>6.66</v>
      </c>
      <c r="D710" t="s">
        <v>2</v>
      </c>
      <c r="E710" t="s">
        <v>5</v>
      </c>
    </row>
    <row r="711" spans="1:5" x14ac:dyDescent="0.2">
      <c r="A711">
        <v>3.673</v>
      </c>
      <c r="B711" s="4">
        <f t="shared" si="11"/>
        <v>470.97732639695323</v>
      </c>
      <c r="C711">
        <v>6.49</v>
      </c>
      <c r="D711" t="s">
        <v>2</v>
      </c>
      <c r="E711" t="s">
        <v>5</v>
      </c>
    </row>
    <row r="712" spans="1:5" x14ac:dyDescent="0.2">
      <c r="A712">
        <v>3.6930000000000001</v>
      </c>
      <c r="B712" s="4">
        <f t="shared" si="11"/>
        <v>493.1738039549362</v>
      </c>
      <c r="C712">
        <v>6.33</v>
      </c>
      <c r="D712" t="s">
        <v>2</v>
      </c>
      <c r="E712" t="s">
        <v>5</v>
      </c>
    </row>
    <row r="713" spans="1:5" x14ac:dyDescent="0.2">
      <c r="A713">
        <v>3.7130000000000001</v>
      </c>
      <c r="B713" s="4">
        <f t="shared" si="11"/>
        <v>516.41636927207117</v>
      </c>
      <c r="C713">
        <v>6.18</v>
      </c>
      <c r="D713" t="s">
        <v>2</v>
      </c>
      <c r="E713" t="s">
        <v>5</v>
      </c>
    </row>
    <row r="714" spans="1:5" x14ac:dyDescent="0.2">
      <c r="A714">
        <v>3.7330000000000001</v>
      </c>
      <c r="B714" s="4">
        <f t="shared" si="11"/>
        <v>540.75432294558095</v>
      </c>
      <c r="C714">
        <v>6.03</v>
      </c>
      <c r="D714" t="s">
        <v>2</v>
      </c>
      <c r="E714" t="s">
        <v>5</v>
      </c>
    </row>
    <row r="715" spans="1:5" x14ac:dyDescent="0.2">
      <c r="A715">
        <v>3.754</v>
      </c>
      <c r="B715" s="4">
        <f t="shared" si="11"/>
        <v>567.54460540854757</v>
      </c>
      <c r="C715">
        <v>5.88</v>
      </c>
      <c r="D715" t="s">
        <v>2</v>
      </c>
      <c r="E715" t="s">
        <v>5</v>
      </c>
    </row>
    <row r="716" spans="1:5" x14ac:dyDescent="0.2">
      <c r="A716">
        <v>3.774</v>
      </c>
      <c r="B716" s="4">
        <f t="shared" si="11"/>
        <v>594.29215861557293</v>
      </c>
      <c r="C716">
        <v>5.73</v>
      </c>
      <c r="D716" t="s">
        <v>2</v>
      </c>
      <c r="E716" t="s">
        <v>5</v>
      </c>
    </row>
    <row r="717" spans="1:5" x14ac:dyDescent="0.2">
      <c r="A717">
        <v>3.794</v>
      </c>
      <c r="B717" s="4">
        <f t="shared" si="11"/>
        <v>622.30028516915968</v>
      </c>
      <c r="C717">
        <v>5.59</v>
      </c>
      <c r="D717" t="s">
        <v>2</v>
      </c>
      <c r="E717" t="s">
        <v>5</v>
      </c>
    </row>
    <row r="718" spans="1:5" x14ac:dyDescent="0.2">
      <c r="A718">
        <v>3.8140000000000001</v>
      </c>
      <c r="B718" s="4">
        <f t="shared" si="11"/>
        <v>651.62839406084277</v>
      </c>
      <c r="C718">
        <v>5.45</v>
      </c>
      <c r="D718" t="s">
        <v>2</v>
      </c>
      <c r="E718" t="s">
        <v>5</v>
      </c>
    </row>
    <row r="719" spans="1:5" x14ac:dyDescent="0.2">
      <c r="A719">
        <v>3.8340000000000001</v>
      </c>
      <c r="B719" s="4">
        <f t="shared" si="11"/>
        <v>682.33869414167089</v>
      </c>
      <c r="C719">
        <v>5.32</v>
      </c>
      <c r="D719" t="s">
        <v>2</v>
      </c>
      <c r="E719" t="s">
        <v>5</v>
      </c>
    </row>
    <row r="720" spans="1:5" x14ac:dyDescent="0.2">
      <c r="A720">
        <v>3.8540000000000001</v>
      </c>
      <c r="B720" s="4">
        <f t="shared" si="11"/>
        <v>714.49632607551439</v>
      </c>
      <c r="C720">
        <v>5.19</v>
      </c>
      <c r="D720" t="s">
        <v>2</v>
      </c>
      <c r="E720" t="s">
        <v>5</v>
      </c>
    </row>
    <row r="721" spans="1:5" x14ac:dyDescent="0.2">
      <c r="A721">
        <v>3.8740000000000001</v>
      </c>
      <c r="B721" s="4">
        <f t="shared" si="11"/>
        <v>748.16950051115532</v>
      </c>
      <c r="C721">
        <v>5.0599999999999996</v>
      </c>
      <c r="D721" t="s">
        <v>2</v>
      </c>
      <c r="E721" t="s">
        <v>5</v>
      </c>
    </row>
    <row r="722" spans="1:5" x14ac:dyDescent="0.2">
      <c r="A722">
        <v>3.8940000000000001</v>
      </c>
      <c r="B722" s="4">
        <f t="shared" si="11"/>
        <v>783.42964276621274</v>
      </c>
      <c r="C722">
        <v>4.93</v>
      </c>
      <c r="D722" t="s">
        <v>2</v>
      </c>
      <c r="E722" t="s">
        <v>5</v>
      </c>
    </row>
    <row r="723" spans="1:5" x14ac:dyDescent="0.2">
      <c r="A723">
        <v>3.9140000000000001</v>
      </c>
      <c r="B723" s="4">
        <f t="shared" si="11"/>
        <v>820.35154432981903</v>
      </c>
      <c r="C723">
        <v>4.8099999999999996</v>
      </c>
      <c r="D723" t="s">
        <v>2</v>
      </c>
      <c r="E723" t="s">
        <v>5</v>
      </c>
    </row>
    <row r="724" spans="1:5" x14ac:dyDescent="0.2">
      <c r="A724">
        <v>3.9340000000000002</v>
      </c>
      <c r="B724" s="4">
        <f t="shared" si="11"/>
        <v>859.0135215053964</v>
      </c>
      <c r="C724">
        <v>4.6900000000000004</v>
      </c>
      <c r="D724" t="s">
        <v>2</v>
      </c>
      <c r="E724" t="s">
        <v>5</v>
      </c>
    </row>
    <row r="725" spans="1:5" x14ac:dyDescent="0.2">
      <c r="A725">
        <v>3.9540000000000002</v>
      </c>
      <c r="B725" s="4">
        <f t="shared" si="11"/>
        <v>899.49758153003563</v>
      </c>
      <c r="C725">
        <v>4.58</v>
      </c>
      <c r="D725" t="s">
        <v>2</v>
      </c>
      <c r="E725" t="s">
        <v>5</v>
      </c>
    </row>
    <row r="726" spans="1:5" x14ac:dyDescent="0.2">
      <c r="A726">
        <v>3.9740000000000002</v>
      </c>
      <c r="B726" s="4">
        <f t="shared" si="11"/>
        <v>941.88959652284336</v>
      </c>
      <c r="C726">
        <v>4.46</v>
      </c>
      <c r="D726" t="s">
        <v>2</v>
      </c>
      <c r="E726" t="s">
        <v>5</v>
      </c>
    </row>
    <row r="727" spans="1:5" x14ac:dyDescent="0.2">
      <c r="A727">
        <v>3.9940000000000002</v>
      </c>
      <c r="B727" s="4">
        <f t="shared" si="11"/>
        <v>986.27948563121242</v>
      </c>
      <c r="C727">
        <v>4.3499999999999996</v>
      </c>
      <c r="D727" t="s">
        <v>2</v>
      </c>
      <c r="E727" t="s">
        <v>5</v>
      </c>
    </row>
    <row r="728" spans="1:5" x14ac:dyDescent="0.2">
      <c r="A728">
        <v>4.0140000000000002</v>
      </c>
      <c r="B728" s="4">
        <f t="shared" si="11"/>
        <v>1032.7614057613994</v>
      </c>
      <c r="C728">
        <v>4.25</v>
      </c>
      <c r="D728" t="s">
        <v>2</v>
      </c>
      <c r="E728" t="s">
        <v>5</v>
      </c>
    </row>
    <row r="729" spans="1:5" x14ac:dyDescent="0.2">
      <c r="A729">
        <v>4.0339999999999998</v>
      </c>
      <c r="B729" s="4">
        <f t="shared" si="11"/>
        <v>1081.4339512979379</v>
      </c>
      <c r="C729">
        <v>4.1399999999999997</v>
      </c>
      <c r="D729" t="s">
        <v>2</v>
      </c>
      <c r="E729" t="s">
        <v>5</v>
      </c>
    </row>
    <row r="730" spans="1:5" x14ac:dyDescent="0.2">
      <c r="A730">
        <v>4.0540000000000003</v>
      </c>
      <c r="B730" s="4">
        <f t="shared" si="11"/>
        <v>1132.4003632355586</v>
      </c>
      <c r="C730">
        <v>4.04</v>
      </c>
      <c r="D730" t="s">
        <v>2</v>
      </c>
      <c r="E730" t="s">
        <v>5</v>
      </c>
    </row>
    <row r="731" spans="1:5" x14ac:dyDescent="0.2">
      <c r="A731">
        <v>4.0739999999999998</v>
      </c>
      <c r="B731" s="4">
        <f t="shared" si="11"/>
        <v>1185.7687481671614</v>
      </c>
      <c r="C731">
        <v>3.94</v>
      </c>
      <c r="D731" t="s">
        <v>2</v>
      </c>
      <c r="E731" t="s">
        <v>5</v>
      </c>
    </row>
    <row r="732" spans="1:5" x14ac:dyDescent="0.2">
      <c r="A732">
        <v>4.0940000000000003</v>
      </c>
      <c r="B732" s="4">
        <f t="shared" si="11"/>
        <v>1241.6523075924124</v>
      </c>
      <c r="C732">
        <v>3.84</v>
      </c>
      <c r="D732" t="s">
        <v>2</v>
      </c>
      <c r="E732" t="s">
        <v>5</v>
      </c>
    </row>
    <row r="733" spans="1:5" x14ac:dyDescent="0.2">
      <c r="A733">
        <v>4.1139999999999999</v>
      </c>
      <c r="B733" s="4">
        <f t="shared" si="11"/>
        <v>1300.1695780332914</v>
      </c>
      <c r="C733">
        <v>3.75</v>
      </c>
      <c r="D733" t="s">
        <v>2</v>
      </c>
      <c r="E733" t="s">
        <v>5</v>
      </c>
    </row>
    <row r="734" spans="1:5" x14ac:dyDescent="0.2">
      <c r="A734">
        <v>4.1340000000000003</v>
      </c>
      <c r="B734" s="4">
        <f t="shared" si="11"/>
        <v>1361.4446824659533</v>
      </c>
      <c r="C734">
        <v>3.66</v>
      </c>
      <c r="D734" t="s">
        <v>2</v>
      </c>
      <c r="E734" t="s">
        <v>5</v>
      </c>
    </row>
    <row r="735" spans="1:5" x14ac:dyDescent="0.2">
      <c r="A735">
        <v>4.1539999999999999</v>
      </c>
      <c r="B735" s="4">
        <f t="shared" si="11"/>
        <v>1425.6075936021889</v>
      </c>
      <c r="C735">
        <v>3.57</v>
      </c>
      <c r="D735" t="s">
        <v>2</v>
      </c>
      <c r="E735" t="s">
        <v>5</v>
      </c>
    </row>
    <row r="736" spans="1:5" x14ac:dyDescent="0.2">
      <c r="A736">
        <v>4.1740000000000004</v>
      </c>
      <c r="B736" s="4">
        <f t="shared" si="11"/>
        <v>1492.7944095789992</v>
      </c>
      <c r="C736">
        <v>3.48</v>
      </c>
      <c r="D736" t="s">
        <v>2</v>
      </c>
      <c r="E736" t="s">
        <v>5</v>
      </c>
    </row>
    <row r="737" spans="1:5" x14ac:dyDescent="0.2">
      <c r="A737">
        <v>4.194</v>
      </c>
      <c r="B737" s="4">
        <f t="shared" si="11"/>
        <v>1563.147642640954</v>
      </c>
      <c r="C737">
        <v>3.39</v>
      </c>
      <c r="D737" t="s">
        <v>2</v>
      </c>
      <c r="E737" t="s">
        <v>5</v>
      </c>
    </row>
    <row r="738" spans="1:5" x14ac:dyDescent="0.2">
      <c r="A738">
        <v>4.2140000000000004</v>
      </c>
      <c r="B738" s="4">
        <f t="shared" si="11"/>
        <v>1636.8165214278113</v>
      </c>
      <c r="C738">
        <v>3.31</v>
      </c>
      <c r="D738" t="s">
        <v>2</v>
      </c>
      <c r="E738" t="s">
        <v>5</v>
      </c>
    </row>
    <row r="739" spans="1:5" x14ac:dyDescent="0.2">
      <c r="A739">
        <v>4.234</v>
      </c>
      <c r="B739" s="4">
        <f t="shared" si="11"/>
        <v>1713.9573075084277</v>
      </c>
      <c r="C739">
        <v>3.23</v>
      </c>
      <c r="D739" t="s">
        <v>2</v>
      </c>
      <c r="E739" t="s">
        <v>5</v>
      </c>
    </row>
    <row r="740" spans="1:5" x14ac:dyDescent="0.2">
      <c r="A740">
        <v>4.2549999999999999</v>
      </c>
      <c r="B740" s="4">
        <f t="shared" si="11"/>
        <v>1798.8709151287883</v>
      </c>
      <c r="C740">
        <v>3.15</v>
      </c>
      <c r="D740" t="s">
        <v>2</v>
      </c>
      <c r="E740" t="s">
        <v>5</v>
      </c>
    </row>
    <row r="741" spans="1:5" x14ac:dyDescent="0.2">
      <c r="A741">
        <v>4.2750000000000004</v>
      </c>
      <c r="B741" s="4">
        <f t="shared" si="11"/>
        <v>1883.6490894898038</v>
      </c>
      <c r="C741">
        <v>3.07</v>
      </c>
      <c r="D741" t="s">
        <v>2</v>
      </c>
      <c r="E741" t="s">
        <v>5</v>
      </c>
    </row>
    <row r="742" spans="1:5" x14ac:dyDescent="0.2">
      <c r="A742">
        <v>4.2949999999999999</v>
      </c>
      <c r="B742" s="4">
        <f t="shared" si="11"/>
        <v>1972.4227361148569</v>
      </c>
      <c r="C742">
        <v>2.99</v>
      </c>
      <c r="D742" t="s">
        <v>2</v>
      </c>
      <c r="E742" t="s">
        <v>5</v>
      </c>
    </row>
    <row r="743" spans="1:5" x14ac:dyDescent="0.2">
      <c r="A743">
        <v>4.3150000000000004</v>
      </c>
      <c r="B743" s="4">
        <f t="shared" si="11"/>
        <v>2065.3801558105324</v>
      </c>
      <c r="C743">
        <v>2.92</v>
      </c>
      <c r="D743" t="s">
        <v>2</v>
      </c>
      <c r="E743" t="s">
        <v>5</v>
      </c>
    </row>
    <row r="744" spans="1:5" x14ac:dyDescent="0.2">
      <c r="A744">
        <v>4.335</v>
      </c>
      <c r="B744" s="4">
        <f t="shared" si="11"/>
        <v>2162.7185237270232</v>
      </c>
      <c r="C744">
        <v>2.85</v>
      </c>
      <c r="D744" t="s">
        <v>2</v>
      </c>
      <c r="E744" t="s">
        <v>5</v>
      </c>
    </row>
    <row r="745" spans="1:5" x14ac:dyDescent="0.2">
      <c r="A745">
        <v>4.3550000000000004</v>
      </c>
      <c r="B745" s="4">
        <f t="shared" si="11"/>
        <v>2264.6443075930661</v>
      </c>
      <c r="C745">
        <v>2.78</v>
      </c>
      <c r="D745" t="s">
        <v>2</v>
      </c>
      <c r="E745" t="s">
        <v>5</v>
      </c>
    </row>
    <row r="746" spans="1:5" x14ac:dyDescent="0.2">
      <c r="A746">
        <v>4.375</v>
      </c>
      <c r="B746" s="4">
        <f t="shared" si="11"/>
        <v>2371.3737056616574</v>
      </c>
      <c r="C746">
        <v>2.71</v>
      </c>
      <c r="D746" t="s">
        <v>2</v>
      </c>
      <c r="E746" t="s">
        <v>5</v>
      </c>
    </row>
    <row r="747" spans="1:5" x14ac:dyDescent="0.2">
      <c r="A747">
        <v>4.3949999999999996</v>
      </c>
      <c r="B747" s="4">
        <f t="shared" si="11"/>
        <v>2483.133105295572</v>
      </c>
      <c r="C747">
        <v>2.64</v>
      </c>
      <c r="D747" t="s">
        <v>2</v>
      </c>
      <c r="E747" t="s">
        <v>5</v>
      </c>
    </row>
    <row r="748" spans="1:5" x14ac:dyDescent="0.2">
      <c r="A748">
        <v>4.415</v>
      </c>
      <c r="B748" s="4">
        <f t="shared" si="11"/>
        <v>2600.1595631652731</v>
      </c>
      <c r="C748">
        <v>2.58</v>
      </c>
      <c r="D748" t="s">
        <v>2</v>
      </c>
      <c r="E748" t="s">
        <v>5</v>
      </c>
    </row>
    <row r="749" spans="1:5" x14ac:dyDescent="0.2">
      <c r="A749">
        <v>4.4349999999999996</v>
      </c>
      <c r="B749" s="4">
        <f t="shared" si="11"/>
        <v>2722.7013080779134</v>
      </c>
      <c r="C749">
        <v>2.5099999999999998</v>
      </c>
      <c r="D749" t="s">
        <v>2</v>
      </c>
      <c r="E749" t="s">
        <v>5</v>
      </c>
    </row>
    <row r="750" spans="1:5" x14ac:dyDescent="0.2">
      <c r="A750">
        <v>4.4550000000000001</v>
      </c>
      <c r="B750" s="4">
        <f t="shared" si="11"/>
        <v>2851.0182675039146</v>
      </c>
      <c r="C750">
        <v>2.4500000000000002</v>
      </c>
      <c r="D750" t="s">
        <v>2</v>
      </c>
      <c r="E750" t="s">
        <v>5</v>
      </c>
    </row>
    <row r="751" spans="1:5" x14ac:dyDescent="0.2">
      <c r="A751">
        <v>4.4749999999999996</v>
      </c>
      <c r="B751" s="4">
        <f t="shared" si="11"/>
        <v>2985.382618917959</v>
      </c>
      <c r="C751">
        <v>2.39</v>
      </c>
      <c r="D751" t="s">
        <v>2</v>
      </c>
      <c r="E751" t="s">
        <v>5</v>
      </c>
    </row>
    <row r="752" spans="1:5" x14ac:dyDescent="0.2">
      <c r="A752">
        <v>4.4950000000000001</v>
      </c>
      <c r="B752" s="4">
        <f t="shared" si="11"/>
        <v>3126.0793671239599</v>
      </c>
      <c r="C752">
        <v>2.33</v>
      </c>
      <c r="D752" t="s">
        <v>2</v>
      </c>
      <c r="E752" t="s">
        <v>5</v>
      </c>
    </row>
    <row r="753" spans="1:5" x14ac:dyDescent="0.2">
      <c r="A753">
        <v>4.5149999999999997</v>
      </c>
      <c r="B753" s="4">
        <f t="shared" si="11"/>
        <v>3273.4069487883803</v>
      </c>
      <c r="C753">
        <v>2.27</v>
      </c>
      <c r="D753" t="s">
        <v>2</v>
      </c>
      <c r="E753" t="s">
        <v>5</v>
      </c>
    </row>
    <row r="754" spans="1:5" x14ac:dyDescent="0.2">
      <c r="A754">
        <v>4.5350000000000001</v>
      </c>
      <c r="B754" s="4">
        <f t="shared" si="11"/>
        <v>3427.6778654645072</v>
      </c>
      <c r="C754">
        <v>2.2200000000000002</v>
      </c>
      <c r="D754" t="s">
        <v>2</v>
      </c>
      <c r="E754" t="s">
        <v>5</v>
      </c>
    </row>
    <row r="755" spans="1:5" x14ac:dyDescent="0.2">
      <c r="A755">
        <v>4.5549999999999997</v>
      </c>
      <c r="B755" s="4">
        <f t="shared" si="11"/>
        <v>3589.2193464500551</v>
      </c>
      <c r="C755">
        <v>2.16</v>
      </c>
      <c r="D755" t="s">
        <v>2</v>
      </c>
      <c r="E755" t="s">
        <v>5</v>
      </c>
    </row>
    <row r="756" spans="1:5" x14ac:dyDescent="0.2">
      <c r="A756">
        <v>4.5750000000000002</v>
      </c>
      <c r="B756" s="4">
        <f t="shared" si="11"/>
        <v>3758.3740428844444</v>
      </c>
      <c r="C756">
        <v>2.11</v>
      </c>
      <c r="D756" t="s">
        <v>2</v>
      </c>
      <c r="E756" t="s">
        <v>5</v>
      </c>
    </row>
    <row r="757" spans="1:5" x14ac:dyDescent="0.2">
      <c r="A757">
        <v>4.5949999999999998</v>
      </c>
      <c r="B757" s="4">
        <f t="shared" si="11"/>
        <v>3935.5007545577769</v>
      </c>
      <c r="C757">
        <v>2.06</v>
      </c>
      <c r="D757" t="s">
        <v>2</v>
      </c>
      <c r="E757" t="s">
        <v>5</v>
      </c>
    </row>
    <row r="758" spans="1:5" x14ac:dyDescent="0.2">
      <c r="A758">
        <v>4.6150000000000002</v>
      </c>
      <c r="B758" s="4">
        <f t="shared" si="11"/>
        <v>4120.9751909733113</v>
      </c>
      <c r="C758">
        <v>2.0099999999999998</v>
      </c>
      <c r="D758" t="s">
        <v>2</v>
      </c>
      <c r="E758" t="s">
        <v>5</v>
      </c>
    </row>
    <row r="759" spans="1:5" x14ac:dyDescent="0.2">
      <c r="A759">
        <v>4.6349999999999998</v>
      </c>
      <c r="B759" s="4">
        <f t="shared" si="11"/>
        <v>4315.1907682776528</v>
      </c>
      <c r="C759">
        <v>1.96</v>
      </c>
      <c r="D759" t="s">
        <v>2</v>
      </c>
      <c r="E759" t="s">
        <v>5</v>
      </c>
    </row>
    <row r="760" spans="1:5" x14ac:dyDescent="0.2">
      <c r="A760">
        <v>4.6550000000000002</v>
      </c>
      <c r="B760" s="4">
        <f t="shared" si="11"/>
        <v>4518.5594437492309</v>
      </c>
      <c r="C760">
        <v>1.91</v>
      </c>
      <c r="D760" t="s">
        <v>2</v>
      </c>
      <c r="E760" t="s">
        <v>5</v>
      </c>
    </row>
    <row r="761" spans="1:5" x14ac:dyDescent="0.2">
      <c r="A761">
        <v>4.6749999999999998</v>
      </c>
      <c r="B761" s="4">
        <f t="shared" si="11"/>
        <v>4731.5125896148038</v>
      </c>
      <c r="C761">
        <v>1.86</v>
      </c>
      <c r="D761" t="s">
        <v>2</v>
      </c>
      <c r="E761" t="s">
        <v>5</v>
      </c>
    </row>
    <row r="762" spans="1:5" x14ac:dyDescent="0.2">
      <c r="A762">
        <v>4.6950000000000003</v>
      </c>
      <c r="B762" s="4">
        <f t="shared" si="11"/>
        <v>4954.5019080479087</v>
      </c>
      <c r="C762">
        <v>1.82</v>
      </c>
      <c r="D762" t="s">
        <v>2</v>
      </c>
      <c r="E762" t="s">
        <v>5</v>
      </c>
    </row>
    <row r="763" spans="1:5" x14ac:dyDescent="0.2">
      <c r="A763">
        <v>4.7149999999999999</v>
      </c>
      <c r="B763" s="4">
        <f t="shared" si="11"/>
        <v>5188.0003892896175</v>
      </c>
      <c r="C763">
        <v>1.77</v>
      </c>
      <c r="D763" t="s">
        <v>2</v>
      </c>
      <c r="E763" t="s">
        <v>5</v>
      </c>
    </row>
    <row r="764" spans="1:5" x14ac:dyDescent="0.2">
      <c r="A764">
        <v>4.7350000000000003</v>
      </c>
      <c r="B764" s="4">
        <f t="shared" si="11"/>
        <v>5432.5033149243372</v>
      </c>
      <c r="C764">
        <v>1.73</v>
      </c>
      <c r="D764" t="s">
        <v>2</v>
      </c>
      <c r="E764" t="s">
        <v>5</v>
      </c>
    </row>
    <row r="765" spans="1:5" x14ac:dyDescent="0.2">
      <c r="A765">
        <v>4.7560000000000002</v>
      </c>
      <c r="B765" s="4">
        <f t="shared" si="11"/>
        <v>5701.6427228074836</v>
      </c>
      <c r="C765">
        <v>1.68</v>
      </c>
      <c r="D765" t="s">
        <v>2</v>
      </c>
      <c r="E765" t="s">
        <v>5</v>
      </c>
    </row>
    <row r="766" spans="1:5" x14ac:dyDescent="0.2">
      <c r="A766">
        <v>4.7759999999999998</v>
      </c>
      <c r="B766" s="4">
        <f t="shared" si="11"/>
        <v>5970.3528658383766</v>
      </c>
      <c r="C766">
        <v>1.64</v>
      </c>
      <c r="D766" t="s">
        <v>2</v>
      </c>
      <c r="E766" t="s">
        <v>5</v>
      </c>
    </row>
    <row r="767" spans="1:5" x14ac:dyDescent="0.2">
      <c r="A767">
        <v>4.7960000000000003</v>
      </c>
      <c r="B767" s="4">
        <f t="shared" si="11"/>
        <v>6251.7269277568648</v>
      </c>
      <c r="C767">
        <v>1.6</v>
      </c>
      <c r="D767" t="s">
        <v>2</v>
      </c>
      <c r="E767" t="s">
        <v>5</v>
      </c>
    </row>
    <row r="768" spans="1:5" x14ac:dyDescent="0.2">
      <c r="A768">
        <v>4.8159999999999998</v>
      </c>
      <c r="B768" s="4">
        <f t="shared" si="11"/>
        <v>6546.3617406727553</v>
      </c>
      <c r="C768">
        <v>1.56</v>
      </c>
      <c r="D768" t="s">
        <v>2</v>
      </c>
      <c r="E768" t="s">
        <v>5</v>
      </c>
    </row>
    <row r="769" spans="1:5" x14ac:dyDescent="0.2">
      <c r="A769">
        <v>4.8360000000000003</v>
      </c>
      <c r="B769" s="4">
        <f t="shared" si="11"/>
        <v>6854.8822645266318</v>
      </c>
      <c r="C769">
        <v>1.52</v>
      </c>
      <c r="D769" t="s">
        <v>2</v>
      </c>
      <c r="E769" t="s">
        <v>5</v>
      </c>
    </row>
    <row r="770" spans="1:5" x14ac:dyDescent="0.2">
      <c r="A770">
        <v>4.8559999999999999</v>
      </c>
      <c r="B770" s="4">
        <f t="shared" ref="B770:B833" si="12">(10^A770)/10</f>
        <v>7177.94291271362</v>
      </c>
      <c r="C770">
        <v>1.49</v>
      </c>
      <c r="D770" t="s">
        <v>2</v>
      </c>
      <c r="E770" t="s">
        <v>5</v>
      </c>
    </row>
    <row r="771" spans="1:5" x14ac:dyDescent="0.2">
      <c r="A771">
        <v>4.8760000000000003</v>
      </c>
      <c r="B771" s="4">
        <f t="shared" si="12"/>
        <v>7516.2289401820699</v>
      </c>
      <c r="C771">
        <v>1.45</v>
      </c>
      <c r="D771" t="s">
        <v>2</v>
      </c>
      <c r="E771" t="s">
        <v>5</v>
      </c>
    </row>
    <row r="772" spans="1:5" x14ac:dyDescent="0.2">
      <c r="A772">
        <v>4.8959999999999999</v>
      </c>
      <c r="B772" s="4">
        <f t="shared" si="12"/>
        <v>7870.4578969509876</v>
      </c>
      <c r="C772">
        <v>1.41</v>
      </c>
      <c r="D772" t="s">
        <v>2</v>
      </c>
      <c r="E772" t="s">
        <v>5</v>
      </c>
    </row>
    <row r="773" spans="1:5" x14ac:dyDescent="0.2">
      <c r="A773">
        <v>4.9160000000000004</v>
      </c>
      <c r="B773" s="4">
        <f t="shared" si="12"/>
        <v>8241.381150130037</v>
      </c>
      <c r="C773">
        <v>1.38</v>
      </c>
      <c r="D773" t="s">
        <v>2</v>
      </c>
      <c r="E773" t="s">
        <v>5</v>
      </c>
    </row>
    <row r="774" spans="1:5" x14ac:dyDescent="0.2">
      <c r="A774">
        <v>4.9359999999999999</v>
      </c>
      <c r="B774" s="4">
        <f t="shared" si="12"/>
        <v>8629.7854776697168</v>
      </c>
      <c r="C774">
        <v>1.35</v>
      </c>
      <c r="D774" t="s">
        <v>2</v>
      </c>
      <c r="E774" t="s">
        <v>5</v>
      </c>
    </row>
    <row r="775" spans="1:5" x14ac:dyDescent="0.2">
      <c r="A775">
        <v>4.9560000000000004</v>
      </c>
      <c r="B775" s="4">
        <f t="shared" si="12"/>
        <v>9036.4947372230272</v>
      </c>
      <c r="C775">
        <v>1.31</v>
      </c>
      <c r="D775" t="s">
        <v>2</v>
      </c>
      <c r="E775" t="s">
        <v>5</v>
      </c>
    </row>
    <row r="776" spans="1:5" x14ac:dyDescent="0.2">
      <c r="A776">
        <v>4.976</v>
      </c>
      <c r="B776" s="4">
        <f t="shared" si="12"/>
        <v>9462.3716136579424</v>
      </c>
      <c r="C776">
        <v>1.28</v>
      </c>
      <c r="D776" t="s">
        <v>2</v>
      </c>
      <c r="E776" t="s">
        <v>5</v>
      </c>
    </row>
    <row r="777" spans="1:5" x14ac:dyDescent="0.2">
      <c r="A777">
        <v>4.9960000000000004</v>
      </c>
      <c r="B777" s="4">
        <f t="shared" si="12"/>
        <v>9908.319448927703</v>
      </c>
      <c r="C777">
        <v>1.25</v>
      </c>
      <c r="D777" t="s">
        <v>2</v>
      </c>
      <c r="E777" t="s">
        <v>5</v>
      </c>
    </row>
    <row r="778" spans="1:5" x14ac:dyDescent="0.2">
      <c r="A778">
        <v>5.016</v>
      </c>
      <c r="B778" s="4">
        <f t="shared" si="12"/>
        <v>10375.284158180135</v>
      </c>
      <c r="C778">
        <v>1.22</v>
      </c>
      <c r="D778" t="s">
        <v>2</v>
      </c>
      <c r="E778" t="s">
        <v>5</v>
      </c>
    </row>
    <row r="779" spans="1:5" x14ac:dyDescent="0.2">
      <c r="A779">
        <v>5.0359999999999996</v>
      </c>
      <c r="B779" s="4">
        <f t="shared" si="12"/>
        <v>10864.256236170662</v>
      </c>
      <c r="C779">
        <v>1.19</v>
      </c>
      <c r="D779" t="s">
        <v>2</v>
      </c>
      <c r="E779" t="s">
        <v>5</v>
      </c>
    </row>
    <row r="780" spans="1:5" x14ac:dyDescent="0.2">
      <c r="A780">
        <v>5.056</v>
      </c>
      <c r="B780" s="4">
        <f t="shared" si="12"/>
        <v>11376.272858234313</v>
      </c>
      <c r="C780">
        <v>1.1599999999999999</v>
      </c>
      <c r="D780" t="s">
        <v>2</v>
      </c>
      <c r="E780" t="s">
        <v>5</v>
      </c>
    </row>
    <row r="781" spans="1:5" x14ac:dyDescent="0.2">
      <c r="A781">
        <v>5.0759999999999996</v>
      </c>
      <c r="B781" s="4">
        <f t="shared" si="12"/>
        <v>11912.420080273751</v>
      </c>
      <c r="C781">
        <v>1.1299999999999999</v>
      </c>
      <c r="D781" t="s">
        <v>2</v>
      </c>
      <c r="E781" t="s">
        <v>5</v>
      </c>
    </row>
    <row r="782" spans="1:5" x14ac:dyDescent="0.2">
      <c r="A782">
        <v>5.0960000000000001</v>
      </c>
      <c r="B782" s="4">
        <f t="shared" si="12"/>
        <v>12473.835142429452</v>
      </c>
      <c r="C782">
        <v>1.1000000000000001</v>
      </c>
      <c r="D782" t="s">
        <v>2</v>
      </c>
      <c r="E782" t="s">
        <v>5</v>
      </c>
    </row>
    <row r="783" spans="1:5" x14ac:dyDescent="0.2">
      <c r="A783">
        <v>5.1159999999999997</v>
      </c>
      <c r="B783" s="4">
        <f t="shared" si="12"/>
        <v>13061.708881318413</v>
      </c>
      <c r="C783">
        <v>1.07</v>
      </c>
      <c r="D783" t="s">
        <v>2</v>
      </c>
      <c r="E783" t="s">
        <v>5</v>
      </c>
    </row>
    <row r="784" spans="1:5" x14ac:dyDescent="0.2">
      <c r="A784">
        <v>5.1360000000000001</v>
      </c>
      <c r="B784" s="4">
        <f t="shared" si="12"/>
        <v>13677.288255958509</v>
      </c>
      <c r="C784">
        <v>1.05</v>
      </c>
      <c r="D784" t="s">
        <v>2</v>
      </c>
      <c r="E784" t="s">
        <v>5</v>
      </c>
    </row>
    <row r="785" spans="1:5" x14ac:dyDescent="0.2">
      <c r="A785">
        <v>5.1559999999999997</v>
      </c>
      <c r="B785" s="4">
        <f t="shared" si="12"/>
        <v>14321.878992735452</v>
      </c>
      <c r="C785">
        <v>1.02</v>
      </c>
      <c r="D785" t="s">
        <v>2</v>
      </c>
      <c r="E785" t="s">
        <v>5</v>
      </c>
    </row>
    <row r="786" spans="1:5" x14ac:dyDescent="0.2">
      <c r="A786">
        <v>5.1760000000000002</v>
      </c>
      <c r="B786" s="4">
        <f t="shared" si="12"/>
        <v>14996.848355023749</v>
      </c>
      <c r="C786">
        <v>1</v>
      </c>
      <c r="D786" t="s">
        <v>2</v>
      </c>
      <c r="E786" t="s">
        <v>5</v>
      </c>
    </row>
    <row r="787" spans="1:5" x14ac:dyDescent="0.2">
      <c r="A787">
        <v>5.1959999999999997</v>
      </c>
      <c r="B787" s="4">
        <f t="shared" si="12"/>
        <v>15703.628043335537</v>
      </c>
      <c r="C787">
        <v>0.97</v>
      </c>
      <c r="D787" t="s">
        <v>2</v>
      </c>
      <c r="E787" t="s">
        <v>5</v>
      </c>
    </row>
    <row r="788" spans="1:5" x14ac:dyDescent="0.2">
      <c r="A788">
        <v>5.2160000000000002</v>
      </c>
      <c r="B788" s="4">
        <f t="shared" si="12"/>
        <v>16443.717232149356</v>
      </c>
      <c r="C788">
        <v>0.95</v>
      </c>
      <c r="D788" t="s">
        <v>2</v>
      </c>
      <c r="E788" t="s">
        <v>5</v>
      </c>
    </row>
    <row r="789" spans="1:5" x14ac:dyDescent="0.2">
      <c r="A789">
        <v>5.2359999999999998</v>
      </c>
      <c r="B789" s="4">
        <f t="shared" si="12"/>
        <v>17218.68574986008</v>
      </c>
      <c r="C789">
        <v>0.92</v>
      </c>
      <c r="D789" t="s">
        <v>2</v>
      </c>
      <c r="E789" t="s">
        <v>5</v>
      </c>
    </row>
    <row r="790" spans="1:5" x14ac:dyDescent="0.2">
      <c r="A790">
        <v>5.2569999999999997</v>
      </c>
      <c r="B790" s="4">
        <f t="shared" si="12"/>
        <v>18071.741260109287</v>
      </c>
      <c r="C790">
        <v>0.9</v>
      </c>
      <c r="D790" t="s">
        <v>2</v>
      </c>
      <c r="E790" t="s">
        <v>5</v>
      </c>
    </row>
    <row r="791" spans="1:5" x14ac:dyDescent="0.2">
      <c r="A791">
        <v>5.2770000000000001</v>
      </c>
      <c r="B791" s="4">
        <f t="shared" si="12"/>
        <v>18923.43618644977</v>
      </c>
      <c r="C791">
        <v>0.88</v>
      </c>
      <c r="D791" t="s">
        <v>2</v>
      </c>
      <c r="E791" t="s">
        <v>5</v>
      </c>
    </row>
    <row r="792" spans="1:5" x14ac:dyDescent="0.2">
      <c r="A792">
        <v>5.2969999999999997</v>
      </c>
      <c r="B792" s="4">
        <f t="shared" si="12"/>
        <v>19815.270258050994</v>
      </c>
      <c r="C792">
        <v>0.86</v>
      </c>
      <c r="D792" t="s">
        <v>2</v>
      </c>
      <c r="E792" t="s">
        <v>5</v>
      </c>
    </row>
    <row r="793" spans="1:5" x14ac:dyDescent="0.2">
      <c r="A793">
        <v>5.3170000000000002</v>
      </c>
      <c r="B793" s="4">
        <f t="shared" si="12"/>
        <v>20749.135174549145</v>
      </c>
      <c r="C793">
        <v>0.84</v>
      </c>
      <c r="D793" t="s">
        <v>2</v>
      </c>
      <c r="E793" t="s">
        <v>5</v>
      </c>
    </row>
    <row r="794" spans="1:5" x14ac:dyDescent="0.2">
      <c r="A794">
        <v>5.3369999999999997</v>
      </c>
      <c r="B794" s="4">
        <f t="shared" si="12"/>
        <v>21727.01178863745</v>
      </c>
      <c r="C794">
        <v>0.82</v>
      </c>
      <c r="D794" t="s">
        <v>2</v>
      </c>
      <c r="E794" t="s">
        <v>5</v>
      </c>
    </row>
    <row r="795" spans="1:5" x14ac:dyDescent="0.2">
      <c r="A795">
        <v>5.3570000000000002</v>
      </c>
      <c r="B795" s="4">
        <f t="shared" si="12"/>
        <v>22750.974307720746</v>
      </c>
      <c r="C795">
        <v>0.8</v>
      </c>
      <c r="D795" t="s">
        <v>2</v>
      </c>
      <c r="E795" t="s">
        <v>5</v>
      </c>
    </row>
    <row r="796" spans="1:5" x14ac:dyDescent="0.2">
      <c r="A796">
        <v>5.3769999999999998</v>
      </c>
      <c r="B796" s="4">
        <f t="shared" si="12"/>
        <v>23823.194693586898</v>
      </c>
      <c r="C796">
        <v>0.78</v>
      </c>
      <c r="D796" t="s">
        <v>2</v>
      </c>
      <c r="E796" t="s">
        <v>5</v>
      </c>
    </row>
    <row r="797" spans="1:5" x14ac:dyDescent="0.2">
      <c r="A797">
        <v>5.3970000000000002</v>
      </c>
      <c r="B797" s="4">
        <f t="shared" si="12"/>
        <v>24945.94726942958</v>
      </c>
      <c r="C797">
        <v>0.76</v>
      </c>
      <c r="D797" t="s">
        <v>2</v>
      </c>
      <c r="E797" t="s">
        <v>5</v>
      </c>
    </row>
    <row r="798" spans="1:5" x14ac:dyDescent="0.2">
      <c r="A798">
        <v>5.4169999999999998</v>
      </c>
      <c r="B798" s="4">
        <f t="shared" si="12"/>
        <v>26121.613543992094</v>
      </c>
      <c r="C798">
        <v>0.74</v>
      </c>
      <c r="D798" t="s">
        <v>2</v>
      </c>
      <c r="E798" t="s">
        <v>5</v>
      </c>
    </row>
    <row r="799" spans="1:5" x14ac:dyDescent="0.2">
      <c r="A799">
        <v>5.4370000000000003</v>
      </c>
      <c r="B799" s="4">
        <f t="shared" si="12"/>
        <v>27352.68726306715</v>
      </c>
      <c r="C799">
        <v>0.72</v>
      </c>
      <c r="D799" t="s">
        <v>2</v>
      </c>
      <c r="E799" t="s">
        <v>5</v>
      </c>
    </row>
    <row r="800" spans="1:5" x14ac:dyDescent="0.2">
      <c r="A800">
        <v>5.4569999999999999</v>
      </c>
      <c r="B800" s="4">
        <f t="shared" si="12"/>
        <v>28641.779699065832</v>
      </c>
      <c r="C800">
        <v>0.7</v>
      </c>
      <c r="D800" t="s">
        <v>2</v>
      </c>
      <c r="E800" t="s">
        <v>5</v>
      </c>
    </row>
    <row r="801" spans="1:5" x14ac:dyDescent="0.2">
      <c r="A801">
        <v>5.4770000000000003</v>
      </c>
      <c r="B801" s="4">
        <f t="shared" si="12"/>
        <v>29991.62518987658</v>
      </c>
      <c r="C801">
        <v>0.69</v>
      </c>
      <c r="D801" t="s">
        <v>2</v>
      </c>
      <c r="E801" t="s">
        <v>5</v>
      </c>
    </row>
    <row r="802" spans="1:5" x14ac:dyDescent="0.2">
      <c r="A802">
        <v>5.4969999999999999</v>
      </c>
      <c r="B802" s="4">
        <f t="shared" si="12"/>
        <v>31405.086938762186</v>
      </c>
      <c r="C802">
        <v>0.67</v>
      </c>
      <c r="D802" t="s">
        <v>2</v>
      </c>
      <c r="E802" t="s">
        <v>5</v>
      </c>
    </row>
    <row r="803" spans="1:5" x14ac:dyDescent="0.2">
      <c r="A803">
        <v>5.5170000000000003</v>
      </c>
      <c r="B803" s="4">
        <f t="shared" si="12"/>
        <v>32885.163087598368</v>
      </c>
      <c r="C803">
        <v>0.65</v>
      </c>
      <c r="D803" t="s">
        <v>2</v>
      </c>
      <c r="E803" t="s">
        <v>5</v>
      </c>
    </row>
    <row r="804" spans="1:5" x14ac:dyDescent="0.2">
      <c r="A804">
        <v>5.5369999999999999</v>
      </c>
      <c r="B804" s="4">
        <f t="shared" si="12"/>
        <v>34434.993076333907</v>
      </c>
      <c r="C804">
        <v>0.64</v>
      </c>
      <c r="D804" t="s">
        <v>2</v>
      </c>
      <c r="E804" t="s">
        <v>5</v>
      </c>
    </row>
    <row r="805" spans="1:5" x14ac:dyDescent="0.2">
      <c r="A805">
        <v>5.5570000000000004</v>
      </c>
      <c r="B805" s="4">
        <f t="shared" si="12"/>
        <v>36057.8643021643</v>
      </c>
      <c r="C805">
        <v>0.62</v>
      </c>
      <c r="D805" t="s">
        <v>2</v>
      </c>
      <c r="E805" t="s">
        <v>5</v>
      </c>
    </row>
    <row r="806" spans="1:5" x14ac:dyDescent="0.2">
      <c r="A806">
        <v>5.577</v>
      </c>
      <c r="B806" s="4">
        <f t="shared" si="12"/>
        <v>37757.219092541658</v>
      </c>
      <c r="C806">
        <v>0.6</v>
      </c>
      <c r="D806" t="s">
        <v>2</v>
      </c>
      <c r="E806" t="s">
        <v>5</v>
      </c>
    </row>
    <row r="807" spans="1:5" x14ac:dyDescent="0.2">
      <c r="A807">
        <v>5.5970000000000004</v>
      </c>
      <c r="B807" s="4">
        <f t="shared" si="12"/>
        <v>39536.662006812912</v>
      </c>
      <c r="C807">
        <v>0.59</v>
      </c>
      <c r="D807" t="s">
        <v>2</v>
      </c>
      <c r="E807" t="s">
        <v>5</v>
      </c>
    </row>
    <row r="808" spans="1:5" x14ac:dyDescent="0.2">
      <c r="A808">
        <v>5.617</v>
      </c>
      <c r="B808" s="4">
        <f t="shared" si="12"/>
        <v>41399.967481973086</v>
      </c>
      <c r="C808">
        <v>0.57999999999999996</v>
      </c>
      <c r="D808" t="s">
        <v>2</v>
      </c>
      <c r="E808" t="s">
        <v>5</v>
      </c>
    </row>
    <row r="809" spans="1:5" x14ac:dyDescent="0.2">
      <c r="A809">
        <v>5.6369999999999996</v>
      </c>
      <c r="B809" s="4">
        <f t="shared" si="12"/>
        <v>43351.087838752923</v>
      </c>
      <c r="C809">
        <v>0.56000000000000005</v>
      </c>
      <c r="D809" t="s">
        <v>2</v>
      </c>
      <c r="E809" t="s">
        <v>5</v>
      </c>
    </row>
    <row r="810" spans="1:5" x14ac:dyDescent="0.2">
      <c r="A810">
        <v>5.657</v>
      </c>
      <c r="B810" s="4">
        <f t="shared" si="12"/>
        <v>45394.16166502035</v>
      </c>
      <c r="C810">
        <v>0.55000000000000004</v>
      </c>
      <c r="D810" t="s">
        <v>2</v>
      </c>
      <c r="E810" t="s">
        <v>5</v>
      </c>
    </row>
    <row r="811" spans="1:5" x14ac:dyDescent="0.2">
      <c r="A811">
        <v>5.6769999999999996</v>
      </c>
      <c r="B811" s="4">
        <f t="shared" si="12"/>
        <v>47533.522594280555</v>
      </c>
      <c r="C811">
        <v>0.53</v>
      </c>
      <c r="D811" t="s">
        <v>2</v>
      </c>
      <c r="E811" t="s">
        <v>5</v>
      </c>
    </row>
    <row r="812" spans="1:5" x14ac:dyDescent="0.2">
      <c r="A812">
        <v>5.6970000000000001</v>
      </c>
      <c r="B812" s="4">
        <f t="shared" si="12"/>
        <v>49773.708497893698</v>
      </c>
      <c r="C812">
        <v>0.52</v>
      </c>
      <c r="D812" t="s">
        <v>2</v>
      </c>
      <c r="E812" t="s">
        <v>5</v>
      </c>
    </row>
    <row r="813" spans="1:5" x14ac:dyDescent="0.2">
      <c r="A813">
        <v>5.7169999999999996</v>
      </c>
      <c r="B813" s="4">
        <f t="shared" si="12"/>
        <v>52119.47111050805</v>
      </c>
      <c r="C813">
        <v>0.51</v>
      </c>
      <c r="D813" t="s">
        <v>2</v>
      </c>
      <c r="E813" t="s">
        <v>5</v>
      </c>
    </row>
    <row r="814" spans="1:5" x14ac:dyDescent="0.2">
      <c r="A814">
        <v>5.7370000000000001</v>
      </c>
      <c r="B814" s="4">
        <f t="shared" si="12"/>
        <v>54575.786109127184</v>
      </c>
      <c r="C814">
        <v>0.5</v>
      </c>
      <c r="D814" t="s">
        <v>2</v>
      </c>
      <c r="E814" t="s">
        <v>5</v>
      </c>
    </row>
    <row r="815" spans="1:5" x14ac:dyDescent="0.2">
      <c r="A815">
        <v>5.758</v>
      </c>
      <c r="B815" s="4">
        <f t="shared" si="12"/>
        <v>57279.603098582942</v>
      </c>
      <c r="C815">
        <v>0.48</v>
      </c>
      <c r="D815" t="s">
        <v>2</v>
      </c>
      <c r="E815" t="s">
        <v>5</v>
      </c>
    </row>
    <row r="816" spans="1:5" x14ac:dyDescent="0.2">
      <c r="A816">
        <v>5.7779999999999996</v>
      </c>
      <c r="B816" s="4">
        <f t="shared" si="12"/>
        <v>59979.107625550954</v>
      </c>
      <c r="C816">
        <v>0.47</v>
      </c>
      <c r="D816" t="s">
        <v>2</v>
      </c>
      <c r="E816" t="s">
        <v>5</v>
      </c>
    </row>
    <row r="817" spans="1:5" x14ac:dyDescent="0.2">
      <c r="A817">
        <v>5.798</v>
      </c>
      <c r="B817" s="4">
        <f t="shared" si="12"/>
        <v>62805.835881331914</v>
      </c>
      <c r="C817">
        <v>0.46</v>
      </c>
      <c r="D817" t="s">
        <v>2</v>
      </c>
      <c r="E817" t="s">
        <v>5</v>
      </c>
    </row>
    <row r="818" spans="1:5" x14ac:dyDescent="0.2">
      <c r="A818">
        <v>5.8179999999999996</v>
      </c>
      <c r="B818" s="4">
        <f t="shared" si="12"/>
        <v>65765.783735542034</v>
      </c>
      <c r="C818">
        <v>0.45</v>
      </c>
      <c r="D818" t="s">
        <v>2</v>
      </c>
      <c r="E818" t="s">
        <v>5</v>
      </c>
    </row>
    <row r="819" spans="1:5" x14ac:dyDescent="0.2">
      <c r="A819">
        <v>5.8380000000000001</v>
      </c>
      <c r="B819" s="4">
        <f t="shared" si="12"/>
        <v>68865.229634427713</v>
      </c>
      <c r="C819">
        <v>0.44</v>
      </c>
      <c r="D819" t="s">
        <v>2</v>
      </c>
      <c r="E819" t="s">
        <v>5</v>
      </c>
    </row>
    <row r="820" spans="1:5" x14ac:dyDescent="0.2">
      <c r="A820">
        <v>5.8579999999999997</v>
      </c>
      <c r="B820" s="4">
        <f t="shared" si="12"/>
        <v>72110.747918290057</v>
      </c>
      <c r="C820">
        <v>0.43</v>
      </c>
      <c r="D820" t="s">
        <v>2</v>
      </c>
      <c r="E820" t="s">
        <v>5</v>
      </c>
    </row>
    <row r="821" spans="1:5" x14ac:dyDescent="0.2">
      <c r="A821">
        <v>5.8780000000000001</v>
      </c>
      <c r="B821" s="4">
        <f t="shared" si="12"/>
        <v>75509.222766543477</v>
      </c>
      <c r="C821">
        <v>0.42</v>
      </c>
      <c r="D821" t="s">
        <v>2</v>
      </c>
      <c r="E821" t="s">
        <v>5</v>
      </c>
    </row>
    <row r="822" spans="1:5" x14ac:dyDescent="0.2">
      <c r="A822">
        <v>5.8979999999999997</v>
      </c>
      <c r="B822" s="4">
        <f t="shared" si="12"/>
        <v>79067.862799982569</v>
      </c>
      <c r="C822">
        <v>0.41</v>
      </c>
      <c r="D822" t="s">
        <v>2</v>
      </c>
      <c r="E822" t="s">
        <v>5</v>
      </c>
    </row>
    <row r="823" spans="1:5" x14ac:dyDescent="0.2">
      <c r="A823">
        <v>5.9180000000000001</v>
      </c>
      <c r="B823" s="4">
        <f t="shared" si="12"/>
        <v>82794.216371233619</v>
      </c>
      <c r="C823">
        <v>0.4</v>
      </c>
      <c r="D823" t="s">
        <v>2</v>
      </c>
      <c r="E823" t="s">
        <v>5</v>
      </c>
    </row>
    <row r="824" spans="1:5" x14ac:dyDescent="0.2">
      <c r="A824">
        <v>5.9379999999999997</v>
      </c>
      <c r="B824" s="4">
        <f t="shared" si="12"/>
        <v>86696.187575821707</v>
      </c>
      <c r="C824">
        <v>0.39</v>
      </c>
      <c r="D824" t="s">
        <v>2</v>
      </c>
      <c r="E824" t="s">
        <v>5</v>
      </c>
    </row>
    <row r="825" spans="1:5" x14ac:dyDescent="0.2">
      <c r="A825">
        <v>5.9580000000000002</v>
      </c>
      <c r="B825" s="4">
        <f t="shared" si="12"/>
        <v>90782.053017818762</v>
      </c>
      <c r="C825">
        <v>0.38</v>
      </c>
      <c r="D825" t="s">
        <v>2</v>
      </c>
      <c r="E825" t="s">
        <v>5</v>
      </c>
    </row>
    <row r="826" spans="1:5" x14ac:dyDescent="0.2">
      <c r="A826">
        <v>5.9779999999999998</v>
      </c>
      <c r="B826" s="4">
        <f t="shared" si="12"/>
        <v>95060.479365628154</v>
      </c>
      <c r="C826">
        <v>0.37</v>
      </c>
      <c r="D826" t="s">
        <v>2</v>
      </c>
      <c r="E826" t="s">
        <v>5</v>
      </c>
    </row>
    <row r="827" spans="1:5" x14ac:dyDescent="0.2">
      <c r="A827">
        <v>5.9980000000000002</v>
      </c>
      <c r="B827" s="4">
        <f t="shared" si="12"/>
        <v>99540.541735152859</v>
      </c>
      <c r="C827">
        <v>0.36</v>
      </c>
      <c r="D827" t="s">
        <v>2</v>
      </c>
      <c r="E827" t="s">
        <v>5</v>
      </c>
    </row>
    <row r="828" spans="1:5" x14ac:dyDescent="0.2">
      <c r="A828">
        <v>6.0179999999999998</v>
      </c>
      <c r="B828" s="4">
        <f t="shared" si="12"/>
        <v>104231.74293933056</v>
      </c>
      <c r="C828">
        <v>0.35</v>
      </c>
      <c r="D828" t="s">
        <v>2</v>
      </c>
      <c r="E828" t="s">
        <v>5</v>
      </c>
    </row>
    <row r="829" spans="1:5" x14ac:dyDescent="0.2">
      <c r="A829">
        <v>6.0380000000000003</v>
      </c>
      <c r="B829" s="4">
        <f t="shared" si="12"/>
        <v>109144.03364487579</v>
      </c>
      <c r="C829">
        <v>0.34</v>
      </c>
      <c r="D829" t="s">
        <v>2</v>
      </c>
      <c r="E829" t="s">
        <v>5</v>
      </c>
    </row>
    <row r="830" spans="1:5" x14ac:dyDescent="0.2">
      <c r="A830">
        <v>6.0579999999999998</v>
      </c>
      <c r="B830" s="4">
        <f t="shared" si="12"/>
        <v>114287.83347897729</v>
      </c>
      <c r="C830">
        <v>0.33</v>
      </c>
      <c r="D830" t="s">
        <v>2</v>
      </c>
      <c r="E830" t="s">
        <v>5</v>
      </c>
    </row>
    <row r="831" spans="1:5" x14ac:dyDescent="0.2">
      <c r="A831">
        <v>6.0780000000000003</v>
      </c>
      <c r="B831" s="4">
        <f t="shared" si="12"/>
        <v>119674.05313072467</v>
      </c>
      <c r="C831">
        <v>0.32</v>
      </c>
      <c r="D831" t="s">
        <v>2</v>
      </c>
      <c r="E831" t="s">
        <v>5</v>
      </c>
    </row>
    <row r="832" spans="1:5" x14ac:dyDescent="0.2">
      <c r="A832">
        <v>6.0979999999999999</v>
      </c>
      <c r="B832" s="4">
        <f t="shared" si="12"/>
        <v>125314.11749414168</v>
      </c>
      <c r="C832">
        <v>0.32</v>
      </c>
      <c r="D832" t="s">
        <v>2</v>
      </c>
      <c r="E832" t="s">
        <v>5</v>
      </c>
    </row>
    <row r="833" spans="1:5" x14ac:dyDescent="0.2">
      <c r="A833">
        <v>6.1180000000000003</v>
      </c>
      <c r="B833" s="4">
        <f t="shared" si="12"/>
        <v>131219.98990192061</v>
      </c>
      <c r="C833">
        <v>0.31</v>
      </c>
      <c r="D833" t="s">
        <v>2</v>
      </c>
      <c r="E833" t="s">
        <v>5</v>
      </c>
    </row>
    <row r="834" spans="1:5" x14ac:dyDescent="0.2">
      <c r="A834">
        <v>6.1379999999999999</v>
      </c>
      <c r="B834" s="4">
        <f t="shared" ref="B834:B897" si="13">(10^A834)/10</f>
        <v>137404.19750125156</v>
      </c>
      <c r="C834">
        <v>0.3</v>
      </c>
      <c r="D834" t="s">
        <v>2</v>
      </c>
      <c r="E834" t="s">
        <v>5</v>
      </c>
    </row>
    <row r="835" spans="1:5" x14ac:dyDescent="0.2">
      <c r="A835">
        <v>6.1580000000000004</v>
      </c>
      <c r="B835" s="4">
        <f t="shared" si="13"/>
        <v>143879.85782558483</v>
      </c>
      <c r="C835">
        <v>0.28999999999999998</v>
      </c>
      <c r="D835" t="s">
        <v>2</v>
      </c>
      <c r="E835" t="s">
        <v>5</v>
      </c>
    </row>
    <row r="836" spans="1:5" x14ac:dyDescent="0.2">
      <c r="A836">
        <v>6.1779999999999999</v>
      </c>
      <c r="B836" s="4">
        <f t="shared" si="13"/>
        <v>150660.70661867445</v>
      </c>
      <c r="C836">
        <v>0.28999999999999998</v>
      </c>
      <c r="D836" t="s">
        <v>2</v>
      </c>
      <c r="E836" t="s">
        <v>5</v>
      </c>
    </row>
    <row r="837" spans="1:5" x14ac:dyDescent="0.2">
      <c r="A837">
        <v>6.1980000000000004</v>
      </c>
      <c r="B837" s="4">
        <f t="shared" si="13"/>
        <v>157761.12696993511</v>
      </c>
      <c r="C837">
        <v>0.28000000000000003</v>
      </c>
      <c r="D837" t="s">
        <v>2</v>
      </c>
      <c r="E837" t="s">
        <v>5</v>
      </c>
    </row>
    <row r="838" spans="1:5" x14ac:dyDescent="0.2">
      <c r="A838">
        <v>6.218</v>
      </c>
      <c r="B838" s="4">
        <f t="shared" si="13"/>
        <v>165196.17982290173</v>
      </c>
      <c r="C838">
        <v>0.27</v>
      </c>
      <c r="D838" t="s">
        <v>2</v>
      </c>
      <c r="E838" t="s">
        <v>5</v>
      </c>
    </row>
    <row r="839" spans="1:5" x14ac:dyDescent="0.2">
      <c r="A839">
        <v>6.2380000000000004</v>
      </c>
      <c r="B839" s="4">
        <f t="shared" si="13"/>
        <v>172981.63592151066</v>
      </c>
      <c r="C839">
        <v>0.27</v>
      </c>
      <c r="D839" t="s">
        <v>2</v>
      </c>
      <c r="E839" t="s">
        <v>5</v>
      </c>
    </row>
    <row r="840" spans="1:5" x14ac:dyDescent="0.2">
      <c r="A840">
        <v>6.2590000000000003</v>
      </c>
      <c r="B840" s="4">
        <f t="shared" si="13"/>
        <v>181551.56627731386</v>
      </c>
      <c r="C840">
        <v>0.26</v>
      </c>
      <c r="D840" t="s">
        <v>2</v>
      </c>
      <c r="E840" t="s">
        <v>5</v>
      </c>
    </row>
    <row r="841" spans="1:5" x14ac:dyDescent="0.2">
      <c r="A841">
        <v>6.2789999999999999</v>
      </c>
      <c r="B841" s="4">
        <f t="shared" si="13"/>
        <v>190107.82799233028</v>
      </c>
      <c r="C841">
        <v>0.25</v>
      </c>
      <c r="D841" t="s">
        <v>2</v>
      </c>
      <c r="E841" t="s">
        <v>5</v>
      </c>
    </row>
    <row r="842" spans="1:5" x14ac:dyDescent="0.2">
      <c r="A842">
        <v>6.2990000000000004</v>
      </c>
      <c r="B842" s="4">
        <f t="shared" si="13"/>
        <v>199067.33389871928</v>
      </c>
      <c r="C842">
        <v>0.25</v>
      </c>
      <c r="D842" t="s">
        <v>2</v>
      </c>
      <c r="E842" t="s">
        <v>5</v>
      </c>
    </row>
    <row r="843" spans="1:5" x14ac:dyDescent="0.2">
      <c r="A843">
        <v>6.319</v>
      </c>
      <c r="B843" s="4">
        <f t="shared" si="13"/>
        <v>208449.08830972912</v>
      </c>
      <c r="C843">
        <v>0.24</v>
      </c>
      <c r="D843" t="s">
        <v>2</v>
      </c>
      <c r="E843" t="s">
        <v>5</v>
      </c>
    </row>
    <row r="844" spans="1:5" x14ac:dyDescent="0.2">
      <c r="A844">
        <v>6.3390000000000004</v>
      </c>
      <c r="B844" s="4">
        <f t="shared" si="13"/>
        <v>218272.99118430074</v>
      </c>
      <c r="C844">
        <v>0.23</v>
      </c>
      <c r="D844" t="s">
        <v>2</v>
      </c>
      <c r="E844" t="s">
        <v>5</v>
      </c>
    </row>
    <row r="845" spans="1:5" x14ac:dyDescent="0.2">
      <c r="A845">
        <v>6.359</v>
      </c>
      <c r="B845" s="4">
        <f t="shared" si="13"/>
        <v>228559.88033754317</v>
      </c>
      <c r="C845">
        <v>0.23</v>
      </c>
      <c r="D845" t="s">
        <v>2</v>
      </c>
      <c r="E845" t="s">
        <v>5</v>
      </c>
    </row>
    <row r="846" spans="1:5" x14ac:dyDescent="0.2">
      <c r="A846">
        <v>6.3789999999999996</v>
      </c>
      <c r="B846" s="4">
        <f t="shared" si="13"/>
        <v>239331.57564053888</v>
      </c>
      <c r="C846">
        <v>0.22</v>
      </c>
      <c r="D846" t="s">
        <v>2</v>
      </c>
      <c r="E846" t="s">
        <v>5</v>
      </c>
    </row>
    <row r="847" spans="1:5" x14ac:dyDescent="0.2">
      <c r="A847">
        <v>6.399</v>
      </c>
      <c r="B847" s="4">
        <f t="shared" si="13"/>
        <v>250610.9253032119</v>
      </c>
      <c r="C847">
        <v>0.22</v>
      </c>
      <c r="D847" t="s">
        <v>2</v>
      </c>
      <c r="E847" t="s">
        <v>5</v>
      </c>
    </row>
    <row r="848" spans="1:5" x14ac:dyDescent="0.2">
      <c r="A848">
        <v>6.4189999999999996</v>
      </c>
      <c r="B848" s="4">
        <f t="shared" si="13"/>
        <v>262421.85433844419</v>
      </c>
      <c r="C848">
        <v>0.21</v>
      </c>
      <c r="D848" t="s">
        <v>2</v>
      </c>
      <c r="E848" t="s">
        <v>5</v>
      </c>
    </row>
    <row r="849" spans="1:5" x14ac:dyDescent="0.2">
      <c r="A849">
        <v>6.4390000000000001</v>
      </c>
      <c r="B849" s="4">
        <f t="shared" si="13"/>
        <v>274789.41531024018</v>
      </c>
      <c r="C849">
        <v>0.21</v>
      </c>
      <c r="D849" t="s">
        <v>2</v>
      </c>
      <c r="E849" t="s">
        <v>5</v>
      </c>
    </row>
    <row r="850" spans="1:5" x14ac:dyDescent="0.2">
      <c r="A850">
        <v>6.4589999999999996</v>
      </c>
      <c r="B850" s="4">
        <f t="shared" si="13"/>
        <v>287739.84147356683</v>
      </c>
      <c r="C850">
        <v>0.2</v>
      </c>
      <c r="D850" t="s">
        <v>2</v>
      </c>
      <c r="E850" t="s">
        <v>5</v>
      </c>
    </row>
    <row r="851" spans="1:5" x14ac:dyDescent="0.2">
      <c r="A851">
        <v>6.4790000000000001</v>
      </c>
      <c r="B851" s="4">
        <f t="shared" si="13"/>
        <v>301300.60241861257</v>
      </c>
      <c r="C851">
        <v>0.2</v>
      </c>
      <c r="D851" t="s">
        <v>2</v>
      </c>
      <c r="E851" t="s">
        <v>5</v>
      </c>
    </row>
    <row r="852" spans="1:5" x14ac:dyDescent="0.2">
      <c r="A852">
        <v>6.4989999999999997</v>
      </c>
      <c r="B852" s="4">
        <f t="shared" si="13"/>
        <v>315500.46233746305</v>
      </c>
      <c r="C852">
        <v>0.19</v>
      </c>
      <c r="D852" t="s">
        <v>2</v>
      </c>
      <c r="E852" t="s">
        <v>5</v>
      </c>
    </row>
    <row r="853" spans="1:5" x14ac:dyDescent="0.2">
      <c r="A853">
        <v>6.5190000000000001</v>
      </c>
      <c r="B853" s="4">
        <f t="shared" si="13"/>
        <v>330369.54103681509</v>
      </c>
      <c r="C853">
        <v>0.19</v>
      </c>
      <c r="D853" t="s">
        <v>2</v>
      </c>
      <c r="E853" t="s">
        <v>5</v>
      </c>
    </row>
    <row r="854" spans="1:5" x14ac:dyDescent="0.2">
      <c r="A854">
        <v>6.5389999999999997</v>
      </c>
      <c r="B854" s="4">
        <f t="shared" si="13"/>
        <v>345939.37782612222</v>
      </c>
      <c r="C854">
        <v>0.18</v>
      </c>
      <c r="D854" t="s">
        <v>2</v>
      </c>
      <c r="E854" t="s">
        <v>5</v>
      </c>
    </row>
    <row r="855" spans="1:5" x14ac:dyDescent="0.2">
      <c r="A855">
        <v>6.5590000000000002</v>
      </c>
      <c r="B855" s="4">
        <f t="shared" si="13"/>
        <v>362242.99841669947</v>
      </c>
      <c r="C855">
        <v>0.18</v>
      </c>
      <c r="D855" t="s">
        <v>2</v>
      </c>
      <c r="E855" t="s">
        <v>5</v>
      </c>
    </row>
    <row r="856" spans="1:5" x14ac:dyDescent="0.2">
      <c r="A856">
        <v>6.5789999999999997</v>
      </c>
      <c r="B856" s="4">
        <f t="shared" si="13"/>
        <v>379314.98497368209</v>
      </c>
      <c r="C856">
        <v>0.17</v>
      </c>
      <c r="D856" t="s">
        <v>2</v>
      </c>
      <c r="E856" t="s">
        <v>5</v>
      </c>
    </row>
    <row r="857" spans="1:5" x14ac:dyDescent="0.2">
      <c r="A857">
        <v>6.5990000000000002</v>
      </c>
      <c r="B857" s="4">
        <f t="shared" si="13"/>
        <v>397191.54946944112</v>
      </c>
      <c r="C857">
        <v>0.17</v>
      </c>
      <c r="D857" t="s">
        <v>2</v>
      </c>
      <c r="E857" t="s">
        <v>5</v>
      </c>
    </row>
    <row r="858" spans="1:5" x14ac:dyDescent="0.2">
      <c r="A858">
        <v>6.6189999999999998</v>
      </c>
      <c r="B858" s="4">
        <f t="shared" si="13"/>
        <v>415910.61049402284</v>
      </c>
      <c r="C858">
        <v>0.16</v>
      </c>
      <c r="D858" t="s">
        <v>2</v>
      </c>
      <c r="E858" t="s">
        <v>5</v>
      </c>
    </row>
    <row r="859" spans="1:5" x14ac:dyDescent="0.2">
      <c r="A859">
        <v>6.6390000000000002</v>
      </c>
      <c r="B859" s="4">
        <f t="shared" si="13"/>
        <v>435511.87368556921</v>
      </c>
      <c r="C859">
        <v>0.16</v>
      </c>
      <c r="D859" t="s">
        <v>2</v>
      </c>
      <c r="E859" t="s">
        <v>5</v>
      </c>
    </row>
    <row r="860" spans="1:5" x14ac:dyDescent="0.2">
      <c r="A860">
        <v>6.6589999999999998</v>
      </c>
      <c r="B860" s="4">
        <f t="shared" si="13"/>
        <v>456036.9159512968</v>
      </c>
      <c r="C860">
        <v>0.16</v>
      </c>
      <c r="D860" t="s">
        <v>2</v>
      </c>
      <c r="E860" t="s">
        <v>5</v>
      </c>
    </row>
    <row r="861" spans="1:5" x14ac:dyDescent="0.2">
      <c r="A861">
        <v>6.6790000000000003</v>
      </c>
      <c r="B861" s="4">
        <f t="shared" si="13"/>
        <v>477529.27365769149</v>
      </c>
      <c r="C861">
        <v>0.15</v>
      </c>
      <c r="D861" t="s">
        <v>2</v>
      </c>
      <c r="E861" t="s">
        <v>5</v>
      </c>
    </row>
    <row r="862" spans="1:5" x14ac:dyDescent="0.2">
      <c r="A862">
        <v>6.6989999999999998</v>
      </c>
      <c r="B862" s="4">
        <f t="shared" si="13"/>
        <v>500034.53497697896</v>
      </c>
      <c r="C862">
        <v>0.15</v>
      </c>
      <c r="D862" t="s">
        <v>2</v>
      </c>
      <c r="E862" t="s">
        <v>5</v>
      </c>
    </row>
    <row r="863" spans="1:5" x14ac:dyDescent="0.2">
      <c r="A863">
        <v>6.7190000000000003</v>
      </c>
      <c r="B863" s="4">
        <f t="shared" si="13"/>
        <v>523600.43658575165</v>
      </c>
      <c r="C863">
        <v>0.15</v>
      </c>
      <c r="D863" t="s">
        <v>2</v>
      </c>
      <c r="E863" t="s">
        <v>5</v>
      </c>
    </row>
    <row r="864" spans="1:5" x14ac:dyDescent="0.2">
      <c r="A864">
        <v>6.7389999999999999</v>
      </c>
      <c r="B864" s="4">
        <f t="shared" si="13"/>
        <v>548276.96492085408</v>
      </c>
      <c r="C864">
        <v>0.14000000000000001</v>
      </c>
      <c r="D864" t="s">
        <v>2</v>
      </c>
      <c r="E864" t="s">
        <v>5</v>
      </c>
    </row>
    <row r="865" spans="1:5" x14ac:dyDescent="0.2">
      <c r="A865">
        <v>6.76</v>
      </c>
      <c r="B865" s="4">
        <f t="shared" si="13"/>
        <v>575439.93733715755</v>
      </c>
      <c r="C865">
        <v>0.14000000000000001</v>
      </c>
      <c r="D865" t="s">
        <v>2</v>
      </c>
      <c r="E865" t="s">
        <v>5</v>
      </c>
    </row>
    <row r="866" spans="1:5" x14ac:dyDescent="0.2">
      <c r="A866">
        <v>6.78</v>
      </c>
      <c r="B866" s="4">
        <f t="shared" si="13"/>
        <v>602559.58607435948</v>
      </c>
      <c r="C866">
        <v>0.13</v>
      </c>
      <c r="D866" t="s">
        <v>2</v>
      </c>
      <c r="E866" t="s">
        <v>5</v>
      </c>
    </row>
    <row r="867" spans="1:5" x14ac:dyDescent="0.2">
      <c r="A867">
        <v>6.8</v>
      </c>
      <c r="B867" s="4">
        <f t="shared" si="13"/>
        <v>630957.3444801938</v>
      </c>
      <c r="C867">
        <v>0.13</v>
      </c>
      <c r="D867" t="s">
        <v>2</v>
      </c>
      <c r="E867" t="s">
        <v>5</v>
      </c>
    </row>
    <row r="868" spans="1:5" x14ac:dyDescent="0.2">
      <c r="A868">
        <v>6.82</v>
      </c>
      <c r="B868" s="4">
        <f t="shared" si="13"/>
        <v>660693.44800759759</v>
      </c>
      <c r="C868">
        <v>0.13</v>
      </c>
      <c r="D868" t="s">
        <v>2</v>
      </c>
      <c r="E868" t="s">
        <v>5</v>
      </c>
    </row>
    <row r="869" spans="1:5" x14ac:dyDescent="0.2">
      <c r="A869">
        <v>6.84</v>
      </c>
      <c r="B869" s="4">
        <f t="shared" si="13"/>
        <v>691830.97091893677</v>
      </c>
      <c r="C869">
        <v>0.13</v>
      </c>
      <c r="D869" t="s">
        <v>2</v>
      </c>
      <c r="E869" t="s">
        <v>5</v>
      </c>
    </row>
    <row r="870" spans="1:5" x14ac:dyDescent="0.2">
      <c r="A870">
        <v>6.86</v>
      </c>
      <c r="B870" s="4">
        <f t="shared" si="13"/>
        <v>724435.96007499145</v>
      </c>
      <c r="C870">
        <v>0.12</v>
      </c>
      <c r="D870" t="s">
        <v>2</v>
      </c>
      <c r="E870" t="s">
        <v>5</v>
      </c>
    </row>
    <row r="871" spans="1:5" x14ac:dyDescent="0.2">
      <c r="A871">
        <v>6.88</v>
      </c>
      <c r="B871" s="4">
        <f t="shared" si="13"/>
        <v>758577.57502918516</v>
      </c>
      <c r="C871">
        <v>0.12</v>
      </c>
      <c r="D871" t="s">
        <v>2</v>
      </c>
      <c r="E871" t="s">
        <v>5</v>
      </c>
    </row>
    <row r="872" spans="1:5" x14ac:dyDescent="0.2">
      <c r="A872">
        <v>6.9</v>
      </c>
      <c r="B872" s="4">
        <f t="shared" si="13"/>
        <v>794328.23472428275</v>
      </c>
      <c r="C872">
        <v>0.12</v>
      </c>
      <c r="D872" t="s">
        <v>2</v>
      </c>
      <c r="E872" t="s">
        <v>5</v>
      </c>
    </row>
    <row r="873" spans="1:5" x14ac:dyDescent="0.2">
      <c r="A873">
        <v>6.92</v>
      </c>
      <c r="B873" s="4">
        <f t="shared" si="13"/>
        <v>831763.77110267221</v>
      </c>
      <c r="C873">
        <v>0.11</v>
      </c>
      <c r="D873" t="s">
        <v>2</v>
      </c>
      <c r="E873" t="s">
        <v>5</v>
      </c>
    </row>
    <row r="874" spans="1:5" x14ac:dyDescent="0.2">
      <c r="A874">
        <v>6.94</v>
      </c>
      <c r="B874" s="4">
        <f t="shared" si="13"/>
        <v>870963.5899560831</v>
      </c>
      <c r="C874">
        <v>0.11</v>
      </c>
      <c r="D874" t="s">
        <v>2</v>
      </c>
      <c r="E874" t="s">
        <v>5</v>
      </c>
    </row>
    <row r="875" spans="1:5" x14ac:dyDescent="0.2">
      <c r="A875">
        <v>6.96</v>
      </c>
      <c r="B875" s="4">
        <f t="shared" si="13"/>
        <v>912010.83935591078</v>
      </c>
      <c r="C875">
        <v>0.11</v>
      </c>
      <c r="D875" t="s">
        <v>2</v>
      </c>
      <c r="E875" t="s">
        <v>5</v>
      </c>
    </row>
    <row r="876" spans="1:5" x14ac:dyDescent="0.2">
      <c r="A876">
        <v>6.98</v>
      </c>
      <c r="B876" s="4">
        <f t="shared" si="13"/>
        <v>954992.58602143673</v>
      </c>
      <c r="C876">
        <v>0.11</v>
      </c>
      <c r="D876" t="s">
        <v>2</v>
      </c>
      <c r="E876" t="s">
        <v>5</v>
      </c>
    </row>
    <row r="877" spans="1:5" x14ac:dyDescent="0.2">
      <c r="A877">
        <v>7</v>
      </c>
      <c r="B877" s="4">
        <f t="shared" si="13"/>
        <v>1000000</v>
      </c>
      <c r="C877">
        <v>0.1</v>
      </c>
      <c r="D877" t="s">
        <v>2</v>
      </c>
      <c r="E877" t="s">
        <v>5</v>
      </c>
    </row>
  </sheetData>
  <sortState xmlns:xlrd2="http://schemas.microsoft.com/office/spreadsheetml/2017/richdata2" ref="A2:E877">
    <sortCondition descending="1" ref="D2:D877"/>
    <sortCondition descending="1" ref="E2:E877"/>
    <sortCondition ref="A2:A8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1252-713F-CE43-A232-7AA0FDAAFF5A}">
  <dimension ref="A1:Q362"/>
  <sheetViews>
    <sheetView zoomScale="86" workbookViewId="0">
      <selection activeCell="N8" sqref="N8"/>
    </sheetView>
  </sheetViews>
  <sheetFormatPr baseColWidth="10" defaultRowHeight="16" x14ac:dyDescent="0.2"/>
  <cols>
    <col min="1" max="1" width="6.1640625" bestFit="1" customWidth="1"/>
    <col min="2" max="2" width="6.1640625" customWidth="1"/>
    <col min="3" max="3" width="13.1640625" style="4" bestFit="1" customWidth="1"/>
    <col min="4" max="4" width="18.33203125" bestFit="1" customWidth="1"/>
    <col min="5" max="5" width="9" bestFit="1" customWidth="1"/>
    <col min="6" max="6" width="9.33203125" bestFit="1" customWidth="1"/>
    <col min="7" max="7" width="9.33203125" style="5" customWidth="1"/>
    <col min="8" max="8" width="9.33203125" customWidth="1"/>
    <col min="11" max="11" width="6.1640625" customWidth="1"/>
    <col min="16" max="16" width="9.33203125" style="5" customWidth="1"/>
    <col min="17" max="17" width="9.33203125" customWidth="1"/>
  </cols>
  <sheetData>
    <row r="1" spans="1:17" x14ac:dyDescent="0.2">
      <c r="M1" s="2" t="s">
        <v>15</v>
      </c>
      <c r="N1" s="2" t="s">
        <v>16</v>
      </c>
    </row>
    <row r="2" spans="1:17" x14ac:dyDescent="0.2">
      <c r="D2" t="s">
        <v>9</v>
      </c>
      <c r="E2">
        <v>0.1996</v>
      </c>
      <c r="M2" t="s">
        <v>9</v>
      </c>
      <c r="N2">
        <v>2.1000000000000001E-2</v>
      </c>
    </row>
    <row r="3" spans="1:17" x14ac:dyDescent="0.2">
      <c r="D3" t="s">
        <v>12</v>
      </c>
      <c r="E3">
        <v>1.3160000000000001</v>
      </c>
      <c r="M3" t="s">
        <v>12</v>
      </c>
      <c r="N3">
        <v>1.542</v>
      </c>
    </row>
    <row r="4" spans="1:17" x14ac:dyDescent="0.2">
      <c r="D4" t="s">
        <v>10</v>
      </c>
      <c r="E4">
        <v>0</v>
      </c>
      <c r="M4" t="s">
        <v>17</v>
      </c>
      <c r="N4">
        <v>0</v>
      </c>
    </row>
    <row r="5" spans="1:17" x14ac:dyDescent="0.2">
      <c r="D5" t="s">
        <v>11</v>
      </c>
      <c r="E5">
        <v>0.497</v>
      </c>
      <c r="M5" t="s">
        <v>18</v>
      </c>
      <c r="N5">
        <v>0.78200000000000003</v>
      </c>
    </row>
    <row r="6" spans="1:17" x14ac:dyDescent="0.2">
      <c r="D6" t="s">
        <v>13</v>
      </c>
      <c r="E6">
        <f>1-(1/E3)</f>
        <v>0.24012158054711252</v>
      </c>
      <c r="M6" t="s">
        <v>13</v>
      </c>
      <c r="N6">
        <f>1-(1/N3)</f>
        <v>0.35149156939040205</v>
      </c>
    </row>
    <row r="12" spans="1:17" x14ac:dyDescent="0.2">
      <c r="A12" s="1" t="s">
        <v>0</v>
      </c>
      <c r="B12" s="1" t="s">
        <v>14</v>
      </c>
      <c r="C12" s="4" t="s">
        <v>8</v>
      </c>
      <c r="D12" s="2" t="s">
        <v>1</v>
      </c>
      <c r="E12" s="3" t="s">
        <v>4</v>
      </c>
      <c r="F12" t="s">
        <v>7</v>
      </c>
      <c r="J12" s="1" t="s">
        <v>0</v>
      </c>
      <c r="K12" s="1" t="s">
        <v>14</v>
      </c>
      <c r="L12" s="4" t="s">
        <v>8</v>
      </c>
      <c r="M12" s="2" t="s">
        <v>1</v>
      </c>
      <c r="N12" s="3" t="s">
        <v>4</v>
      </c>
      <c r="O12" t="s">
        <v>7</v>
      </c>
      <c r="P12" s="5" t="s">
        <v>19</v>
      </c>
    </row>
    <row r="13" spans="1:17" x14ac:dyDescent="0.2">
      <c r="A13">
        <v>6.0000000000000001E-3</v>
      </c>
      <c r="B13">
        <f>10^A13</f>
        <v>1.0139113857366795</v>
      </c>
      <c r="C13" s="4">
        <f>(10^A13)/10</f>
        <v>0.10139113857366795</v>
      </c>
      <c r="D13">
        <v>48.3</v>
      </c>
      <c r="E13" t="s">
        <v>3</v>
      </c>
      <c r="F13" t="s">
        <v>5</v>
      </c>
      <c r="G13" s="5">
        <f>E$4 + (E$5-E$4)/((1 + (E$2*B13)^E$3))^E$6</f>
        <v>0.48343459270838079</v>
      </c>
      <c r="H13">
        <f>G13*10</f>
        <v>4.8343459270838078</v>
      </c>
      <c r="J13">
        <v>6.0000000000000001E-3</v>
      </c>
      <c r="K13">
        <f>10^J13</f>
        <v>1.0139113857366795</v>
      </c>
      <c r="L13" s="4">
        <f>(10^J13)/10</f>
        <v>0.10139113857366795</v>
      </c>
      <c r="M13">
        <v>78.14</v>
      </c>
      <c r="N13" t="s">
        <v>2</v>
      </c>
      <c r="O13" t="s">
        <v>5</v>
      </c>
      <c r="P13" s="5">
        <f>N$4 + (N$5-N$4)/((1 + (N$2*K13)^N$3))^N$6</f>
        <v>0.78127479456110693</v>
      </c>
      <c r="Q13">
        <f>P13/10</f>
        <v>7.8127479456110691E-2</v>
      </c>
    </row>
    <row r="14" spans="1:17" x14ac:dyDescent="0.2">
      <c r="A14">
        <v>2.5999999999999999E-2</v>
      </c>
      <c r="B14">
        <f t="shared" ref="B14:B77" si="0">10^A14</f>
        <v>1.0616955571987245</v>
      </c>
      <c r="C14" s="4">
        <f>(10^A14)/10</f>
        <v>0.10616955571987245</v>
      </c>
      <c r="D14">
        <v>48.22</v>
      </c>
      <c r="E14" t="s">
        <v>3</v>
      </c>
      <c r="F14" t="s">
        <v>5</v>
      </c>
      <c r="G14" s="5">
        <f>E$4 + (E$5-E$4)/((1 + (E$2*B14)^E$3))^E$6</f>
        <v>0.4826484059193934</v>
      </c>
      <c r="H14">
        <f t="shared" ref="H14:H77" si="1">G14/10</f>
        <v>4.8264840591939341E-2</v>
      </c>
      <c r="J14">
        <v>2.5999999999999999E-2</v>
      </c>
      <c r="K14">
        <f t="shared" ref="K14:K77" si="2">10^J14</f>
        <v>1.0616955571987245</v>
      </c>
      <c r="L14" s="4">
        <f>(10^J14)/10</f>
        <v>0.10616955571987245</v>
      </c>
      <c r="M14">
        <v>78.14</v>
      </c>
      <c r="N14" t="s">
        <v>2</v>
      </c>
      <c r="O14" t="s">
        <v>5</v>
      </c>
      <c r="P14" s="5">
        <f>N$4 + (N$5-N$4)/((1 + (N$2*K14)^N$3))^N$6</f>
        <v>0.78122152601023254</v>
      </c>
      <c r="Q14">
        <f t="shared" ref="Q14:Q77" si="3">P14/10</f>
        <v>7.8122152601023259E-2</v>
      </c>
    </row>
    <row r="15" spans="1:17" x14ac:dyDescent="0.2">
      <c r="A15">
        <v>4.5999999999999999E-2</v>
      </c>
      <c r="B15">
        <f t="shared" si="0"/>
        <v>1.1117317272815912</v>
      </c>
      <c r="C15" s="4">
        <f>(10^A15)/10</f>
        <v>0.11117317272815912</v>
      </c>
      <c r="D15">
        <v>48.13</v>
      </c>
      <c r="E15" t="s">
        <v>3</v>
      </c>
      <c r="F15" t="s">
        <v>5</v>
      </c>
      <c r="G15" s="5">
        <f>E$4 + (E$5-E$4)/((1 + (E$2*B15)^E$3))^E$6</f>
        <v>0.48182028354304252</v>
      </c>
      <c r="H15">
        <f t="shared" si="1"/>
        <v>4.8182028354304254E-2</v>
      </c>
      <c r="J15">
        <v>4.5999999999999999E-2</v>
      </c>
      <c r="K15">
        <f t="shared" si="2"/>
        <v>1.1117317272815912</v>
      </c>
      <c r="L15" s="4">
        <f>(10^J15)/10</f>
        <v>0.11117317272815912</v>
      </c>
      <c r="M15">
        <v>78.13</v>
      </c>
      <c r="N15" t="s">
        <v>2</v>
      </c>
      <c r="O15" t="s">
        <v>5</v>
      </c>
      <c r="P15" s="5">
        <f>N$4 + (N$5-N$4)/((1 + (N$2*K15)^N$3))^N$6</f>
        <v>0.78116435276466412</v>
      </c>
      <c r="Q15">
        <f t="shared" si="3"/>
        <v>7.8116435276466417E-2</v>
      </c>
    </row>
    <row r="16" spans="1:17" x14ac:dyDescent="0.2">
      <c r="A16">
        <v>6.6000000000000003E-2</v>
      </c>
      <c r="B16">
        <f t="shared" si="0"/>
        <v>1.1641260294104914</v>
      </c>
      <c r="C16" s="4">
        <f>(10^A16)/10</f>
        <v>0.11641260294104913</v>
      </c>
      <c r="D16">
        <v>48.05</v>
      </c>
      <c r="E16" t="s">
        <v>3</v>
      </c>
      <c r="F16" t="s">
        <v>5</v>
      </c>
      <c r="G16" s="5">
        <f>E$4 + (E$5-E$4)/((1 + (E$2*B16)^E$3))^E$6</f>
        <v>0.48094840224049207</v>
      </c>
      <c r="H16">
        <f t="shared" si="1"/>
        <v>4.809484022404921E-2</v>
      </c>
      <c r="J16">
        <v>6.6000000000000003E-2</v>
      </c>
      <c r="K16">
        <f t="shared" si="2"/>
        <v>1.1641260294104914</v>
      </c>
      <c r="L16" s="4">
        <f>(10^J16)/10</f>
        <v>0.11641260294104913</v>
      </c>
      <c r="M16">
        <v>78.12</v>
      </c>
      <c r="N16" t="s">
        <v>2</v>
      </c>
      <c r="O16" t="s">
        <v>5</v>
      </c>
      <c r="P16" s="5">
        <f>N$4 + (N$5-N$4)/((1 + (N$2*K16)^N$3))^N$6</f>
        <v>0.78110298982587267</v>
      </c>
      <c r="Q16">
        <f t="shared" si="3"/>
        <v>7.811029898258727E-2</v>
      </c>
    </row>
    <row r="17" spans="1:17" x14ac:dyDescent="0.2">
      <c r="A17">
        <v>8.5999999999999993E-2</v>
      </c>
      <c r="B17">
        <f t="shared" si="0"/>
        <v>1.2189895989248665</v>
      </c>
      <c r="C17" s="4">
        <f>(10^A17)/10</f>
        <v>0.12189895989248664</v>
      </c>
      <c r="D17">
        <v>47.95</v>
      </c>
      <c r="E17" t="s">
        <v>3</v>
      </c>
      <c r="F17" t="s">
        <v>5</v>
      </c>
      <c r="G17" s="5">
        <f>E$4 + (E$5-E$4)/((1 + (E$2*B17)^E$3))^E$6</f>
        <v>0.48003090534289516</v>
      </c>
      <c r="H17">
        <f t="shared" si="1"/>
        <v>4.8003090534289514E-2</v>
      </c>
      <c r="J17">
        <v>8.5999999999999993E-2</v>
      </c>
      <c r="K17">
        <f t="shared" si="2"/>
        <v>1.2189895989248665</v>
      </c>
      <c r="L17" s="4">
        <f>(10^J17)/10</f>
        <v>0.12189895989248664</v>
      </c>
      <c r="M17">
        <v>78.12</v>
      </c>
      <c r="N17" t="s">
        <v>2</v>
      </c>
      <c r="O17" t="s">
        <v>5</v>
      </c>
      <c r="P17" s="5">
        <f>N$4 + (N$5-N$4)/((1 + (N$2*K17)^N$3))^N$6</f>
        <v>0.78103713157970178</v>
      </c>
      <c r="Q17">
        <f t="shared" si="3"/>
        <v>7.8103713157970184E-2</v>
      </c>
    </row>
    <row r="18" spans="1:17" x14ac:dyDescent="0.2">
      <c r="A18">
        <v>0.106</v>
      </c>
      <c r="B18">
        <f t="shared" si="0"/>
        <v>1.2764388088113439</v>
      </c>
      <c r="C18" s="4">
        <f>(10^A18)/10</f>
        <v>0.12764388088113438</v>
      </c>
      <c r="D18">
        <v>47.86</v>
      </c>
      <c r="E18" t="s">
        <v>3</v>
      </c>
      <c r="F18" t="s">
        <v>5</v>
      </c>
      <c r="G18" s="5">
        <f>E$4 + (E$5-E$4)/((1 + (E$2*B18)^E$3))^E$6</f>
        <v>0.47906590760510698</v>
      </c>
      <c r="H18">
        <f t="shared" si="1"/>
        <v>4.7906590760510695E-2</v>
      </c>
      <c r="J18">
        <v>0.106</v>
      </c>
      <c r="K18">
        <f t="shared" si="2"/>
        <v>1.2764388088113439</v>
      </c>
      <c r="L18" s="4">
        <f>(10^J18)/10</f>
        <v>0.12764388088113438</v>
      </c>
      <c r="M18">
        <v>78.11</v>
      </c>
      <c r="N18" t="s">
        <v>2</v>
      </c>
      <c r="O18" t="s">
        <v>5</v>
      </c>
      <c r="P18" s="5">
        <f>N$4 + (N$5-N$4)/((1 + (N$2*K18)^N$3))^N$6</f>
        <v>0.78096645033340262</v>
      </c>
      <c r="Q18">
        <f t="shared" si="3"/>
        <v>7.8096645033340267E-2</v>
      </c>
    </row>
    <row r="19" spans="1:17" x14ac:dyDescent="0.2">
      <c r="A19">
        <v>0.126</v>
      </c>
      <c r="B19">
        <f t="shared" si="0"/>
        <v>1.3365955165464423</v>
      </c>
      <c r="C19" s="4">
        <f>(10^A19)/10</f>
        <v>0.13365955165464422</v>
      </c>
      <c r="D19">
        <v>47.76</v>
      </c>
      <c r="E19" t="s">
        <v>3</v>
      </c>
      <c r="F19" t="s">
        <v>5</v>
      </c>
      <c r="G19" s="5">
        <f>E$4 + (E$5-E$4)/((1 + (E$2*B19)^E$3))^E$6</f>
        <v>0.47805150061986362</v>
      </c>
      <c r="H19">
        <f t="shared" si="1"/>
        <v>4.7805150061986365E-2</v>
      </c>
      <c r="J19">
        <v>0.126</v>
      </c>
      <c r="K19">
        <f t="shared" si="2"/>
        <v>1.3365955165464423</v>
      </c>
      <c r="L19" s="4">
        <f>(10^J19)/10</f>
        <v>0.13365955165464422</v>
      </c>
      <c r="M19">
        <v>78.099999999999994</v>
      </c>
      <c r="N19" t="s">
        <v>2</v>
      </c>
      <c r="O19" t="s">
        <v>5</v>
      </c>
      <c r="P19" s="5">
        <f>N$4 + (N$5-N$4)/((1 + (N$2*K19)^N$3))^N$6</f>
        <v>0.78089059475316247</v>
      </c>
      <c r="Q19">
        <f t="shared" si="3"/>
        <v>7.8089059475316247E-2</v>
      </c>
    </row>
    <row r="20" spans="1:17" x14ac:dyDescent="0.2">
      <c r="A20">
        <v>0.14599999999999999</v>
      </c>
      <c r="B20">
        <f t="shared" si="0"/>
        <v>1.3995873225726181</v>
      </c>
      <c r="C20" s="4">
        <f>(10^A20)/10</f>
        <v>0.1399587322572618</v>
      </c>
      <c r="D20">
        <v>47.65</v>
      </c>
      <c r="E20" t="s">
        <v>3</v>
      </c>
      <c r="F20" t="s">
        <v>5</v>
      </c>
      <c r="G20" s="5">
        <f>E$4 + (E$5-E$4)/((1 + (E$2*B20)^E$3))^E$6</f>
        <v>0.47698575891687167</v>
      </c>
      <c r="H20">
        <f t="shared" si="1"/>
        <v>4.7698575891687169E-2</v>
      </c>
      <c r="J20">
        <v>0.14599999999999999</v>
      </c>
      <c r="K20">
        <f t="shared" si="2"/>
        <v>1.3995873225726181</v>
      </c>
      <c r="L20" s="4">
        <f>(10^J20)/10</f>
        <v>0.1399587322572618</v>
      </c>
      <c r="M20">
        <v>78.09</v>
      </c>
      <c r="N20" t="s">
        <v>2</v>
      </c>
      <c r="O20" t="s">
        <v>5</v>
      </c>
      <c r="P20" s="5">
        <f>N$4 + (N$5-N$4)/((1 + (N$2*K20)^N$3))^N$6</f>
        <v>0.78080918819602052</v>
      </c>
      <c r="Q20">
        <f t="shared" si="3"/>
        <v>7.8080918819602052E-2</v>
      </c>
    </row>
    <row r="21" spans="1:17" x14ac:dyDescent="0.2">
      <c r="A21">
        <v>0.16600000000000001</v>
      </c>
      <c r="B21">
        <f t="shared" si="0"/>
        <v>1.4655478409559117</v>
      </c>
      <c r="C21" s="4">
        <f>(10^A21)/10</f>
        <v>0.14655478409559117</v>
      </c>
      <c r="D21">
        <v>47.54</v>
      </c>
      <c r="E21" t="s">
        <v>3</v>
      </c>
      <c r="F21" t="s">
        <v>5</v>
      </c>
      <c r="G21" s="5">
        <f>E$4 + (E$5-E$4)/((1 + (E$2*B21)^E$3))^E$6</f>
        <v>0.47586674676532004</v>
      </c>
      <c r="H21">
        <f t="shared" si="1"/>
        <v>4.7586674676532006E-2</v>
      </c>
      <c r="J21">
        <v>0.16600000000000001</v>
      </c>
      <c r="K21">
        <f t="shared" si="2"/>
        <v>1.4655478409559117</v>
      </c>
      <c r="L21" s="4">
        <f>(10^J21)/10</f>
        <v>0.14655478409559117</v>
      </c>
      <c r="M21">
        <v>78.09</v>
      </c>
      <c r="N21" t="s">
        <v>2</v>
      </c>
      <c r="O21" t="s">
        <v>5</v>
      </c>
      <c r="P21" s="5">
        <f>N$4 + (N$5-N$4)/((1 + (N$2*K21)^N$3))^N$6</f>
        <v>0.78072182692979675</v>
      </c>
      <c r="Q21">
        <f t="shared" si="3"/>
        <v>7.8072182692979677E-2</v>
      </c>
    </row>
    <row r="22" spans="1:17" x14ac:dyDescent="0.2">
      <c r="A22">
        <v>0.186</v>
      </c>
      <c r="B22">
        <f t="shared" si="0"/>
        <v>1.5346169827992944</v>
      </c>
      <c r="C22" s="4">
        <f>(10^A22)/10</f>
        <v>0.15346169827992945</v>
      </c>
      <c r="D22">
        <v>47.42</v>
      </c>
      <c r="E22" t="s">
        <v>3</v>
      </c>
      <c r="F22" t="s">
        <v>5</v>
      </c>
      <c r="G22" s="5">
        <f>E$4 + (E$5-E$4)/((1 + (E$2*B22)^E$3))^E$6</f>
        <v>0.47469252569118014</v>
      </c>
      <c r="H22">
        <f t="shared" si="1"/>
        <v>4.7469252569118013E-2</v>
      </c>
      <c r="J22">
        <v>0.186</v>
      </c>
      <c r="K22">
        <f t="shared" si="2"/>
        <v>1.5346169827992944</v>
      </c>
      <c r="L22" s="4">
        <f>(10^J22)/10</f>
        <v>0.15346169827992945</v>
      </c>
      <c r="M22">
        <v>78.08</v>
      </c>
      <c r="N22" t="s">
        <v>2</v>
      </c>
      <c r="O22" t="s">
        <v>5</v>
      </c>
      <c r="P22" s="5">
        <f>N$4 + (N$5-N$4)/((1 + (N$2*K22)^N$3))^N$6</f>
        <v>0.78062807823439417</v>
      </c>
      <c r="Q22">
        <f t="shared" si="3"/>
        <v>7.8062807823439412E-2</v>
      </c>
    </row>
    <row r="23" spans="1:17" x14ac:dyDescent="0.2">
      <c r="A23">
        <v>0.20599999999999999</v>
      </c>
      <c r="B23">
        <f t="shared" si="0"/>
        <v>1.6069412530128773</v>
      </c>
      <c r="C23" s="4">
        <f>(10^A23)/10</f>
        <v>0.16069412530128774</v>
      </c>
      <c r="D23">
        <v>47.3</v>
      </c>
      <c r="E23" t="s">
        <v>3</v>
      </c>
      <c r="F23" t="s">
        <v>5</v>
      </c>
      <c r="G23" s="5">
        <f>E$4 + (E$5-E$4)/((1 + (E$2*B23)^E$3))^E$6</f>
        <v>0.47346116271224331</v>
      </c>
      <c r="H23">
        <f t="shared" si="1"/>
        <v>4.7346116271224328E-2</v>
      </c>
      <c r="J23">
        <v>0.20599999999999999</v>
      </c>
      <c r="K23">
        <f t="shared" si="2"/>
        <v>1.6069412530128773</v>
      </c>
      <c r="L23" s="4">
        <f>(10^J23)/10</f>
        <v>0.16069412530128774</v>
      </c>
      <c r="M23">
        <v>78.069999999999993</v>
      </c>
      <c r="N23" t="s">
        <v>2</v>
      </c>
      <c r="O23" t="s">
        <v>5</v>
      </c>
      <c r="P23" s="5">
        <f>N$4 + (N$5-N$4)/((1 + (N$2*K23)^N$3))^N$6</f>
        <v>0.78052747837758141</v>
      </c>
      <c r="Q23">
        <f t="shared" si="3"/>
        <v>7.8052747837758146E-2</v>
      </c>
    </row>
    <row r="24" spans="1:17" x14ac:dyDescent="0.2">
      <c r="A24">
        <v>0.22600000000000001</v>
      </c>
      <c r="B24">
        <f t="shared" si="0"/>
        <v>1.6826740610704676</v>
      </c>
      <c r="C24" s="4">
        <f>(10^A24)/10</f>
        <v>0.16826740610704677</v>
      </c>
      <c r="D24">
        <v>47.17</v>
      </c>
      <c r="E24" t="s">
        <v>3</v>
      </c>
      <c r="F24" t="s">
        <v>5</v>
      </c>
      <c r="G24" s="5">
        <f>E$4 + (E$5-E$4)/((1 + (E$2*B24)^E$3))^E$6</f>
        <v>0.47217073928417264</v>
      </c>
      <c r="H24">
        <f t="shared" si="1"/>
        <v>4.7217073928417265E-2</v>
      </c>
      <c r="J24">
        <v>0.22600000000000001</v>
      </c>
      <c r="K24">
        <f t="shared" si="2"/>
        <v>1.6826740610704676</v>
      </c>
      <c r="L24" s="4">
        <f>(10^J24)/10</f>
        <v>0.16826740610704677</v>
      </c>
      <c r="M24">
        <v>78.06</v>
      </c>
      <c r="N24" t="s">
        <v>2</v>
      </c>
      <c r="O24" t="s">
        <v>5</v>
      </c>
      <c r="P24" s="5">
        <f>N$4 + (N$5-N$4)/((1 + (N$2*K24)^N$3))^N$6</f>
        <v>0.78041953045812673</v>
      </c>
      <c r="Q24">
        <f t="shared" si="3"/>
        <v>7.804195304581267E-2</v>
      </c>
    </row>
    <row r="25" spans="1:17" x14ac:dyDescent="0.2">
      <c r="A25">
        <v>0.246</v>
      </c>
      <c r="B25">
        <f t="shared" si="0"/>
        <v>1.7619760464116292</v>
      </c>
      <c r="C25" s="4">
        <f>(10^A25)/10</f>
        <v>0.17619760464116291</v>
      </c>
      <c r="D25">
        <v>47.03</v>
      </c>
      <c r="E25" t="s">
        <v>3</v>
      </c>
      <c r="F25" t="s">
        <v>5</v>
      </c>
      <c r="G25" s="5">
        <f>E$4 + (E$5-E$4)/((1 + (E$2*B25)^E$3))^E$6</f>
        <v>0.47081936093991544</v>
      </c>
      <c r="H25">
        <f t="shared" si="1"/>
        <v>4.7081936093991542E-2</v>
      </c>
      <c r="J25">
        <v>0.246</v>
      </c>
      <c r="K25">
        <f t="shared" si="2"/>
        <v>1.7619760464116292</v>
      </c>
      <c r="L25" s="4">
        <f>(10^J25)/10</f>
        <v>0.17619760464116291</v>
      </c>
      <c r="M25">
        <v>78.040000000000006</v>
      </c>
      <c r="N25" t="s">
        <v>2</v>
      </c>
      <c r="O25" t="s">
        <v>5</v>
      </c>
      <c r="P25" s="5">
        <f>N$4 + (N$5-N$4)/((1 + (N$2*K25)^N$3))^N$6</f>
        <v>0.78030370210892952</v>
      </c>
      <c r="Q25">
        <f t="shared" si="3"/>
        <v>7.8030370210892958E-2</v>
      </c>
    </row>
    <row r="26" spans="1:17" x14ac:dyDescent="0.2">
      <c r="A26">
        <v>0.26700000000000002</v>
      </c>
      <c r="B26">
        <f t="shared" si="0"/>
        <v>1.8492686189780783</v>
      </c>
      <c r="C26" s="4">
        <f>(10^A26)/10</f>
        <v>0.18492686189780783</v>
      </c>
      <c r="D26">
        <v>46.89</v>
      </c>
      <c r="E26" t="s">
        <v>3</v>
      </c>
      <c r="F26" t="s">
        <v>5</v>
      </c>
      <c r="G26" s="5">
        <f>E$4 + (E$5-E$4)/((1 + (E$2*B26)^E$3))^E$6</f>
        <v>0.46933277625646713</v>
      </c>
      <c r="H26">
        <f t="shared" si="1"/>
        <v>4.693327762564671E-2</v>
      </c>
      <c r="J26">
        <v>0.26700000000000002</v>
      </c>
      <c r="K26">
        <f t="shared" si="2"/>
        <v>1.8492686189780783</v>
      </c>
      <c r="L26" s="4">
        <f>(10^J26)/10</f>
        <v>0.18492686189780783</v>
      </c>
      <c r="M26">
        <v>78.03</v>
      </c>
      <c r="N26" t="s">
        <v>2</v>
      </c>
      <c r="O26" t="s">
        <v>5</v>
      </c>
      <c r="P26" s="5">
        <f>N$4 + (N$5-N$4)/((1 + (N$2*K26)^N$3))^N$6</f>
        <v>0.78017297649235651</v>
      </c>
      <c r="Q26">
        <f t="shared" si="3"/>
        <v>7.8017297649235651E-2</v>
      </c>
    </row>
    <row r="27" spans="1:17" x14ac:dyDescent="0.2">
      <c r="A27">
        <v>0.28699999999999998</v>
      </c>
      <c r="B27">
        <f t="shared" si="0"/>
        <v>1.9364219639466071</v>
      </c>
      <c r="C27" s="4">
        <f>(10^A27)/10</f>
        <v>0.19364219639466071</v>
      </c>
      <c r="D27">
        <v>46.74</v>
      </c>
      <c r="E27" t="s">
        <v>3</v>
      </c>
      <c r="F27" t="s">
        <v>5</v>
      </c>
      <c r="G27" s="5">
        <f>E$4 + (E$5-E$4)/((1 + (E$2*B27)^E$3))^E$6</f>
        <v>0.46785067496473948</v>
      </c>
      <c r="H27">
        <f t="shared" si="1"/>
        <v>4.6785067496473945E-2</v>
      </c>
      <c r="J27">
        <v>0.28699999999999998</v>
      </c>
      <c r="K27">
        <f t="shared" si="2"/>
        <v>1.9364219639466071</v>
      </c>
      <c r="L27" s="4">
        <f>(10^J27)/10</f>
        <v>0.19364219639466071</v>
      </c>
      <c r="M27">
        <v>78.02</v>
      </c>
      <c r="N27" t="s">
        <v>2</v>
      </c>
      <c r="O27" t="s">
        <v>5</v>
      </c>
      <c r="P27" s="5">
        <f>N$4 + (N$5-N$4)/((1 + (N$2*K27)^N$3))^N$6</f>
        <v>0.78003916606974766</v>
      </c>
      <c r="Q27">
        <f t="shared" si="3"/>
        <v>7.8003916606974769E-2</v>
      </c>
    </row>
    <row r="28" spans="1:17" x14ac:dyDescent="0.2">
      <c r="A28">
        <v>0.307</v>
      </c>
      <c r="B28">
        <f t="shared" si="0"/>
        <v>2.0276827195212821</v>
      </c>
      <c r="C28" s="4">
        <f>(10^A28)/10</f>
        <v>0.20276827195212821</v>
      </c>
      <c r="D28">
        <v>46.59</v>
      </c>
      <c r="E28" t="s">
        <v>3</v>
      </c>
      <c r="F28" t="s">
        <v>5</v>
      </c>
      <c r="G28" s="5">
        <f>E$4 + (E$5-E$4)/((1 + (E$2*B28)^E$3))^E$6</f>
        <v>0.46630209970043401</v>
      </c>
      <c r="H28">
        <f t="shared" si="1"/>
        <v>4.6630209970043399E-2</v>
      </c>
      <c r="J28">
        <v>0.307</v>
      </c>
      <c r="K28">
        <f t="shared" si="2"/>
        <v>2.0276827195212821</v>
      </c>
      <c r="L28" s="4">
        <f>(10^J28)/10</f>
        <v>0.20276827195212821</v>
      </c>
      <c r="M28">
        <v>78</v>
      </c>
      <c r="N28" t="s">
        <v>2</v>
      </c>
      <c r="O28" t="s">
        <v>5</v>
      </c>
      <c r="P28" s="5">
        <f>N$4 + (N$5-N$4)/((1 + (N$2*K28)^N$3))^N$6</f>
        <v>0.77989560620205511</v>
      </c>
      <c r="Q28">
        <f t="shared" si="3"/>
        <v>7.7989560620205511E-2</v>
      </c>
    </row>
    <row r="29" spans="1:17" x14ac:dyDescent="0.2">
      <c r="A29">
        <v>0.32700000000000001</v>
      </c>
      <c r="B29">
        <f t="shared" si="0"/>
        <v>2.1232444620002195</v>
      </c>
      <c r="C29" s="4">
        <f>(10^A29)/10</f>
        <v>0.21232444620002194</v>
      </c>
      <c r="D29">
        <v>46.42</v>
      </c>
      <c r="E29" t="s">
        <v>3</v>
      </c>
      <c r="F29" t="s">
        <v>5</v>
      </c>
      <c r="G29" s="5">
        <f>E$4 + (E$5-E$4)/((1 + (E$2*B29)^E$3))^E$6</f>
        <v>0.46468536500416524</v>
      </c>
      <c r="H29">
        <f t="shared" si="1"/>
        <v>4.6468536500416525E-2</v>
      </c>
      <c r="J29">
        <v>0.32700000000000001</v>
      </c>
      <c r="K29">
        <f t="shared" si="2"/>
        <v>2.1232444620002195</v>
      </c>
      <c r="L29" s="4">
        <f>(10^J29)/10</f>
        <v>0.21232444620002194</v>
      </c>
      <c r="M29">
        <v>77.989999999999995</v>
      </c>
      <c r="N29" t="s">
        <v>2</v>
      </c>
      <c r="O29" t="s">
        <v>5</v>
      </c>
      <c r="P29" s="5">
        <f>N$4 + (N$5-N$4)/((1 + (N$2*K29)^N$3))^N$6</f>
        <v>0.77974159423269429</v>
      </c>
      <c r="Q29">
        <f t="shared" si="3"/>
        <v>7.7974159423269435E-2</v>
      </c>
    </row>
    <row r="30" spans="1:17" x14ac:dyDescent="0.2">
      <c r="A30">
        <v>0.34699999999999998</v>
      </c>
      <c r="B30">
        <f t="shared" si="0"/>
        <v>2.2233098906514033</v>
      </c>
      <c r="C30" s="4">
        <f>(10^A30)/10</f>
        <v>0.22233098906514032</v>
      </c>
      <c r="D30">
        <v>46.25</v>
      </c>
      <c r="E30" t="s">
        <v>3</v>
      </c>
      <c r="F30" t="s">
        <v>5</v>
      </c>
      <c r="G30" s="5">
        <f>E$4 + (E$5-E$4)/((1 + (E$2*B30)^E$3))^E$6</f>
        <v>0.46299886720059746</v>
      </c>
      <c r="H30">
        <f t="shared" si="1"/>
        <v>4.6299886720059746E-2</v>
      </c>
      <c r="J30">
        <v>0.34699999999999998</v>
      </c>
      <c r="K30">
        <f t="shared" si="2"/>
        <v>2.2233098906514033</v>
      </c>
      <c r="L30" s="4">
        <f>(10^J30)/10</f>
        <v>0.22233098906514032</v>
      </c>
      <c r="M30">
        <v>77.97</v>
      </c>
      <c r="N30" t="s">
        <v>2</v>
      </c>
      <c r="O30" t="s">
        <v>5</v>
      </c>
      <c r="P30" s="5">
        <f>N$4 + (N$5-N$4)/((1 + (N$2*K30)^N$3))^N$6</f>
        <v>0.77957637802608348</v>
      </c>
      <c r="Q30">
        <f t="shared" si="3"/>
        <v>7.7957637802608351E-2</v>
      </c>
    </row>
    <row r="31" spans="1:17" x14ac:dyDescent="0.2">
      <c r="A31">
        <v>0.36699999999999999</v>
      </c>
      <c r="B31">
        <f t="shared" si="0"/>
        <v>2.3280912576650081</v>
      </c>
      <c r="C31" s="4">
        <f>(10^A31)/10</f>
        <v>0.23280912576650081</v>
      </c>
      <c r="D31">
        <v>46.08</v>
      </c>
      <c r="E31" t="s">
        <v>3</v>
      </c>
      <c r="F31" t="s">
        <v>5</v>
      </c>
      <c r="G31" s="5">
        <f>E$4 + (E$5-E$4)/((1 + (E$2*B31)^E$3))^E$6</f>
        <v>0.46124109709884964</v>
      </c>
      <c r="H31">
        <f t="shared" si="1"/>
        <v>4.6124109709884967E-2</v>
      </c>
      <c r="J31">
        <v>0.36699999999999999</v>
      </c>
      <c r="K31">
        <f t="shared" si="2"/>
        <v>2.3280912576650081</v>
      </c>
      <c r="L31" s="4">
        <f>(10^J31)/10</f>
        <v>0.23280912576650081</v>
      </c>
      <c r="M31">
        <v>77.95</v>
      </c>
      <c r="N31" t="s">
        <v>2</v>
      </c>
      <c r="O31" t="s">
        <v>5</v>
      </c>
      <c r="P31" s="5">
        <f>N$4 + (N$5-N$4)/((1 + (N$2*K31)^N$3))^N$6</f>
        <v>0.77939915265924919</v>
      </c>
      <c r="Q31">
        <f t="shared" si="3"/>
        <v>7.7939915265924919E-2</v>
      </c>
    </row>
    <row r="32" spans="1:17" x14ac:dyDescent="0.2">
      <c r="A32">
        <v>0.38700000000000001</v>
      </c>
      <c r="B32">
        <f t="shared" si="0"/>
        <v>2.4378108183687526</v>
      </c>
      <c r="C32" s="4">
        <f>(10^A32)/10</f>
        <v>0.24378108183687525</v>
      </c>
      <c r="D32">
        <v>45.9</v>
      </c>
      <c r="E32" t="s">
        <v>3</v>
      </c>
      <c r="F32" t="s">
        <v>5</v>
      </c>
      <c r="G32" s="5">
        <f>E$4 + (E$5-E$4)/((1 + (E$2*B32)^E$3))^E$6</f>
        <v>0.45941065287323329</v>
      </c>
      <c r="H32">
        <f t="shared" si="1"/>
        <v>4.5941065287323328E-2</v>
      </c>
      <c r="J32">
        <v>0.38700000000000001</v>
      </c>
      <c r="K32">
        <f t="shared" si="2"/>
        <v>2.4378108183687526</v>
      </c>
      <c r="L32" s="4">
        <f>(10^J32)/10</f>
        <v>0.24378108183687525</v>
      </c>
      <c r="M32">
        <v>77.930000000000007</v>
      </c>
      <c r="N32" t="s">
        <v>2</v>
      </c>
      <c r="O32" t="s">
        <v>5</v>
      </c>
      <c r="P32" s="5">
        <f>N$4 + (N$5-N$4)/((1 + (N$2*K32)^N$3))^N$6</f>
        <v>0.77920905691897246</v>
      </c>
      <c r="Q32">
        <f t="shared" si="3"/>
        <v>7.7920905691897246E-2</v>
      </c>
    </row>
    <row r="33" spans="1:17" x14ac:dyDescent="0.2">
      <c r="A33">
        <v>0.40699999999999997</v>
      </c>
      <c r="B33">
        <f t="shared" si="0"/>
        <v>2.5527013026612471</v>
      </c>
      <c r="C33" s="4">
        <f>(10^A33)/10</f>
        <v>0.25527013026612472</v>
      </c>
      <c r="D33">
        <v>45.7</v>
      </c>
      <c r="E33" t="s">
        <v>3</v>
      </c>
      <c r="F33" t="s">
        <v>5</v>
      </c>
      <c r="G33" s="5">
        <f>E$4 + (E$5-E$4)/((1 + (E$2*B33)^E$3))^E$6</f>
        <v>0.45750625299279063</v>
      </c>
      <c r="H33">
        <f t="shared" si="1"/>
        <v>4.5750625299279063E-2</v>
      </c>
      <c r="J33">
        <v>0.40699999999999997</v>
      </c>
      <c r="K33">
        <f t="shared" si="2"/>
        <v>2.5527013026612471</v>
      </c>
      <c r="L33" s="4">
        <f>(10^J33)/10</f>
        <v>0.25527013026612472</v>
      </c>
      <c r="M33">
        <v>77.91</v>
      </c>
      <c r="N33" t="s">
        <v>2</v>
      </c>
      <c r="O33" t="s">
        <v>5</v>
      </c>
      <c r="P33" s="5">
        <f>N$4 + (N$5-N$4)/((1 + (N$2*K33)^N$3))^N$6</f>
        <v>0.7790051695972291</v>
      </c>
      <c r="Q33">
        <f t="shared" si="3"/>
        <v>7.7900516959722915E-2</v>
      </c>
    </row>
    <row r="34" spans="1:17" x14ac:dyDescent="0.2">
      <c r="A34">
        <v>0.42699999999999999</v>
      </c>
      <c r="B34">
        <f t="shared" si="0"/>
        <v>2.6730064086633116</v>
      </c>
      <c r="C34" s="4">
        <f>(10^A34)/10</f>
        <v>0.26730064086633115</v>
      </c>
      <c r="D34">
        <v>45.51</v>
      </c>
      <c r="E34" t="s">
        <v>3</v>
      </c>
      <c r="F34" t="s">
        <v>5</v>
      </c>
      <c r="G34" s="5">
        <f>E$4 + (E$5-E$4)/((1 + (E$2*B34)^E$3))^E$6</f>
        <v>0.45552674905532914</v>
      </c>
      <c r="H34">
        <f t="shared" si="1"/>
        <v>4.5552674905532914E-2</v>
      </c>
      <c r="J34">
        <v>0.42699999999999999</v>
      </c>
      <c r="K34">
        <f t="shared" si="2"/>
        <v>2.6730064086633116</v>
      </c>
      <c r="L34" s="4">
        <f>(10^J34)/10</f>
        <v>0.26730064086633115</v>
      </c>
      <c r="M34">
        <v>77.89</v>
      </c>
      <c r="N34" t="s">
        <v>2</v>
      </c>
      <c r="O34" t="s">
        <v>5</v>
      </c>
      <c r="P34" s="5">
        <f>N$4 + (N$5-N$4)/((1 + (N$2*K34)^N$3))^N$6</f>
        <v>0.77878650557813278</v>
      </c>
      <c r="Q34">
        <f t="shared" si="3"/>
        <v>7.7878650557813275E-2</v>
      </c>
    </row>
    <row r="35" spans="1:17" x14ac:dyDescent="0.2">
      <c r="A35">
        <v>0.44700000000000001</v>
      </c>
      <c r="B35">
        <f t="shared" si="0"/>
        <v>2.7989813196343625</v>
      </c>
      <c r="C35" s="4">
        <f>(10^A35)/10</f>
        <v>0.27989813196343627</v>
      </c>
      <c r="D35">
        <v>45.3</v>
      </c>
      <c r="E35" t="s">
        <v>3</v>
      </c>
      <c r="F35" t="s">
        <v>5</v>
      </c>
      <c r="G35" s="5">
        <f>E$4 + (E$5-E$4)/((1 + (E$2*B35)^E$3))^E$6</f>
        <v>0.45347113837061459</v>
      </c>
      <c r="H35">
        <f t="shared" si="1"/>
        <v>4.5347113837061456E-2</v>
      </c>
      <c r="J35">
        <v>0.44700000000000001</v>
      </c>
      <c r="K35">
        <f t="shared" si="2"/>
        <v>2.7989813196343625</v>
      </c>
      <c r="L35" s="4">
        <f>(10^J35)/10</f>
        <v>0.27989813196343627</v>
      </c>
      <c r="M35">
        <v>77.87</v>
      </c>
      <c r="N35" t="s">
        <v>2</v>
      </c>
      <c r="O35" t="s">
        <v>5</v>
      </c>
      <c r="P35" s="5">
        <f>N$4 + (N$5-N$4)/((1 + (N$2*K35)^N$3))^N$6</f>
        <v>0.7785520117101925</v>
      </c>
      <c r="Q35">
        <f t="shared" si="3"/>
        <v>7.7855201171019253E-2</v>
      </c>
    </row>
    <row r="36" spans="1:17" x14ac:dyDescent="0.2">
      <c r="A36">
        <v>0.46700000000000003</v>
      </c>
      <c r="B36">
        <f t="shared" si="0"/>
        <v>2.9308932452503211</v>
      </c>
      <c r="C36" s="4">
        <f>(10^A36)/10</f>
        <v>0.29308932452503211</v>
      </c>
      <c r="D36">
        <v>45.09</v>
      </c>
      <c r="E36" t="s">
        <v>3</v>
      </c>
      <c r="F36" t="s">
        <v>5</v>
      </c>
      <c r="G36" s="5">
        <f>E$4 + (E$5-E$4)/((1 + (E$2*B36)^E$3))^E$6</f>
        <v>0.45133857612858219</v>
      </c>
      <c r="H36">
        <f t="shared" si="1"/>
        <v>4.5133857612858222E-2</v>
      </c>
      <c r="J36">
        <v>0.46700000000000003</v>
      </c>
      <c r="K36">
        <f t="shared" si="2"/>
        <v>2.9308932452503211</v>
      </c>
      <c r="L36" s="4">
        <f>(10^J36)/10</f>
        <v>0.29308932452503211</v>
      </c>
      <c r="M36">
        <v>77.84</v>
      </c>
      <c r="N36" t="s">
        <v>2</v>
      </c>
      <c r="O36" t="s">
        <v>5</v>
      </c>
      <c r="P36" s="5">
        <f>N$4 + (N$5-N$4)/((1 + (N$2*K36)^N$3))^N$6</f>
        <v>0.77830056245850399</v>
      </c>
      <c r="Q36">
        <f t="shared" si="3"/>
        <v>7.7830056245850404E-2</v>
      </c>
    </row>
    <row r="37" spans="1:17" x14ac:dyDescent="0.2">
      <c r="A37">
        <v>0.48699999999999999</v>
      </c>
      <c r="B37">
        <f t="shared" si="0"/>
        <v>3.0690219883911576</v>
      </c>
      <c r="C37" s="4">
        <f>(10^A37)/10</f>
        <v>0.30690219883911574</v>
      </c>
      <c r="D37">
        <v>44.86</v>
      </c>
      <c r="E37" t="s">
        <v>3</v>
      </c>
      <c r="F37" t="s">
        <v>5</v>
      </c>
      <c r="G37" s="5">
        <f>E$4 + (E$5-E$4)/((1 + (E$2*B37)^E$3))^E$6</f>
        <v>0.44912838698231816</v>
      </c>
      <c r="H37">
        <f t="shared" si="1"/>
        <v>4.4912838698231816E-2</v>
      </c>
      <c r="J37">
        <v>0.48699999999999999</v>
      </c>
      <c r="K37">
        <f t="shared" si="2"/>
        <v>3.0690219883911576</v>
      </c>
      <c r="L37" s="4">
        <f>(10^J37)/10</f>
        <v>0.30690219883911574</v>
      </c>
      <c r="M37">
        <v>77.819999999999993</v>
      </c>
      <c r="N37" t="s">
        <v>2</v>
      </c>
      <c r="O37" t="s">
        <v>5</v>
      </c>
      <c r="P37" s="5">
        <f>N$4 + (N$5-N$4)/((1 + (N$2*K37)^N$3))^N$6</f>
        <v>0.77803095533250965</v>
      </c>
      <c r="Q37">
        <f t="shared" si="3"/>
        <v>7.780309553325096E-2</v>
      </c>
    </row>
    <row r="38" spans="1:17" x14ac:dyDescent="0.2">
      <c r="A38">
        <v>0.50700000000000001</v>
      </c>
      <c r="B38">
        <f t="shared" si="0"/>
        <v>3.2136605386403176</v>
      </c>
      <c r="C38" s="4">
        <f>(10^A38)/10</f>
        <v>0.32136605386403178</v>
      </c>
      <c r="D38">
        <v>44.64</v>
      </c>
      <c r="E38" t="s">
        <v>3</v>
      </c>
      <c r="F38" t="s">
        <v>5</v>
      </c>
      <c r="G38" s="5">
        <f>E$4 + (E$5-E$4)/((1 + (E$2*B38)^E$3))^E$6</f>
        <v>0.44684007587259439</v>
      </c>
      <c r="H38">
        <f t="shared" si="1"/>
        <v>4.468400758725944E-2</v>
      </c>
      <c r="J38">
        <v>0.50700000000000001</v>
      </c>
      <c r="K38">
        <f t="shared" si="2"/>
        <v>3.2136605386403176</v>
      </c>
      <c r="L38" s="4">
        <f>(10^J38)/10</f>
        <v>0.32136605386403178</v>
      </c>
      <c r="M38">
        <v>77.790000000000006</v>
      </c>
      <c r="N38" t="s">
        <v>2</v>
      </c>
      <c r="O38" t="s">
        <v>5</v>
      </c>
      <c r="P38" s="5">
        <f>N$4 + (N$5-N$4)/((1 + (N$2*K38)^N$3))^N$6</f>
        <v>0.77774190608623417</v>
      </c>
      <c r="Q38">
        <f t="shared" si="3"/>
        <v>7.7774190608623422E-2</v>
      </c>
    </row>
    <row r="39" spans="1:17" x14ac:dyDescent="0.2">
      <c r="A39">
        <v>0.52700000000000002</v>
      </c>
      <c r="B39">
        <f t="shared" si="0"/>
        <v>3.3651156937549076</v>
      </c>
      <c r="C39" s="4">
        <f>(10^A39)/10</f>
        <v>0.33651156937549076</v>
      </c>
      <c r="D39">
        <v>44.4</v>
      </c>
      <c r="E39" t="s">
        <v>3</v>
      </c>
      <c r="F39" t="s">
        <v>5</v>
      </c>
      <c r="G39" s="5">
        <f>E$4 + (E$5-E$4)/((1 + (E$2*B39)^E$3))^E$6</f>
        <v>0.44447333792127508</v>
      </c>
      <c r="H39">
        <f t="shared" si="1"/>
        <v>4.4447333792127508E-2</v>
      </c>
      <c r="J39">
        <v>0.52700000000000002</v>
      </c>
      <c r="K39">
        <f t="shared" si="2"/>
        <v>3.3651156937549076</v>
      </c>
      <c r="L39" s="4">
        <f>(10^J39)/10</f>
        <v>0.33651156937549076</v>
      </c>
      <c r="M39">
        <v>77.760000000000005</v>
      </c>
      <c r="N39" t="s">
        <v>2</v>
      </c>
      <c r="O39" t="s">
        <v>5</v>
      </c>
      <c r="P39" s="5">
        <f>N$4 + (N$5-N$4)/((1 + (N$2*K39)^N$3))^N$6</f>
        <v>0.77743204368945862</v>
      </c>
      <c r="Q39">
        <f t="shared" si="3"/>
        <v>7.7743204368945856E-2</v>
      </c>
    </row>
    <row r="40" spans="1:17" x14ac:dyDescent="0.2">
      <c r="A40">
        <v>0.54700000000000004</v>
      </c>
      <c r="B40">
        <f t="shared" si="0"/>
        <v>3.5237087104248723</v>
      </c>
      <c r="C40" s="4">
        <f>(10^A40)/10</f>
        <v>0.35237087104248721</v>
      </c>
      <c r="D40">
        <v>44.15</v>
      </c>
      <c r="E40" t="s">
        <v>3</v>
      </c>
      <c r="F40" t="s">
        <v>5</v>
      </c>
      <c r="G40" s="5">
        <f>E$4 + (E$5-E$4)/((1 + (E$2*B40)^E$3))^E$6</f>
        <v>0.44202806722524363</v>
      </c>
      <c r="H40">
        <f t="shared" si="1"/>
        <v>4.4202806722524364E-2</v>
      </c>
      <c r="J40">
        <v>0.54700000000000004</v>
      </c>
      <c r="K40">
        <f t="shared" si="2"/>
        <v>3.5237087104248723</v>
      </c>
      <c r="L40" s="4">
        <f>(10^J40)/10</f>
        <v>0.35237087104248721</v>
      </c>
      <c r="M40">
        <v>77.72</v>
      </c>
      <c r="N40" t="s">
        <v>2</v>
      </c>
      <c r="O40" t="s">
        <v>5</v>
      </c>
      <c r="P40" s="5">
        <f>N$4 + (N$5-N$4)/((1 + (N$2*K40)^N$3))^N$6</f>
        <v>0.77709990507018989</v>
      </c>
      <c r="Q40">
        <f t="shared" si="3"/>
        <v>7.7709990507018989E-2</v>
      </c>
    </row>
    <row r="41" spans="1:17" x14ac:dyDescent="0.2">
      <c r="A41">
        <v>0.56699999999999995</v>
      </c>
      <c r="B41">
        <f t="shared" si="0"/>
        <v>3.6897759857015031</v>
      </c>
      <c r="C41" s="4">
        <f>(10^A41)/10</f>
        <v>0.36897759857015033</v>
      </c>
      <c r="D41">
        <v>43.9</v>
      </c>
      <c r="E41" t="s">
        <v>3</v>
      </c>
      <c r="F41" t="s">
        <v>5</v>
      </c>
      <c r="G41" s="5">
        <f>E$4 + (E$5-E$4)/((1 + (E$2*B41)^E$3))^E$6</f>
        <v>0.43950436439081253</v>
      </c>
      <c r="H41">
        <f t="shared" si="1"/>
        <v>4.3950436439081253E-2</v>
      </c>
      <c r="J41">
        <v>0.56699999999999995</v>
      </c>
      <c r="K41">
        <f t="shared" si="2"/>
        <v>3.6897759857015031</v>
      </c>
      <c r="L41" s="4">
        <f>(10^J41)/10</f>
        <v>0.36897759857015033</v>
      </c>
      <c r="M41">
        <v>77.69</v>
      </c>
      <c r="N41" t="s">
        <v>2</v>
      </c>
      <c r="O41" t="s">
        <v>5</v>
      </c>
      <c r="P41" s="5">
        <f>N$4 + (N$5-N$4)/((1 + (N$2*K41)^N$3))^N$6</f>
        <v>0.77674392963104533</v>
      </c>
      <c r="Q41">
        <f t="shared" si="3"/>
        <v>7.7674392963104535E-2</v>
      </c>
    </row>
    <row r="42" spans="1:17" x14ac:dyDescent="0.2">
      <c r="A42">
        <v>0.58699999999999997</v>
      </c>
      <c r="B42">
        <f t="shared" si="0"/>
        <v>3.8636697705406919</v>
      </c>
      <c r="C42" s="4">
        <f>(10^A42)/10</f>
        <v>0.38636697705406919</v>
      </c>
      <c r="D42">
        <v>43.64</v>
      </c>
      <c r="E42" t="s">
        <v>3</v>
      </c>
      <c r="F42" t="s">
        <v>5</v>
      </c>
      <c r="G42" s="5">
        <f>E$4 + (E$5-E$4)/((1 + (E$2*B42)^E$3))^E$6</f>
        <v>0.43690254266092948</v>
      </c>
      <c r="H42">
        <f t="shared" si="1"/>
        <v>4.3690254266092951E-2</v>
      </c>
      <c r="J42">
        <v>0.58699999999999997</v>
      </c>
      <c r="K42">
        <f t="shared" si="2"/>
        <v>3.8636697705406919</v>
      </c>
      <c r="L42" s="4">
        <f>(10^J42)/10</f>
        <v>0.38636697705406919</v>
      </c>
      <c r="M42">
        <v>77.650000000000006</v>
      </c>
      <c r="N42" t="s">
        <v>2</v>
      </c>
      <c r="O42" t="s">
        <v>5</v>
      </c>
      <c r="P42" s="5">
        <f>N$4 + (N$5-N$4)/((1 + (N$2*K42)^N$3))^N$6</f>
        <v>0.776362453544857</v>
      </c>
      <c r="Q42">
        <f t="shared" si="3"/>
        <v>7.7636245354485697E-2</v>
      </c>
    </row>
    <row r="43" spans="1:17" x14ac:dyDescent="0.2">
      <c r="A43">
        <v>0.60699999999999998</v>
      </c>
      <c r="B43">
        <f t="shared" si="0"/>
        <v>4.0457589169744272</v>
      </c>
      <c r="C43" s="4">
        <f>(10^A43)/10</f>
        <v>0.40457589169744274</v>
      </c>
      <c r="D43">
        <v>43.37</v>
      </c>
      <c r="E43" t="s">
        <v>3</v>
      </c>
      <c r="F43" t="s">
        <v>5</v>
      </c>
      <c r="G43" s="5">
        <f>E$4 + (E$5-E$4)/((1 + (E$2*B43)^E$3))^E$6</f>
        <v>0.43422313250381256</v>
      </c>
      <c r="H43">
        <f t="shared" si="1"/>
        <v>4.3422313250381255E-2</v>
      </c>
      <c r="J43">
        <v>0.60699999999999998</v>
      </c>
      <c r="K43">
        <f t="shared" si="2"/>
        <v>4.0457589169744272</v>
      </c>
      <c r="L43" s="4">
        <f>(10^J43)/10</f>
        <v>0.40457589169744274</v>
      </c>
      <c r="M43">
        <v>77.61</v>
      </c>
      <c r="N43" t="s">
        <v>2</v>
      </c>
      <c r="O43" t="s">
        <v>5</v>
      </c>
      <c r="P43" s="5">
        <f>N$4 + (N$5-N$4)/((1 + (N$2*K43)^N$3))^N$6</f>
        <v>0.77595370383796514</v>
      </c>
      <c r="Q43">
        <f t="shared" si="3"/>
        <v>7.7595370383796519E-2</v>
      </c>
    </row>
    <row r="44" spans="1:17" x14ac:dyDescent="0.2">
      <c r="A44">
        <v>0.627</v>
      </c>
      <c r="B44">
        <f t="shared" si="0"/>
        <v>4.2364296604954115</v>
      </c>
      <c r="C44" s="4">
        <f>(10^A44)/10</f>
        <v>0.42364296604954116</v>
      </c>
      <c r="D44">
        <v>43.09</v>
      </c>
      <c r="E44" t="s">
        <v>3</v>
      </c>
      <c r="F44" t="s">
        <v>5</v>
      </c>
      <c r="G44" s="5">
        <f>E$4 + (E$5-E$4)/((1 + (E$2*B44)^E$3))^E$6</f>
        <v>0.43146688455171234</v>
      </c>
      <c r="H44">
        <f t="shared" si="1"/>
        <v>4.3146688455171237E-2</v>
      </c>
      <c r="J44">
        <v>0.627</v>
      </c>
      <c r="K44">
        <f t="shared" si="2"/>
        <v>4.2364296604954115</v>
      </c>
      <c r="L44" s="4">
        <f>(10^J44)/10</f>
        <v>0.42364296604954116</v>
      </c>
      <c r="M44">
        <v>77.56</v>
      </c>
      <c r="N44" t="s">
        <v>2</v>
      </c>
      <c r="O44" t="s">
        <v>5</v>
      </c>
      <c r="P44" s="5">
        <f>N$4 + (N$5-N$4)/((1 + (N$2*K44)^N$3))^N$6</f>
        <v>0.77551579227336753</v>
      </c>
      <c r="Q44">
        <f t="shared" si="3"/>
        <v>7.7551579227336756E-2</v>
      </c>
    </row>
    <row r="45" spans="1:17" x14ac:dyDescent="0.2">
      <c r="A45">
        <v>0.64700000000000002</v>
      </c>
      <c r="B45">
        <f t="shared" si="0"/>
        <v>4.4360864393143258</v>
      </c>
      <c r="C45" s="4">
        <f>(10^A45)/10</f>
        <v>0.44360864393143257</v>
      </c>
      <c r="D45">
        <v>42.81</v>
      </c>
      <c r="E45" t="s">
        <v>3</v>
      </c>
      <c r="F45" t="s">
        <v>5</v>
      </c>
      <c r="G45" s="5">
        <f>E$4 + (E$5-E$4)/((1 + (E$2*B45)^E$3))^E$6</f>
        <v>0.42863477080194534</v>
      </c>
      <c r="H45">
        <f t="shared" si="1"/>
        <v>4.2863477080194536E-2</v>
      </c>
      <c r="J45">
        <v>0.64700000000000002</v>
      </c>
      <c r="K45">
        <f t="shared" si="2"/>
        <v>4.4360864393143258</v>
      </c>
      <c r="L45" s="4">
        <f>(10^J45)/10</f>
        <v>0.44360864393143257</v>
      </c>
      <c r="M45">
        <v>77.52</v>
      </c>
      <c r="N45" t="s">
        <v>2</v>
      </c>
      <c r="O45" t="s">
        <v>5</v>
      </c>
      <c r="P45" s="5">
        <f>N$4 + (N$5-N$4)/((1 + (N$2*K45)^N$3))^N$6</f>
        <v>0.77504670905016959</v>
      </c>
      <c r="Q45">
        <f t="shared" si="3"/>
        <v>7.7504670905016962E-2</v>
      </c>
    </row>
    <row r="46" spans="1:17" x14ac:dyDescent="0.2">
      <c r="A46">
        <v>0.66700000000000004</v>
      </c>
      <c r="B46">
        <f t="shared" si="0"/>
        <v>4.6451527522274949</v>
      </c>
      <c r="C46" s="4">
        <f>(10^A46)/10</f>
        <v>0.46451527522274949</v>
      </c>
      <c r="D46">
        <v>42.52</v>
      </c>
      <c r="E46" t="s">
        <v>3</v>
      </c>
      <c r="F46" t="s">
        <v>5</v>
      </c>
      <c r="G46" s="5">
        <f>E$4 + (E$5-E$4)/((1 + (E$2*B46)^E$3))^E$6</f>
        <v>0.4257279840186699</v>
      </c>
      <c r="H46">
        <f t="shared" si="1"/>
        <v>4.2572798401866993E-2</v>
      </c>
      <c r="J46">
        <v>0.66700000000000004</v>
      </c>
      <c r="K46">
        <f t="shared" si="2"/>
        <v>4.6451527522274949</v>
      </c>
      <c r="L46" s="4">
        <f>(10^J46)/10</f>
        <v>0.46451527522274949</v>
      </c>
      <c r="M46">
        <v>77.47</v>
      </c>
      <c r="N46" t="s">
        <v>2</v>
      </c>
      <c r="O46" t="s">
        <v>5</v>
      </c>
      <c r="P46" s="5">
        <f>N$4 + (N$5-N$4)/((1 + (N$2*K46)^N$3))^N$6</f>
        <v>0.77454431634072785</v>
      </c>
      <c r="Q46">
        <f t="shared" si="3"/>
        <v>7.7454431634072785E-2</v>
      </c>
    </row>
    <row r="47" spans="1:17" x14ac:dyDescent="0.2">
      <c r="A47">
        <v>0.68700000000000006</v>
      </c>
      <c r="B47">
        <f t="shared" si="0"/>
        <v>4.8640720569146172</v>
      </c>
      <c r="C47" s="4">
        <f>(10^A47)/10</f>
        <v>0.48640720569146173</v>
      </c>
      <c r="D47">
        <v>42.22</v>
      </c>
      <c r="E47" t="s">
        <v>3</v>
      </c>
      <c r="F47" t="s">
        <v>5</v>
      </c>
      <c r="G47" s="5">
        <f>E$4 + (E$5-E$4)/((1 + (E$2*B47)^E$3))^E$6</f>
        <v>0.4227479353024477</v>
      </c>
      <c r="H47">
        <f t="shared" si="1"/>
        <v>4.227479353024477E-2</v>
      </c>
      <c r="J47">
        <v>0.68700000000000006</v>
      </c>
      <c r="K47">
        <f t="shared" si="2"/>
        <v>4.8640720569146172</v>
      </c>
      <c r="L47" s="4">
        <f>(10^J47)/10</f>
        <v>0.48640720569146173</v>
      </c>
      <c r="M47">
        <v>77.41</v>
      </c>
      <c r="N47" t="s">
        <v>2</v>
      </c>
      <c r="O47" t="s">
        <v>5</v>
      </c>
      <c r="P47" s="5">
        <f>N$4 + (N$5-N$4)/((1 + (N$2*K47)^N$3))^N$6</f>
        <v>0.77400634169252602</v>
      </c>
      <c r="Q47">
        <f t="shared" si="3"/>
        <v>7.7400634169252608E-2</v>
      </c>
    </row>
    <row r="48" spans="1:17" x14ac:dyDescent="0.2">
      <c r="A48">
        <v>0.70699999999999996</v>
      </c>
      <c r="B48">
        <f t="shared" si="0"/>
        <v>5.0933087105719537</v>
      </c>
      <c r="C48" s="4">
        <f>(10^A48)/10</f>
        <v>0.50933087105719532</v>
      </c>
      <c r="D48">
        <v>41.91</v>
      </c>
      <c r="E48" t="s">
        <v>3</v>
      </c>
      <c r="F48" t="s">
        <v>5</v>
      </c>
      <c r="G48" s="5">
        <f>E$4 + (E$5-E$4)/((1 + (E$2*B48)^E$3))^E$6</f>
        <v>0.4196962498247177</v>
      </c>
      <c r="H48">
        <f t="shared" si="1"/>
        <v>4.1969624982471768E-2</v>
      </c>
      <c r="J48">
        <v>0.70699999999999996</v>
      </c>
      <c r="K48">
        <f t="shared" si="2"/>
        <v>5.0933087105719537</v>
      </c>
      <c r="L48" s="4">
        <f>(10^J48)/10</f>
        <v>0.50933087105719532</v>
      </c>
      <c r="M48">
        <v>77.36</v>
      </c>
      <c r="N48" t="s">
        <v>2</v>
      </c>
      <c r="O48" t="s">
        <v>5</v>
      </c>
      <c r="P48" s="5">
        <f>N$4 + (N$5-N$4)/((1 + (N$2*K48)^N$3))^N$6</f>
        <v>0.77343037132825576</v>
      </c>
      <c r="Q48">
        <f t="shared" si="3"/>
        <v>7.7343037132825573E-2</v>
      </c>
    </row>
    <row r="49" spans="1:17" x14ac:dyDescent="0.2">
      <c r="A49">
        <v>0.72699999999999998</v>
      </c>
      <c r="B49">
        <f t="shared" si="0"/>
        <v>5.3333489548762101</v>
      </c>
      <c r="C49" s="4">
        <f t="shared" ref="C49:C112" si="4">(10^A49)/10</f>
        <v>0.53333489548762103</v>
      </c>
      <c r="D49">
        <v>41.6</v>
      </c>
      <c r="E49" t="s">
        <v>3</v>
      </c>
      <c r="F49" t="s">
        <v>5</v>
      </c>
      <c r="G49" s="5">
        <f>E$4 + (E$5-E$4)/((1 + (E$2*B49)^E$3))^E$6</f>
        <v>0.4165747607551003</v>
      </c>
      <c r="H49">
        <f t="shared" si="1"/>
        <v>4.1657476075510028E-2</v>
      </c>
      <c r="J49">
        <v>0.72699999999999998</v>
      </c>
      <c r="K49">
        <f t="shared" si="2"/>
        <v>5.3333489548762101</v>
      </c>
      <c r="L49" s="4">
        <f>(10^J49)/10</f>
        <v>0.53333489548762103</v>
      </c>
      <c r="M49">
        <v>77.290000000000006</v>
      </c>
      <c r="N49" t="s">
        <v>2</v>
      </c>
      <c r="O49" t="s">
        <v>5</v>
      </c>
      <c r="P49" s="5">
        <f>N$4 + (N$5-N$4)/((1 + (N$2*K49)^N$3))^N$6</f>
        <v>0.77281384338485526</v>
      </c>
      <c r="Q49">
        <f t="shared" si="3"/>
        <v>7.7281384338485526E-2</v>
      </c>
    </row>
    <row r="50" spans="1:17" x14ac:dyDescent="0.2">
      <c r="A50">
        <v>0.747</v>
      </c>
      <c r="B50">
        <f t="shared" si="0"/>
        <v>5.5847019473683082</v>
      </c>
      <c r="C50" s="4">
        <f t="shared" si="4"/>
        <v>0.55847019473683079</v>
      </c>
      <c r="D50">
        <v>41.28</v>
      </c>
      <c r="E50" t="s">
        <v>3</v>
      </c>
      <c r="F50" t="s">
        <v>5</v>
      </c>
      <c r="G50" s="5">
        <f>E$4 + (E$5-E$4)/((1 + (E$2*B50)^E$3))^E$6</f>
        <v>0.41338550144007791</v>
      </c>
      <c r="H50">
        <f t="shared" si="1"/>
        <v>4.1338550144007793E-2</v>
      </c>
      <c r="J50">
        <v>0.747</v>
      </c>
      <c r="K50">
        <f t="shared" si="2"/>
        <v>5.5847019473683082</v>
      </c>
      <c r="L50" s="4">
        <f>(10^J50)/10</f>
        <v>0.55847019473683079</v>
      </c>
      <c r="M50">
        <v>77.23</v>
      </c>
      <c r="N50" t="s">
        <v>2</v>
      </c>
      <c r="O50" t="s">
        <v>5</v>
      </c>
      <c r="P50" s="5">
        <f>N$4 + (N$5-N$4)/((1 + (N$2*K50)^N$3))^N$6</f>
        <v>0.77215404114042241</v>
      </c>
      <c r="Q50">
        <f t="shared" si="3"/>
        <v>7.7215404114042235E-2</v>
      </c>
    </row>
    <row r="51" spans="1:17" x14ac:dyDescent="0.2">
      <c r="A51">
        <v>0.76800000000000002</v>
      </c>
      <c r="B51">
        <f t="shared" si="0"/>
        <v>5.8613816451402885</v>
      </c>
      <c r="C51" s="4">
        <f t="shared" si="4"/>
        <v>0.58613816451402889</v>
      </c>
      <c r="D51">
        <v>40.950000000000003</v>
      </c>
      <c r="E51" t="s">
        <v>3</v>
      </c>
      <c r="F51" t="s">
        <v>5</v>
      </c>
      <c r="G51" s="5">
        <f>E$4 + (E$5-E$4)/((1 + (E$2*B51)^E$3))^E$6</f>
        <v>0.40996627743973768</v>
      </c>
      <c r="H51">
        <f t="shared" si="1"/>
        <v>4.0996627743973765E-2</v>
      </c>
      <c r="J51">
        <v>0.76800000000000002</v>
      </c>
      <c r="K51">
        <f t="shared" si="2"/>
        <v>5.8613816451402885</v>
      </c>
      <c r="L51" s="4">
        <f>(10^J51)/10</f>
        <v>0.58613816451402889</v>
      </c>
      <c r="M51">
        <v>77.16</v>
      </c>
      <c r="N51" t="s">
        <v>2</v>
      </c>
      <c r="O51" t="s">
        <v>5</v>
      </c>
      <c r="P51" s="5">
        <f>N$4 + (N$5-N$4)/((1 + (N$2*K51)^N$3))^N$6</f>
        <v>0.77141152312512262</v>
      </c>
      <c r="Q51">
        <f t="shared" si="3"/>
        <v>7.7141152312512257E-2</v>
      </c>
    </row>
    <row r="52" spans="1:17" x14ac:dyDescent="0.2">
      <c r="A52">
        <v>0.78800000000000003</v>
      </c>
      <c r="B52">
        <f t="shared" si="0"/>
        <v>6.1376200516479429</v>
      </c>
      <c r="C52" s="4">
        <f t="shared" si="4"/>
        <v>0.61376200516479429</v>
      </c>
      <c r="D52">
        <v>40.619999999999997</v>
      </c>
      <c r="E52" t="s">
        <v>3</v>
      </c>
      <c r="F52" t="s">
        <v>5</v>
      </c>
      <c r="G52" s="5">
        <f>E$4 + (E$5-E$4)/((1 + (E$2*B52)^E$3))^E$6</f>
        <v>0.40664523845616185</v>
      </c>
      <c r="H52">
        <f t="shared" si="1"/>
        <v>4.0664523845616182E-2</v>
      </c>
      <c r="J52">
        <v>0.78800000000000003</v>
      </c>
      <c r="K52">
        <f t="shared" si="2"/>
        <v>6.1376200516479429</v>
      </c>
      <c r="L52" s="4">
        <f>(10^J52)/10</f>
        <v>0.61376200516479429</v>
      </c>
      <c r="M52">
        <v>77.08</v>
      </c>
      <c r="N52" t="s">
        <v>2</v>
      </c>
      <c r="O52" t="s">
        <v>5</v>
      </c>
      <c r="P52" s="5">
        <f>N$4 + (N$5-N$4)/((1 + (N$2*K52)^N$3))^N$6</f>
        <v>0.77065382612369782</v>
      </c>
      <c r="Q52">
        <f t="shared" si="3"/>
        <v>7.7065382612369782E-2</v>
      </c>
    </row>
    <row r="53" spans="1:17" x14ac:dyDescent="0.2">
      <c r="A53">
        <v>0.80800000000000005</v>
      </c>
      <c r="B53">
        <f t="shared" si="0"/>
        <v>6.4268771731701975</v>
      </c>
      <c r="C53" s="4">
        <f t="shared" si="4"/>
        <v>0.64268771731701979</v>
      </c>
      <c r="D53">
        <v>40.28</v>
      </c>
      <c r="E53" t="s">
        <v>3</v>
      </c>
      <c r="F53" t="s">
        <v>5</v>
      </c>
      <c r="G53" s="5">
        <f>E$4 + (E$5-E$4)/((1 + (E$2*B53)^E$3))^E$6</f>
        <v>0.40326376062512237</v>
      </c>
      <c r="H53">
        <f t="shared" si="1"/>
        <v>4.0326376062512236E-2</v>
      </c>
      <c r="J53">
        <v>0.80800000000000005</v>
      </c>
      <c r="K53">
        <f t="shared" si="2"/>
        <v>6.4268771731701975</v>
      </c>
      <c r="L53" s="4">
        <f>(10^J53)/10</f>
        <v>0.64268771731701979</v>
      </c>
      <c r="M53">
        <v>77</v>
      </c>
      <c r="N53" t="s">
        <v>2</v>
      </c>
      <c r="O53" t="s">
        <v>5</v>
      </c>
      <c r="P53" s="5">
        <f>N$4 + (N$5-N$4)/((1 + (N$2*K53)^N$3))^N$6</f>
        <v>0.76984354312907544</v>
      </c>
      <c r="Q53">
        <f t="shared" si="3"/>
        <v>7.6984354312907538E-2</v>
      </c>
    </row>
    <row r="54" spans="1:17" x14ac:dyDescent="0.2">
      <c r="A54">
        <v>0.82799999999999996</v>
      </c>
      <c r="B54">
        <f t="shared" si="0"/>
        <v>6.7297665628431771</v>
      </c>
      <c r="C54" s="4">
        <f t="shared" si="4"/>
        <v>0.67297665628431769</v>
      </c>
      <c r="D54">
        <v>39.94</v>
      </c>
      <c r="E54" t="s">
        <v>3</v>
      </c>
      <c r="F54" t="s">
        <v>5</v>
      </c>
      <c r="G54" s="5">
        <f>E$4 + (E$5-E$4)/((1 + (E$2*B54)^E$3))^E$6</f>
        <v>0.39982457576344882</v>
      </c>
      <c r="H54">
        <f t="shared" si="1"/>
        <v>3.9982457576344881E-2</v>
      </c>
      <c r="J54">
        <v>0.82799999999999996</v>
      </c>
      <c r="K54">
        <f t="shared" si="2"/>
        <v>6.7297665628431771</v>
      </c>
      <c r="L54" s="4">
        <f>(10^J54)/10</f>
        <v>0.67297665628431769</v>
      </c>
      <c r="M54">
        <v>76.91</v>
      </c>
      <c r="N54" t="s">
        <v>2</v>
      </c>
      <c r="O54" t="s">
        <v>5</v>
      </c>
      <c r="P54" s="5">
        <f>N$4 + (N$5-N$4)/((1 + (N$2*K54)^N$3))^N$6</f>
        <v>0.76897726306975955</v>
      </c>
      <c r="Q54">
        <f t="shared" si="3"/>
        <v>7.6897726306975958E-2</v>
      </c>
    </row>
    <row r="55" spans="1:17" x14ac:dyDescent="0.2">
      <c r="A55">
        <v>0.84799999999999998</v>
      </c>
      <c r="B55">
        <f t="shared" si="0"/>
        <v>7.046930689671469</v>
      </c>
      <c r="C55" s="4">
        <f t="shared" si="4"/>
        <v>0.7046930689671469</v>
      </c>
      <c r="D55">
        <v>39.590000000000003</v>
      </c>
      <c r="E55" t="s">
        <v>3</v>
      </c>
      <c r="F55" t="s">
        <v>5</v>
      </c>
      <c r="G55" s="5">
        <f>E$4 + (E$5-E$4)/((1 + (E$2*B55)^E$3))^E$6</f>
        <v>0.39633055376429716</v>
      </c>
      <c r="H55">
        <f t="shared" si="1"/>
        <v>3.9633055376429714E-2</v>
      </c>
      <c r="J55">
        <v>0.84799999999999998</v>
      </c>
      <c r="K55">
        <f t="shared" si="2"/>
        <v>7.046930689671469</v>
      </c>
      <c r="L55" s="4">
        <f>(10^J55)/10</f>
        <v>0.7046930689671469</v>
      </c>
      <c r="M55">
        <v>76.819999999999993</v>
      </c>
      <c r="N55" t="s">
        <v>2</v>
      </c>
      <c r="O55" t="s">
        <v>5</v>
      </c>
      <c r="P55" s="5">
        <f>N$4 + (N$5-N$4)/((1 + (N$2*K55)^N$3))^N$6</f>
        <v>0.76805138810048079</v>
      </c>
      <c r="Q55">
        <f t="shared" si="3"/>
        <v>7.6805138810048079E-2</v>
      </c>
    </row>
    <row r="56" spans="1:17" x14ac:dyDescent="0.2">
      <c r="A56">
        <v>0.86799999999999999</v>
      </c>
      <c r="B56">
        <f t="shared" si="0"/>
        <v>7.3790423012910118</v>
      </c>
      <c r="C56" s="4">
        <f t="shared" si="4"/>
        <v>0.73790423012910122</v>
      </c>
      <c r="D56">
        <v>39.229999999999997</v>
      </c>
      <c r="E56" t="s">
        <v>3</v>
      </c>
      <c r="F56" t="s">
        <v>5</v>
      </c>
      <c r="G56" s="5">
        <f>E$4 + (E$5-E$4)/((1 + (E$2*B56)^E$3))^E$6</f>
        <v>0.39278468696253832</v>
      </c>
      <c r="H56">
        <f t="shared" si="1"/>
        <v>3.9278468696253829E-2</v>
      </c>
      <c r="J56">
        <v>0.86799999999999999</v>
      </c>
      <c r="K56">
        <f t="shared" si="2"/>
        <v>7.3790423012910118</v>
      </c>
      <c r="L56" s="4">
        <f>(10^J56)/10</f>
        <v>0.73790423012910122</v>
      </c>
      <c r="M56">
        <v>76.72</v>
      </c>
      <c r="N56" t="s">
        <v>2</v>
      </c>
      <c r="O56" t="s">
        <v>5</v>
      </c>
      <c r="P56" s="5">
        <f>N$4 + (N$5-N$4)/((1 + (N$2*K56)^N$3))^N$6</f>
        <v>0.76706212839412691</v>
      </c>
      <c r="Q56">
        <f t="shared" si="3"/>
        <v>7.6706212839412688E-2</v>
      </c>
    </row>
    <row r="57" spans="1:17" x14ac:dyDescent="0.2">
      <c r="A57">
        <v>0.88800000000000001</v>
      </c>
      <c r="B57">
        <f t="shared" si="0"/>
        <v>7.7268058509570254</v>
      </c>
      <c r="C57" s="4">
        <f t="shared" si="4"/>
        <v>0.77268058509570259</v>
      </c>
      <c r="D57">
        <v>38.869999999999997</v>
      </c>
      <c r="E57" t="s">
        <v>3</v>
      </c>
      <c r="F57" t="s">
        <v>5</v>
      </c>
      <c r="G57" s="5">
        <f>E$4 + (E$5-E$4)/((1 + (E$2*B57)^E$3))^E$6</f>
        <v>0.389190073848038</v>
      </c>
      <c r="H57">
        <f t="shared" si="1"/>
        <v>3.8919007384803798E-2</v>
      </c>
      <c r="J57">
        <v>0.88800000000000001</v>
      </c>
      <c r="K57">
        <f t="shared" si="2"/>
        <v>7.7268058509570254</v>
      </c>
      <c r="L57" s="4">
        <f>(10^J57)/10</f>
        <v>0.77268058509570259</v>
      </c>
      <c r="M57">
        <v>76.62</v>
      </c>
      <c r="N57" t="s">
        <v>2</v>
      </c>
      <c r="O57" t="s">
        <v>5</v>
      </c>
      <c r="P57" s="5">
        <f>N$4 + (N$5-N$4)/((1 + (N$2*K57)^N$3))^N$6</f>
        <v>0.76600549758302328</v>
      </c>
      <c r="Q57">
        <f t="shared" si="3"/>
        <v>7.6600549758302328E-2</v>
      </c>
    </row>
    <row r="58" spans="1:17" x14ac:dyDescent="0.2">
      <c r="A58">
        <v>0.90800000000000003</v>
      </c>
      <c r="B58">
        <f t="shared" si="0"/>
        <v>8.0909589917838236</v>
      </c>
      <c r="C58" s="4">
        <f t="shared" si="4"/>
        <v>0.80909589917838232</v>
      </c>
      <c r="D58">
        <v>38.51</v>
      </c>
      <c r="E58" t="s">
        <v>3</v>
      </c>
      <c r="F58" t="s">
        <v>5</v>
      </c>
      <c r="G58" s="5">
        <f>E$4 + (E$5-E$4)/((1 + (E$2*B58)^E$3))^E$6</f>
        <v>0.38554990233470943</v>
      </c>
      <c r="H58">
        <f t="shared" si="1"/>
        <v>3.8554990233470941E-2</v>
      </c>
      <c r="J58">
        <v>0.90800000000000003</v>
      </c>
      <c r="K58">
        <f t="shared" si="2"/>
        <v>8.0909589917838236</v>
      </c>
      <c r="L58" s="4">
        <f>(10^J58)/10</f>
        <v>0.80909589917838232</v>
      </c>
      <c r="M58">
        <v>76.5</v>
      </c>
      <c r="N58" t="s">
        <v>2</v>
      </c>
      <c r="O58" t="s">
        <v>5</v>
      </c>
      <c r="P58" s="5">
        <f>N$4 + (N$5-N$4)/((1 + (N$2*K58)^N$3))^N$6</f>
        <v>0.7648773090000428</v>
      </c>
      <c r="Q58">
        <f t="shared" si="3"/>
        <v>7.6487730900004283E-2</v>
      </c>
    </row>
    <row r="59" spans="1:17" x14ac:dyDescent="0.2">
      <c r="A59">
        <v>0.92800000000000005</v>
      </c>
      <c r="B59">
        <f t="shared" si="0"/>
        <v>8.4722741414059684</v>
      </c>
      <c r="C59" s="4">
        <f t="shared" si="4"/>
        <v>0.84722741414059688</v>
      </c>
      <c r="D59">
        <v>38.14</v>
      </c>
      <c r="E59" t="s">
        <v>3</v>
      </c>
      <c r="F59" t="s">
        <v>5</v>
      </c>
      <c r="G59" s="5">
        <f>E$4 + (E$5-E$4)/((1 + (E$2*B59)^E$3))^E$6</f>
        <v>0.38186743279284852</v>
      </c>
      <c r="H59">
        <f t="shared" si="1"/>
        <v>3.8186743279284854E-2</v>
      </c>
      <c r="J59">
        <v>0.92800000000000005</v>
      </c>
      <c r="K59">
        <f t="shared" si="2"/>
        <v>8.4722741414059684</v>
      </c>
      <c r="L59" s="4">
        <f>(10^J59)/10</f>
        <v>0.84722741414059688</v>
      </c>
      <c r="M59">
        <v>76.38</v>
      </c>
      <c r="N59" t="s">
        <v>2</v>
      </c>
      <c r="O59" t="s">
        <v>5</v>
      </c>
      <c r="P59" s="5">
        <f>N$4 + (N$5-N$4)/((1 + (N$2*K59)^N$3))^N$6</f>
        <v>0.76367317288639491</v>
      </c>
      <c r="Q59">
        <f t="shared" si="3"/>
        <v>7.6367317288639491E-2</v>
      </c>
    </row>
    <row r="60" spans="1:17" x14ac:dyDescent="0.2">
      <c r="A60">
        <v>0.94799999999999995</v>
      </c>
      <c r="B60">
        <f t="shared" si="0"/>
        <v>8.8715601203796108</v>
      </c>
      <c r="C60" s="4">
        <f t="shared" si="4"/>
        <v>0.88715601203796113</v>
      </c>
      <c r="D60">
        <v>37.770000000000003</v>
      </c>
      <c r="E60" t="s">
        <v>3</v>
      </c>
      <c r="F60" t="s">
        <v>5</v>
      </c>
      <c r="G60" s="5">
        <f>E$4 + (E$5-E$4)/((1 + (E$2*B60)^E$3))^E$6</f>
        <v>0.37814598104753877</v>
      </c>
      <c r="H60">
        <f t="shared" si="1"/>
        <v>3.7814598104753877E-2</v>
      </c>
      <c r="J60">
        <v>0.94799999999999995</v>
      </c>
      <c r="K60">
        <f t="shared" si="2"/>
        <v>8.8715601203796108</v>
      </c>
      <c r="L60" s="4">
        <f>(10^J60)/10</f>
        <v>0.88715601203796113</v>
      </c>
      <c r="M60">
        <v>76.25</v>
      </c>
      <c r="N60" t="s">
        <v>2</v>
      </c>
      <c r="O60" t="s">
        <v>5</v>
      </c>
      <c r="P60" s="5">
        <f>N$4 + (N$5-N$4)/((1 + (N$2*K60)^N$3))^N$6</f>
        <v>0.76238849474960491</v>
      </c>
      <c r="Q60">
        <f t="shared" si="3"/>
        <v>7.6238849474960485E-2</v>
      </c>
    </row>
    <row r="61" spans="1:17" x14ac:dyDescent="0.2">
      <c r="A61">
        <v>0.96799999999999997</v>
      </c>
      <c r="B61">
        <f t="shared" si="0"/>
        <v>9.2896638677993639</v>
      </c>
      <c r="C61" s="4">
        <f t="shared" si="4"/>
        <v>0.92896638677993637</v>
      </c>
      <c r="D61">
        <v>37.39</v>
      </c>
      <c r="E61" t="s">
        <v>3</v>
      </c>
      <c r="F61" t="s">
        <v>5</v>
      </c>
      <c r="G61" s="5">
        <f>E$4 + (E$5-E$4)/((1 + (E$2*B61)^E$3))^E$6</f>
        <v>0.37438890153721105</v>
      </c>
      <c r="H61">
        <f t="shared" si="1"/>
        <v>3.7438890153721108E-2</v>
      </c>
      <c r="J61">
        <v>0.96799999999999997</v>
      </c>
      <c r="K61">
        <f t="shared" si="2"/>
        <v>9.2896638677993639</v>
      </c>
      <c r="L61" s="4">
        <f>(10^J61)/10</f>
        <v>0.92896638677993637</v>
      </c>
      <c r="M61">
        <v>76.12</v>
      </c>
      <c r="N61" t="s">
        <v>2</v>
      </c>
      <c r="O61" t="s">
        <v>5</v>
      </c>
      <c r="P61" s="5">
        <f>N$4 + (N$5-N$4)/((1 + (N$2*K61)^N$3))^N$6</f>
        <v>0.76101847507181741</v>
      </c>
      <c r="Q61">
        <f t="shared" si="3"/>
        <v>7.6101847507181741E-2</v>
      </c>
    </row>
    <row r="62" spans="1:17" x14ac:dyDescent="0.2">
      <c r="A62">
        <v>0.98799999999999999</v>
      </c>
      <c r="B62">
        <f t="shared" si="0"/>
        <v>9.7274722377696534</v>
      </c>
      <c r="C62" s="4">
        <f t="shared" si="4"/>
        <v>0.97274722377696532</v>
      </c>
      <c r="D62">
        <v>37.01</v>
      </c>
      <c r="E62" t="s">
        <v>3</v>
      </c>
      <c r="F62" t="s">
        <v>5</v>
      </c>
      <c r="G62" s="5">
        <f>E$4 + (E$5-E$4)/((1 + (E$2*B62)^E$3))^E$6</f>
        <v>0.37059957081421335</v>
      </c>
      <c r="H62">
        <f t="shared" si="1"/>
        <v>3.7059957081421332E-2</v>
      </c>
      <c r="J62">
        <v>0.98799999999999999</v>
      </c>
      <c r="K62">
        <f t="shared" si="2"/>
        <v>9.7274722377696534</v>
      </c>
      <c r="L62" s="4">
        <f>(10^J62)/10</f>
        <v>0.97274722377696532</v>
      </c>
      <c r="M62">
        <v>75.97</v>
      </c>
      <c r="N62" t="s">
        <v>2</v>
      </c>
      <c r="O62" t="s">
        <v>5</v>
      </c>
      <c r="P62" s="5">
        <f>N$4 + (N$5-N$4)/((1 + (N$2*K62)^N$3))^N$6</f>
        <v>0.75955811058468148</v>
      </c>
      <c r="Q62">
        <f t="shared" si="3"/>
        <v>7.5955811058468145E-2</v>
      </c>
    </row>
    <row r="63" spans="1:17" x14ac:dyDescent="0.2">
      <c r="A63">
        <v>1.008</v>
      </c>
      <c r="B63">
        <f t="shared" si="0"/>
        <v>10.18591388054117</v>
      </c>
      <c r="C63" s="4">
        <f t="shared" si="4"/>
        <v>1.0185913880541171</v>
      </c>
      <c r="D63">
        <v>36.630000000000003</v>
      </c>
      <c r="E63" t="s">
        <v>3</v>
      </c>
      <c r="F63" t="s">
        <v>5</v>
      </c>
      <c r="G63" s="5">
        <f>E$4 + (E$5-E$4)/((1 + (E$2*B63)^E$3))^E$6</f>
        <v>0.36678137155404145</v>
      </c>
      <c r="H63">
        <f t="shared" si="1"/>
        <v>3.6678137155404147E-2</v>
      </c>
      <c r="J63">
        <v>1.008</v>
      </c>
      <c r="K63">
        <f t="shared" si="2"/>
        <v>10.18591388054117</v>
      </c>
      <c r="L63" s="4">
        <f t="shared" ref="L63:L126" si="5">(10^J63)/10</f>
        <v>1.0185913880541171</v>
      </c>
      <c r="M63">
        <v>75.819999999999993</v>
      </c>
      <c r="N63" t="s">
        <v>2</v>
      </c>
      <c r="O63" t="s">
        <v>5</v>
      </c>
      <c r="P63" s="5">
        <f>N$4 + (N$5-N$4)/((1 + (N$2*K63)^N$3))^N$6</f>
        <v>0.75800219734221763</v>
      </c>
      <c r="Q63">
        <f t="shared" si="3"/>
        <v>7.5800219734221769E-2</v>
      </c>
    </row>
    <row r="64" spans="1:17" x14ac:dyDescent="0.2">
      <c r="A64">
        <v>1.028</v>
      </c>
      <c r="B64">
        <f t="shared" si="0"/>
        <v>10.665961212302582</v>
      </c>
      <c r="C64" s="4">
        <f t="shared" si="4"/>
        <v>1.0665961212302582</v>
      </c>
      <c r="D64">
        <v>36.24</v>
      </c>
      <c r="E64" t="s">
        <v>3</v>
      </c>
      <c r="F64" t="s">
        <v>5</v>
      </c>
      <c r="G64" s="5">
        <f>E$4 + (E$5-E$4)/((1 + (E$2*B64)^E$3))^E$6</f>
        <v>0.36293767722229775</v>
      </c>
      <c r="H64">
        <f t="shared" si="1"/>
        <v>3.6293767722229774E-2</v>
      </c>
      <c r="J64">
        <v>1.028</v>
      </c>
      <c r="K64">
        <f t="shared" si="2"/>
        <v>10.665961212302582</v>
      </c>
      <c r="L64" s="4">
        <f t="shared" si="5"/>
        <v>1.0665961212302582</v>
      </c>
      <c r="M64">
        <v>75.650000000000006</v>
      </c>
      <c r="N64" t="s">
        <v>2</v>
      </c>
      <c r="O64" t="s">
        <v>5</v>
      </c>
      <c r="P64" s="5">
        <f>N$4 + (N$5-N$4)/((1 + (N$2*K64)^N$3))^N$6</f>
        <v>0.75634533583656582</v>
      </c>
      <c r="Q64">
        <f t="shared" si="3"/>
        <v>7.5634533583656585E-2</v>
      </c>
    </row>
    <row r="65" spans="1:17" x14ac:dyDescent="0.2">
      <c r="A65">
        <v>1.048</v>
      </c>
      <c r="B65">
        <f t="shared" si="0"/>
        <v>11.168632477805613</v>
      </c>
      <c r="C65" s="4">
        <f t="shared" si="4"/>
        <v>1.1168632477805613</v>
      </c>
      <c r="D65">
        <v>35.85</v>
      </c>
      <c r="E65" t="s">
        <v>3</v>
      </c>
      <c r="F65" t="s">
        <v>5</v>
      </c>
      <c r="G65" s="5">
        <f>E$4 + (E$5-E$4)/((1 + (E$2*B65)^E$3))^E$6</f>
        <v>0.35907183752912175</v>
      </c>
      <c r="H65">
        <f t="shared" si="1"/>
        <v>3.5907183752912172E-2</v>
      </c>
      <c r="J65">
        <v>1.048</v>
      </c>
      <c r="K65">
        <f t="shared" si="2"/>
        <v>11.168632477805613</v>
      </c>
      <c r="L65" s="4">
        <f t="shared" si="5"/>
        <v>1.1168632477805613</v>
      </c>
      <c r="M65">
        <v>75.47</v>
      </c>
      <c r="N65" t="s">
        <v>2</v>
      </c>
      <c r="O65" t="s">
        <v>5</v>
      </c>
      <c r="P65" s="5">
        <f>N$4 + (N$5-N$4)/((1 + (N$2*K65)^N$3))^N$6</f>
        <v>0.75458193841265153</v>
      </c>
      <c r="Q65">
        <f t="shared" si="3"/>
        <v>7.5458193841265148E-2</v>
      </c>
    </row>
    <row r="66" spans="1:17" x14ac:dyDescent="0.2">
      <c r="A66">
        <v>1.0680000000000001</v>
      </c>
      <c r="B66">
        <f t="shared" si="0"/>
        <v>11.694993910198715</v>
      </c>
      <c r="C66" s="4">
        <f t="shared" si="4"/>
        <v>1.1694993910198714</v>
      </c>
      <c r="D66">
        <v>35.46</v>
      </c>
      <c r="E66" t="s">
        <v>3</v>
      </c>
      <c r="F66" t="s">
        <v>5</v>
      </c>
      <c r="G66" s="5">
        <f>E$4 + (E$5-E$4)/((1 + (E$2*B66)^E$3))^E$6</f>
        <v>0.35518716478037932</v>
      </c>
      <c r="H66">
        <f t="shared" si="1"/>
        <v>3.5518716478037934E-2</v>
      </c>
      <c r="J66">
        <v>1.0680000000000001</v>
      </c>
      <c r="K66">
        <f t="shared" si="2"/>
        <v>11.694993910198715</v>
      </c>
      <c r="L66" s="4">
        <f t="shared" si="5"/>
        <v>1.1694993910198714</v>
      </c>
      <c r="M66">
        <v>75.290000000000006</v>
      </c>
      <c r="N66" t="s">
        <v>2</v>
      </c>
      <c r="O66" t="s">
        <v>5</v>
      </c>
      <c r="P66" s="5">
        <f>N$4 + (N$5-N$4)/((1 + (N$2*K66)^N$3))^N$6</f>
        <v>0.75270623924572133</v>
      </c>
      <c r="Q66">
        <f t="shared" si="3"/>
        <v>7.5270623924572136E-2</v>
      </c>
    </row>
    <row r="67" spans="1:17" x14ac:dyDescent="0.2">
      <c r="A67">
        <v>1.0880000000000001</v>
      </c>
      <c r="B67">
        <f t="shared" si="0"/>
        <v>12.246161992650494</v>
      </c>
      <c r="C67" s="4">
        <f t="shared" si="4"/>
        <v>1.2246161992650495</v>
      </c>
      <c r="D67">
        <v>35.07</v>
      </c>
      <c r="E67" t="s">
        <v>3</v>
      </c>
      <c r="F67" t="s">
        <v>5</v>
      </c>
      <c r="G67" s="5">
        <f>E$4 + (E$5-E$4)/((1 + (E$2*B67)^E$3))^E$6</f>
        <v>0.35128692121394178</v>
      </c>
      <c r="H67">
        <f t="shared" si="1"/>
        <v>3.5128692121394176E-2</v>
      </c>
      <c r="J67">
        <v>1.0880000000000001</v>
      </c>
      <c r="K67">
        <f t="shared" si="2"/>
        <v>12.246161992650494</v>
      </c>
      <c r="L67" s="4">
        <f t="shared" si="5"/>
        <v>1.2246161992650495</v>
      </c>
      <c r="M67">
        <v>75.09</v>
      </c>
      <c r="N67" t="s">
        <v>2</v>
      </c>
      <c r="O67" t="s">
        <v>5</v>
      </c>
      <c r="P67" s="5">
        <f>N$4 + (N$5-N$4)/((1 + (N$2*K67)^N$3))^N$6</f>
        <v>0.75071230714944703</v>
      </c>
      <c r="Q67">
        <f t="shared" si="3"/>
        <v>7.5071230714944703E-2</v>
      </c>
    </row>
    <row r="68" spans="1:17" x14ac:dyDescent="0.2">
      <c r="A68">
        <v>1.1080000000000001</v>
      </c>
      <c r="B68">
        <f t="shared" si="0"/>
        <v>12.823305826560221</v>
      </c>
      <c r="C68" s="4">
        <f t="shared" si="4"/>
        <v>1.2823305826560221</v>
      </c>
      <c r="D68">
        <v>34.68</v>
      </c>
      <c r="E68" t="s">
        <v>3</v>
      </c>
      <c r="F68" t="s">
        <v>5</v>
      </c>
      <c r="G68" s="5">
        <f>E$4 + (E$5-E$4)/((1 + (E$2*B68)^E$3))^E$6</f>
        <v>0.34737430738846609</v>
      </c>
      <c r="H68">
        <f t="shared" si="1"/>
        <v>3.4737430738846609E-2</v>
      </c>
      <c r="J68">
        <v>1.1080000000000001</v>
      </c>
      <c r="K68">
        <f t="shared" si="2"/>
        <v>12.823305826560221</v>
      </c>
      <c r="L68" s="4">
        <f t="shared" si="5"/>
        <v>1.2823305826560221</v>
      </c>
      <c r="M68">
        <v>74.87</v>
      </c>
      <c r="N68" t="s">
        <v>2</v>
      </c>
      <c r="O68" t="s">
        <v>5</v>
      </c>
      <c r="P68" s="5">
        <f>N$4 + (N$5-N$4)/((1 + (N$2*K68)^N$3))^N$6</f>
        <v>0.74859406148079666</v>
      </c>
      <c r="Q68">
        <f t="shared" si="3"/>
        <v>7.4859406148079663E-2</v>
      </c>
    </row>
    <row r="69" spans="1:17" x14ac:dyDescent="0.2">
      <c r="A69">
        <v>1.1279999999999999</v>
      </c>
      <c r="B69">
        <f t="shared" si="0"/>
        <v>13.427649611378635</v>
      </c>
      <c r="C69" s="4">
        <f t="shared" si="4"/>
        <v>1.3427649611378636</v>
      </c>
      <c r="D69">
        <v>34.29</v>
      </c>
      <c r="E69" t="s">
        <v>3</v>
      </c>
      <c r="F69" t="s">
        <v>5</v>
      </c>
      <c r="G69" s="5">
        <f>E$4 + (E$5-E$4)/((1 + (E$2*B69)^E$3))^E$6</f>
        <v>0.3434524516717215</v>
      </c>
      <c r="H69">
        <f t="shared" si="1"/>
        <v>3.4345245167172148E-2</v>
      </c>
      <c r="J69">
        <v>1.1279999999999999</v>
      </c>
      <c r="K69">
        <f t="shared" si="2"/>
        <v>13.427649611378635</v>
      </c>
      <c r="L69" s="4">
        <f t="shared" si="5"/>
        <v>1.3427649611378636</v>
      </c>
      <c r="M69">
        <v>74.650000000000006</v>
      </c>
      <c r="N69" t="s">
        <v>2</v>
      </c>
      <c r="O69" t="s">
        <v>5</v>
      </c>
      <c r="P69" s="5">
        <f>N$4 + (N$5-N$4)/((1 + (N$2*K69)^N$3))^N$6</f>
        <v>0.74634529140002204</v>
      </c>
      <c r="Q69">
        <f t="shared" si="3"/>
        <v>7.4634529140002209E-2</v>
      </c>
    </row>
    <row r="70" spans="1:17" x14ac:dyDescent="0.2">
      <c r="A70">
        <v>1.1479999999999999</v>
      </c>
      <c r="B70">
        <f t="shared" si="0"/>
        <v>14.060475241299139</v>
      </c>
      <c r="C70" s="4">
        <f t="shared" si="4"/>
        <v>1.406047524129914</v>
      </c>
      <c r="D70">
        <v>33.9</v>
      </c>
      <c r="E70" t="s">
        <v>3</v>
      </c>
      <c r="F70" t="s">
        <v>5</v>
      </c>
      <c r="G70" s="5">
        <f>E$4 + (E$5-E$4)/((1 + (E$2*B70)^E$3))^E$6</f>
        <v>0.33952440085612717</v>
      </c>
      <c r="H70">
        <f t="shared" si="1"/>
        <v>3.3952440085612719E-2</v>
      </c>
      <c r="J70">
        <v>1.1479999999999999</v>
      </c>
      <c r="K70">
        <f t="shared" si="2"/>
        <v>14.060475241299139</v>
      </c>
      <c r="L70" s="4">
        <f t="shared" si="5"/>
        <v>1.406047524129914</v>
      </c>
      <c r="M70">
        <v>74.41</v>
      </c>
      <c r="N70" t="s">
        <v>2</v>
      </c>
      <c r="O70" t="s">
        <v>5</v>
      </c>
      <c r="P70" s="5">
        <f>N$4 + (N$5-N$4)/((1 + (N$2*K70)^N$3))^N$6</f>
        <v>0.74395967872869673</v>
      </c>
      <c r="Q70">
        <f t="shared" si="3"/>
        <v>7.4395967872869673E-2</v>
      </c>
    </row>
    <row r="71" spans="1:17" x14ac:dyDescent="0.2">
      <c r="A71">
        <v>1.1679999999999999</v>
      </c>
      <c r="B71">
        <f t="shared" si="0"/>
        <v>14.723125024327192</v>
      </c>
      <c r="C71" s="4">
        <f t="shared" si="4"/>
        <v>1.4723125024327193</v>
      </c>
      <c r="D71">
        <v>33.5</v>
      </c>
      <c r="E71" t="s">
        <v>3</v>
      </c>
      <c r="F71" t="s">
        <v>5</v>
      </c>
      <c r="G71" s="5">
        <f>E$4 + (E$5-E$4)/((1 + (E$2*B71)^E$3))^E$6</f>
        <v>0.33559311191111285</v>
      </c>
      <c r="H71">
        <f t="shared" si="1"/>
        <v>3.3559311191111288E-2</v>
      </c>
      <c r="J71">
        <v>1.1679999999999999</v>
      </c>
      <c r="K71">
        <f t="shared" si="2"/>
        <v>14.723125024327192</v>
      </c>
      <c r="L71" s="4">
        <f t="shared" si="5"/>
        <v>1.4723125024327193</v>
      </c>
      <c r="M71">
        <v>74.16</v>
      </c>
      <c r="N71" t="s">
        <v>2</v>
      </c>
      <c r="O71" t="s">
        <v>5</v>
      </c>
      <c r="P71" s="5">
        <f>N$4 + (N$5-N$4)/((1 + (N$2*K71)^N$3))^N$6</f>
        <v>0.74143082462457111</v>
      </c>
      <c r="Q71">
        <f t="shared" si="3"/>
        <v>7.4143082462457113E-2</v>
      </c>
    </row>
    <row r="72" spans="1:17" x14ac:dyDescent="0.2">
      <c r="A72">
        <v>1.1879999999999999</v>
      </c>
      <c r="B72">
        <f t="shared" si="0"/>
        <v>15.417004529495596</v>
      </c>
      <c r="C72" s="4">
        <f t="shared" si="4"/>
        <v>1.5417004529495597</v>
      </c>
      <c r="D72">
        <v>33.11</v>
      </c>
      <c r="E72" t="s">
        <v>3</v>
      </c>
      <c r="F72" t="s">
        <v>5</v>
      </c>
      <c r="G72" s="5">
        <f>E$4 + (E$5-E$4)/((1 + (E$2*B72)^E$3))^E$6</f>
        <v>0.33166144486548316</v>
      </c>
      <c r="H72">
        <f t="shared" si="1"/>
        <v>3.3166144486548317E-2</v>
      </c>
      <c r="J72">
        <v>1.1879999999999999</v>
      </c>
      <c r="K72">
        <f t="shared" si="2"/>
        <v>15.417004529495596</v>
      </c>
      <c r="L72" s="4">
        <f t="shared" si="5"/>
        <v>1.5417004529495597</v>
      </c>
      <c r="M72">
        <v>73.89</v>
      </c>
      <c r="N72" t="s">
        <v>2</v>
      </c>
      <c r="O72" t="s">
        <v>5</v>
      </c>
      <c r="P72" s="5">
        <f>N$4 + (N$5-N$4)/((1 + (N$2*K72)^N$3))^N$6</f>
        <v>0.73875228025793516</v>
      </c>
      <c r="Q72">
        <f t="shared" si="3"/>
        <v>7.3875228025793521E-2</v>
      </c>
    </row>
    <row r="73" spans="1:17" x14ac:dyDescent="0.2">
      <c r="A73">
        <v>1.208</v>
      </c>
      <c r="B73">
        <f t="shared" si="0"/>
        <v>16.143585568264868</v>
      </c>
      <c r="C73" s="4">
        <f t="shared" si="4"/>
        <v>1.6143585568264869</v>
      </c>
      <c r="D73">
        <v>32.71</v>
      </c>
      <c r="E73" t="s">
        <v>3</v>
      </c>
      <c r="F73" t="s">
        <v>5</v>
      </c>
      <c r="G73" s="5">
        <f>E$4 + (E$5-E$4)/((1 + (E$2*B73)^E$3))^E$6</f>
        <v>0.32773215679832862</v>
      </c>
      <c r="H73">
        <f t="shared" si="1"/>
        <v>3.2773215679832865E-2</v>
      </c>
      <c r="J73">
        <v>1.208</v>
      </c>
      <c r="K73">
        <f t="shared" si="2"/>
        <v>16.143585568264868</v>
      </c>
      <c r="L73" s="4">
        <f t="shared" si="5"/>
        <v>1.6143585568264869</v>
      </c>
      <c r="M73">
        <v>73.599999999999994</v>
      </c>
      <c r="N73" t="s">
        <v>2</v>
      </c>
      <c r="O73" t="s">
        <v>5</v>
      </c>
      <c r="P73" s="5">
        <f>N$4 + (N$5-N$4)/((1 + (N$2*K73)^N$3))^N$6</f>
        <v>0.73591758162913323</v>
      </c>
      <c r="Q73">
        <f t="shared" si="3"/>
        <v>7.3591758162913329E-2</v>
      </c>
    </row>
    <row r="74" spans="1:17" x14ac:dyDescent="0.2">
      <c r="A74">
        <v>1.228</v>
      </c>
      <c r="B74">
        <f t="shared" si="0"/>
        <v>16.904409316432645</v>
      </c>
      <c r="C74" s="4">
        <f t="shared" si="4"/>
        <v>1.6904409316432645</v>
      </c>
      <c r="D74">
        <v>32.32</v>
      </c>
      <c r="E74" t="s">
        <v>3</v>
      </c>
      <c r="F74" t="s">
        <v>5</v>
      </c>
      <c r="G74" s="5">
        <f>E$4 + (E$5-E$4)/((1 + (E$2*B74)^E$3))^E$6</f>
        <v>0.32380789690432726</v>
      </c>
      <c r="H74">
        <f t="shared" si="1"/>
        <v>3.2380789690432725E-2</v>
      </c>
      <c r="J74">
        <v>1.228</v>
      </c>
      <c r="K74">
        <f t="shared" si="2"/>
        <v>16.904409316432645</v>
      </c>
      <c r="L74" s="4">
        <f t="shared" si="5"/>
        <v>1.6904409316432645</v>
      </c>
      <c r="M74">
        <v>73.3</v>
      </c>
      <c r="N74" t="s">
        <v>2</v>
      </c>
      <c r="O74" t="s">
        <v>5</v>
      </c>
      <c r="P74" s="5">
        <f>N$4 + (N$5-N$4)/((1 + (N$2*K74)^N$3))^N$6</f>
        <v>0.73292028860998382</v>
      </c>
      <c r="Q74">
        <f t="shared" si="3"/>
        <v>7.3292028860998379E-2</v>
      </c>
    </row>
    <row r="75" spans="1:17" x14ac:dyDescent="0.2">
      <c r="A75">
        <v>1.248</v>
      </c>
      <c r="B75">
        <f t="shared" si="0"/>
        <v>17.70108958317422</v>
      </c>
      <c r="C75" s="4">
        <f t="shared" si="4"/>
        <v>1.7701089583174219</v>
      </c>
      <c r="D75">
        <v>31.93</v>
      </c>
      <c r="E75" t="s">
        <v>3</v>
      </c>
      <c r="F75" t="s">
        <v>5</v>
      </c>
      <c r="G75" s="5">
        <f>E$4 + (E$5-E$4)/((1 + (E$2*B75)^E$3))^E$6</f>
        <v>0.31989120258854453</v>
      </c>
      <c r="H75">
        <f t="shared" si="1"/>
        <v>3.1989120258854455E-2</v>
      </c>
      <c r="J75">
        <v>1.248</v>
      </c>
      <c r="K75">
        <f t="shared" si="2"/>
        <v>17.70108958317422</v>
      </c>
      <c r="L75" s="4">
        <f t="shared" si="5"/>
        <v>1.7701089583174219</v>
      </c>
      <c r="M75">
        <v>72.989999999999995</v>
      </c>
      <c r="N75" t="s">
        <v>2</v>
      </c>
      <c r="O75" t="s">
        <v>5</v>
      </c>
      <c r="P75" s="5">
        <f>N$4 + (N$5-N$4)/((1 + (N$2*K75)^N$3))^N$6</f>
        <v>0.72975402822253255</v>
      </c>
      <c r="Q75">
        <f t="shared" si="3"/>
        <v>7.297540282225326E-2</v>
      </c>
    </row>
    <row r="76" spans="1:17" x14ac:dyDescent="0.2">
      <c r="A76">
        <v>1.2689999999999999</v>
      </c>
      <c r="B76">
        <f t="shared" si="0"/>
        <v>18.578044550916985</v>
      </c>
      <c r="C76" s="4">
        <f t="shared" si="4"/>
        <v>1.8578044550916986</v>
      </c>
      <c r="D76">
        <v>31.54</v>
      </c>
      <c r="E76" t="s">
        <v>3</v>
      </c>
      <c r="F76" t="s">
        <v>5</v>
      </c>
      <c r="G76" s="5">
        <f>E$4 + (E$5-E$4)/((1 + (E$2*B76)^E$3))^E$6</f>
        <v>0.3157894652904919</v>
      </c>
      <c r="H76">
        <f t="shared" si="1"/>
        <v>3.157894652904919E-2</v>
      </c>
      <c r="J76">
        <v>1.2689999999999999</v>
      </c>
      <c r="K76">
        <f t="shared" si="2"/>
        <v>18.578044550916985</v>
      </c>
      <c r="L76" s="4">
        <f t="shared" si="5"/>
        <v>1.8578044550916986</v>
      </c>
      <c r="M76">
        <v>72.650000000000006</v>
      </c>
      <c r="N76" t="s">
        <v>2</v>
      </c>
      <c r="O76" t="s">
        <v>5</v>
      </c>
      <c r="P76" s="5">
        <f>N$4 + (N$5-N$4)/((1 + (N$2*K76)^N$3))^N$6</f>
        <v>0.72624075797486753</v>
      </c>
      <c r="Q76">
        <f t="shared" si="3"/>
        <v>7.2624075797486753E-2</v>
      </c>
    </row>
    <row r="77" spans="1:17" x14ac:dyDescent="0.2">
      <c r="A77">
        <v>1.2889999999999999</v>
      </c>
      <c r="B77">
        <f t="shared" si="0"/>
        <v>19.453600816226633</v>
      </c>
      <c r="C77" s="4">
        <f t="shared" si="4"/>
        <v>1.9453600816226633</v>
      </c>
      <c r="D77">
        <v>31.15</v>
      </c>
      <c r="E77" t="s">
        <v>3</v>
      </c>
      <c r="F77" t="s">
        <v>5</v>
      </c>
      <c r="G77" s="5">
        <f>E$4 + (E$5-E$4)/((1 + (E$2*B77)^E$3))^E$6</f>
        <v>0.31189572658670611</v>
      </c>
      <c r="H77">
        <f t="shared" si="1"/>
        <v>3.118957265867061E-2</v>
      </c>
      <c r="J77">
        <v>1.2889999999999999</v>
      </c>
      <c r="K77">
        <f t="shared" si="2"/>
        <v>19.453600816226633</v>
      </c>
      <c r="L77" s="4">
        <f t="shared" si="5"/>
        <v>1.9453600816226633</v>
      </c>
      <c r="M77">
        <v>72.3</v>
      </c>
      <c r="N77" t="s">
        <v>2</v>
      </c>
      <c r="O77" t="s">
        <v>5</v>
      </c>
      <c r="P77" s="5">
        <f>N$4 + (N$5-N$4)/((1 + (N$2*K77)^N$3))^N$6</f>
        <v>0.72270873165788485</v>
      </c>
      <c r="Q77">
        <f t="shared" si="3"/>
        <v>7.227087316578848E-2</v>
      </c>
    </row>
    <row r="78" spans="1:17" x14ac:dyDescent="0.2">
      <c r="A78">
        <v>1.3089999999999999</v>
      </c>
      <c r="B78">
        <f t="shared" ref="B78:B141" si="6">10^A78</f>
        <v>20.370420777057184</v>
      </c>
      <c r="C78" s="4">
        <f t="shared" si="4"/>
        <v>2.0370420777057183</v>
      </c>
      <c r="D78">
        <v>30.76</v>
      </c>
      <c r="E78" t="s">
        <v>3</v>
      </c>
      <c r="F78" t="s">
        <v>5</v>
      </c>
      <c r="G78" s="5">
        <f>E$4 + (E$5-E$4)/((1 + (E$2*B78)^E$3))^E$6</f>
        <v>0.30801657645425545</v>
      </c>
      <c r="H78">
        <f t="shared" ref="H78:H141" si="7">G78/10</f>
        <v>3.0801657645425546E-2</v>
      </c>
      <c r="J78">
        <v>1.3089999999999999</v>
      </c>
      <c r="K78">
        <f t="shared" ref="K78:K141" si="8">10^J78</f>
        <v>20.370420777057184</v>
      </c>
      <c r="L78" s="4">
        <f t="shared" si="5"/>
        <v>2.0370420777057183</v>
      </c>
      <c r="M78">
        <v>71.930000000000007</v>
      </c>
      <c r="N78" t="s">
        <v>2</v>
      </c>
      <c r="O78" t="s">
        <v>5</v>
      </c>
      <c r="P78" s="5">
        <f>N$4 + (N$5-N$4)/((1 + (N$2*K78)^N$3))^N$6</f>
        <v>0.7189892294649679</v>
      </c>
      <c r="Q78">
        <f t="shared" ref="Q78:Q141" si="9">P78/10</f>
        <v>7.1898922946496788E-2</v>
      </c>
    </row>
    <row r="79" spans="1:17" x14ac:dyDescent="0.2">
      <c r="A79">
        <v>1.329</v>
      </c>
      <c r="B79">
        <f t="shared" si="6"/>
        <v>21.330449131465773</v>
      </c>
      <c r="C79" s="4">
        <f t="shared" si="4"/>
        <v>2.1330449131465774</v>
      </c>
      <c r="D79">
        <v>30.37</v>
      </c>
      <c r="E79" t="s">
        <v>3</v>
      </c>
      <c r="F79" t="s">
        <v>5</v>
      </c>
      <c r="G79" s="5">
        <f>E$4 + (E$5-E$4)/((1 + (E$2*B79)^E$3))^E$6</f>
        <v>0.30415407875739914</v>
      </c>
      <c r="H79">
        <f t="shared" si="7"/>
        <v>3.0415407875739913E-2</v>
      </c>
      <c r="J79">
        <v>1.329</v>
      </c>
      <c r="K79">
        <f t="shared" si="8"/>
        <v>21.330449131465773</v>
      </c>
      <c r="L79" s="4">
        <f t="shared" si="5"/>
        <v>2.1330449131465774</v>
      </c>
      <c r="M79">
        <v>71.540000000000006</v>
      </c>
      <c r="N79" t="s">
        <v>2</v>
      </c>
      <c r="O79" t="s">
        <v>5</v>
      </c>
      <c r="P79" s="5">
        <f>N$4 + (N$5-N$4)/((1 + (N$2*K79)^N$3))^N$6</f>
        <v>0.71507667566937327</v>
      </c>
      <c r="Q79">
        <f t="shared" si="9"/>
        <v>7.1507667566937327E-2</v>
      </c>
    </row>
    <row r="80" spans="1:17" x14ac:dyDescent="0.2">
      <c r="A80">
        <v>1.349</v>
      </c>
      <c r="B80">
        <f t="shared" si="6"/>
        <v>22.335722228305322</v>
      </c>
      <c r="C80" s="4">
        <f t="shared" si="4"/>
        <v>2.2335722228305324</v>
      </c>
      <c r="D80">
        <v>29.99</v>
      </c>
      <c r="E80" t="s">
        <v>3</v>
      </c>
      <c r="F80" t="s">
        <v>5</v>
      </c>
      <c r="G80" s="5">
        <f>E$4 + (E$5-E$4)/((1 + (E$2*B80)^E$3))^E$6</f>
        <v>0.30031017944011396</v>
      </c>
      <c r="H80">
        <f t="shared" si="7"/>
        <v>3.0031017944011397E-2</v>
      </c>
      <c r="J80">
        <v>1.349</v>
      </c>
      <c r="K80">
        <f t="shared" si="8"/>
        <v>22.335722228305322</v>
      </c>
      <c r="L80" s="4">
        <f t="shared" si="5"/>
        <v>2.2335722228305324</v>
      </c>
      <c r="M80">
        <v>71.12</v>
      </c>
      <c r="N80" t="s">
        <v>2</v>
      </c>
      <c r="O80" t="s">
        <v>5</v>
      </c>
      <c r="P80" s="5">
        <f>N$4 + (N$5-N$4)/((1 + (N$2*K80)^N$3))^N$6</f>
        <v>0.71096583884311315</v>
      </c>
      <c r="Q80">
        <f t="shared" si="9"/>
        <v>7.109658388431131E-2</v>
      </c>
    </row>
    <row r="81" spans="1:17" x14ac:dyDescent="0.2">
      <c r="A81">
        <v>1.369</v>
      </c>
      <c r="B81">
        <f t="shared" si="6"/>
        <v>23.388372386593559</v>
      </c>
      <c r="C81" s="4">
        <f t="shared" si="4"/>
        <v>2.3388372386593561</v>
      </c>
      <c r="D81">
        <v>29.6</v>
      </c>
      <c r="E81" t="s">
        <v>3</v>
      </c>
      <c r="F81" t="s">
        <v>5</v>
      </c>
      <c r="G81" s="5">
        <f>E$4 + (E$5-E$4)/((1 + (E$2*B81)^E$3))^E$6</f>
        <v>0.29648670752148465</v>
      </c>
      <c r="H81">
        <f t="shared" si="7"/>
        <v>2.9648670752148464E-2</v>
      </c>
      <c r="J81">
        <v>1.369</v>
      </c>
      <c r="K81">
        <f t="shared" si="8"/>
        <v>23.388372386593559</v>
      </c>
      <c r="L81" s="4">
        <f t="shared" si="5"/>
        <v>2.3388372386593561</v>
      </c>
      <c r="M81">
        <v>70.69</v>
      </c>
      <c r="N81" t="s">
        <v>2</v>
      </c>
      <c r="O81" t="s">
        <v>5</v>
      </c>
      <c r="P81" s="5">
        <f>N$4 + (N$5-N$4)/((1 + (N$2*K81)^N$3))^N$6</f>
        <v>0.70665189553564123</v>
      </c>
      <c r="Q81">
        <f t="shared" si="9"/>
        <v>7.0665189553564128E-2</v>
      </c>
    </row>
    <row r="82" spans="1:17" x14ac:dyDescent="0.2">
      <c r="A82">
        <v>1.389</v>
      </c>
      <c r="B82">
        <f t="shared" si="6"/>
        <v>24.490632418447461</v>
      </c>
      <c r="C82" s="4">
        <f t="shared" si="4"/>
        <v>2.4490632418447462</v>
      </c>
      <c r="D82">
        <v>29.22</v>
      </c>
      <c r="E82" t="s">
        <v>3</v>
      </c>
      <c r="F82" t="s">
        <v>5</v>
      </c>
      <c r="G82" s="5">
        <f>E$4 + (E$5-E$4)/((1 + (E$2*B82)^E$3))^E$6</f>
        <v>0.29268537665558636</v>
      </c>
      <c r="H82">
        <f t="shared" si="7"/>
        <v>2.9268537665558637E-2</v>
      </c>
      <c r="J82">
        <v>1.389</v>
      </c>
      <c r="K82">
        <f t="shared" si="8"/>
        <v>24.490632418447461</v>
      </c>
      <c r="L82" s="4">
        <f t="shared" si="5"/>
        <v>2.4490632418447462</v>
      </c>
      <c r="M82">
        <v>70.239999999999995</v>
      </c>
      <c r="N82" t="s">
        <v>2</v>
      </c>
      <c r="O82" t="s">
        <v>5</v>
      </c>
      <c r="P82" s="5">
        <f>N$4 + (N$5-N$4)/((1 + (N$2*K82)^N$3))^N$6</f>
        <v>0.7021304953466545</v>
      </c>
      <c r="Q82">
        <f t="shared" si="9"/>
        <v>7.021304953466545E-2</v>
      </c>
    </row>
    <row r="83" spans="1:17" x14ac:dyDescent="0.2">
      <c r="A83">
        <v>1.409</v>
      </c>
      <c r="B83">
        <f t="shared" si="6"/>
        <v>25.644840365177185</v>
      </c>
      <c r="C83" s="4">
        <f t="shared" si="4"/>
        <v>2.5644840365177184</v>
      </c>
      <c r="D83">
        <v>28.84</v>
      </c>
      <c r="E83" t="s">
        <v>3</v>
      </c>
      <c r="F83" t="s">
        <v>5</v>
      </c>
      <c r="G83" s="5">
        <f>E$4 + (E$5-E$4)/((1 + (E$2*B83)^E$3))^E$6</f>
        <v>0.28890778718688837</v>
      </c>
      <c r="H83">
        <f t="shared" si="7"/>
        <v>2.8890778718688837E-2</v>
      </c>
      <c r="J83">
        <v>1.409</v>
      </c>
      <c r="K83">
        <f t="shared" si="8"/>
        <v>25.644840365177185</v>
      </c>
      <c r="L83" s="4">
        <f t="shared" si="5"/>
        <v>2.5644840365177184</v>
      </c>
      <c r="M83">
        <v>69.77</v>
      </c>
      <c r="N83" t="s">
        <v>2</v>
      </c>
      <c r="O83" t="s">
        <v>5</v>
      </c>
      <c r="P83" s="5">
        <f>N$4 + (N$5-N$4)/((1 + (N$2*K83)^N$3))^N$6</f>
        <v>0.69739782649238191</v>
      </c>
      <c r="Q83">
        <f t="shared" si="9"/>
        <v>6.9739782649238191E-2</v>
      </c>
    </row>
    <row r="84" spans="1:17" x14ac:dyDescent="0.2">
      <c r="A84">
        <v>1.429</v>
      </c>
      <c r="B84">
        <f t="shared" si="6"/>
        <v>26.853444456585081</v>
      </c>
      <c r="C84" s="4">
        <f t="shared" si="4"/>
        <v>2.6853444456585081</v>
      </c>
      <c r="D84">
        <v>28.47</v>
      </c>
      <c r="E84" t="s">
        <v>3</v>
      </c>
      <c r="F84" t="s">
        <v>5</v>
      </c>
      <c r="G84" s="5">
        <f>E$4 + (E$5-E$4)/((1 + (E$2*B84)^E$3))^E$6</f>
        <v>0.28515542863468624</v>
      </c>
      <c r="H84">
        <f t="shared" si="7"/>
        <v>2.8515542863468624E-2</v>
      </c>
      <c r="J84">
        <v>1.429</v>
      </c>
      <c r="K84">
        <f t="shared" si="8"/>
        <v>26.853444456585081</v>
      </c>
      <c r="L84" s="4">
        <f t="shared" si="5"/>
        <v>2.6853444456585081</v>
      </c>
      <c r="M84">
        <v>69.27</v>
      </c>
      <c r="N84" t="s">
        <v>2</v>
      </c>
      <c r="O84" t="s">
        <v>5</v>
      </c>
      <c r="P84" s="5">
        <f>N$4 + (N$5-N$4)/((1 + (N$2*K84)^N$3))^N$6</f>
        <v>0.69245068084773986</v>
      </c>
      <c r="Q84">
        <f t="shared" si="9"/>
        <v>6.9245068084773986E-2</v>
      </c>
    </row>
    <row r="85" spans="1:17" x14ac:dyDescent="0.2">
      <c r="A85">
        <v>1.4490000000000001</v>
      </c>
      <c r="B85">
        <f t="shared" si="6"/>
        <v>28.119008303989421</v>
      </c>
      <c r="C85" s="4">
        <f t="shared" si="4"/>
        <v>2.8119008303989421</v>
      </c>
      <c r="D85">
        <v>28.09</v>
      </c>
      <c r="E85" t="s">
        <v>3</v>
      </c>
      <c r="F85" t="s">
        <v>5</v>
      </c>
      <c r="G85" s="5">
        <f>E$4 + (E$5-E$4)/((1 + (E$2*B85)^E$3))^E$6</f>
        <v>0.28142968254318268</v>
      </c>
      <c r="H85">
        <f t="shared" si="7"/>
        <v>2.8142968254318269E-2</v>
      </c>
      <c r="J85">
        <v>1.4490000000000001</v>
      </c>
      <c r="K85">
        <f t="shared" si="8"/>
        <v>28.119008303989421</v>
      </c>
      <c r="L85" s="4">
        <f t="shared" si="5"/>
        <v>2.8119008303989421</v>
      </c>
      <c r="M85">
        <v>68.760000000000005</v>
      </c>
      <c r="N85" t="s">
        <v>2</v>
      </c>
      <c r="O85" t="s">
        <v>5</v>
      </c>
      <c r="P85" s="5">
        <f>N$4 + (N$5-N$4)/((1 + (N$2*K85)^N$3))^N$6</f>
        <v>0.68728651734453516</v>
      </c>
      <c r="Q85">
        <f t="shared" si="9"/>
        <v>6.8728651734453514E-2</v>
      </c>
    </row>
    <row r="86" spans="1:17" x14ac:dyDescent="0.2">
      <c r="A86">
        <v>1.4690000000000001</v>
      </c>
      <c r="B86">
        <f t="shared" si="6"/>
        <v>29.444216337987623</v>
      </c>
      <c r="C86" s="4">
        <f t="shared" si="4"/>
        <v>2.9444216337987621</v>
      </c>
      <c r="D86">
        <v>27.72</v>
      </c>
      <c r="E86" t="s">
        <v>3</v>
      </c>
      <c r="F86" t="s">
        <v>5</v>
      </c>
      <c r="G86" s="5">
        <f>E$4 + (E$5-E$4)/((1 + (E$2*B86)^E$3))^E$6</f>
        <v>0.27773182563744231</v>
      </c>
      <c r="H86">
        <f t="shared" si="7"/>
        <v>2.7773182563744232E-2</v>
      </c>
      <c r="J86">
        <v>1.4690000000000001</v>
      </c>
      <c r="K86">
        <f t="shared" si="8"/>
        <v>29.444216337987623</v>
      </c>
      <c r="L86" s="4">
        <f t="shared" si="5"/>
        <v>2.9444216337987621</v>
      </c>
      <c r="M86">
        <v>68.22</v>
      </c>
      <c r="N86" t="s">
        <v>2</v>
      </c>
      <c r="O86" t="s">
        <v>5</v>
      </c>
      <c r="P86" s="5">
        <f>N$4 + (N$5-N$4)/((1 + (N$2*K86)^N$3))^N$6</f>
        <v>0.68190352252449249</v>
      </c>
      <c r="Q86">
        <f t="shared" si="9"/>
        <v>6.8190352252449252E-2</v>
      </c>
    </row>
    <row r="87" spans="1:17" x14ac:dyDescent="0.2">
      <c r="A87">
        <v>1.4890000000000001</v>
      </c>
      <c r="B87">
        <f t="shared" si="6"/>
        <v>30.83187950249356</v>
      </c>
      <c r="C87" s="4">
        <f t="shared" si="4"/>
        <v>3.0831879502493562</v>
      </c>
      <c r="D87">
        <v>27.36</v>
      </c>
      <c r="E87" t="s">
        <v>3</v>
      </c>
      <c r="F87" t="s">
        <v>5</v>
      </c>
      <c r="G87" s="5">
        <f>E$4 + (E$5-E$4)/((1 + (E$2*B87)^E$3))^E$6</f>
        <v>0.2740630332294014</v>
      </c>
      <c r="H87">
        <f t="shared" si="7"/>
        <v>2.740630332294014E-2</v>
      </c>
      <c r="J87">
        <v>1.4890000000000001</v>
      </c>
      <c r="K87">
        <f t="shared" si="8"/>
        <v>30.83187950249356</v>
      </c>
      <c r="L87" s="4">
        <f t="shared" si="5"/>
        <v>3.0831879502493562</v>
      </c>
      <c r="M87">
        <v>67.66</v>
      </c>
      <c r="N87" t="s">
        <v>2</v>
      </c>
      <c r="O87" t="s">
        <v>5</v>
      </c>
      <c r="P87" s="5">
        <f>N$4 + (N$5-N$4)/((1 + (N$2*K87)^N$3))^N$6</f>
        <v>0.676300666991135</v>
      </c>
      <c r="Q87">
        <f t="shared" si="9"/>
        <v>6.7630066699113506E-2</v>
      </c>
    </row>
    <row r="88" spans="1:17" x14ac:dyDescent="0.2">
      <c r="A88">
        <v>1.5089999999999999</v>
      </c>
      <c r="B88">
        <f t="shared" si="6"/>
        <v>32.284941217126352</v>
      </c>
      <c r="C88" s="4">
        <f t="shared" si="4"/>
        <v>3.2284941217126351</v>
      </c>
      <c r="D88">
        <v>26.99</v>
      </c>
      <c r="E88" t="s">
        <v>3</v>
      </c>
      <c r="F88" t="s">
        <v>5</v>
      </c>
      <c r="G88" s="5">
        <f>E$4 + (E$5-E$4)/((1 + (E$2*B88)^E$3))^E$6</f>
        <v>0.27042438282229625</v>
      </c>
      <c r="H88">
        <f t="shared" si="7"/>
        <v>2.7042438282229624E-2</v>
      </c>
      <c r="J88">
        <v>1.5089999999999999</v>
      </c>
      <c r="K88">
        <f t="shared" si="8"/>
        <v>32.284941217126352</v>
      </c>
      <c r="L88" s="4">
        <f t="shared" si="5"/>
        <v>3.2284941217126351</v>
      </c>
      <c r="M88">
        <v>67.069999999999993</v>
      </c>
      <c r="N88" t="s">
        <v>2</v>
      </c>
      <c r="O88" t="s">
        <v>5</v>
      </c>
      <c r="P88" s="5">
        <f>N$4 + (N$5-N$4)/((1 + (N$2*K88)^N$3))^N$6</f>
        <v>0.67047775648196251</v>
      </c>
      <c r="Q88">
        <f t="shared" si="9"/>
        <v>6.7047775648196251E-2</v>
      </c>
    </row>
    <row r="89" spans="1:17" x14ac:dyDescent="0.2">
      <c r="A89">
        <v>1.5289999999999999</v>
      </c>
      <c r="B89">
        <f t="shared" si="6"/>
        <v>33.806483620598165</v>
      </c>
      <c r="C89" s="4">
        <f t="shared" si="4"/>
        <v>3.3806483620598167</v>
      </c>
      <c r="D89">
        <v>26.63</v>
      </c>
      <c r="E89" t="s">
        <v>3</v>
      </c>
      <c r="F89" t="s">
        <v>5</v>
      </c>
      <c r="G89" s="5">
        <f>E$4 + (E$5-E$4)/((1 + (E$2*B89)^E$3))^E$6</f>
        <v>0.26681685786617754</v>
      </c>
      <c r="H89">
        <f t="shared" si="7"/>
        <v>2.6681685786617754E-2</v>
      </c>
      <c r="J89">
        <v>1.5289999999999999</v>
      </c>
      <c r="K89">
        <f t="shared" si="8"/>
        <v>33.806483620598165</v>
      </c>
      <c r="L89" s="4">
        <f t="shared" si="5"/>
        <v>3.3806483620598167</v>
      </c>
      <c r="M89">
        <v>66.47</v>
      </c>
      <c r="N89" t="s">
        <v>2</v>
      </c>
      <c r="O89" t="s">
        <v>5</v>
      </c>
      <c r="P89" s="5">
        <f>N$4 + (N$5-N$4)/((1 + (N$2*K89)^N$3))^N$6</f>
        <v>0.66443547629659516</v>
      </c>
      <c r="Q89">
        <f t="shared" si="9"/>
        <v>6.6443547629659511E-2</v>
      </c>
    </row>
    <row r="90" spans="1:17" x14ac:dyDescent="0.2">
      <c r="A90">
        <v>1.5489999999999999</v>
      </c>
      <c r="B90">
        <f t="shared" si="6"/>
        <v>35.399734108343473</v>
      </c>
      <c r="C90" s="4">
        <f t="shared" si="4"/>
        <v>3.5399734108343472</v>
      </c>
      <c r="D90">
        <v>26.27</v>
      </c>
      <c r="E90" t="s">
        <v>3</v>
      </c>
      <c r="F90" t="s">
        <v>5</v>
      </c>
      <c r="G90" s="5">
        <f>E$4 + (E$5-E$4)/((1 + (E$2*B90)^E$3))^E$6</f>
        <v>0.26324135162151391</v>
      </c>
      <c r="H90">
        <f t="shared" si="7"/>
        <v>2.6324135162151392E-2</v>
      </c>
      <c r="J90">
        <v>1.5489999999999999</v>
      </c>
      <c r="K90">
        <f t="shared" si="8"/>
        <v>35.399734108343473</v>
      </c>
      <c r="L90" s="4">
        <f t="shared" si="5"/>
        <v>3.5399734108343472</v>
      </c>
      <c r="M90">
        <v>65.84</v>
      </c>
      <c r="N90" t="s">
        <v>2</v>
      </c>
      <c r="O90" t="s">
        <v>5</v>
      </c>
      <c r="P90" s="5">
        <f>N$4 + (N$5-N$4)/((1 + (N$2*K90)^N$3))^N$6</f>
        <v>0.65817542787105454</v>
      </c>
      <c r="Q90">
        <f t="shared" si="9"/>
        <v>6.5817542787105457E-2</v>
      </c>
    </row>
    <row r="91" spans="1:17" x14ac:dyDescent="0.2">
      <c r="A91">
        <v>1.569</v>
      </c>
      <c r="B91">
        <f t="shared" si="6"/>
        <v>37.068072178257609</v>
      </c>
      <c r="C91" s="4">
        <f t="shared" si="4"/>
        <v>3.7068072178257609</v>
      </c>
      <c r="D91">
        <v>25.92</v>
      </c>
      <c r="E91" t="s">
        <v>3</v>
      </c>
      <c r="F91" t="s">
        <v>5</v>
      </c>
      <c r="G91" s="5">
        <f>E$4 + (E$5-E$4)/((1 + (E$2*B91)^E$3))^E$6</f>
        <v>0.25969867109216799</v>
      </c>
      <c r="H91">
        <f t="shared" si="7"/>
        <v>2.5969867109216799E-2</v>
      </c>
      <c r="J91">
        <v>1.569</v>
      </c>
      <c r="K91">
        <f t="shared" si="8"/>
        <v>37.068072178257609</v>
      </c>
      <c r="L91" s="4">
        <f t="shared" si="5"/>
        <v>3.7068072178257609</v>
      </c>
      <c r="M91">
        <v>65.19</v>
      </c>
      <c r="N91" t="s">
        <v>2</v>
      </c>
      <c r="O91" t="s">
        <v>5</v>
      </c>
      <c r="P91" s="5">
        <f>N$4 + (N$5-N$4)/((1 + (N$2*K91)^N$3))^N$6</f>
        <v>0.65170015638504986</v>
      </c>
      <c r="Q91">
        <f t="shared" si="9"/>
        <v>6.5170015638504983E-2</v>
      </c>
    </row>
    <row r="92" spans="1:17" x14ac:dyDescent="0.2">
      <c r="A92">
        <v>1.589</v>
      </c>
      <c r="B92">
        <f t="shared" si="6"/>
        <v>38.815036599064833</v>
      </c>
      <c r="C92" s="4">
        <f t="shared" si="4"/>
        <v>3.8815036599064832</v>
      </c>
      <c r="D92">
        <v>25.57</v>
      </c>
      <c r="E92" t="s">
        <v>3</v>
      </c>
      <c r="F92" t="s">
        <v>5</v>
      </c>
      <c r="G92" s="5">
        <f>E$4 + (E$5-E$4)/((1 + (E$2*B92)^E$3))^E$6</f>
        <v>0.2561895409932114</v>
      </c>
      <c r="H92">
        <f t="shared" si="7"/>
        <v>2.5618954099321141E-2</v>
      </c>
      <c r="J92">
        <v>1.589</v>
      </c>
      <c r="K92">
        <f t="shared" si="8"/>
        <v>38.815036599064833</v>
      </c>
      <c r="L92" s="4">
        <f t="shared" si="5"/>
        <v>3.8815036599064832</v>
      </c>
      <c r="M92">
        <v>64.52</v>
      </c>
      <c r="N92" t="s">
        <v>2</v>
      </c>
      <c r="O92" t="s">
        <v>5</v>
      </c>
      <c r="P92" s="5">
        <f>N$4 + (N$5-N$4)/((1 + (N$2*K92)^N$3))^N$6</f>
        <v>0.64501316842805345</v>
      </c>
      <c r="Q92">
        <f t="shared" si="9"/>
        <v>6.4501316842805342E-2</v>
      </c>
    </row>
    <row r="93" spans="1:17" x14ac:dyDescent="0.2">
      <c r="A93">
        <v>1.609</v>
      </c>
      <c r="B93">
        <f t="shared" si="6"/>
        <v>40.644332916521293</v>
      </c>
      <c r="C93" s="4">
        <f t="shared" si="4"/>
        <v>4.0644332916521293</v>
      </c>
      <c r="D93">
        <v>25.22</v>
      </c>
      <c r="E93" t="s">
        <v>3</v>
      </c>
      <c r="F93" t="s">
        <v>5</v>
      </c>
      <c r="G93" s="5">
        <f>E$4 + (E$5-E$4)/((1 + (E$2*B93)^E$3))^E$6</f>
        <v>0.25271460772305426</v>
      </c>
      <c r="H93">
        <f t="shared" si="7"/>
        <v>2.5271460772305427E-2</v>
      </c>
      <c r="J93">
        <v>1.609</v>
      </c>
      <c r="K93">
        <f t="shared" si="8"/>
        <v>40.644332916521293</v>
      </c>
      <c r="L93" s="4">
        <f t="shared" si="5"/>
        <v>4.0644332916521293</v>
      </c>
      <c r="M93">
        <v>63.83</v>
      </c>
      <c r="N93" t="s">
        <v>2</v>
      </c>
      <c r="O93" t="s">
        <v>5</v>
      </c>
      <c r="P93" s="5">
        <f>N$4 + (N$5-N$4)/((1 + (N$2*K93)^N$3))^N$6</f>
        <v>0.63811893892905625</v>
      </c>
      <c r="Q93">
        <f t="shared" si="9"/>
        <v>6.3811893892905619E-2</v>
      </c>
    </row>
    <row r="94" spans="1:17" x14ac:dyDescent="0.2">
      <c r="A94">
        <v>1.629</v>
      </c>
      <c r="B94">
        <f t="shared" si="6"/>
        <v>42.559841313374314</v>
      </c>
      <c r="C94" s="4">
        <f t="shared" si="4"/>
        <v>4.2559841313374314</v>
      </c>
      <c r="D94">
        <v>24.87</v>
      </c>
      <c r="E94" t="s">
        <v>3</v>
      </c>
      <c r="F94" t="s">
        <v>5</v>
      </c>
      <c r="G94" s="5">
        <f>E$4 + (E$5-E$4)/((1 + (E$2*B94)^E$3))^E$6</f>
        <v>0.24927444331318782</v>
      </c>
      <c r="H94">
        <f t="shared" si="7"/>
        <v>2.4927444331318781E-2</v>
      </c>
      <c r="J94">
        <v>1.629</v>
      </c>
      <c r="K94">
        <f t="shared" si="8"/>
        <v>42.559841313374314</v>
      </c>
      <c r="L94" s="4">
        <f t="shared" si="5"/>
        <v>4.2559841313374314</v>
      </c>
      <c r="M94">
        <v>63.12</v>
      </c>
      <c r="N94" t="s">
        <v>2</v>
      </c>
      <c r="O94" t="s">
        <v>5</v>
      </c>
      <c r="P94" s="5">
        <f>N$4 + (N$5-N$4)/((1 + (N$2*K94)^N$3))^N$6</f>
        <v>0.63102290677000217</v>
      </c>
      <c r="Q94">
        <f t="shared" si="9"/>
        <v>6.3102290677000211E-2</v>
      </c>
    </row>
    <row r="95" spans="1:17" x14ac:dyDescent="0.2">
      <c r="A95">
        <v>1.649</v>
      </c>
      <c r="B95">
        <f t="shared" si="6"/>
        <v>44.565624839750349</v>
      </c>
      <c r="C95" s="4">
        <f t="shared" si="4"/>
        <v>4.4565624839750351</v>
      </c>
      <c r="D95">
        <v>24.53</v>
      </c>
      <c r="E95" t="s">
        <v>3</v>
      </c>
      <c r="F95" t="s">
        <v>5</v>
      </c>
      <c r="G95" s="5">
        <f>E$4 + (E$5-E$4)/((1 + (E$2*B95)^E$3))^E$6</f>
        <v>0.24586954933242935</v>
      </c>
      <c r="H95">
        <f t="shared" si="7"/>
        <v>2.4586954933242935E-2</v>
      </c>
      <c r="J95">
        <v>1.649</v>
      </c>
      <c r="K95">
        <f t="shared" si="8"/>
        <v>44.565624839750349</v>
      </c>
      <c r="L95" s="4">
        <f t="shared" si="5"/>
        <v>4.4565624839750351</v>
      </c>
      <c r="M95">
        <v>62.39</v>
      </c>
      <c r="N95" t="s">
        <v>2</v>
      </c>
      <c r="O95" t="s">
        <v>5</v>
      </c>
      <c r="P95" s="5">
        <f>N$4 + (N$5-N$4)/((1 + (N$2*K95)^N$3))^N$6</f>
        <v>0.62373145874770464</v>
      </c>
      <c r="Q95">
        <f t="shared" si="9"/>
        <v>6.2373145874770462E-2</v>
      </c>
    </row>
    <row r="96" spans="1:17" x14ac:dyDescent="0.2">
      <c r="A96">
        <v>1.669</v>
      </c>
      <c r="B96">
        <f t="shared" si="6"/>
        <v>46.665938031428894</v>
      </c>
      <c r="C96" s="4">
        <f t="shared" si="4"/>
        <v>4.6665938031428897</v>
      </c>
      <c r="D96">
        <v>24.2</v>
      </c>
      <c r="E96" t="s">
        <v>3</v>
      </c>
      <c r="F96" t="s">
        <v>5</v>
      </c>
      <c r="G96" s="5">
        <f>E$4 + (E$5-E$4)/((1 + (E$2*B96)^E$3))^E$6</f>
        <v>0.24250036072591061</v>
      </c>
      <c r="H96">
        <f t="shared" si="7"/>
        <v>2.4250036072591061E-2</v>
      </c>
      <c r="J96">
        <v>1.669</v>
      </c>
      <c r="K96">
        <f t="shared" si="8"/>
        <v>46.665938031428894</v>
      </c>
      <c r="L96" s="4">
        <f t="shared" si="5"/>
        <v>4.6665938031428897</v>
      </c>
      <c r="M96">
        <v>61.64</v>
      </c>
      <c r="N96" t="s">
        <v>2</v>
      </c>
      <c r="O96" t="s">
        <v>5</v>
      </c>
      <c r="P96" s="5">
        <f>N$4 + (N$5-N$4)/((1 + (N$2*K96)^N$3))^N$6</f>
        <v>0.6162519018154029</v>
      </c>
      <c r="Q96">
        <f t="shared" si="9"/>
        <v>6.1625190181540293E-2</v>
      </c>
    </row>
    <row r="97" spans="1:17" x14ac:dyDescent="0.2">
      <c r="A97">
        <v>1.6890000000000001</v>
      </c>
      <c r="B97">
        <f t="shared" si="6"/>
        <v>48.865235934283383</v>
      </c>
      <c r="C97" s="4">
        <f t="shared" si="4"/>
        <v>4.886523593428338</v>
      </c>
      <c r="D97">
        <v>23.86</v>
      </c>
      <c r="E97" t="s">
        <v>3</v>
      </c>
      <c r="F97" t="s">
        <v>5</v>
      </c>
      <c r="G97" s="5">
        <f>E$4 + (E$5-E$4)/((1 + (E$2*B97)^E$3))^E$6</f>
        <v>0.23916724957214539</v>
      </c>
      <c r="H97">
        <f t="shared" si="7"/>
        <v>2.3916724957214537E-2</v>
      </c>
      <c r="J97">
        <v>1.6890000000000001</v>
      </c>
      <c r="K97">
        <f t="shared" si="8"/>
        <v>48.865235934283383</v>
      </c>
      <c r="L97" s="4">
        <f t="shared" si="5"/>
        <v>4.886523593428338</v>
      </c>
      <c r="M97">
        <v>60.88</v>
      </c>
      <c r="N97" t="s">
        <v>2</v>
      </c>
      <c r="O97" t="s">
        <v>5</v>
      </c>
      <c r="P97" s="5">
        <f>N$4 + (N$5-N$4)/((1 + (N$2*K97)^N$3))^N$6</f>
        <v>0.60859242381331291</v>
      </c>
      <c r="Q97">
        <f t="shared" si="9"/>
        <v>6.0859242381331294E-2</v>
      </c>
    </row>
    <row r="98" spans="1:17" x14ac:dyDescent="0.2">
      <c r="A98">
        <v>1.7090000000000001</v>
      </c>
      <c r="B98">
        <f t="shared" si="6"/>
        <v>51.168183554030811</v>
      </c>
      <c r="C98" s="4">
        <f t="shared" si="4"/>
        <v>5.1168183554030815</v>
      </c>
      <c r="D98">
        <v>23.53</v>
      </c>
      <c r="E98" t="s">
        <v>3</v>
      </c>
      <c r="F98" t="s">
        <v>5</v>
      </c>
      <c r="G98" s="5">
        <f>E$4 + (E$5-E$4)/((1 + (E$2*B98)^E$3))^E$6</f>
        <v>0.23587052874434913</v>
      </c>
      <c r="H98">
        <f t="shared" si="7"/>
        <v>2.3587052874434914E-2</v>
      </c>
      <c r="J98">
        <v>1.7090000000000001</v>
      </c>
      <c r="K98">
        <f t="shared" si="8"/>
        <v>51.168183554030811</v>
      </c>
      <c r="L98" s="4">
        <f t="shared" si="5"/>
        <v>5.1168183554030815</v>
      </c>
      <c r="M98">
        <v>60.09</v>
      </c>
      <c r="N98" t="s">
        <v>2</v>
      </c>
      <c r="O98" t="s">
        <v>5</v>
      </c>
      <c r="P98" s="5">
        <f>N$4 + (N$5-N$4)/((1 + (N$2*K98)^N$3))^N$6</f>
        <v>0.6007620431769044</v>
      </c>
      <c r="Q98">
        <f t="shared" si="9"/>
        <v>6.0076204317690438E-2</v>
      </c>
    </row>
    <row r="99" spans="1:17" x14ac:dyDescent="0.2">
      <c r="A99">
        <v>1.7290000000000001</v>
      </c>
      <c r="B99">
        <f t="shared" si="6"/>
        <v>53.57966575133419</v>
      </c>
      <c r="C99" s="4">
        <f t="shared" si="4"/>
        <v>5.3579665751334193</v>
      </c>
      <c r="D99">
        <v>23.21</v>
      </c>
      <c r="E99" t="s">
        <v>3</v>
      </c>
      <c r="F99" t="s">
        <v>5</v>
      </c>
      <c r="G99" s="5">
        <f>E$4 + (E$5-E$4)/((1 + (E$2*B99)^E$3))^E$6</f>
        <v>0.23261045546476547</v>
      </c>
      <c r="H99">
        <f t="shared" si="7"/>
        <v>2.3261045546476546E-2</v>
      </c>
      <c r="J99">
        <v>1.7290000000000001</v>
      </c>
      <c r="K99">
        <f t="shared" si="8"/>
        <v>53.57966575133419</v>
      </c>
      <c r="L99" s="4">
        <f t="shared" si="5"/>
        <v>5.3579665751334193</v>
      </c>
      <c r="M99">
        <v>59.29</v>
      </c>
      <c r="N99" t="s">
        <v>2</v>
      </c>
      <c r="O99" t="s">
        <v>5</v>
      </c>
      <c r="P99" s="5">
        <f>N$4 + (N$5-N$4)/((1 + (N$2*K99)^N$3))^N$6</f>
        <v>0.59277054838108145</v>
      </c>
      <c r="Q99">
        <f t="shared" si="9"/>
        <v>5.9277054838108148E-2</v>
      </c>
    </row>
    <row r="100" spans="1:17" x14ac:dyDescent="0.2">
      <c r="A100">
        <v>1.7490000000000001</v>
      </c>
      <c r="B100">
        <f t="shared" si="6"/>
        <v>56.104797603247071</v>
      </c>
      <c r="C100" s="4">
        <f t="shared" si="4"/>
        <v>5.610479760324707</v>
      </c>
      <c r="D100">
        <v>22.88</v>
      </c>
      <c r="E100" t="s">
        <v>3</v>
      </c>
      <c r="F100" t="s">
        <v>5</v>
      </c>
      <c r="G100" s="5">
        <f>E$4 + (E$5-E$4)/((1 + (E$2*B100)^E$3))^E$6</f>
        <v>0.22938723474307979</v>
      </c>
      <c r="H100">
        <f t="shared" si="7"/>
        <v>2.2938723474307979E-2</v>
      </c>
      <c r="J100">
        <v>1.7490000000000001</v>
      </c>
      <c r="K100">
        <f t="shared" si="8"/>
        <v>56.104797603247071</v>
      </c>
      <c r="L100" s="4">
        <f t="shared" si="5"/>
        <v>5.610479760324707</v>
      </c>
      <c r="M100">
        <v>58.48</v>
      </c>
      <c r="N100" t="s">
        <v>2</v>
      </c>
      <c r="O100" t="s">
        <v>5</v>
      </c>
      <c r="P100" s="5">
        <f>N$4 + (N$5-N$4)/((1 + (N$2*K100)^N$3))^N$6</f>
        <v>0.58462842812708671</v>
      </c>
      <c r="Q100">
        <f t="shared" si="9"/>
        <v>5.8462842812708672E-2</v>
      </c>
    </row>
    <row r="101" spans="1:17" x14ac:dyDescent="0.2">
      <c r="A101">
        <v>1.77</v>
      </c>
      <c r="B101">
        <f t="shared" si="6"/>
        <v>58.884365535558949</v>
      </c>
      <c r="C101" s="4">
        <f t="shared" si="4"/>
        <v>5.8884365535558949</v>
      </c>
      <c r="D101">
        <v>22.56</v>
      </c>
      <c r="E101" t="s">
        <v>3</v>
      </c>
      <c r="F101" t="s">
        <v>5</v>
      </c>
      <c r="G101" s="5">
        <f>E$4 + (E$5-E$4)/((1 + (E$2*B101)^E$3))^E$6</f>
        <v>0.22604268573418507</v>
      </c>
      <c r="H101">
        <f t="shared" si="7"/>
        <v>2.2604268573418507E-2</v>
      </c>
      <c r="J101">
        <v>1.77</v>
      </c>
      <c r="K101">
        <f t="shared" si="8"/>
        <v>58.884365535558949</v>
      </c>
      <c r="L101" s="4">
        <f t="shared" si="5"/>
        <v>5.8884365535558949</v>
      </c>
      <c r="M101">
        <v>57.65</v>
      </c>
      <c r="N101" t="s">
        <v>2</v>
      </c>
      <c r="O101" t="s">
        <v>5</v>
      </c>
      <c r="P101" s="5">
        <f>N$4 + (N$5-N$4)/((1 + (N$2*K101)^N$3))^N$6</f>
        <v>0.57592925640436121</v>
      </c>
      <c r="Q101">
        <f t="shared" si="9"/>
        <v>5.7592925640436124E-2</v>
      </c>
    </row>
    <row r="102" spans="1:17" x14ac:dyDescent="0.2">
      <c r="A102">
        <v>1.79</v>
      </c>
      <c r="B102">
        <f t="shared" si="6"/>
        <v>61.659500186148257</v>
      </c>
      <c r="C102" s="4">
        <f t="shared" si="4"/>
        <v>6.1659500186148257</v>
      </c>
      <c r="D102">
        <v>22.25</v>
      </c>
      <c r="E102" t="s">
        <v>3</v>
      </c>
      <c r="F102" t="s">
        <v>5</v>
      </c>
      <c r="G102" s="5">
        <f>E$4 + (E$5-E$4)/((1 + (E$2*B102)^E$3))^E$6</f>
        <v>0.22289545083181811</v>
      </c>
      <c r="H102">
        <f t="shared" si="7"/>
        <v>2.228954508318181E-2</v>
      </c>
      <c r="J102">
        <v>1.79</v>
      </c>
      <c r="K102">
        <f t="shared" si="8"/>
        <v>61.659500186148257</v>
      </c>
      <c r="L102" s="4">
        <f t="shared" si="5"/>
        <v>6.1659500186148257</v>
      </c>
      <c r="M102">
        <v>56.8</v>
      </c>
      <c r="N102" t="s">
        <v>2</v>
      </c>
      <c r="O102" t="s">
        <v>5</v>
      </c>
      <c r="P102" s="5">
        <f>N$4 + (N$5-N$4)/((1 + (N$2*K102)^N$3))^N$6</f>
        <v>0.5675136773362498</v>
      </c>
      <c r="Q102">
        <f t="shared" si="9"/>
        <v>5.6751367733624977E-2</v>
      </c>
    </row>
    <row r="103" spans="1:17" x14ac:dyDescent="0.2">
      <c r="A103">
        <v>1.81</v>
      </c>
      <c r="B103">
        <f t="shared" si="6"/>
        <v>64.565422903465588</v>
      </c>
      <c r="C103" s="4">
        <f t="shared" si="4"/>
        <v>6.456542290346559</v>
      </c>
      <c r="D103">
        <v>21.94</v>
      </c>
      <c r="E103" t="s">
        <v>3</v>
      </c>
      <c r="F103" t="s">
        <v>5</v>
      </c>
      <c r="G103" s="5">
        <f>E$4 + (E$5-E$4)/((1 + (E$2*B103)^E$3))^E$6</f>
        <v>0.21978540507676661</v>
      </c>
      <c r="H103">
        <f t="shared" si="7"/>
        <v>2.1978540507676662E-2</v>
      </c>
      <c r="J103">
        <v>1.81</v>
      </c>
      <c r="K103">
        <f t="shared" si="8"/>
        <v>64.565422903465588</v>
      </c>
      <c r="L103" s="4">
        <f t="shared" si="5"/>
        <v>6.456542290346559</v>
      </c>
      <c r="M103">
        <v>55.95</v>
      </c>
      <c r="N103" t="s">
        <v>2</v>
      </c>
      <c r="O103" t="s">
        <v>5</v>
      </c>
      <c r="P103" s="5">
        <f>N$4 + (N$5-N$4)/((1 + (N$2*K103)^N$3))^N$6</f>
        <v>0.55898294518237046</v>
      </c>
      <c r="Q103">
        <f t="shared" si="9"/>
        <v>5.5898294518237045E-2</v>
      </c>
    </row>
    <row r="104" spans="1:17" x14ac:dyDescent="0.2">
      <c r="A104">
        <v>1.83</v>
      </c>
      <c r="B104">
        <f t="shared" si="6"/>
        <v>67.60829753919819</v>
      </c>
      <c r="C104" s="4">
        <f t="shared" si="4"/>
        <v>6.7608297539198192</v>
      </c>
      <c r="D104">
        <v>21.63</v>
      </c>
      <c r="E104" t="s">
        <v>3</v>
      </c>
      <c r="F104" t="s">
        <v>5</v>
      </c>
      <c r="G104" s="5">
        <f>E$4 + (E$5-E$4)/((1 + (E$2*B104)^E$3))^E$6</f>
        <v>0.21671257458057649</v>
      </c>
      <c r="H104">
        <f t="shared" si="7"/>
        <v>2.167125745805765E-2</v>
      </c>
      <c r="J104">
        <v>1.83</v>
      </c>
      <c r="K104">
        <f t="shared" si="8"/>
        <v>67.60829753919819</v>
      </c>
      <c r="L104" s="4">
        <f t="shared" si="5"/>
        <v>6.7608297539198192</v>
      </c>
      <c r="M104">
        <v>55.09</v>
      </c>
      <c r="N104" t="s">
        <v>2</v>
      </c>
      <c r="O104" t="s">
        <v>5</v>
      </c>
      <c r="P104" s="5">
        <f>N$4 + (N$5-N$4)/((1 + (N$2*K104)^N$3))^N$6</f>
        <v>0.55034952784819102</v>
      </c>
      <c r="Q104">
        <f t="shared" si="9"/>
        <v>5.5034952784819104E-2</v>
      </c>
    </row>
    <row r="105" spans="1:17" x14ac:dyDescent="0.2">
      <c r="A105">
        <v>1.85</v>
      </c>
      <c r="B105">
        <f t="shared" si="6"/>
        <v>70.794578438413865</v>
      </c>
      <c r="C105" s="4">
        <f t="shared" si="4"/>
        <v>7.0794578438413867</v>
      </c>
      <c r="D105">
        <v>21.33</v>
      </c>
      <c r="E105" t="s">
        <v>3</v>
      </c>
      <c r="F105" t="s">
        <v>5</v>
      </c>
      <c r="G105" s="5">
        <f>E$4 + (E$5-E$4)/((1 + (E$2*B105)^E$3))^E$6</f>
        <v>0.2136769486528492</v>
      </c>
      <c r="H105">
        <f t="shared" si="7"/>
        <v>2.136769486528492E-2</v>
      </c>
      <c r="J105">
        <v>1.85</v>
      </c>
      <c r="K105">
        <f t="shared" si="8"/>
        <v>70.794578438413865</v>
      </c>
      <c r="L105" s="4">
        <f t="shared" si="5"/>
        <v>7.0794578438413867</v>
      </c>
      <c r="M105">
        <v>54.21</v>
      </c>
      <c r="N105" t="s">
        <v>2</v>
      </c>
      <c r="O105" t="s">
        <v>5</v>
      </c>
      <c r="P105" s="5">
        <f>N$4 + (N$5-N$4)/((1 + (N$2*K105)^N$3))^N$6</f>
        <v>0.54162614891003247</v>
      </c>
      <c r="Q105">
        <f t="shared" si="9"/>
        <v>5.4162614891003248E-2</v>
      </c>
    </row>
    <row r="106" spans="1:17" x14ac:dyDescent="0.2">
      <c r="A106">
        <v>1.87</v>
      </c>
      <c r="B106">
        <f t="shared" si="6"/>
        <v>74.131024130091816</v>
      </c>
      <c r="C106" s="4">
        <f t="shared" si="4"/>
        <v>7.4131024130091818</v>
      </c>
      <c r="D106">
        <v>21.02</v>
      </c>
      <c r="E106" t="s">
        <v>3</v>
      </c>
      <c r="F106" t="s">
        <v>5</v>
      </c>
      <c r="G106" s="5">
        <f>E$4 + (E$5-E$4)/((1 + (E$2*B106)^E$3))^E$6</f>
        <v>0.21067848245156931</v>
      </c>
      <c r="H106">
        <f t="shared" si="7"/>
        <v>2.106784824515693E-2</v>
      </c>
      <c r="J106">
        <v>1.87</v>
      </c>
      <c r="K106">
        <f t="shared" si="8"/>
        <v>74.131024130091816</v>
      </c>
      <c r="L106" s="4">
        <f t="shared" si="5"/>
        <v>7.4131024130091818</v>
      </c>
      <c r="M106">
        <v>53.33</v>
      </c>
      <c r="N106" t="s">
        <v>2</v>
      </c>
      <c r="O106" t="s">
        <v>5</v>
      </c>
      <c r="P106" s="5">
        <f>N$4 + (N$5-N$4)/((1 + (N$2*K106)^N$3))^N$6</f>
        <v>0.53282569259137069</v>
      </c>
      <c r="Q106">
        <f t="shared" si="9"/>
        <v>5.3282569259137068E-2</v>
      </c>
    </row>
    <row r="107" spans="1:17" x14ac:dyDescent="0.2">
      <c r="A107">
        <v>1.89</v>
      </c>
      <c r="B107">
        <f t="shared" si="6"/>
        <v>77.624711662869217</v>
      </c>
      <c r="C107" s="4">
        <f t="shared" si="4"/>
        <v>7.7624711662869217</v>
      </c>
      <c r="D107">
        <v>20.73</v>
      </c>
      <c r="E107" t="s">
        <v>3</v>
      </c>
      <c r="F107" t="s">
        <v>5</v>
      </c>
      <c r="G107" s="5">
        <f>E$4 + (E$5-E$4)/((1 + (E$2*B107)^E$3))^E$6</f>
        <v>0.20771709950154882</v>
      </c>
      <c r="H107">
        <f t="shared" si="7"/>
        <v>2.0771709950154881E-2</v>
      </c>
      <c r="J107">
        <v>1.89</v>
      </c>
      <c r="K107">
        <f t="shared" si="8"/>
        <v>77.624711662869217</v>
      </c>
      <c r="L107" s="4">
        <f t="shared" si="5"/>
        <v>7.7624711662869217</v>
      </c>
      <c r="M107">
        <v>52.44</v>
      </c>
      <c r="N107" t="s">
        <v>2</v>
      </c>
      <c r="O107" t="s">
        <v>5</v>
      </c>
      <c r="P107" s="5">
        <f>N$4 + (N$5-N$4)/((1 + (N$2*K107)^N$3))^N$6</f>
        <v>0.52396111018763991</v>
      </c>
      <c r="Q107">
        <f t="shared" si="9"/>
        <v>5.2396111018763993E-2</v>
      </c>
    </row>
    <row r="108" spans="1:17" x14ac:dyDescent="0.2">
      <c r="A108">
        <v>1.91</v>
      </c>
      <c r="B108">
        <f t="shared" si="6"/>
        <v>81.283051616409963</v>
      </c>
      <c r="C108" s="4">
        <f t="shared" si="4"/>
        <v>8.1283051616409967</v>
      </c>
      <c r="D108">
        <v>20.440000000000001</v>
      </c>
      <c r="E108" t="s">
        <v>3</v>
      </c>
      <c r="F108" t="s">
        <v>5</v>
      </c>
      <c r="G108" s="5">
        <f>E$4 + (E$5-E$4)/((1 + (E$2*B108)^E$3))^E$6</f>
        <v>0.20479269408308731</v>
      </c>
      <c r="H108">
        <f t="shared" si="7"/>
        <v>2.0479269408308732E-2</v>
      </c>
      <c r="J108">
        <v>1.91</v>
      </c>
      <c r="K108">
        <f t="shared" si="8"/>
        <v>81.283051616409963</v>
      </c>
      <c r="L108" s="4">
        <f t="shared" si="5"/>
        <v>8.1283051616409967</v>
      </c>
      <c r="M108">
        <v>51.55</v>
      </c>
      <c r="N108" t="s">
        <v>2</v>
      </c>
      <c r="O108" t="s">
        <v>5</v>
      </c>
      <c r="P108" s="5">
        <f>N$4 + (N$5-N$4)/((1 + (N$2*K108)^N$3))^N$6</f>
        <v>0.51504532938824998</v>
      </c>
      <c r="Q108">
        <f t="shared" si="9"/>
        <v>5.1504532938824996E-2</v>
      </c>
    </row>
    <row r="109" spans="1:17" x14ac:dyDescent="0.2">
      <c r="A109">
        <v>1.93</v>
      </c>
      <c r="B109">
        <f t="shared" si="6"/>
        <v>85.113803820237663</v>
      </c>
      <c r="C109" s="4">
        <f t="shared" si="4"/>
        <v>8.5113803820237663</v>
      </c>
      <c r="D109">
        <v>20.149999999999999</v>
      </c>
      <c r="E109" t="s">
        <v>3</v>
      </c>
      <c r="F109" t="s">
        <v>5</v>
      </c>
      <c r="G109" s="5">
        <f>E$4 + (E$5-E$4)/((1 + (E$2*B109)^E$3))^E$6</f>
        <v>0.20190513349356995</v>
      </c>
      <c r="H109">
        <f t="shared" si="7"/>
        <v>2.0190513349356995E-2</v>
      </c>
      <c r="J109">
        <v>1.93</v>
      </c>
      <c r="K109">
        <f t="shared" si="8"/>
        <v>85.113803820237663</v>
      </c>
      <c r="L109" s="4">
        <f t="shared" si="5"/>
        <v>8.5113803820237663</v>
      </c>
      <c r="M109">
        <v>50.65</v>
      </c>
      <c r="N109" t="s">
        <v>2</v>
      </c>
      <c r="O109" t="s">
        <v>5</v>
      </c>
      <c r="P109" s="5">
        <f>N$4 + (N$5-N$4)/((1 + (N$2*K109)^N$3))^N$6</f>
        <v>0.50609116779811736</v>
      </c>
      <c r="Q109">
        <f t="shared" si="9"/>
        <v>5.0609116779811739E-2</v>
      </c>
    </row>
    <row r="110" spans="1:17" x14ac:dyDescent="0.2">
      <c r="A110">
        <v>1.95</v>
      </c>
      <c r="B110">
        <f t="shared" si="6"/>
        <v>89.125093813374562</v>
      </c>
      <c r="C110" s="4">
        <f t="shared" si="4"/>
        <v>8.9125093813374558</v>
      </c>
      <c r="D110">
        <v>19.86</v>
      </c>
      <c r="E110" t="s">
        <v>3</v>
      </c>
      <c r="F110" t="s">
        <v>5</v>
      </c>
      <c r="G110" s="5">
        <f>E$4 + (E$5-E$4)/((1 + (E$2*B110)^E$3))^E$6</f>
        <v>0.19905426018523845</v>
      </c>
      <c r="H110">
        <f t="shared" si="7"/>
        <v>1.9905426018523846E-2</v>
      </c>
      <c r="J110">
        <v>1.95</v>
      </c>
      <c r="K110">
        <f t="shared" si="8"/>
        <v>89.125093813374562</v>
      </c>
      <c r="L110" s="4">
        <f t="shared" si="5"/>
        <v>8.9125093813374558</v>
      </c>
      <c r="M110">
        <v>49.75</v>
      </c>
      <c r="N110" t="s">
        <v>2</v>
      </c>
      <c r="O110" t="s">
        <v>5</v>
      </c>
      <c r="P110" s="5">
        <f>N$4 + (N$5-N$4)/((1 + (N$2*K110)^N$3))^N$6</f>
        <v>0.49711125178733018</v>
      </c>
      <c r="Q110">
        <f t="shared" si="9"/>
        <v>4.9711125178733016E-2</v>
      </c>
    </row>
    <row r="111" spans="1:17" x14ac:dyDescent="0.2">
      <c r="A111">
        <v>1.97</v>
      </c>
      <c r="B111">
        <f t="shared" si="6"/>
        <v>93.325430079699174</v>
      </c>
      <c r="C111" s="4">
        <f t="shared" si="4"/>
        <v>9.3325430079699174</v>
      </c>
      <c r="D111">
        <v>19.579999999999998</v>
      </c>
      <c r="E111" t="s">
        <v>3</v>
      </c>
      <c r="F111" t="s">
        <v>5</v>
      </c>
      <c r="G111" s="5">
        <f>E$4 + (E$5-E$4)/((1 + (E$2*B111)^E$3))^E$6</f>
        <v>0.19623989378277995</v>
      </c>
      <c r="H111">
        <f t="shared" si="7"/>
        <v>1.9623989378277994E-2</v>
      </c>
      <c r="J111">
        <v>1.97</v>
      </c>
      <c r="K111">
        <f t="shared" si="8"/>
        <v>93.325430079699174</v>
      </c>
      <c r="L111" s="4">
        <f t="shared" si="5"/>
        <v>9.3325430079699174</v>
      </c>
      <c r="M111">
        <v>48.85</v>
      </c>
      <c r="N111" t="s">
        <v>2</v>
      </c>
      <c r="O111" t="s">
        <v>5</v>
      </c>
      <c r="P111" s="5">
        <f>N$4 + (N$5-N$4)/((1 + (N$2*K111)^N$3))^N$6</f>
        <v>0.48811794160508976</v>
      </c>
      <c r="Q111">
        <f t="shared" si="9"/>
        <v>4.8811794160508973E-2</v>
      </c>
    </row>
    <row r="112" spans="1:17" x14ac:dyDescent="0.2">
      <c r="A112">
        <v>1.99</v>
      </c>
      <c r="B112">
        <f t="shared" si="6"/>
        <v>97.723722095581124</v>
      </c>
      <c r="C112" s="4">
        <f t="shared" si="4"/>
        <v>9.772372209558112</v>
      </c>
      <c r="D112">
        <v>19.3</v>
      </c>
      <c r="E112" t="s">
        <v>3</v>
      </c>
      <c r="F112" t="s">
        <v>5</v>
      </c>
      <c r="G112" s="5">
        <f>E$4 + (E$5-E$4)/((1 + (E$2*B112)^E$3))^E$6</f>
        <v>0.19346183298469424</v>
      </c>
      <c r="H112">
        <f t="shared" si="7"/>
        <v>1.9346183298469426E-2</v>
      </c>
      <c r="J112">
        <v>1.99</v>
      </c>
      <c r="K112">
        <f t="shared" si="8"/>
        <v>97.723722095581124</v>
      </c>
      <c r="L112" s="4">
        <f t="shared" si="5"/>
        <v>9.772372209558112</v>
      </c>
      <c r="M112">
        <v>47.95</v>
      </c>
      <c r="N112" t="s">
        <v>2</v>
      </c>
      <c r="O112" t="s">
        <v>5</v>
      </c>
      <c r="P112" s="5">
        <f>N$4 + (N$5-N$4)/((1 + (N$2*K112)^N$3))^N$6</f>
        <v>0.47912326349130024</v>
      </c>
      <c r="Q112">
        <f t="shared" si="9"/>
        <v>4.7912326349130022E-2</v>
      </c>
    </row>
    <row r="113" spans="1:17" x14ac:dyDescent="0.2">
      <c r="A113">
        <v>2.0099999999999998</v>
      </c>
      <c r="B113">
        <f t="shared" si="6"/>
        <v>102.32929922807544</v>
      </c>
      <c r="C113" s="4">
        <f t="shared" ref="C113:C176" si="10">(10^A113)/10</f>
        <v>10.232929922807545</v>
      </c>
      <c r="D113">
        <v>19.03</v>
      </c>
      <c r="E113" t="s">
        <v>3</v>
      </c>
      <c r="F113" t="s">
        <v>5</v>
      </c>
      <c r="G113" s="5">
        <f>E$4 + (E$5-E$4)/((1 + (E$2*B113)^E$3))^E$6</f>
        <v>0.19071985735263899</v>
      </c>
      <c r="H113">
        <f t="shared" si="7"/>
        <v>1.9071985735263898E-2</v>
      </c>
      <c r="J113">
        <v>2.0099999999999998</v>
      </c>
      <c r="K113">
        <f t="shared" si="8"/>
        <v>102.32929922807544</v>
      </c>
      <c r="L113" s="4">
        <f t="shared" si="5"/>
        <v>10.232929922807545</v>
      </c>
      <c r="M113">
        <v>47.05</v>
      </c>
      <c r="N113" t="s">
        <v>2</v>
      </c>
      <c r="O113" t="s">
        <v>5</v>
      </c>
      <c r="P113" s="5">
        <f>N$4 + (N$5-N$4)/((1 + (N$2*K113)^N$3))^N$6</f>
        <v>0.47013884931419792</v>
      </c>
      <c r="Q113">
        <f t="shared" si="9"/>
        <v>4.7013884931419794E-2</v>
      </c>
    </row>
    <row r="114" spans="1:17" x14ac:dyDescent="0.2">
      <c r="A114">
        <v>2.0299999999999998</v>
      </c>
      <c r="B114">
        <f t="shared" si="6"/>
        <v>107.15193052376065</v>
      </c>
      <c r="C114" s="4">
        <f t="shared" si="10"/>
        <v>10.715193052376065</v>
      </c>
      <c r="D114">
        <v>18.760000000000002</v>
      </c>
      <c r="E114" t="s">
        <v>3</v>
      </c>
      <c r="F114" t="s">
        <v>5</v>
      </c>
      <c r="G114" s="5">
        <f>E$4 + (E$5-E$4)/((1 + (E$2*B114)^E$3))^E$6</f>
        <v>0.18801372899312321</v>
      </c>
      <c r="H114">
        <f t="shared" si="7"/>
        <v>1.8801372899312323E-2</v>
      </c>
      <c r="J114">
        <v>2.0299999999999998</v>
      </c>
      <c r="K114">
        <f t="shared" si="8"/>
        <v>107.15193052376065</v>
      </c>
      <c r="L114" s="4">
        <f t="shared" si="5"/>
        <v>10.715193052376065</v>
      </c>
      <c r="M114">
        <v>46.16</v>
      </c>
      <c r="N114" t="s">
        <v>2</v>
      </c>
      <c r="O114" t="s">
        <v>5</v>
      </c>
      <c r="P114" s="5">
        <f>N$4 + (N$5-N$4)/((1 + (N$2*K114)^N$3))^N$6</f>
        <v>0.46117588406253535</v>
      </c>
      <c r="Q114">
        <f t="shared" si="9"/>
        <v>4.6117588406253532E-2</v>
      </c>
    </row>
    <row r="115" spans="1:17" x14ac:dyDescent="0.2">
      <c r="A115">
        <v>2.0499999999999998</v>
      </c>
      <c r="B115">
        <f t="shared" si="6"/>
        <v>112.20184543019634</v>
      </c>
      <c r="C115" s="4">
        <f t="shared" si="10"/>
        <v>11.220184543019634</v>
      </c>
      <c r="D115">
        <v>18.489999999999998</v>
      </c>
      <c r="E115" t="s">
        <v>3</v>
      </c>
      <c r="F115" t="s">
        <v>5</v>
      </c>
      <c r="G115" s="5">
        <f>E$4 + (E$5-E$4)/((1 + (E$2*B115)^E$3))^E$6</f>
        <v>0.18534319413602401</v>
      </c>
      <c r="H115">
        <f t="shared" si="7"/>
        <v>1.8534319413602403E-2</v>
      </c>
      <c r="J115">
        <v>2.0499999999999998</v>
      </c>
      <c r="K115">
        <f t="shared" si="8"/>
        <v>112.20184543019634</v>
      </c>
      <c r="L115" s="4">
        <f t="shared" si="5"/>
        <v>11.220184543019634</v>
      </c>
      <c r="M115">
        <v>45.26</v>
      </c>
      <c r="N115" t="s">
        <v>2</v>
      </c>
      <c r="O115" t="s">
        <v>5</v>
      </c>
      <c r="P115" s="5">
        <f>N$4 + (N$5-N$4)/((1 + (N$2*K115)^N$3))^N$6</f>
        <v>0.45224506133226816</v>
      </c>
      <c r="Q115">
        <f t="shared" si="9"/>
        <v>4.5224506133226816E-2</v>
      </c>
    </row>
    <row r="116" spans="1:17" x14ac:dyDescent="0.2">
      <c r="A116">
        <v>2.0699999999999998</v>
      </c>
      <c r="B116">
        <f t="shared" si="6"/>
        <v>117.48975549395293</v>
      </c>
      <c r="C116" s="4">
        <f t="shared" si="10"/>
        <v>11.748975549395293</v>
      </c>
      <c r="D116">
        <v>18.22</v>
      </c>
      <c r="E116" t="s">
        <v>3</v>
      </c>
      <c r="F116" t="s">
        <v>5</v>
      </c>
      <c r="G116" s="5">
        <f>E$4 + (E$5-E$4)/((1 + (E$2*B116)^E$3))^E$6</f>
        <v>0.18270798461446333</v>
      </c>
      <c r="H116">
        <f t="shared" si="7"/>
        <v>1.8270798461446334E-2</v>
      </c>
      <c r="J116">
        <v>2.0699999999999998</v>
      </c>
      <c r="K116">
        <f t="shared" si="8"/>
        <v>117.48975549395293</v>
      </c>
      <c r="L116" s="4">
        <f t="shared" si="5"/>
        <v>11.748975549395293</v>
      </c>
      <c r="M116">
        <v>44.37</v>
      </c>
      <c r="N116" t="s">
        <v>2</v>
      </c>
      <c r="O116" t="s">
        <v>5</v>
      </c>
      <c r="P116" s="5">
        <f>N$4 + (N$5-N$4)/((1 + (N$2*K116)^N$3))^N$6</f>
        <v>0.44335654677545416</v>
      </c>
      <c r="Q116">
        <f t="shared" si="9"/>
        <v>4.4335654677545418E-2</v>
      </c>
    </row>
    <row r="117" spans="1:17" x14ac:dyDescent="0.2">
      <c r="A117">
        <v>2.09</v>
      </c>
      <c r="B117">
        <f t="shared" si="6"/>
        <v>123.02687708123821</v>
      </c>
      <c r="C117" s="4">
        <f t="shared" si="10"/>
        <v>12.302687708123822</v>
      </c>
      <c r="D117">
        <v>17.96</v>
      </c>
      <c r="E117" t="s">
        <v>3</v>
      </c>
      <c r="F117" t="s">
        <v>5</v>
      </c>
      <c r="G117" s="5">
        <f>E$4 + (E$5-E$4)/((1 + (E$2*B117)^E$3))^E$6</f>
        <v>0.18010781925058958</v>
      </c>
      <c r="H117">
        <f t="shared" si="7"/>
        <v>1.8010781925058957E-2</v>
      </c>
      <c r="J117">
        <v>2.09</v>
      </c>
      <c r="K117">
        <f t="shared" si="8"/>
        <v>123.02687708123821</v>
      </c>
      <c r="L117" s="4">
        <f t="shared" si="5"/>
        <v>12.302687708123822</v>
      </c>
      <c r="M117">
        <v>43.48</v>
      </c>
      <c r="N117" t="s">
        <v>2</v>
      </c>
      <c r="O117" t="s">
        <v>5</v>
      </c>
      <c r="P117" s="5">
        <f>N$4 + (N$5-N$4)/((1 + (N$2*K117)^N$3))^N$6</f>
        <v>0.43451994932682464</v>
      </c>
      <c r="Q117">
        <f t="shared" si="9"/>
        <v>4.3451994932682467E-2</v>
      </c>
    </row>
    <row r="118" spans="1:17" x14ac:dyDescent="0.2">
      <c r="A118">
        <v>2.11</v>
      </c>
      <c r="B118">
        <f t="shared" si="6"/>
        <v>128.82495516931343</v>
      </c>
      <c r="C118" s="4">
        <f t="shared" si="10"/>
        <v>12.882495516931343</v>
      </c>
      <c r="D118">
        <v>17.71</v>
      </c>
      <c r="E118" t="s">
        <v>3</v>
      </c>
      <c r="F118" t="s">
        <v>5</v>
      </c>
      <c r="G118" s="5">
        <f>E$4 + (E$5-E$4)/((1 + (E$2*B118)^E$3))^E$6</f>
        <v>0.17754240515178971</v>
      </c>
      <c r="H118">
        <f t="shared" si="7"/>
        <v>1.775424051517897E-2</v>
      </c>
      <c r="J118">
        <v>2.11</v>
      </c>
      <c r="K118">
        <f t="shared" si="8"/>
        <v>128.82495516931343</v>
      </c>
      <c r="L118" s="4">
        <f t="shared" si="5"/>
        <v>12.882495516931343</v>
      </c>
      <c r="M118">
        <v>42.61</v>
      </c>
      <c r="N118" t="s">
        <v>2</v>
      </c>
      <c r="O118" t="s">
        <v>5</v>
      </c>
      <c r="P118" s="5">
        <f>N$4 + (N$5-N$4)/((1 + (N$2*K118)^N$3))^N$6</f>
        <v>0.42574429989360774</v>
      </c>
      <c r="Q118">
        <f t="shared" si="9"/>
        <v>4.2574429989360771E-2</v>
      </c>
    </row>
    <row r="119" spans="1:17" x14ac:dyDescent="0.2">
      <c r="A119">
        <v>2.13</v>
      </c>
      <c r="B119">
        <f t="shared" si="6"/>
        <v>134.89628825916537</v>
      </c>
      <c r="C119" s="4">
        <f t="shared" si="10"/>
        <v>13.489628825916537</v>
      </c>
      <c r="D119">
        <v>17.45</v>
      </c>
      <c r="E119" t="s">
        <v>3</v>
      </c>
      <c r="F119" t="s">
        <v>5</v>
      </c>
      <c r="G119" s="5">
        <f>E$4 + (E$5-E$4)/((1 + (E$2*B119)^E$3))^E$6</f>
        <v>0.17501143892179702</v>
      </c>
      <c r="H119">
        <f t="shared" si="7"/>
        <v>1.7501143892179702E-2</v>
      </c>
      <c r="J119">
        <v>2.13</v>
      </c>
      <c r="K119">
        <f t="shared" si="8"/>
        <v>134.89628825916537</v>
      </c>
      <c r="L119" s="4">
        <f t="shared" si="5"/>
        <v>13.489628825916537</v>
      </c>
      <c r="M119">
        <v>41.73</v>
      </c>
      <c r="N119" t="s">
        <v>2</v>
      </c>
      <c r="O119" t="s">
        <v>5</v>
      </c>
      <c r="P119" s="5">
        <f>N$4 + (N$5-N$4)/((1 + (N$2*K119)^N$3))^N$6</f>
        <v>0.41703803708782111</v>
      </c>
      <c r="Q119">
        <f t="shared" si="9"/>
        <v>4.1703803708782114E-2</v>
      </c>
    </row>
    <row r="120" spans="1:17" x14ac:dyDescent="0.2">
      <c r="A120">
        <v>2.15</v>
      </c>
      <c r="B120">
        <f t="shared" si="6"/>
        <v>141.25375446227542</v>
      </c>
      <c r="C120" s="4">
        <f t="shared" si="10"/>
        <v>14.125375446227542</v>
      </c>
      <c r="D120">
        <v>17.2</v>
      </c>
      <c r="E120" t="s">
        <v>3</v>
      </c>
      <c r="F120" t="s">
        <v>5</v>
      </c>
      <c r="G120" s="5">
        <f>E$4 + (E$5-E$4)/((1 + (E$2*B120)^E$3))^E$6</f>
        <v>0.17251460779108393</v>
      </c>
      <c r="H120">
        <f t="shared" si="7"/>
        <v>1.7251460779108392E-2</v>
      </c>
      <c r="J120">
        <v>2.15</v>
      </c>
      <c r="K120">
        <f t="shared" si="8"/>
        <v>141.25375446227542</v>
      </c>
      <c r="L120" s="4">
        <f t="shared" si="5"/>
        <v>14.125375446227542</v>
      </c>
      <c r="M120">
        <v>40.869999999999997</v>
      </c>
      <c r="N120" t="s">
        <v>2</v>
      </c>
      <c r="O120" t="s">
        <v>5</v>
      </c>
      <c r="P120" s="5">
        <f>N$4 + (N$5-N$4)/((1 + (N$2*K120)^N$3))^N$6</f>
        <v>0.40840899949750542</v>
      </c>
      <c r="Q120">
        <f t="shared" si="9"/>
        <v>4.0840899949750542E-2</v>
      </c>
    </row>
    <row r="121" spans="1:17" x14ac:dyDescent="0.2">
      <c r="A121">
        <v>2.17</v>
      </c>
      <c r="B121">
        <f t="shared" si="6"/>
        <v>147.91083881682084</v>
      </c>
      <c r="C121" s="4">
        <f t="shared" si="10"/>
        <v>14.791083881682084</v>
      </c>
      <c r="D121">
        <v>16.96</v>
      </c>
      <c r="E121" t="s">
        <v>3</v>
      </c>
      <c r="F121" t="s">
        <v>5</v>
      </c>
      <c r="G121" s="5">
        <f>E$4 + (E$5-E$4)/((1 + (E$2*B121)^E$3))^E$6</f>
        <v>0.17005159067082326</v>
      </c>
      <c r="H121">
        <f t="shared" si="7"/>
        <v>1.7005159067082325E-2</v>
      </c>
      <c r="J121">
        <v>2.17</v>
      </c>
      <c r="K121">
        <f t="shared" si="8"/>
        <v>147.91083881682084</v>
      </c>
      <c r="L121" s="4">
        <f t="shared" si="5"/>
        <v>14.791083881682084</v>
      </c>
      <c r="M121">
        <v>40.01</v>
      </c>
      <c r="N121" t="s">
        <v>2</v>
      </c>
      <c r="O121" t="s">
        <v>5</v>
      </c>
      <c r="P121" s="5">
        <f>N$4 + (N$5-N$4)/((1 + (N$2*K121)^N$3))^N$6</f>
        <v>0.39986442393337496</v>
      </c>
      <c r="Q121">
        <f t="shared" si="9"/>
        <v>3.9986442393337499E-2</v>
      </c>
    </row>
    <row r="122" spans="1:17" x14ac:dyDescent="0.2">
      <c r="A122">
        <v>2.19</v>
      </c>
      <c r="B122">
        <f t="shared" si="6"/>
        <v>154.8816618912482</v>
      </c>
      <c r="C122" s="4">
        <f t="shared" si="10"/>
        <v>15.48816618912482</v>
      </c>
      <c r="D122">
        <v>16.71</v>
      </c>
      <c r="E122" t="s">
        <v>3</v>
      </c>
      <c r="F122" t="s">
        <v>5</v>
      </c>
      <c r="G122" s="5">
        <f>E$4 + (E$5-E$4)/((1 + (E$2*B122)^E$3))^E$6</f>
        <v>0.16762205913458525</v>
      </c>
      <c r="H122">
        <f t="shared" si="7"/>
        <v>1.6762205913458526E-2</v>
      </c>
      <c r="J122">
        <v>2.19</v>
      </c>
      <c r="K122">
        <f t="shared" si="8"/>
        <v>154.8816618912482</v>
      </c>
      <c r="L122" s="4">
        <f t="shared" si="5"/>
        <v>15.48816618912482</v>
      </c>
      <c r="M122">
        <v>39.17</v>
      </c>
      <c r="N122" t="s">
        <v>2</v>
      </c>
      <c r="O122" t="s">
        <v>5</v>
      </c>
      <c r="P122" s="5">
        <f>N$4 + (N$5-N$4)/((1 + (N$2*K122)^N$3))^N$6</f>
        <v>0.39141094904861784</v>
      </c>
      <c r="Q122">
        <f t="shared" si="9"/>
        <v>3.9141094904861784E-2</v>
      </c>
    </row>
    <row r="123" spans="1:17" x14ac:dyDescent="0.2">
      <c r="A123">
        <v>2.21</v>
      </c>
      <c r="B123">
        <f t="shared" si="6"/>
        <v>162.18100973589304</v>
      </c>
      <c r="C123" s="4">
        <f t="shared" si="10"/>
        <v>16.218100973589305</v>
      </c>
      <c r="D123">
        <v>16.47</v>
      </c>
      <c r="E123" t="s">
        <v>3</v>
      </c>
      <c r="F123" t="s">
        <v>5</v>
      </c>
      <c r="G123" s="5">
        <f>E$4 + (E$5-E$4)/((1 + (E$2*B123)^E$3))^E$6</f>
        <v>0.16522567833180538</v>
      </c>
      <c r="H123">
        <f t="shared" si="7"/>
        <v>1.6522567833180537E-2</v>
      </c>
      <c r="J123">
        <v>2.21</v>
      </c>
      <c r="K123">
        <f t="shared" si="8"/>
        <v>162.18100973589304</v>
      </c>
      <c r="L123" s="4">
        <f t="shared" si="5"/>
        <v>16.218100973589305</v>
      </c>
      <c r="M123">
        <v>38.33</v>
      </c>
      <c r="N123" t="s">
        <v>2</v>
      </c>
      <c r="O123" t="s">
        <v>5</v>
      </c>
      <c r="P123" s="5">
        <f>N$4 + (N$5-N$4)/((1 + (N$2*K123)^N$3))^N$6</f>
        <v>0.38305462370998283</v>
      </c>
      <c r="Q123">
        <f t="shared" si="9"/>
        <v>3.8305462370998286E-2</v>
      </c>
    </row>
    <row r="124" spans="1:17" x14ac:dyDescent="0.2">
      <c r="A124">
        <v>2.23</v>
      </c>
      <c r="B124">
        <f t="shared" si="6"/>
        <v>169.82436524617444</v>
      </c>
      <c r="C124" s="4">
        <f t="shared" si="10"/>
        <v>16.982436524617444</v>
      </c>
      <c r="D124">
        <v>16.239999999999998</v>
      </c>
      <c r="E124" t="s">
        <v>3</v>
      </c>
      <c r="F124" t="s">
        <v>5</v>
      </c>
      <c r="G124" s="5">
        <f>E$4 + (E$5-E$4)/((1 + (E$2*B124)^E$3))^E$6</f>
        <v>0.16286210783691724</v>
      </c>
      <c r="H124">
        <f t="shared" si="7"/>
        <v>1.6286210783691725E-2</v>
      </c>
      <c r="J124">
        <v>2.23</v>
      </c>
      <c r="K124">
        <f t="shared" si="8"/>
        <v>169.82436524617444</v>
      </c>
      <c r="L124" s="4">
        <f t="shared" si="5"/>
        <v>16.982436524617444</v>
      </c>
      <c r="M124">
        <v>37.5</v>
      </c>
      <c r="N124" t="s">
        <v>2</v>
      </c>
      <c r="O124" t="s">
        <v>5</v>
      </c>
      <c r="P124" s="5">
        <f>N$4 + (N$5-N$4)/((1 + (N$2*K124)^N$3))^N$6</f>
        <v>0.37480091949547795</v>
      </c>
      <c r="Q124">
        <f t="shared" si="9"/>
        <v>3.7480091949547795E-2</v>
      </c>
    </row>
    <row r="125" spans="1:17" x14ac:dyDescent="0.2">
      <c r="A125">
        <v>2.2509999999999999</v>
      </c>
      <c r="B125">
        <f t="shared" si="6"/>
        <v>178.23787674480903</v>
      </c>
      <c r="C125" s="4">
        <f t="shared" si="10"/>
        <v>17.823787674480904</v>
      </c>
      <c r="D125">
        <v>16.010000000000002</v>
      </c>
      <c r="E125" t="s">
        <v>3</v>
      </c>
      <c r="F125" t="s">
        <v>5</v>
      </c>
      <c r="G125" s="5">
        <f>E$4 + (E$5-E$4)/((1 + (E$2*B125)^E$3))^E$6</f>
        <v>0.16041529312720418</v>
      </c>
      <c r="H125">
        <f t="shared" si="7"/>
        <v>1.6041529312720418E-2</v>
      </c>
      <c r="J125">
        <v>2.2509999999999999</v>
      </c>
      <c r="K125">
        <f t="shared" si="8"/>
        <v>178.23787674480903</v>
      </c>
      <c r="L125" s="4">
        <f t="shared" si="5"/>
        <v>17.823787674480904</v>
      </c>
      <c r="M125">
        <v>36.69</v>
      </c>
      <c r="N125" t="s">
        <v>2</v>
      </c>
      <c r="O125" t="s">
        <v>5</v>
      </c>
      <c r="P125" s="5">
        <f>N$4 + (N$5-N$4)/((1 + (N$2*K125)^N$3))^N$6</f>
        <v>0.36625034137282741</v>
      </c>
      <c r="Q125">
        <f t="shared" si="9"/>
        <v>3.6625034137282741E-2</v>
      </c>
    </row>
    <row r="126" spans="1:17" x14ac:dyDescent="0.2">
      <c r="A126">
        <v>2.2709999999999999</v>
      </c>
      <c r="B126">
        <f t="shared" si="6"/>
        <v>186.63796908346706</v>
      </c>
      <c r="C126" s="4">
        <f t="shared" si="10"/>
        <v>18.663796908346704</v>
      </c>
      <c r="D126">
        <v>15.78</v>
      </c>
      <c r="E126" t="s">
        <v>3</v>
      </c>
      <c r="F126" t="s">
        <v>5</v>
      </c>
      <c r="G126" s="5">
        <f>E$4 + (E$5-E$4)/((1 + (E$2*B126)^E$3))^E$6</f>
        <v>0.15811790011697116</v>
      </c>
      <c r="H126">
        <f t="shared" si="7"/>
        <v>1.5811790011697115E-2</v>
      </c>
      <c r="J126">
        <v>2.2709999999999999</v>
      </c>
      <c r="K126">
        <f t="shared" si="8"/>
        <v>186.63796908346706</v>
      </c>
      <c r="L126" s="4">
        <f t="shared" si="5"/>
        <v>18.663796908346704</v>
      </c>
      <c r="M126">
        <v>35.880000000000003</v>
      </c>
      <c r="N126" t="s">
        <v>2</v>
      </c>
      <c r="O126" t="s">
        <v>5</v>
      </c>
      <c r="P126" s="5">
        <f>N$4 + (N$5-N$4)/((1 + (N$2*K126)^N$3))^N$6</f>
        <v>0.35822176814927575</v>
      </c>
      <c r="Q126">
        <f t="shared" si="9"/>
        <v>3.5822176814927574E-2</v>
      </c>
    </row>
    <row r="127" spans="1:17" x14ac:dyDescent="0.2">
      <c r="A127">
        <v>2.2909999999999999</v>
      </c>
      <c r="B127">
        <f t="shared" si="6"/>
        <v>195.43394557753948</v>
      </c>
      <c r="C127" s="4">
        <f t="shared" si="10"/>
        <v>19.543394557753949</v>
      </c>
      <c r="D127">
        <v>15.55</v>
      </c>
      <c r="E127" t="s">
        <v>3</v>
      </c>
      <c r="F127" t="s">
        <v>5</v>
      </c>
      <c r="G127" s="5">
        <f>E$4 + (E$5-E$4)/((1 + (E$2*B127)^E$3))^E$6</f>
        <v>0.15585225258242924</v>
      </c>
      <c r="H127">
        <f t="shared" si="7"/>
        <v>1.5585225258242925E-2</v>
      </c>
      <c r="J127">
        <v>2.2909999999999999</v>
      </c>
      <c r="K127">
        <f t="shared" si="8"/>
        <v>195.43394557753948</v>
      </c>
      <c r="L127" s="4">
        <f t="shared" ref="L127:L190" si="11">(10^J127)/10</f>
        <v>19.543394557753949</v>
      </c>
      <c r="M127">
        <v>35.090000000000003</v>
      </c>
      <c r="N127" t="s">
        <v>2</v>
      </c>
      <c r="O127" t="s">
        <v>5</v>
      </c>
      <c r="P127" s="5">
        <f>N$4 + (N$5-N$4)/((1 + (N$2*K127)^N$3))^N$6</f>
        <v>0.35030912029445727</v>
      </c>
      <c r="Q127">
        <f t="shared" si="9"/>
        <v>3.5030912029445728E-2</v>
      </c>
    </row>
    <row r="128" spans="1:17" x14ac:dyDescent="0.2">
      <c r="A128">
        <v>2.3109999999999999</v>
      </c>
      <c r="B128">
        <f t="shared" si="6"/>
        <v>204.6444636724674</v>
      </c>
      <c r="C128" s="4">
        <f t="shared" si="10"/>
        <v>20.46444636724674</v>
      </c>
      <c r="D128">
        <v>15.32</v>
      </c>
      <c r="E128" t="s">
        <v>3</v>
      </c>
      <c r="F128" t="s">
        <v>5</v>
      </c>
      <c r="G128" s="5">
        <f>E$4 + (E$5-E$4)/((1 + (E$2*B128)^E$3))^E$6</f>
        <v>0.15361799500865109</v>
      </c>
      <c r="H128">
        <f t="shared" si="7"/>
        <v>1.5361799500865109E-2</v>
      </c>
      <c r="J128">
        <v>2.3109999999999999</v>
      </c>
      <c r="K128">
        <f t="shared" si="8"/>
        <v>204.6444636724674</v>
      </c>
      <c r="L128" s="4">
        <f t="shared" si="11"/>
        <v>20.46444636724674</v>
      </c>
      <c r="M128">
        <v>34.31</v>
      </c>
      <c r="N128" t="s">
        <v>2</v>
      </c>
      <c r="O128" t="s">
        <v>5</v>
      </c>
      <c r="P128" s="5">
        <f>N$4 + (N$5-N$4)/((1 + (N$2*K128)^N$3))^N$6</f>
        <v>0.34251572255669682</v>
      </c>
      <c r="Q128">
        <f t="shared" si="9"/>
        <v>3.4251572255669681E-2</v>
      </c>
    </row>
    <row r="129" spans="1:17" x14ac:dyDescent="0.2">
      <c r="A129">
        <v>2.331</v>
      </c>
      <c r="B129">
        <f t="shared" si="6"/>
        <v>214.28906011200598</v>
      </c>
      <c r="C129" s="4">
        <f t="shared" si="10"/>
        <v>21.428906011200599</v>
      </c>
      <c r="D129">
        <v>15.1</v>
      </c>
      <c r="E129" t="s">
        <v>3</v>
      </c>
      <c r="F129" t="s">
        <v>5</v>
      </c>
      <c r="G129" s="5">
        <f>E$4 + (E$5-E$4)/((1 + (E$2*B129)^E$3))^E$6</f>
        <v>0.15141476973988369</v>
      </c>
      <c r="H129">
        <f t="shared" si="7"/>
        <v>1.5141476973988368E-2</v>
      </c>
      <c r="J129">
        <v>2.331</v>
      </c>
      <c r="K129">
        <f t="shared" si="8"/>
        <v>214.28906011200598</v>
      </c>
      <c r="L129" s="4">
        <f t="shared" si="11"/>
        <v>21.428906011200599</v>
      </c>
      <c r="M129">
        <v>33.54</v>
      </c>
      <c r="N129" t="s">
        <v>2</v>
      </c>
      <c r="O129" t="s">
        <v>5</v>
      </c>
      <c r="P129" s="5">
        <f>N$4 + (N$5-N$4)/((1 + (N$2*K129)^N$3))^N$6</f>
        <v>0.3348444275482173</v>
      </c>
      <c r="Q129">
        <f t="shared" si="9"/>
        <v>3.3484442754821729E-2</v>
      </c>
    </row>
    <row r="130" spans="1:17" x14ac:dyDescent="0.2">
      <c r="A130">
        <v>2.351</v>
      </c>
      <c r="B130">
        <f t="shared" si="6"/>
        <v>224.38819237827673</v>
      </c>
      <c r="C130" s="4">
        <f t="shared" si="10"/>
        <v>22.438819237827673</v>
      </c>
      <c r="D130">
        <v>14.89</v>
      </c>
      <c r="E130" t="s">
        <v>3</v>
      </c>
      <c r="F130" t="s">
        <v>5</v>
      </c>
      <c r="G130" s="5">
        <f>E$4 + (E$5-E$4)/((1 + (E$2*B130)^E$3))^E$6</f>
        <v>0.14924221751377958</v>
      </c>
      <c r="H130">
        <f t="shared" si="7"/>
        <v>1.4924221751377958E-2</v>
      </c>
      <c r="J130">
        <v>2.351</v>
      </c>
      <c r="K130">
        <f t="shared" si="8"/>
        <v>224.38819237827673</v>
      </c>
      <c r="L130" s="4">
        <f t="shared" si="11"/>
        <v>22.438819237827673</v>
      </c>
      <c r="M130">
        <v>32.78</v>
      </c>
      <c r="N130" t="s">
        <v>2</v>
      </c>
      <c r="O130" t="s">
        <v>5</v>
      </c>
      <c r="P130" s="5">
        <f>N$4 + (N$5-N$4)/((1 + (N$2*K130)^N$3))^N$6</f>
        <v>0.32729764123173516</v>
      </c>
      <c r="Q130">
        <f t="shared" si="9"/>
        <v>3.2729764123173515E-2</v>
      </c>
    </row>
    <row r="131" spans="1:17" x14ac:dyDescent="0.2">
      <c r="A131">
        <v>2.371</v>
      </c>
      <c r="B131">
        <f t="shared" si="6"/>
        <v>234.96328208483078</v>
      </c>
      <c r="C131" s="4">
        <f t="shared" si="10"/>
        <v>23.496328208483078</v>
      </c>
      <c r="D131">
        <v>14.67</v>
      </c>
      <c r="E131" t="s">
        <v>3</v>
      </c>
      <c r="F131" t="s">
        <v>5</v>
      </c>
      <c r="G131" s="5">
        <f>E$4 + (E$5-E$4)/((1 + (E$2*B131)^E$3))^E$6</f>
        <v>0.1470999779543965</v>
      </c>
      <c r="H131">
        <f t="shared" si="7"/>
        <v>1.4709997795439651E-2</v>
      </c>
      <c r="J131">
        <v>2.371</v>
      </c>
      <c r="K131">
        <f t="shared" si="8"/>
        <v>234.96328208483078</v>
      </c>
      <c r="L131" s="4">
        <f t="shared" si="11"/>
        <v>23.496328208483078</v>
      </c>
      <c r="M131">
        <v>32.04</v>
      </c>
      <c r="N131" t="s">
        <v>2</v>
      </c>
      <c r="O131" t="s">
        <v>5</v>
      </c>
      <c r="P131" s="5">
        <f>N$4 + (N$5-N$4)/((1 + (N$2*K131)^N$3))^N$6</f>
        <v>0.31987734894372644</v>
      </c>
      <c r="Q131">
        <f t="shared" si="9"/>
        <v>3.1987734894372642E-2</v>
      </c>
    </row>
    <row r="132" spans="1:17" x14ac:dyDescent="0.2">
      <c r="A132">
        <v>2.391</v>
      </c>
      <c r="B132">
        <f t="shared" si="6"/>
        <v>246.03676041476297</v>
      </c>
      <c r="C132" s="4">
        <f t="shared" si="10"/>
        <v>24.603676041476298</v>
      </c>
      <c r="D132">
        <v>14.46</v>
      </c>
      <c r="E132" t="s">
        <v>3</v>
      </c>
      <c r="F132" t="s">
        <v>5</v>
      </c>
      <c r="G132" s="5">
        <f>E$4 + (E$5-E$4)/((1 + (E$2*B132)^E$3))^E$6</f>
        <v>0.14498769002662737</v>
      </c>
      <c r="H132">
        <f t="shared" si="7"/>
        <v>1.4498769002662736E-2</v>
      </c>
      <c r="J132">
        <v>2.391</v>
      </c>
      <c r="K132">
        <f t="shared" si="8"/>
        <v>246.03676041476297</v>
      </c>
      <c r="L132" s="4">
        <f t="shared" si="11"/>
        <v>24.603676041476298</v>
      </c>
      <c r="M132">
        <v>31.31</v>
      </c>
      <c r="N132" t="s">
        <v>2</v>
      </c>
      <c r="O132" t="s">
        <v>5</v>
      </c>
      <c r="P132" s="5">
        <f>N$4 + (N$5-N$4)/((1 + (N$2*K132)^N$3))^N$6</f>
        <v>0.31258514161992662</v>
      </c>
      <c r="Q132">
        <f t="shared" si="9"/>
        <v>3.1258514161992663E-2</v>
      </c>
    </row>
    <row r="133" spans="1:17" x14ac:dyDescent="0.2">
      <c r="A133">
        <v>2.411</v>
      </c>
      <c r="B133">
        <f t="shared" si="6"/>
        <v>257.63211570025771</v>
      </c>
      <c r="C133" s="4">
        <f t="shared" si="10"/>
        <v>25.763211570025771</v>
      </c>
      <c r="D133">
        <v>14.25</v>
      </c>
      <c r="E133" t="s">
        <v>3</v>
      </c>
      <c r="F133" t="s">
        <v>5</v>
      </c>
      <c r="G133" s="5">
        <f>E$4 + (E$5-E$4)/((1 + (E$2*B133)^E$3))^E$6</f>
        <v>0.14290499245457916</v>
      </c>
      <c r="H133">
        <f t="shared" si="7"/>
        <v>1.4290499245457916E-2</v>
      </c>
      <c r="J133">
        <v>2.411</v>
      </c>
      <c r="K133">
        <f t="shared" si="8"/>
        <v>257.63211570025771</v>
      </c>
      <c r="L133" s="4">
        <f t="shared" si="11"/>
        <v>25.763211570025771</v>
      </c>
      <c r="M133">
        <v>30.59</v>
      </c>
      <c r="N133" t="s">
        <v>2</v>
      </c>
      <c r="O133" t="s">
        <v>5</v>
      </c>
      <c r="P133" s="5">
        <f>N$4 + (N$5-N$4)/((1 + (N$2*K133)^N$3))^N$6</f>
        <v>0.30542224193394923</v>
      </c>
      <c r="Q133">
        <f t="shared" si="9"/>
        <v>3.0542224193394925E-2</v>
      </c>
    </row>
    <row r="134" spans="1:17" x14ac:dyDescent="0.2">
      <c r="A134">
        <v>2.431</v>
      </c>
      <c r="B134">
        <f t="shared" si="6"/>
        <v>269.77394324449216</v>
      </c>
      <c r="C134" s="4">
        <f t="shared" si="10"/>
        <v>26.977394324449214</v>
      </c>
      <c r="D134">
        <v>14.05</v>
      </c>
      <c r="E134" t="s">
        <v>3</v>
      </c>
      <c r="F134" t="s">
        <v>5</v>
      </c>
      <c r="G134" s="5">
        <f>E$4 + (E$5-E$4)/((1 + (E$2*B134)^E$3))^E$6</f>
        <v>0.14085152410627647</v>
      </c>
      <c r="H134">
        <f t="shared" si="7"/>
        <v>1.4085152410627647E-2</v>
      </c>
      <c r="J134">
        <v>2.431</v>
      </c>
      <c r="K134">
        <f t="shared" si="8"/>
        <v>269.77394324449216</v>
      </c>
      <c r="L134" s="4">
        <f t="shared" si="11"/>
        <v>26.977394324449214</v>
      </c>
      <c r="M134">
        <v>29.88</v>
      </c>
      <c r="N134" t="s">
        <v>2</v>
      </c>
      <c r="O134" t="s">
        <v>5</v>
      </c>
      <c r="P134" s="5">
        <f>N$4 + (N$5-N$4)/((1 + (N$2*K134)^N$3))^N$6</f>
        <v>0.29838953010306385</v>
      </c>
      <c r="Q134">
        <f t="shared" si="9"/>
        <v>2.9838953010306386E-2</v>
      </c>
    </row>
    <row r="135" spans="1:17" x14ac:dyDescent="0.2">
      <c r="A135">
        <v>2.4510000000000001</v>
      </c>
      <c r="B135">
        <f t="shared" si="6"/>
        <v>282.48799749157081</v>
      </c>
      <c r="C135" s="4">
        <f t="shared" si="10"/>
        <v>28.248799749157079</v>
      </c>
      <c r="D135">
        <v>13.84</v>
      </c>
      <c r="E135" t="s">
        <v>3</v>
      </c>
      <c r="F135" t="s">
        <v>5</v>
      </c>
      <c r="G135" s="5">
        <f>E$4 + (E$5-E$4)/((1 + (E$2*B135)^E$3))^E$6</f>
        <v>0.13882692434693461</v>
      </c>
      <c r="H135">
        <f t="shared" si="7"/>
        <v>1.388269243469346E-2</v>
      </c>
      <c r="J135">
        <v>2.4510000000000001</v>
      </c>
      <c r="K135">
        <f t="shared" si="8"/>
        <v>282.48799749157081</v>
      </c>
      <c r="L135" s="4">
        <f t="shared" si="11"/>
        <v>28.248799749157079</v>
      </c>
      <c r="M135">
        <v>29.19</v>
      </c>
      <c r="N135" t="s">
        <v>2</v>
      </c>
      <c r="O135" t="s">
        <v>5</v>
      </c>
      <c r="P135" s="5">
        <f>N$4 + (N$5-N$4)/((1 + (N$2*K135)^N$3))^N$6</f>
        <v>0.29148756915559249</v>
      </c>
      <c r="Q135">
        <f t="shared" si="9"/>
        <v>2.9148756915559248E-2</v>
      </c>
    </row>
    <row r="136" spans="1:17" x14ac:dyDescent="0.2">
      <c r="A136">
        <v>2.4710000000000001</v>
      </c>
      <c r="B136">
        <f t="shared" si="6"/>
        <v>295.8012466551549</v>
      </c>
      <c r="C136" s="4">
        <f t="shared" si="10"/>
        <v>29.580124665515491</v>
      </c>
      <c r="D136">
        <v>13.64</v>
      </c>
      <c r="E136" t="s">
        <v>3</v>
      </c>
      <c r="F136" t="s">
        <v>5</v>
      </c>
      <c r="G136" s="5">
        <f>E$4 + (E$5-E$4)/((1 + (E$2*B136)^E$3))^E$6</f>
        <v>0.13683083336291477</v>
      </c>
      <c r="H136">
        <f t="shared" si="7"/>
        <v>1.3683083336291476E-2</v>
      </c>
      <c r="J136">
        <v>2.4710000000000001</v>
      </c>
      <c r="K136">
        <f t="shared" si="8"/>
        <v>295.8012466551549</v>
      </c>
      <c r="L136" s="4">
        <f t="shared" si="11"/>
        <v>29.580124665515491</v>
      </c>
      <c r="M136">
        <v>28.51</v>
      </c>
      <c r="N136" t="s">
        <v>2</v>
      </c>
      <c r="O136" t="s">
        <v>5</v>
      </c>
      <c r="P136" s="5">
        <f>N$4 + (N$5-N$4)/((1 + (N$2*K136)^N$3))^N$6</f>
        <v>0.28471662949165205</v>
      </c>
      <c r="Q136">
        <f t="shared" si="9"/>
        <v>2.8471662949165207E-2</v>
      </c>
    </row>
    <row r="137" spans="1:17" x14ac:dyDescent="0.2">
      <c r="A137">
        <v>2.4910000000000001</v>
      </c>
      <c r="B137">
        <f t="shared" si="6"/>
        <v>309.74192992165831</v>
      </c>
      <c r="C137" s="4">
        <f t="shared" si="10"/>
        <v>30.974192992165833</v>
      </c>
      <c r="D137">
        <v>13.45</v>
      </c>
      <c r="E137" t="s">
        <v>3</v>
      </c>
      <c r="F137" t="s">
        <v>5</v>
      </c>
      <c r="G137" s="5">
        <f>E$4 + (E$5-E$4)/((1 + (E$2*B137)^E$3))^E$6</f>
        <v>0.13486289245834954</v>
      </c>
      <c r="H137">
        <f t="shared" si="7"/>
        <v>1.3486289245834953E-2</v>
      </c>
      <c r="J137">
        <v>2.4910000000000001</v>
      </c>
      <c r="K137">
        <f t="shared" si="8"/>
        <v>309.74192992165831</v>
      </c>
      <c r="L137" s="4">
        <f t="shared" si="11"/>
        <v>30.974192992165833</v>
      </c>
      <c r="M137">
        <v>27.85</v>
      </c>
      <c r="N137" t="s">
        <v>2</v>
      </c>
      <c r="O137" t="s">
        <v>5</v>
      </c>
      <c r="P137" s="5">
        <f>N$4 + (N$5-N$4)/((1 + (N$2*K137)^N$3))^N$6</f>
        <v>0.27807671260288741</v>
      </c>
      <c r="Q137">
        <f t="shared" si="9"/>
        <v>2.7807671260288741E-2</v>
      </c>
    </row>
    <row r="138" spans="1:17" x14ac:dyDescent="0.2">
      <c r="A138">
        <v>2.5110000000000001</v>
      </c>
      <c r="B138">
        <f t="shared" si="6"/>
        <v>324.33961734934945</v>
      </c>
      <c r="C138" s="4">
        <f t="shared" si="10"/>
        <v>32.433961734934947</v>
      </c>
      <c r="D138">
        <v>13.25</v>
      </c>
      <c r="E138" t="s">
        <v>3</v>
      </c>
      <c r="F138" t="s">
        <v>5</v>
      </c>
      <c r="G138" s="5">
        <f>E$4 + (E$5-E$4)/((1 + (E$2*B138)^E$3))^E$6</f>
        <v>0.13292274432630952</v>
      </c>
      <c r="H138">
        <f t="shared" si="7"/>
        <v>1.3292274432630952E-2</v>
      </c>
      <c r="J138">
        <v>2.5110000000000001</v>
      </c>
      <c r="K138">
        <f t="shared" si="8"/>
        <v>324.33961734934945</v>
      </c>
      <c r="L138" s="4">
        <f t="shared" si="11"/>
        <v>32.433961734934947</v>
      </c>
      <c r="M138">
        <v>27.19</v>
      </c>
      <c r="N138" t="s">
        <v>2</v>
      </c>
      <c r="O138" t="s">
        <v>5</v>
      </c>
      <c r="P138" s="5">
        <f>N$4 + (N$5-N$4)/((1 + (N$2*K138)^N$3))^N$6</f>
        <v>0.27156757384729241</v>
      </c>
      <c r="Q138">
        <f t="shared" si="9"/>
        <v>2.7156757384729242E-2</v>
      </c>
    </row>
    <row r="139" spans="1:17" x14ac:dyDescent="0.2">
      <c r="A139">
        <v>2.5310000000000001</v>
      </c>
      <c r="B139">
        <f t="shared" si="6"/>
        <v>339.6252725904086</v>
      </c>
      <c r="C139" s="4">
        <f t="shared" si="10"/>
        <v>33.962527259040861</v>
      </c>
      <c r="D139">
        <v>13.06</v>
      </c>
      <c r="E139" t="s">
        <v>3</v>
      </c>
      <c r="F139" t="s">
        <v>5</v>
      </c>
      <c r="G139" s="5">
        <f>E$4 + (E$5-E$4)/((1 + (E$2*B139)^E$3))^E$6</f>
        <v>0.13101003329626668</v>
      </c>
      <c r="H139">
        <f t="shared" si="7"/>
        <v>1.3101003329626668E-2</v>
      </c>
      <c r="J139">
        <v>2.5310000000000001</v>
      </c>
      <c r="K139">
        <f t="shared" si="8"/>
        <v>339.6252725904086</v>
      </c>
      <c r="L139" s="4">
        <f t="shared" si="11"/>
        <v>33.962527259040861</v>
      </c>
      <c r="M139">
        <v>26.55</v>
      </c>
      <c r="N139" t="s">
        <v>2</v>
      </c>
      <c r="O139" t="s">
        <v>5</v>
      </c>
      <c r="P139" s="5">
        <f>N$4 + (N$5-N$4)/((1 + (N$2*K139)^N$3))^N$6</f>
        <v>0.26518874420224009</v>
      </c>
      <c r="Q139">
        <f t="shared" si="9"/>
        <v>2.651887442022401E-2</v>
      </c>
    </row>
    <row r="140" spans="1:17" x14ac:dyDescent="0.2">
      <c r="A140">
        <v>2.5510000000000002</v>
      </c>
      <c r="B140">
        <f t="shared" si="6"/>
        <v>355.63131856898576</v>
      </c>
      <c r="C140" s="4">
        <f t="shared" si="10"/>
        <v>35.563131856898579</v>
      </c>
      <c r="D140">
        <v>12.87</v>
      </c>
      <c r="E140" t="s">
        <v>3</v>
      </c>
      <c r="F140" t="s">
        <v>5</v>
      </c>
      <c r="G140" s="5">
        <f>E$4 + (E$5-E$4)/((1 + (E$2*B140)^E$3))^E$6</f>
        <v>0.12912440555950344</v>
      </c>
      <c r="H140">
        <f t="shared" si="7"/>
        <v>1.2912440555950344E-2</v>
      </c>
      <c r="J140">
        <v>2.5510000000000002</v>
      </c>
      <c r="K140">
        <f t="shared" si="8"/>
        <v>355.63131856898576</v>
      </c>
      <c r="L140" s="4">
        <f t="shared" si="11"/>
        <v>35.563131856898579</v>
      </c>
      <c r="M140">
        <v>25.93</v>
      </c>
      <c r="N140" t="s">
        <v>2</v>
      </c>
      <c r="O140" t="s">
        <v>5</v>
      </c>
      <c r="P140" s="5">
        <f>N$4 + (N$5-N$4)/((1 + (N$2*K140)^N$3))^N$6</f>
        <v>0.25893955094250903</v>
      </c>
      <c r="Q140">
        <f t="shared" si="9"/>
        <v>2.5893955094250902E-2</v>
      </c>
    </row>
    <row r="141" spans="1:17" x14ac:dyDescent="0.2">
      <c r="A141">
        <v>2.5710000000000002</v>
      </c>
      <c r="B141">
        <f t="shared" si="6"/>
        <v>372.39170625456887</v>
      </c>
      <c r="C141" s="4">
        <f t="shared" si="10"/>
        <v>37.239170625456886</v>
      </c>
      <c r="D141">
        <v>12.69</v>
      </c>
      <c r="E141" t="s">
        <v>3</v>
      </c>
      <c r="F141" t="s">
        <v>5</v>
      </c>
      <c r="G141" s="5">
        <f>E$4 + (E$5-E$4)/((1 + (E$2*B141)^E$3))^E$6</f>
        <v>0.12726550937401249</v>
      </c>
      <c r="H141">
        <f t="shared" si="7"/>
        <v>1.2726550937401248E-2</v>
      </c>
      <c r="J141">
        <v>2.5710000000000002</v>
      </c>
      <c r="K141">
        <f t="shared" si="8"/>
        <v>372.39170625456887</v>
      </c>
      <c r="L141" s="4">
        <f t="shared" si="11"/>
        <v>37.239170625456886</v>
      </c>
      <c r="M141">
        <v>25.31</v>
      </c>
      <c r="N141" t="s">
        <v>2</v>
      </c>
      <c r="O141" t="s">
        <v>5</v>
      </c>
      <c r="P141" s="5">
        <f>N$4 + (N$5-N$4)/((1 + (N$2*K141)^N$3))^N$6</f>
        <v>0.25281913721059163</v>
      </c>
      <c r="Q141">
        <f t="shared" si="9"/>
        <v>2.5281913721059163E-2</v>
      </c>
    </row>
    <row r="142" spans="1:17" x14ac:dyDescent="0.2">
      <c r="A142">
        <v>2.5910000000000002</v>
      </c>
      <c r="B142">
        <f t="shared" ref="B142:B205" si="12">10^A142</f>
        <v>389.94198667654376</v>
      </c>
      <c r="C142" s="4">
        <f t="shared" si="10"/>
        <v>38.994198667654373</v>
      </c>
      <c r="D142">
        <v>12.5</v>
      </c>
      <c r="E142" t="s">
        <v>3</v>
      </c>
      <c r="F142" t="s">
        <v>5</v>
      </c>
      <c r="G142" s="5">
        <f>E$4 + (E$5-E$4)/((1 + (E$2*B142)^E$3))^E$6</f>
        <v>0.12543299525033533</v>
      </c>
      <c r="H142">
        <f t="shared" ref="H142:H205" si="13">G142/10</f>
        <v>1.2543299525033533E-2</v>
      </c>
      <c r="J142">
        <v>2.5910000000000002</v>
      </c>
      <c r="K142">
        <f t="shared" ref="K142:K205" si="14">10^J142</f>
        <v>389.94198667654376</v>
      </c>
      <c r="L142" s="4">
        <f t="shared" si="11"/>
        <v>38.994198667654373</v>
      </c>
      <c r="M142">
        <v>24.71</v>
      </c>
      <c r="N142" t="s">
        <v>2</v>
      </c>
      <c r="O142" t="s">
        <v>5</v>
      </c>
      <c r="P142" s="5">
        <f>N$4 + (N$5-N$4)/((1 + (N$2*K142)^N$3))^N$6</f>
        <v>0.24682648046407782</v>
      </c>
      <c r="Q142">
        <f t="shared" ref="Q142:Q205" si="15">P142/10</f>
        <v>2.4682648046407782E-2</v>
      </c>
    </row>
    <row r="143" spans="1:17" x14ac:dyDescent="0.2">
      <c r="A143">
        <v>2.6110000000000002</v>
      </c>
      <c r="B143">
        <f t="shared" si="12"/>
        <v>408.31938633269237</v>
      </c>
      <c r="C143" s="4">
        <f t="shared" si="10"/>
        <v>40.831938633269239</v>
      </c>
      <c r="D143">
        <v>12.32</v>
      </c>
      <c r="E143" t="s">
        <v>3</v>
      </c>
      <c r="F143" t="s">
        <v>5</v>
      </c>
      <c r="G143" s="5">
        <f>E$4 + (E$5-E$4)/((1 + (E$2*B143)^E$3))^E$6</f>
        <v>0.12362651611969643</v>
      </c>
      <c r="H143">
        <f t="shared" si="13"/>
        <v>1.2362651611969642E-2</v>
      </c>
      <c r="J143">
        <v>2.6110000000000002</v>
      </c>
      <c r="K143">
        <f t="shared" si="14"/>
        <v>408.31938633269237</v>
      </c>
      <c r="L143" s="4">
        <f t="shared" si="11"/>
        <v>40.831938633269239</v>
      </c>
      <c r="M143">
        <v>24.12</v>
      </c>
      <c r="N143" t="s">
        <v>2</v>
      </c>
      <c r="O143" t="s">
        <v>5</v>
      </c>
      <c r="P143" s="5">
        <f>N$4 + (N$5-N$4)/((1 + (N$2*K143)^N$3))^N$6</f>
        <v>0.2409604097996752</v>
      </c>
      <c r="Q143">
        <f t="shared" si="15"/>
        <v>2.4096040979967519E-2</v>
      </c>
    </row>
    <row r="144" spans="1:17" x14ac:dyDescent="0.2">
      <c r="A144">
        <v>2.6309999999999998</v>
      </c>
      <c r="B144">
        <f t="shared" si="12"/>
        <v>427.56288615158638</v>
      </c>
      <c r="C144" s="4">
        <f t="shared" si="10"/>
        <v>42.756288615158638</v>
      </c>
      <c r="D144">
        <v>12.15</v>
      </c>
      <c r="E144" t="s">
        <v>3</v>
      </c>
      <c r="F144" t="s">
        <v>5</v>
      </c>
      <c r="G144" s="5">
        <f>E$4 + (E$5-E$4)/((1 + (E$2*B144)^E$3))^E$6</f>
        <v>0.12184572748570037</v>
      </c>
      <c r="H144">
        <f t="shared" si="13"/>
        <v>1.2184572748570037E-2</v>
      </c>
      <c r="J144">
        <v>2.6309999999999998</v>
      </c>
      <c r="K144">
        <f t="shared" si="14"/>
        <v>427.56288615158638</v>
      </c>
      <c r="L144" s="4">
        <f t="shared" si="11"/>
        <v>42.756288615158638</v>
      </c>
      <c r="M144">
        <v>23.55</v>
      </c>
      <c r="N144" t="s">
        <v>2</v>
      </c>
      <c r="O144" t="s">
        <v>5</v>
      </c>
      <c r="P144" s="5">
        <f>N$4 + (N$5-N$4)/((1 + (N$2*K144)^N$3))^N$6</f>
        <v>0.23521962216568515</v>
      </c>
      <c r="Q144">
        <f t="shared" si="15"/>
        <v>2.3521962216568514E-2</v>
      </c>
    </row>
    <row r="145" spans="1:17" x14ac:dyDescent="0.2">
      <c r="A145">
        <v>2.6509999999999998</v>
      </c>
      <c r="B145">
        <f t="shared" si="12"/>
        <v>447.71330417636261</v>
      </c>
      <c r="C145" s="4">
        <f t="shared" si="10"/>
        <v>44.771330417636264</v>
      </c>
      <c r="D145">
        <v>11.97</v>
      </c>
      <c r="E145" t="s">
        <v>3</v>
      </c>
      <c r="F145" t="s">
        <v>5</v>
      </c>
      <c r="G145" s="5">
        <f>E$4 + (E$5-E$4)/((1 + (E$2*B145)^E$3))^E$6</f>
        <v>0.12009028756077933</v>
      </c>
      <c r="H145">
        <f t="shared" si="13"/>
        <v>1.2009028756077933E-2</v>
      </c>
      <c r="J145">
        <v>2.6509999999999998</v>
      </c>
      <c r="K145">
        <f t="shared" si="14"/>
        <v>447.71330417636261</v>
      </c>
      <c r="L145" s="4">
        <f t="shared" si="11"/>
        <v>44.771330417636264</v>
      </c>
      <c r="M145">
        <v>22.99</v>
      </c>
      <c r="N145" t="s">
        <v>2</v>
      </c>
      <c r="O145" t="s">
        <v>5</v>
      </c>
      <c r="P145" s="5">
        <f>N$4 + (N$5-N$4)/((1 + (N$2*K145)^N$3))^N$6</f>
        <v>0.2296026974847673</v>
      </c>
      <c r="Q145">
        <f t="shared" si="15"/>
        <v>2.296026974847673E-2</v>
      </c>
    </row>
    <row r="146" spans="1:17" x14ac:dyDescent="0.2">
      <c r="A146">
        <v>2.6709999999999998</v>
      </c>
      <c r="B146">
        <f t="shared" si="12"/>
        <v>468.81338214526528</v>
      </c>
      <c r="C146" s="4">
        <f t="shared" si="10"/>
        <v>46.881338214526529</v>
      </c>
      <c r="D146">
        <v>11.8</v>
      </c>
      <c r="E146" t="s">
        <v>3</v>
      </c>
      <c r="F146" t="s">
        <v>5</v>
      </c>
      <c r="G146" s="5">
        <f>E$4 + (E$5-E$4)/((1 + (E$2*B146)^E$3))^E$6</f>
        <v>0.11835985738849862</v>
      </c>
      <c r="H146">
        <f t="shared" si="13"/>
        <v>1.1835985738849862E-2</v>
      </c>
      <c r="J146">
        <v>2.6709999999999998</v>
      </c>
      <c r="K146">
        <f t="shared" si="14"/>
        <v>468.81338214526528</v>
      </c>
      <c r="L146" s="4">
        <f t="shared" si="11"/>
        <v>46.881338214526529</v>
      </c>
      <c r="M146">
        <v>22.44</v>
      </c>
      <c r="N146" t="s">
        <v>2</v>
      </c>
      <c r="O146" t="s">
        <v>5</v>
      </c>
      <c r="P146" s="5">
        <f>N$4 + (N$5-N$4)/((1 + (N$2*K146)^N$3))^N$6</f>
        <v>0.22410811271683329</v>
      </c>
      <c r="Q146">
        <f t="shared" si="15"/>
        <v>2.2410811271683328E-2</v>
      </c>
    </row>
    <row r="147" spans="1:17" x14ac:dyDescent="0.2">
      <c r="A147">
        <v>2.6909999999999998</v>
      </c>
      <c r="B147">
        <f t="shared" si="12"/>
        <v>490.90787615260302</v>
      </c>
      <c r="C147" s="4">
        <f t="shared" si="10"/>
        <v>49.090787615260304</v>
      </c>
      <c r="D147">
        <v>11.63</v>
      </c>
      <c r="E147" t="s">
        <v>3</v>
      </c>
      <c r="F147" t="s">
        <v>5</v>
      </c>
      <c r="G147" s="5">
        <f>E$4 + (E$5-E$4)/((1 + (E$2*B147)^E$3))^E$6</f>
        <v>0.1166541009527564</v>
      </c>
      <c r="H147">
        <f t="shared" si="13"/>
        <v>1.1665410095275639E-2</v>
      </c>
      <c r="J147">
        <v>2.6909999999999998</v>
      </c>
      <c r="K147">
        <f t="shared" si="14"/>
        <v>490.90787615260302</v>
      </c>
      <c r="L147" s="4">
        <f t="shared" si="11"/>
        <v>49.090787615260304</v>
      </c>
      <c r="M147">
        <v>21.9</v>
      </c>
      <c r="N147" t="s">
        <v>2</v>
      </c>
      <c r="O147" t="s">
        <v>5</v>
      </c>
      <c r="P147" s="5">
        <f>N$4 + (N$5-N$4)/((1 + (N$2*K147)^N$3))^N$6</f>
        <v>0.2187342548981541</v>
      </c>
      <c r="Q147">
        <f t="shared" si="15"/>
        <v>2.1873425489815409E-2</v>
      </c>
    </row>
    <row r="148" spans="1:17" x14ac:dyDescent="0.2">
      <c r="A148">
        <v>2.7109999999999999</v>
      </c>
      <c r="B148">
        <f t="shared" si="12"/>
        <v>514.04365158242638</v>
      </c>
      <c r="C148" s="4">
        <f t="shared" si="10"/>
        <v>51.404365158242641</v>
      </c>
      <c r="D148">
        <v>11.46</v>
      </c>
      <c r="E148" t="s">
        <v>3</v>
      </c>
      <c r="F148" t="s">
        <v>5</v>
      </c>
      <c r="G148" s="5">
        <f>E$4 + (E$5-E$4)/((1 + (E$2*B148)^E$3))^E$6</f>
        <v>0.11497268527484342</v>
      </c>
      <c r="H148">
        <f t="shared" si="13"/>
        <v>1.1497268527484342E-2</v>
      </c>
      <c r="J148">
        <v>2.7109999999999999</v>
      </c>
      <c r="K148">
        <f t="shared" si="14"/>
        <v>514.04365158242638</v>
      </c>
      <c r="L148" s="4">
        <f t="shared" si="11"/>
        <v>51.404365158242641</v>
      </c>
      <c r="M148">
        <v>21.37</v>
      </c>
      <c r="N148" t="s">
        <v>2</v>
      </c>
      <c r="O148" t="s">
        <v>5</v>
      </c>
      <c r="P148" s="5">
        <f>N$4 + (N$5-N$4)/((1 + (N$2*K148)^N$3))^N$6</f>
        <v>0.21347943319747945</v>
      </c>
      <c r="Q148">
        <f t="shared" si="15"/>
        <v>2.1347943319747945E-2</v>
      </c>
    </row>
    <row r="149" spans="1:17" x14ac:dyDescent="0.2">
      <c r="A149">
        <v>2.7309999999999999</v>
      </c>
      <c r="B149">
        <f t="shared" si="12"/>
        <v>538.2697825162885</v>
      </c>
      <c r="C149" s="4">
        <f t="shared" si="10"/>
        <v>53.826978251628852</v>
      </c>
      <c r="D149">
        <v>11.29</v>
      </c>
      <c r="E149" t="s">
        <v>3</v>
      </c>
      <c r="F149" t="s">
        <v>5</v>
      </c>
      <c r="G149" s="5">
        <f>E$4 + (E$5-E$4)/((1 + (E$2*B149)^E$3))^E$6</f>
        <v>0.11331528049926495</v>
      </c>
      <c r="H149">
        <f t="shared" si="13"/>
        <v>1.1331528049926496E-2</v>
      </c>
      <c r="J149">
        <v>2.7309999999999999</v>
      </c>
      <c r="K149">
        <f t="shared" si="14"/>
        <v>538.2697825162885</v>
      </c>
      <c r="L149" s="4">
        <f t="shared" si="11"/>
        <v>53.826978251628852</v>
      </c>
      <c r="M149">
        <v>20.85</v>
      </c>
      <c r="N149" t="s">
        <v>2</v>
      </c>
      <c r="O149" t="s">
        <v>5</v>
      </c>
      <c r="P149" s="5">
        <f>N$4 + (N$5-N$4)/((1 + (N$2*K149)^N$3))^N$6</f>
        <v>0.20834189003335196</v>
      </c>
      <c r="Q149">
        <f t="shared" si="15"/>
        <v>2.0834189003335196E-2</v>
      </c>
    </row>
    <row r="150" spans="1:17" x14ac:dyDescent="0.2">
      <c r="A150">
        <v>2.7519999999999998</v>
      </c>
      <c r="B150">
        <f t="shared" si="12"/>
        <v>564.93697481230254</v>
      </c>
      <c r="C150" s="4">
        <f t="shared" si="10"/>
        <v>56.493697481230257</v>
      </c>
      <c r="D150">
        <v>11.13</v>
      </c>
      <c r="E150" t="s">
        <v>3</v>
      </c>
      <c r="F150" t="s">
        <v>5</v>
      </c>
      <c r="G150" s="5">
        <f>E$4 + (E$5-E$4)/((1 + (E$2*B150)^E$3))^E$6</f>
        <v>0.11160048983919116</v>
      </c>
      <c r="H150">
        <f t="shared" si="13"/>
        <v>1.1160048983919115E-2</v>
      </c>
      <c r="J150">
        <v>2.7519999999999998</v>
      </c>
      <c r="K150">
        <f t="shared" si="14"/>
        <v>564.93697481230254</v>
      </c>
      <c r="L150" s="4">
        <f t="shared" si="11"/>
        <v>56.493697481230257</v>
      </c>
      <c r="M150">
        <v>20.350000000000001</v>
      </c>
      <c r="N150" t="s">
        <v>2</v>
      </c>
      <c r="O150" t="s">
        <v>5</v>
      </c>
      <c r="P150" s="5">
        <f>N$4 + (N$5-N$4)/((1 + (N$2*K150)^N$3))^N$6</f>
        <v>0.20307170509531333</v>
      </c>
      <c r="Q150">
        <f t="shared" si="15"/>
        <v>2.0307170509531333E-2</v>
      </c>
    </row>
    <row r="151" spans="1:17" x14ac:dyDescent="0.2">
      <c r="A151">
        <v>2.7719999999999998</v>
      </c>
      <c r="B151">
        <f t="shared" si="12"/>
        <v>591.56163417547384</v>
      </c>
      <c r="C151" s="4">
        <f t="shared" si="10"/>
        <v>59.156163417547383</v>
      </c>
      <c r="D151">
        <v>10.97</v>
      </c>
      <c r="E151" t="s">
        <v>3</v>
      </c>
      <c r="F151" t="s">
        <v>5</v>
      </c>
      <c r="G151" s="5">
        <f>E$4 + (E$5-E$4)/((1 + (E$2*B151)^E$3))^E$6</f>
        <v>0.10999128977512641</v>
      </c>
      <c r="H151">
        <f t="shared" si="13"/>
        <v>1.0999128977512641E-2</v>
      </c>
      <c r="J151">
        <v>2.7719999999999998</v>
      </c>
      <c r="K151">
        <f t="shared" si="14"/>
        <v>591.56163417547384</v>
      </c>
      <c r="L151" s="4">
        <f t="shared" si="11"/>
        <v>59.156163417547383</v>
      </c>
      <c r="M151">
        <v>19.86</v>
      </c>
      <c r="N151" t="s">
        <v>2</v>
      </c>
      <c r="O151" t="s">
        <v>5</v>
      </c>
      <c r="P151" s="5">
        <f>N$4 + (N$5-N$4)/((1 + (N$2*K151)^N$3))^N$6</f>
        <v>0.19816886011399887</v>
      </c>
      <c r="Q151">
        <f t="shared" si="15"/>
        <v>1.9816886011399887E-2</v>
      </c>
    </row>
    <row r="152" spans="1:17" x14ac:dyDescent="0.2">
      <c r="A152">
        <v>2.7919999999999998</v>
      </c>
      <c r="B152">
        <f t="shared" si="12"/>
        <v>619.44107507678177</v>
      </c>
      <c r="C152" s="4">
        <f t="shared" si="10"/>
        <v>61.944107507678176</v>
      </c>
      <c r="D152">
        <v>10.81</v>
      </c>
      <c r="E152" t="s">
        <v>3</v>
      </c>
      <c r="F152" t="s">
        <v>5</v>
      </c>
      <c r="G152" s="5">
        <f>E$4 + (E$5-E$4)/((1 + (E$2*B152)^E$3))^E$6</f>
        <v>0.1084051145776542</v>
      </c>
      <c r="H152">
        <f t="shared" si="13"/>
        <v>1.084051145776542E-2</v>
      </c>
      <c r="J152">
        <v>2.7919999999999998</v>
      </c>
      <c r="K152">
        <f t="shared" si="14"/>
        <v>619.44107507678177</v>
      </c>
      <c r="L152" s="4">
        <f t="shared" si="11"/>
        <v>61.944107507678176</v>
      </c>
      <c r="M152">
        <v>19.38</v>
      </c>
      <c r="N152" t="s">
        <v>2</v>
      </c>
      <c r="O152" t="s">
        <v>5</v>
      </c>
      <c r="P152" s="5">
        <f>N$4 + (N$5-N$4)/((1 + (N$2*K152)^N$3))^N$6</f>
        <v>0.19337762263906053</v>
      </c>
      <c r="Q152">
        <f t="shared" si="15"/>
        <v>1.9337762263906051E-2</v>
      </c>
    </row>
    <row r="153" spans="1:17" x14ac:dyDescent="0.2">
      <c r="A153">
        <v>2.8119999999999998</v>
      </c>
      <c r="B153">
        <f t="shared" si="12"/>
        <v>648.63443354823858</v>
      </c>
      <c r="C153" s="4">
        <f t="shared" si="10"/>
        <v>64.863443354823858</v>
      </c>
      <c r="D153">
        <v>10.65</v>
      </c>
      <c r="E153" t="s">
        <v>3</v>
      </c>
      <c r="F153" t="s">
        <v>5</v>
      </c>
      <c r="G153" s="5">
        <f>E$4 + (E$5-E$4)/((1 + (E$2*B153)^E$3))^E$6</f>
        <v>0.10684164771550177</v>
      </c>
      <c r="H153">
        <f t="shared" si="13"/>
        <v>1.0684164771550177E-2</v>
      </c>
      <c r="J153">
        <v>2.8119999999999998</v>
      </c>
      <c r="K153">
        <f t="shared" si="14"/>
        <v>648.63443354823858</v>
      </c>
      <c r="L153" s="4">
        <f t="shared" si="11"/>
        <v>64.863443354823858</v>
      </c>
      <c r="M153">
        <v>18.91</v>
      </c>
      <c r="N153" t="s">
        <v>2</v>
      </c>
      <c r="O153" t="s">
        <v>5</v>
      </c>
      <c r="P153" s="5">
        <f>N$4 + (N$5-N$4)/((1 + (N$2*K153)^N$3))^N$6</f>
        <v>0.18869606078935613</v>
      </c>
      <c r="Q153">
        <f t="shared" si="15"/>
        <v>1.8869606078935612E-2</v>
      </c>
    </row>
    <row r="154" spans="1:17" x14ac:dyDescent="0.2">
      <c r="A154">
        <v>2.8319999999999999</v>
      </c>
      <c r="B154">
        <f t="shared" si="12"/>
        <v>679.20363261718467</v>
      </c>
      <c r="C154" s="4">
        <f t="shared" si="10"/>
        <v>67.920363261718464</v>
      </c>
      <c r="D154">
        <v>10.5</v>
      </c>
      <c r="E154" t="s">
        <v>3</v>
      </c>
      <c r="F154" t="s">
        <v>5</v>
      </c>
      <c r="G154" s="5">
        <f>E$4 + (E$5-E$4)/((1 + (E$2*B154)^E$3))^E$6</f>
        <v>0.10530057607052849</v>
      </c>
      <c r="H154">
        <f t="shared" si="13"/>
        <v>1.053005760705285E-2</v>
      </c>
      <c r="J154">
        <v>2.8319999999999999</v>
      </c>
      <c r="K154">
        <f t="shared" si="14"/>
        <v>679.20363261718467</v>
      </c>
      <c r="L154" s="4">
        <f t="shared" si="11"/>
        <v>67.920363261718464</v>
      </c>
      <c r="M154">
        <v>18.45</v>
      </c>
      <c r="N154" t="s">
        <v>2</v>
      </c>
      <c r="O154" t="s">
        <v>5</v>
      </c>
      <c r="P154" s="5">
        <f>N$4 + (N$5-N$4)/((1 + (N$2*K154)^N$3))^N$6</f>
        <v>0.18412221943264501</v>
      </c>
      <c r="Q154">
        <f t="shared" si="15"/>
        <v>1.8412221943264501E-2</v>
      </c>
    </row>
    <row r="155" spans="1:17" x14ac:dyDescent="0.2">
      <c r="A155">
        <v>2.8519999999999999</v>
      </c>
      <c r="B155">
        <f t="shared" si="12"/>
        <v>711.21351365332896</v>
      </c>
      <c r="C155" s="4">
        <f t="shared" si="10"/>
        <v>71.121351365332899</v>
      </c>
      <c r="D155">
        <v>10.35</v>
      </c>
      <c r="E155" t="s">
        <v>3</v>
      </c>
      <c r="F155" t="s">
        <v>5</v>
      </c>
      <c r="G155" s="5">
        <f>E$4 + (E$5-E$4)/((1 + (E$2*B155)^E$3))^E$6</f>
        <v>0.10378158997156796</v>
      </c>
      <c r="H155">
        <f t="shared" si="13"/>
        <v>1.0378158997156797E-2</v>
      </c>
      <c r="J155">
        <v>2.8519999999999999</v>
      </c>
      <c r="K155">
        <f t="shared" si="14"/>
        <v>711.21351365332896</v>
      </c>
      <c r="L155" s="4">
        <f t="shared" si="11"/>
        <v>71.121351365332899</v>
      </c>
      <c r="M155">
        <v>18</v>
      </c>
      <c r="N155" t="s">
        <v>2</v>
      </c>
      <c r="O155" t="s">
        <v>5</v>
      </c>
      <c r="P155" s="5">
        <f>N$4 + (N$5-N$4)/((1 + (N$2*K155)^N$3))^N$6</f>
        <v>0.17965412663453784</v>
      </c>
      <c r="Q155">
        <f t="shared" si="15"/>
        <v>1.7965412663453785E-2</v>
      </c>
    </row>
    <row r="156" spans="1:17" x14ac:dyDescent="0.2">
      <c r="A156">
        <v>2.8719999999999999</v>
      </c>
      <c r="B156">
        <f t="shared" si="12"/>
        <v>744.73197390598955</v>
      </c>
      <c r="C156" s="4">
        <f t="shared" si="10"/>
        <v>74.473197390598955</v>
      </c>
      <c r="D156">
        <v>10.199999999999999</v>
      </c>
      <c r="E156" t="s">
        <v>3</v>
      </c>
      <c r="F156" t="s">
        <v>5</v>
      </c>
      <c r="G156" s="5">
        <f>E$4 + (E$5-E$4)/((1 + (E$2*B156)^E$3))^E$6</f>
        <v>0.10228438322186398</v>
      </c>
      <c r="H156">
        <f t="shared" si="13"/>
        <v>1.0228438322186399E-2</v>
      </c>
      <c r="J156">
        <v>2.8719999999999999</v>
      </c>
      <c r="K156">
        <f t="shared" si="14"/>
        <v>744.73197390598955</v>
      </c>
      <c r="L156" s="4">
        <f t="shared" si="11"/>
        <v>74.473197390598955</v>
      </c>
      <c r="M156">
        <v>17.559999999999999</v>
      </c>
      <c r="N156" t="s">
        <v>2</v>
      </c>
      <c r="O156" t="s">
        <v>5</v>
      </c>
      <c r="P156" s="5">
        <f>N$4 + (N$5-N$4)/((1 + (N$2*K156)^N$3))^N$6</f>
        <v>0.1752897995001246</v>
      </c>
      <c r="Q156">
        <f t="shared" si="15"/>
        <v>1.7528979950012461E-2</v>
      </c>
    </row>
    <row r="157" spans="1:17" x14ac:dyDescent="0.2">
      <c r="A157">
        <v>2.8919999999999999</v>
      </c>
      <c r="B157">
        <f t="shared" si="12"/>
        <v>779.83011052325901</v>
      </c>
      <c r="C157" s="4">
        <f t="shared" si="10"/>
        <v>77.983011052325907</v>
      </c>
      <c r="D157">
        <v>10.050000000000001</v>
      </c>
      <c r="E157" t="s">
        <v>3</v>
      </c>
      <c r="F157" t="s">
        <v>5</v>
      </c>
      <c r="G157" s="5">
        <f>E$4 + (E$5-E$4)/((1 + (E$2*B157)^E$3))^E$6</f>
        <v>0.10080865312060917</v>
      </c>
      <c r="H157">
        <f t="shared" si="13"/>
        <v>1.0080865312060917E-2</v>
      </c>
      <c r="J157">
        <v>2.8919999999999999</v>
      </c>
      <c r="K157">
        <f t="shared" si="14"/>
        <v>779.83011052325901</v>
      </c>
      <c r="L157" s="4">
        <f t="shared" si="11"/>
        <v>77.983011052325907</v>
      </c>
      <c r="M157">
        <v>17.14</v>
      </c>
      <c r="N157" t="s">
        <v>2</v>
      </c>
      <c r="O157" t="s">
        <v>5</v>
      </c>
      <c r="P157" s="5">
        <f>N$4 + (N$5-N$4)/((1 + (N$2*K157)^N$3))^N$6</f>
        <v>0.17102724945145456</v>
      </c>
      <c r="Q157">
        <f t="shared" si="15"/>
        <v>1.7102724945145455E-2</v>
      </c>
    </row>
    <row r="158" spans="1:17" x14ac:dyDescent="0.2">
      <c r="A158">
        <v>2.9119999999999999</v>
      </c>
      <c r="B158">
        <f t="shared" si="12"/>
        <v>816.58237135859258</v>
      </c>
      <c r="C158" s="4">
        <f t="shared" si="10"/>
        <v>81.658237135859252</v>
      </c>
      <c r="D158">
        <v>9.9</v>
      </c>
      <c r="E158" t="s">
        <v>3</v>
      </c>
      <c r="F158" t="s">
        <v>5</v>
      </c>
      <c r="G158" s="5">
        <f>E$4 + (E$5-E$4)/((1 + (E$2*B158)^E$3))^E$6</f>
        <v>9.9354100479057239E-2</v>
      </c>
      <c r="H158">
        <f t="shared" si="13"/>
        <v>9.9354100479057232E-3</v>
      </c>
      <c r="J158">
        <v>2.9119999999999999</v>
      </c>
      <c r="K158">
        <f t="shared" si="14"/>
        <v>816.58237135859258</v>
      </c>
      <c r="L158" s="4">
        <f t="shared" si="11"/>
        <v>81.658237135859252</v>
      </c>
      <c r="M158">
        <v>16.72</v>
      </c>
      <c r="N158" t="s">
        <v>2</v>
      </c>
      <c r="O158" t="s">
        <v>5</v>
      </c>
      <c r="P158" s="5">
        <f>N$4 + (N$5-N$4)/((1 + (N$2*K158)^N$3))^N$6</f>
        <v>0.16686448698217862</v>
      </c>
      <c r="Q158">
        <f t="shared" si="15"/>
        <v>1.6686448698217862E-2</v>
      </c>
    </row>
    <row r="159" spans="1:17" x14ac:dyDescent="0.2">
      <c r="A159">
        <v>2.9319999999999999</v>
      </c>
      <c r="B159">
        <f t="shared" si="12"/>
        <v>855.0667128846834</v>
      </c>
      <c r="C159" s="4">
        <f t="shared" si="10"/>
        <v>85.50667128846834</v>
      </c>
      <c r="D159">
        <v>9.76</v>
      </c>
      <c r="E159" t="s">
        <v>3</v>
      </c>
      <c r="F159" t="s">
        <v>5</v>
      </c>
      <c r="G159" s="5">
        <f>E$4 + (E$5-E$4)/((1 + (E$2*B159)^E$3))^E$6</f>
        <v>9.7920429631648861E-2</v>
      </c>
      <c r="H159">
        <f t="shared" si="13"/>
        <v>9.7920429631648855E-3</v>
      </c>
      <c r="J159">
        <v>2.9319999999999999</v>
      </c>
      <c r="K159">
        <f t="shared" si="14"/>
        <v>855.0667128846834</v>
      </c>
      <c r="L159" s="4">
        <f t="shared" si="11"/>
        <v>85.50667128846834</v>
      </c>
      <c r="M159">
        <v>16.309999999999999</v>
      </c>
      <c r="N159" t="s">
        <v>2</v>
      </c>
      <c r="O159" t="s">
        <v>5</v>
      </c>
      <c r="P159" s="5">
        <f>N$4 + (N$5-N$4)/((1 + (N$2*K159)^N$3))^N$6</f>
        <v>0.16279952592869226</v>
      </c>
      <c r="Q159">
        <f t="shared" si="15"/>
        <v>1.6279952592869226E-2</v>
      </c>
    </row>
    <row r="160" spans="1:17" x14ac:dyDescent="0.2">
      <c r="A160">
        <v>2.952</v>
      </c>
      <c r="B160">
        <f t="shared" si="12"/>
        <v>895.36476554959449</v>
      </c>
      <c r="C160" s="4">
        <f t="shared" si="10"/>
        <v>89.536476554959449</v>
      </c>
      <c r="D160">
        <v>9.6199999999999992</v>
      </c>
      <c r="E160" t="s">
        <v>3</v>
      </c>
      <c r="F160" t="s">
        <v>5</v>
      </c>
      <c r="G160" s="5">
        <f>E$4 + (E$5-E$4)/((1 + (E$2*B160)^E$3))^E$6</f>
        <v>9.650734844255765E-2</v>
      </c>
      <c r="H160">
        <f t="shared" si="13"/>
        <v>9.6507348442557653E-3</v>
      </c>
      <c r="J160">
        <v>2.952</v>
      </c>
      <c r="K160">
        <f t="shared" si="14"/>
        <v>895.36476554959449</v>
      </c>
      <c r="L160" s="4">
        <f t="shared" si="11"/>
        <v>89.536476554959449</v>
      </c>
      <c r="M160">
        <v>15.91</v>
      </c>
      <c r="N160" t="s">
        <v>2</v>
      </c>
      <c r="O160" t="s">
        <v>5</v>
      </c>
      <c r="P160" s="5">
        <f>N$4 + (N$5-N$4)/((1 + (N$2*K160)^N$3))^N$6</f>
        <v>0.15883038729506849</v>
      </c>
      <c r="Q160">
        <f t="shared" si="15"/>
        <v>1.5883038729506849E-2</v>
      </c>
    </row>
    <row r="161" spans="1:17" x14ac:dyDescent="0.2">
      <c r="A161">
        <v>2.972</v>
      </c>
      <c r="B161">
        <f t="shared" si="12"/>
        <v>937.56200692588072</v>
      </c>
      <c r="C161" s="4">
        <f t="shared" si="10"/>
        <v>93.756200692588067</v>
      </c>
      <c r="D161">
        <v>9.48</v>
      </c>
      <c r="E161" t="s">
        <v>3</v>
      </c>
      <c r="F161" t="s">
        <v>5</v>
      </c>
      <c r="G161" s="5">
        <f>E$4 + (E$5-E$4)/((1 + (E$2*B161)^E$3))^E$6</f>
        <v>9.5114568308035274E-2</v>
      </c>
      <c r="H161">
        <f t="shared" si="13"/>
        <v>9.5114568308035281E-3</v>
      </c>
      <c r="J161">
        <v>2.972</v>
      </c>
      <c r="K161">
        <f t="shared" si="14"/>
        <v>937.56200692588072</v>
      </c>
      <c r="L161" s="4">
        <f t="shared" si="11"/>
        <v>93.756200692588067</v>
      </c>
      <c r="M161">
        <v>15.52</v>
      </c>
      <c r="N161" t="s">
        <v>2</v>
      </c>
      <c r="O161" t="s">
        <v>5</v>
      </c>
      <c r="P161" s="5">
        <f>N$4 + (N$5-N$4)/((1 + (N$2*K161)^N$3))^N$6</f>
        <v>0.15495510266698631</v>
      </c>
      <c r="Q161">
        <f t="shared" si="15"/>
        <v>1.5495510266698631E-2</v>
      </c>
    </row>
    <row r="162" spans="1:17" x14ac:dyDescent="0.2">
      <c r="A162">
        <v>2.992</v>
      </c>
      <c r="B162">
        <f t="shared" si="12"/>
        <v>981.74794301998475</v>
      </c>
      <c r="C162" s="4">
        <f t="shared" si="10"/>
        <v>98.174794301998475</v>
      </c>
      <c r="D162">
        <v>9.34</v>
      </c>
      <c r="E162" t="s">
        <v>3</v>
      </c>
      <c r="F162" t="s">
        <v>5</v>
      </c>
      <c r="G162" s="5">
        <f>E$4 + (E$5-E$4)/((1 + (E$2*B162)^E$3))^E$6</f>
        <v>9.3741804154906766E-2</v>
      </c>
      <c r="H162">
        <f t="shared" si="13"/>
        <v>9.3741804154906759E-3</v>
      </c>
      <c r="J162">
        <v>2.992</v>
      </c>
      <c r="K162">
        <f t="shared" si="14"/>
        <v>981.74794301998475</v>
      </c>
      <c r="L162" s="4">
        <f t="shared" si="11"/>
        <v>98.174794301998475</v>
      </c>
      <c r="M162">
        <v>15.14</v>
      </c>
      <c r="N162" t="s">
        <v>2</v>
      </c>
      <c r="O162" t="s">
        <v>5</v>
      </c>
      <c r="P162" s="5">
        <f>N$4 + (N$5-N$4)/((1 + (N$2*K162)^N$3))^N$6</f>
        <v>0.15117171724777934</v>
      </c>
      <c r="Q162">
        <f t="shared" si="15"/>
        <v>1.5117171724777934E-2</v>
      </c>
    </row>
    <row r="163" spans="1:17" x14ac:dyDescent="0.2">
      <c r="A163">
        <v>3.012</v>
      </c>
      <c r="B163">
        <f t="shared" si="12"/>
        <v>1028.0162981264746</v>
      </c>
      <c r="C163" s="4">
        <f t="shared" si="10"/>
        <v>102.80162981264746</v>
      </c>
      <c r="D163">
        <v>9.2100000000000009</v>
      </c>
      <c r="E163" t="s">
        <v>3</v>
      </c>
      <c r="F163" t="s">
        <v>5</v>
      </c>
      <c r="G163" s="5">
        <f>E$4 + (E$5-E$4)/((1 + (E$2*B163)^E$3))^E$6</f>
        <v>9.2388774435542567E-2</v>
      </c>
      <c r="H163">
        <f t="shared" si="13"/>
        <v>9.2388774435542571E-3</v>
      </c>
      <c r="J163">
        <v>3.012</v>
      </c>
      <c r="K163">
        <f t="shared" si="14"/>
        <v>1028.0162981264746</v>
      </c>
      <c r="L163" s="4">
        <f t="shared" si="11"/>
        <v>102.80162981264746</v>
      </c>
      <c r="M163">
        <v>14.77</v>
      </c>
      <c r="N163" t="s">
        <v>2</v>
      </c>
      <c r="O163" t="s">
        <v>5</v>
      </c>
      <c r="P163" s="5">
        <f>N$4 + (N$5-N$4)/((1 + (N$2*K163)^N$3))^N$6</f>
        <v>0.14747829254766975</v>
      </c>
      <c r="Q163">
        <f t="shared" si="15"/>
        <v>1.4747829254766975E-2</v>
      </c>
    </row>
    <row r="164" spans="1:17" x14ac:dyDescent="0.2">
      <c r="A164">
        <v>3.032</v>
      </c>
      <c r="B164">
        <f t="shared" si="12"/>
        <v>1076.4652136298357</v>
      </c>
      <c r="C164" s="4">
        <f t="shared" si="10"/>
        <v>107.64652136298358</v>
      </c>
      <c r="D164">
        <v>9.07</v>
      </c>
      <c r="E164" t="s">
        <v>3</v>
      </c>
      <c r="F164" t="s">
        <v>5</v>
      </c>
      <c r="G164" s="5">
        <f>E$4 + (E$5-E$4)/((1 + (E$2*B164)^E$3))^E$6</f>
        <v>9.10552011196092E-2</v>
      </c>
      <c r="H164">
        <f t="shared" si="13"/>
        <v>9.1055201119609203E-3</v>
      </c>
      <c r="J164">
        <v>3.032</v>
      </c>
      <c r="K164">
        <f t="shared" si="14"/>
        <v>1076.4652136298357</v>
      </c>
      <c r="L164" s="4">
        <f t="shared" si="11"/>
        <v>107.64652136298358</v>
      </c>
      <c r="M164">
        <v>14.41</v>
      </c>
      <c r="N164" t="s">
        <v>2</v>
      </c>
      <c r="O164" t="s">
        <v>5</v>
      </c>
      <c r="P164" s="5">
        <f>N$4 + (N$5-N$4)/((1 + (N$2*K164)^N$3))^N$6</f>
        <v>0.14387290875523645</v>
      </c>
      <c r="Q164">
        <f t="shared" si="15"/>
        <v>1.4387290875523645E-2</v>
      </c>
    </row>
    <row r="165" spans="1:17" x14ac:dyDescent="0.2">
      <c r="A165">
        <v>3.052</v>
      </c>
      <c r="B165">
        <f t="shared" si="12"/>
        <v>1127.1974561755112</v>
      </c>
      <c r="C165" s="4">
        <f t="shared" si="10"/>
        <v>112.71974561755113</v>
      </c>
      <c r="D165">
        <v>8.94</v>
      </c>
      <c r="E165" t="s">
        <v>3</v>
      </c>
      <c r="F165" t="s">
        <v>5</v>
      </c>
      <c r="G165" s="5">
        <f>E$4 + (E$5-E$4)/((1 + (E$2*B165)^E$3))^E$6</f>
        <v>8.9740809682879299E-2</v>
      </c>
      <c r="H165">
        <f t="shared" si="13"/>
        <v>8.9740809682879296E-3</v>
      </c>
      <c r="J165">
        <v>3.052</v>
      </c>
      <c r="K165">
        <f t="shared" si="14"/>
        <v>1127.1974561755112</v>
      </c>
      <c r="L165" s="4">
        <f t="shared" si="11"/>
        <v>112.71974561755113</v>
      </c>
      <c r="M165">
        <v>14.06</v>
      </c>
      <c r="N165" t="s">
        <v>2</v>
      </c>
      <c r="O165" t="s">
        <v>5</v>
      </c>
      <c r="P165" s="5">
        <f>N$4 + (N$5-N$4)/((1 + (N$2*K165)^N$3))^N$6</f>
        <v>0.14035366681821226</v>
      </c>
      <c r="Q165">
        <f t="shared" si="15"/>
        <v>1.4035366681821227E-2</v>
      </c>
    </row>
    <row r="166" spans="1:17" x14ac:dyDescent="0.2">
      <c r="A166">
        <v>3.0720000000000001</v>
      </c>
      <c r="B166">
        <f t="shared" si="12"/>
        <v>1180.3206356517303</v>
      </c>
      <c r="C166" s="4">
        <f t="shared" si="10"/>
        <v>118.03206356517303</v>
      </c>
      <c r="D166">
        <v>8.81</v>
      </c>
      <c r="E166" t="s">
        <v>3</v>
      </c>
      <c r="F166" t="s">
        <v>5</v>
      </c>
      <c r="G166" s="5">
        <f>E$4 + (E$5-E$4)/((1 + (E$2*B166)^E$3))^E$6</f>
        <v>8.8445329093361766E-2</v>
      </c>
      <c r="H166">
        <f t="shared" si="13"/>
        <v>8.8445329093361762E-3</v>
      </c>
      <c r="J166">
        <v>3.0720000000000001</v>
      </c>
      <c r="K166">
        <f t="shared" si="14"/>
        <v>1180.3206356517303</v>
      </c>
      <c r="L166" s="4">
        <f t="shared" si="11"/>
        <v>118.03206356517303</v>
      </c>
      <c r="M166">
        <v>13.71</v>
      </c>
      <c r="N166" t="s">
        <v>2</v>
      </c>
      <c r="O166" t="s">
        <v>5</v>
      </c>
      <c r="P166" s="5">
        <f>N$4 + (N$5-N$4)/((1 + (N$2*K166)^N$3))^N$6</f>
        <v>0.13691869025882189</v>
      </c>
      <c r="Q166">
        <f t="shared" si="15"/>
        <v>1.3691869025882189E-2</v>
      </c>
    </row>
    <row r="167" spans="1:17" x14ac:dyDescent="0.2">
      <c r="A167">
        <v>3.0920000000000001</v>
      </c>
      <c r="B167">
        <f t="shared" si="12"/>
        <v>1235.9474334445119</v>
      </c>
      <c r="C167" s="4">
        <f t="shared" si="10"/>
        <v>123.59474334445119</v>
      </c>
      <c r="D167">
        <v>8.69</v>
      </c>
      <c r="E167" t="s">
        <v>3</v>
      </c>
      <c r="F167" t="s">
        <v>5</v>
      </c>
      <c r="G167" s="5">
        <f>E$4 + (E$5-E$4)/((1 + (E$2*B167)^E$3))^E$6</f>
        <v>8.7168491794991934E-2</v>
      </c>
      <c r="H167">
        <f t="shared" si="13"/>
        <v>8.7168491794991938E-3</v>
      </c>
      <c r="J167">
        <v>3.0920000000000001</v>
      </c>
      <c r="K167">
        <f t="shared" si="14"/>
        <v>1235.9474334445119</v>
      </c>
      <c r="L167" s="4">
        <f t="shared" si="11"/>
        <v>123.59474334445119</v>
      </c>
      <c r="M167">
        <v>13.38</v>
      </c>
      <c r="N167" t="s">
        <v>2</v>
      </c>
      <c r="O167" t="s">
        <v>5</v>
      </c>
      <c r="P167" s="5">
        <f>N$4 + (N$5-N$4)/((1 + (N$2*K167)^N$3))^N$6</f>
        <v>0.1335661267470655</v>
      </c>
      <c r="Q167">
        <f t="shared" si="15"/>
        <v>1.335661267470655E-2</v>
      </c>
    </row>
    <row r="168" spans="1:17" x14ac:dyDescent="0.2">
      <c r="A168">
        <v>3.1120000000000001</v>
      </c>
      <c r="B168">
        <f t="shared" si="12"/>
        <v>1294.1958414499873</v>
      </c>
      <c r="C168" s="4">
        <f t="shared" si="10"/>
        <v>129.41958414499874</v>
      </c>
      <c r="D168">
        <v>8.56</v>
      </c>
      <c r="E168" t="s">
        <v>3</v>
      </c>
      <c r="F168" t="s">
        <v>5</v>
      </c>
      <c r="G168" s="5">
        <f>E$4 + (E$5-E$4)/((1 + (E$2*B168)^E$3))^E$6</f>
        <v>8.5910033689106505E-2</v>
      </c>
      <c r="H168">
        <f t="shared" si="13"/>
        <v>8.5910033689106501E-3</v>
      </c>
      <c r="J168">
        <v>3.1120000000000001</v>
      </c>
      <c r="K168">
        <f t="shared" si="14"/>
        <v>1294.1958414499873</v>
      </c>
      <c r="L168" s="4">
        <f t="shared" si="11"/>
        <v>129.41958414499874</v>
      </c>
      <c r="M168">
        <v>13.05</v>
      </c>
      <c r="N168" t="s">
        <v>2</v>
      </c>
      <c r="O168" t="s">
        <v>5</v>
      </c>
      <c r="P168" s="5">
        <f>N$4 + (N$5-N$4)/((1 + (N$2*K168)^N$3))^N$6</f>
        <v>0.13029414945363874</v>
      </c>
      <c r="Q168">
        <f t="shared" si="15"/>
        <v>1.3029414945363874E-2</v>
      </c>
    </row>
    <row r="169" spans="1:17" x14ac:dyDescent="0.2">
      <c r="A169">
        <v>3.1320000000000001</v>
      </c>
      <c r="B169">
        <f t="shared" si="12"/>
        <v>1355.1894123510372</v>
      </c>
      <c r="C169" s="4">
        <f t="shared" si="10"/>
        <v>135.51894123510371</v>
      </c>
      <c r="D169">
        <v>8.44</v>
      </c>
      <c r="E169" t="s">
        <v>3</v>
      </c>
      <c r="F169" t="s">
        <v>5</v>
      </c>
      <c r="G169" s="5">
        <f>E$4 + (E$5-E$4)/((1 + (E$2*B169)^E$3))^E$6</f>
        <v>8.4669694113908928E-2</v>
      </c>
      <c r="H169">
        <f t="shared" si="13"/>
        <v>8.4669694113908931E-3</v>
      </c>
      <c r="J169">
        <v>3.1320000000000001</v>
      </c>
      <c r="K169">
        <f t="shared" si="14"/>
        <v>1355.1894123510372</v>
      </c>
      <c r="L169" s="4">
        <f t="shared" si="11"/>
        <v>135.51894123510371</v>
      </c>
      <c r="M169">
        <v>12.73</v>
      </c>
      <c r="N169" t="s">
        <v>2</v>
      </c>
      <c r="O169" t="s">
        <v>5</v>
      </c>
      <c r="P169" s="5">
        <f>N$4 + (N$5-N$4)/((1 + (N$2*K169)^N$3))^N$6</f>
        <v>0.12710095820254538</v>
      </c>
      <c r="Q169">
        <f t="shared" si="15"/>
        <v>1.2710095820254539E-2</v>
      </c>
    </row>
    <row r="170" spans="1:17" x14ac:dyDescent="0.2">
      <c r="A170">
        <v>3.1520000000000001</v>
      </c>
      <c r="B170">
        <f t="shared" si="12"/>
        <v>1419.0575216890929</v>
      </c>
      <c r="C170" s="4">
        <f t="shared" si="10"/>
        <v>141.90575216890929</v>
      </c>
      <c r="D170">
        <v>8.31</v>
      </c>
      <c r="E170" t="s">
        <v>3</v>
      </c>
      <c r="F170" t="s">
        <v>5</v>
      </c>
      <c r="G170" s="5">
        <f>E$4 + (E$5-E$4)/((1 + (E$2*B170)^E$3))^E$6</f>
        <v>8.3447215822117796E-2</v>
      </c>
      <c r="H170">
        <f t="shared" si="13"/>
        <v>8.3447215822117799E-3</v>
      </c>
      <c r="J170">
        <v>3.1520000000000001</v>
      </c>
      <c r="K170">
        <f t="shared" si="14"/>
        <v>1419.0575216890929</v>
      </c>
      <c r="L170" s="4">
        <f t="shared" si="11"/>
        <v>141.90575216890929</v>
      </c>
      <c r="M170">
        <v>12.42</v>
      </c>
      <c r="N170" t="s">
        <v>2</v>
      </c>
      <c r="O170" t="s">
        <v>5</v>
      </c>
      <c r="P170" s="5">
        <f>N$4 + (N$5-N$4)/((1 + (N$2*K170)^N$3))^N$6</f>
        <v>0.12398478044192519</v>
      </c>
      <c r="Q170">
        <f t="shared" si="15"/>
        <v>1.2398478044192519E-2</v>
      </c>
    </row>
    <row r="171" spans="1:17" x14ac:dyDescent="0.2">
      <c r="A171">
        <v>3.1720000000000002</v>
      </c>
      <c r="B171">
        <f t="shared" si="12"/>
        <v>1485.9356422870089</v>
      </c>
      <c r="C171" s="4">
        <f t="shared" si="10"/>
        <v>148.5935642287009</v>
      </c>
      <c r="D171">
        <v>8.19</v>
      </c>
      <c r="E171" t="s">
        <v>3</v>
      </c>
      <c r="F171" t="s">
        <v>5</v>
      </c>
      <c r="G171" s="5">
        <f>E$4 + (E$5-E$4)/((1 + (E$2*B171)^E$3))^E$6</f>
        <v>8.2242344956974953E-2</v>
      </c>
      <c r="H171">
        <f t="shared" si="13"/>
        <v>8.2242344956974956E-3</v>
      </c>
      <c r="J171">
        <v>3.1720000000000002</v>
      </c>
      <c r="K171">
        <f t="shared" si="14"/>
        <v>1485.9356422870089</v>
      </c>
      <c r="L171" s="4">
        <f t="shared" si="11"/>
        <v>148.5935642287009</v>
      </c>
      <c r="M171">
        <v>12.11</v>
      </c>
      <c r="N171" t="s">
        <v>2</v>
      </c>
      <c r="O171" t="s">
        <v>5</v>
      </c>
      <c r="P171" s="5">
        <f>N$4 + (N$5-N$4)/((1 + (N$2*K171)^N$3))^N$6</f>
        <v>0.12094387205016653</v>
      </c>
      <c r="Q171">
        <f t="shared" si="15"/>
        <v>1.2094387205016653E-2</v>
      </c>
    </row>
    <row r="172" spans="1:17" x14ac:dyDescent="0.2">
      <c r="A172">
        <v>3.1920000000000002</v>
      </c>
      <c r="B172">
        <f t="shared" si="12"/>
        <v>1555.9656316050762</v>
      </c>
      <c r="C172" s="4">
        <f t="shared" si="10"/>
        <v>155.59656316050763</v>
      </c>
      <c r="D172">
        <v>8.07</v>
      </c>
      <c r="E172" t="s">
        <v>3</v>
      </c>
      <c r="F172" t="s">
        <v>5</v>
      </c>
      <c r="G172" s="5">
        <f>E$4 + (E$5-E$4)/((1 + (E$2*B172)^E$3))^E$6</f>
        <v>8.1054831026777796E-2</v>
      </c>
      <c r="H172">
        <f t="shared" si="13"/>
        <v>8.1054831026777796E-3</v>
      </c>
      <c r="J172">
        <v>3.1920000000000002</v>
      </c>
      <c r="K172">
        <f t="shared" si="14"/>
        <v>1555.9656316050762</v>
      </c>
      <c r="L172" s="4">
        <f t="shared" si="11"/>
        <v>155.59656316050763</v>
      </c>
      <c r="M172">
        <v>11.82</v>
      </c>
      <c r="N172" t="s">
        <v>2</v>
      </c>
      <c r="O172" t="s">
        <v>5</v>
      </c>
      <c r="P172" s="5">
        <f>N$4 + (N$5-N$4)/((1 + (N$2*K172)^N$3))^N$6</f>
        <v>0.11797651799301902</v>
      </c>
      <c r="Q172">
        <f t="shared" si="15"/>
        <v>1.1797651799301902E-2</v>
      </c>
    </row>
    <row r="173" spans="1:17" x14ac:dyDescent="0.2">
      <c r="A173">
        <v>3.2120000000000002</v>
      </c>
      <c r="B173">
        <f t="shared" si="12"/>
        <v>1629.296032639724</v>
      </c>
      <c r="C173" s="4">
        <f t="shared" si="10"/>
        <v>162.92960326397241</v>
      </c>
      <c r="D173">
        <v>7.96</v>
      </c>
      <c r="E173" t="s">
        <v>3</v>
      </c>
      <c r="F173" t="s">
        <v>5</v>
      </c>
      <c r="G173" s="5">
        <f>E$4 + (E$5-E$4)/((1 + (E$2*B173)^E$3))^E$6</f>
        <v>7.9884426878087181E-2</v>
      </c>
      <c r="H173">
        <f t="shared" si="13"/>
        <v>7.9884426878087181E-3</v>
      </c>
      <c r="J173">
        <v>3.2120000000000002</v>
      </c>
      <c r="K173">
        <f t="shared" si="14"/>
        <v>1629.296032639724</v>
      </c>
      <c r="L173" s="4">
        <f t="shared" si="11"/>
        <v>162.92960326397241</v>
      </c>
      <c r="M173">
        <v>11.52</v>
      </c>
      <c r="N173" t="s">
        <v>2</v>
      </c>
      <c r="O173" t="s">
        <v>5</v>
      </c>
      <c r="P173" s="5">
        <f>N$4 + (N$5-N$4)/((1 + (N$2*K173)^N$3))^N$6</f>
        <v>0.11508103284614749</v>
      </c>
      <c r="Q173">
        <f t="shared" si="15"/>
        <v>1.1508103284614749E-2</v>
      </c>
    </row>
    <row r="174" spans="1:17" x14ac:dyDescent="0.2">
      <c r="A174">
        <v>3.2320000000000002</v>
      </c>
      <c r="B174">
        <f t="shared" si="12"/>
        <v>1706.0823890031247</v>
      </c>
      <c r="C174" s="4">
        <f t="shared" si="10"/>
        <v>170.60823890031247</v>
      </c>
      <c r="D174">
        <v>7.84</v>
      </c>
      <c r="E174" t="s">
        <v>3</v>
      </c>
      <c r="F174" t="s">
        <v>5</v>
      </c>
      <c r="G174" s="5">
        <f>E$4 + (E$5-E$4)/((1 + (E$2*B174)^E$3))^E$6</f>
        <v>7.8730888667751686E-2</v>
      </c>
      <c r="H174">
        <f t="shared" si="13"/>
        <v>7.8730888667751693E-3</v>
      </c>
      <c r="J174">
        <v>3.2320000000000002</v>
      </c>
      <c r="K174">
        <f t="shared" si="14"/>
        <v>1706.0823890031247</v>
      </c>
      <c r="L174" s="4">
        <f t="shared" si="11"/>
        <v>170.60823890031247</v>
      </c>
      <c r="M174">
        <v>11.24</v>
      </c>
      <c r="N174" t="s">
        <v>2</v>
      </c>
      <c r="O174" t="s">
        <v>5</v>
      </c>
      <c r="P174" s="5">
        <f>N$4 + (N$5-N$4)/((1 + (N$2*K174)^N$3))^N$6</f>
        <v>0.11225576119638608</v>
      </c>
      <c r="Q174">
        <f t="shared" si="15"/>
        <v>1.1225576119638609E-2</v>
      </c>
    </row>
    <row r="175" spans="1:17" x14ac:dyDescent="0.2">
      <c r="A175">
        <v>3.2530000000000001</v>
      </c>
      <c r="B175">
        <f t="shared" si="12"/>
        <v>1790.6058540352965</v>
      </c>
      <c r="C175" s="4">
        <f t="shared" si="10"/>
        <v>179.06058540352964</v>
      </c>
      <c r="D175">
        <v>7.73</v>
      </c>
      <c r="E175" t="s">
        <v>3</v>
      </c>
      <c r="F175" t="s">
        <v>5</v>
      </c>
      <c r="G175" s="5">
        <f>E$4 + (E$5-E$4)/((1 + (E$2*B175)^E$3))^E$6</f>
        <v>7.7537562337785457E-2</v>
      </c>
      <c r="H175">
        <f t="shared" si="13"/>
        <v>7.7537562337785457E-3</v>
      </c>
      <c r="J175">
        <v>3.2530000000000001</v>
      </c>
      <c r="K175">
        <f t="shared" si="14"/>
        <v>1790.6058540352965</v>
      </c>
      <c r="L175" s="4">
        <f t="shared" si="11"/>
        <v>179.06058540352964</v>
      </c>
      <c r="M175">
        <v>10.96</v>
      </c>
      <c r="N175" t="s">
        <v>2</v>
      </c>
      <c r="O175" t="s">
        <v>5</v>
      </c>
      <c r="P175" s="5">
        <f>N$4 + (N$5-N$4)/((1 + (N$2*K175)^N$3))^N$6</f>
        <v>0.10936301548225251</v>
      </c>
      <c r="Q175">
        <f t="shared" si="15"/>
        <v>1.0936301548225251E-2</v>
      </c>
    </row>
    <row r="176" spans="1:17" x14ac:dyDescent="0.2">
      <c r="A176">
        <v>3.2730000000000001</v>
      </c>
      <c r="B176">
        <f t="shared" si="12"/>
        <v>1874.9945080674206</v>
      </c>
      <c r="C176" s="4">
        <f t="shared" si="10"/>
        <v>187.49945080674206</v>
      </c>
      <c r="D176">
        <v>7.62</v>
      </c>
      <c r="E176" t="s">
        <v>3</v>
      </c>
      <c r="F176" t="s">
        <v>5</v>
      </c>
      <c r="G176" s="5">
        <f>E$4 + (E$5-E$4)/((1 + (E$2*B176)^E$3))^E$6</f>
        <v>7.6417850801563089E-2</v>
      </c>
      <c r="H176">
        <f t="shared" si="13"/>
        <v>7.6417850801563086E-3</v>
      </c>
      <c r="J176">
        <v>3.2730000000000001</v>
      </c>
      <c r="K176">
        <f t="shared" si="14"/>
        <v>1874.9945080674206</v>
      </c>
      <c r="L176" s="4">
        <f t="shared" si="11"/>
        <v>187.49945080674206</v>
      </c>
      <c r="M176">
        <v>10.7</v>
      </c>
      <c r="N176" t="s">
        <v>2</v>
      </c>
      <c r="O176" t="s">
        <v>5</v>
      </c>
      <c r="P176" s="5">
        <f>N$4 + (N$5-N$4)/((1 + (N$2*K176)^N$3))^N$6</f>
        <v>0.1066766343732823</v>
      </c>
      <c r="Q176">
        <f t="shared" si="15"/>
        <v>1.066766343732823E-2</v>
      </c>
    </row>
    <row r="177" spans="1:17" x14ac:dyDescent="0.2">
      <c r="A177">
        <v>3.2930000000000001</v>
      </c>
      <c r="B177">
        <f t="shared" si="12"/>
        <v>1963.3602768360483</v>
      </c>
      <c r="C177" s="4">
        <f t="shared" ref="C177:C240" si="16">(10^A177)/10</f>
        <v>196.33602768360484</v>
      </c>
      <c r="D177">
        <v>7.51</v>
      </c>
      <c r="E177" t="s">
        <v>3</v>
      </c>
      <c r="F177" t="s">
        <v>5</v>
      </c>
      <c r="G177" s="5">
        <f>E$4 + (E$5-E$4)/((1 + (E$2*B177)^E$3))^E$6</f>
        <v>7.5314281620577656E-2</v>
      </c>
      <c r="H177">
        <f t="shared" si="13"/>
        <v>7.5314281620577654E-3</v>
      </c>
      <c r="J177">
        <v>3.2930000000000001</v>
      </c>
      <c r="K177">
        <f t="shared" si="14"/>
        <v>1963.3602768360483</v>
      </c>
      <c r="L177" s="4">
        <f t="shared" si="11"/>
        <v>196.33602768360484</v>
      </c>
      <c r="M177">
        <v>10.43</v>
      </c>
      <c r="N177" t="s">
        <v>2</v>
      </c>
      <c r="O177" t="s">
        <v>5</v>
      </c>
      <c r="P177" s="5">
        <f>N$4 + (N$5-N$4)/((1 + (N$2*K177)^N$3))^N$6</f>
        <v>0.10405560563382706</v>
      </c>
      <c r="Q177">
        <f t="shared" si="15"/>
        <v>1.0405560563382706E-2</v>
      </c>
    </row>
    <row r="178" spans="1:17" x14ac:dyDescent="0.2">
      <c r="A178">
        <v>3.3130000000000002</v>
      </c>
      <c r="B178">
        <f t="shared" si="12"/>
        <v>2055.8905959841431</v>
      </c>
      <c r="C178" s="4">
        <f t="shared" si="16"/>
        <v>205.58905959841431</v>
      </c>
      <c r="D178">
        <v>7.4</v>
      </c>
      <c r="E178" t="s">
        <v>3</v>
      </c>
      <c r="F178" t="s">
        <v>5</v>
      </c>
      <c r="G178" s="5">
        <f>E$4 + (E$5-E$4)/((1 + (E$2*B178)^E$3))^E$6</f>
        <v>7.4226624052340526E-2</v>
      </c>
      <c r="H178">
        <f t="shared" si="13"/>
        <v>7.4226624052340529E-3</v>
      </c>
      <c r="J178">
        <v>3.3130000000000002</v>
      </c>
      <c r="K178">
        <f t="shared" si="14"/>
        <v>2055.8905959841431</v>
      </c>
      <c r="L178" s="4">
        <f t="shared" si="11"/>
        <v>205.58905959841431</v>
      </c>
      <c r="M178">
        <v>10.18</v>
      </c>
      <c r="N178" t="s">
        <v>2</v>
      </c>
      <c r="O178" t="s">
        <v>5</v>
      </c>
      <c r="P178" s="5">
        <f>N$4 + (N$5-N$4)/((1 + (N$2*K178)^N$3))^N$6</f>
        <v>0.10149839741733675</v>
      </c>
      <c r="Q178">
        <f t="shared" si="15"/>
        <v>1.0149839741733675E-2</v>
      </c>
    </row>
    <row r="179" spans="1:17" x14ac:dyDescent="0.2">
      <c r="A179">
        <v>3.3330000000000002</v>
      </c>
      <c r="B179">
        <f t="shared" si="12"/>
        <v>2152.7817347243758</v>
      </c>
      <c r="C179" s="4">
        <f t="shared" si="16"/>
        <v>215.27817347243757</v>
      </c>
      <c r="D179">
        <v>7.29</v>
      </c>
      <c r="E179" t="s">
        <v>3</v>
      </c>
      <c r="F179" t="s">
        <v>5</v>
      </c>
      <c r="G179" s="5">
        <f>E$4 + (E$5-E$4)/((1 + (E$2*B179)^E$3))^E$6</f>
        <v>7.3154650509599628E-2</v>
      </c>
      <c r="H179">
        <f t="shared" si="13"/>
        <v>7.315465050959963E-3</v>
      </c>
      <c r="J179">
        <v>3.3330000000000002</v>
      </c>
      <c r="K179">
        <f t="shared" si="14"/>
        <v>2152.7817347243758</v>
      </c>
      <c r="L179" s="4">
        <f t="shared" si="11"/>
        <v>215.27817347243757</v>
      </c>
      <c r="M179">
        <v>9.93</v>
      </c>
      <c r="N179" t="s">
        <v>2</v>
      </c>
      <c r="O179" t="s">
        <v>5</v>
      </c>
      <c r="P179" s="5">
        <f>N$4 + (N$5-N$4)/((1 + (N$2*K179)^N$3))^N$6</f>
        <v>9.9003508462460477E-2</v>
      </c>
      <c r="Q179">
        <f t="shared" si="15"/>
        <v>9.9003508462460477E-3</v>
      </c>
    </row>
    <row r="180" spans="1:17" x14ac:dyDescent="0.2">
      <c r="A180">
        <v>3.3530000000000002</v>
      </c>
      <c r="B180">
        <f t="shared" si="12"/>
        <v>2254.2392121524322</v>
      </c>
      <c r="C180" s="4">
        <f t="shared" si="16"/>
        <v>225.42392121524321</v>
      </c>
      <c r="D180">
        <v>7.18</v>
      </c>
      <c r="E180" t="s">
        <v>3</v>
      </c>
      <c r="F180" t="s">
        <v>5</v>
      </c>
      <c r="G180" s="5">
        <f>E$4 + (E$5-E$4)/((1 + (E$2*B180)^E$3))^E$6</f>
        <v>7.2098136527637122E-2</v>
      </c>
      <c r="H180">
        <f t="shared" si="13"/>
        <v>7.2098136527637118E-3</v>
      </c>
      <c r="J180">
        <v>3.3530000000000002</v>
      </c>
      <c r="K180">
        <f t="shared" si="14"/>
        <v>2254.2392121524322</v>
      </c>
      <c r="L180" s="4">
        <f t="shared" si="11"/>
        <v>225.42392121524321</v>
      </c>
      <c r="M180">
        <v>9.68</v>
      </c>
      <c r="N180" t="s">
        <v>2</v>
      </c>
      <c r="O180" t="s">
        <v>5</v>
      </c>
      <c r="P180" s="5">
        <f>N$4 + (N$5-N$4)/((1 + (N$2*K180)^N$3))^N$6</f>
        <v>9.6569467985483479E-2</v>
      </c>
      <c r="Q180">
        <f t="shared" si="15"/>
        <v>9.6569467985483486E-3</v>
      </c>
    </row>
    <row r="181" spans="1:17" x14ac:dyDescent="0.2">
      <c r="A181">
        <v>3.3730000000000002</v>
      </c>
      <c r="B181">
        <f t="shared" si="12"/>
        <v>2360.4782331805795</v>
      </c>
      <c r="C181" s="4">
        <f t="shared" si="16"/>
        <v>236.04782331805797</v>
      </c>
      <c r="D181">
        <v>7.08</v>
      </c>
      <c r="E181" t="s">
        <v>3</v>
      </c>
      <c r="F181" t="s">
        <v>5</v>
      </c>
      <c r="G181" s="5">
        <f>E$4 + (E$5-E$4)/((1 + (E$2*B181)^E$3))^E$6</f>
        <v>7.1056860731109991E-2</v>
      </c>
      <c r="H181">
        <f t="shared" si="13"/>
        <v>7.105686073110999E-3</v>
      </c>
      <c r="J181">
        <v>3.3730000000000002</v>
      </c>
      <c r="K181">
        <f t="shared" si="14"/>
        <v>2360.4782331805795</v>
      </c>
      <c r="L181" s="4">
        <f t="shared" si="11"/>
        <v>236.04782331805797</v>
      </c>
      <c r="M181">
        <v>9.44</v>
      </c>
      <c r="N181" t="s">
        <v>2</v>
      </c>
      <c r="O181" t="s">
        <v>5</v>
      </c>
      <c r="P181" s="5">
        <f>N$4 + (N$5-N$4)/((1 + (N$2*K181)^N$3))^N$6</f>
        <v>9.4194835517839082E-2</v>
      </c>
      <c r="Q181">
        <f t="shared" si="15"/>
        <v>9.4194835517839078E-3</v>
      </c>
    </row>
    <row r="182" spans="1:17" x14ac:dyDescent="0.2">
      <c r="A182">
        <v>3.3929999999999998</v>
      </c>
      <c r="B182">
        <f t="shared" si="12"/>
        <v>2471.72414501613</v>
      </c>
      <c r="C182" s="4">
        <f t="shared" si="16"/>
        <v>247.17241450161299</v>
      </c>
      <c r="D182">
        <v>6.98</v>
      </c>
      <c r="E182" t="s">
        <v>3</v>
      </c>
      <c r="F182" t="s">
        <v>5</v>
      </c>
      <c r="G182" s="5">
        <f>E$4 + (E$5-E$4)/((1 + (E$2*B182)^E$3))^E$6</f>
        <v>7.0030604800507837E-2</v>
      </c>
      <c r="H182">
        <f t="shared" si="13"/>
        <v>7.003060480050784E-3</v>
      </c>
      <c r="J182">
        <v>3.3929999999999998</v>
      </c>
      <c r="K182">
        <f t="shared" si="14"/>
        <v>2471.72414501613</v>
      </c>
      <c r="L182" s="4">
        <f t="shared" si="11"/>
        <v>247.17241450161299</v>
      </c>
      <c r="M182">
        <v>9.2100000000000009</v>
      </c>
      <c r="N182" t="s">
        <v>2</v>
      </c>
      <c r="O182" t="s">
        <v>5</v>
      </c>
      <c r="P182" s="5">
        <f>N$4 + (N$5-N$4)/((1 + (N$2*K182)^N$3))^N$6</f>
        <v>9.1878200695079432E-2</v>
      </c>
      <c r="Q182">
        <f t="shared" si="15"/>
        <v>9.1878200695079439E-3</v>
      </c>
    </row>
    <row r="183" spans="1:17" x14ac:dyDescent="0.2">
      <c r="A183">
        <v>3.4129999999999998</v>
      </c>
      <c r="B183">
        <f t="shared" si="12"/>
        <v>2588.212915153093</v>
      </c>
      <c r="C183" s="4">
        <f t="shared" si="16"/>
        <v>258.82129151530933</v>
      </c>
      <c r="D183">
        <v>6.88</v>
      </c>
      <c r="E183" t="s">
        <v>3</v>
      </c>
      <c r="F183" t="s">
        <v>5</v>
      </c>
      <c r="G183" s="5">
        <f>E$4 + (E$5-E$4)/((1 + (E$2*B183)^E$3))^E$6</f>
        <v>6.9019153438294414E-2</v>
      </c>
      <c r="H183">
        <f t="shared" si="13"/>
        <v>6.9019153438294413E-3</v>
      </c>
      <c r="J183">
        <v>3.4129999999999998</v>
      </c>
      <c r="K183">
        <f t="shared" si="14"/>
        <v>2588.212915153093</v>
      </c>
      <c r="L183" s="4">
        <f t="shared" si="11"/>
        <v>258.82129151530933</v>
      </c>
      <c r="M183">
        <v>8.98</v>
      </c>
      <c r="N183" t="s">
        <v>2</v>
      </c>
      <c r="O183" t="s">
        <v>5</v>
      </c>
      <c r="P183" s="5">
        <f>N$4 + (N$5-N$4)/((1 + (N$2*K183)^N$3))^N$6</f>
        <v>8.9618183003105631E-2</v>
      </c>
      <c r="Q183">
        <f t="shared" si="15"/>
        <v>8.9618183003105627E-3</v>
      </c>
    </row>
    <row r="184" spans="1:17" x14ac:dyDescent="0.2">
      <c r="A184">
        <v>3.4329999999999998</v>
      </c>
      <c r="B184">
        <f t="shared" si="12"/>
        <v>2710.1916318908438</v>
      </c>
      <c r="C184" s="4">
        <f t="shared" si="16"/>
        <v>271.0191631890844</v>
      </c>
      <c r="D184">
        <v>6.78</v>
      </c>
      <c r="E184" t="s">
        <v>3</v>
      </c>
      <c r="F184" t="s">
        <v>5</v>
      </c>
      <c r="G184" s="5">
        <f>E$4 + (E$5-E$4)/((1 + (E$2*B184)^E$3))^E$6</f>
        <v>6.8022294334796549E-2</v>
      </c>
      <c r="H184">
        <f t="shared" si="13"/>
        <v>6.8022294334796549E-3</v>
      </c>
      <c r="J184">
        <v>3.4329999999999998</v>
      </c>
      <c r="K184">
        <f t="shared" si="14"/>
        <v>2710.1916318908438</v>
      </c>
      <c r="L184" s="4">
        <f t="shared" si="11"/>
        <v>271.0191631890844</v>
      </c>
      <c r="M184">
        <v>8.76</v>
      </c>
      <c r="N184" t="s">
        <v>2</v>
      </c>
      <c r="O184" t="s">
        <v>5</v>
      </c>
      <c r="P184" s="5">
        <f>N$4 + (N$5-N$4)/((1 + (N$2*K184)^N$3))^N$6</f>
        <v>8.7413431486928039E-2</v>
      </c>
      <c r="Q184">
        <f t="shared" si="15"/>
        <v>8.7413431486928032E-3</v>
      </c>
    </row>
    <row r="185" spans="1:17" x14ac:dyDescent="0.2">
      <c r="A185">
        <v>3.4529999999999998</v>
      </c>
      <c r="B185">
        <f t="shared" si="12"/>
        <v>2837.9190284415567</v>
      </c>
      <c r="C185" s="4">
        <f t="shared" si="16"/>
        <v>283.79190284415569</v>
      </c>
      <c r="D185">
        <v>6.68</v>
      </c>
      <c r="E185" t="s">
        <v>3</v>
      </c>
      <c r="F185" t="s">
        <v>5</v>
      </c>
      <c r="G185" s="5">
        <f>E$4 + (E$5-E$4)/((1 + (E$2*B185)^E$3))^E$6</f>
        <v>6.7039818133895715E-2</v>
      </c>
      <c r="H185">
        <f t="shared" si="13"/>
        <v>6.7039818133895713E-3</v>
      </c>
      <c r="J185">
        <v>3.4529999999999998</v>
      </c>
      <c r="K185">
        <f t="shared" si="14"/>
        <v>2837.9190284415567</v>
      </c>
      <c r="L185" s="4">
        <f t="shared" si="11"/>
        <v>283.79190284415569</v>
      </c>
      <c r="M185">
        <v>8.5500000000000007</v>
      </c>
      <c r="N185" t="s">
        <v>2</v>
      </c>
      <c r="O185" t="s">
        <v>5</v>
      </c>
      <c r="P185" s="5">
        <f>N$4 + (N$5-N$4)/((1 + (N$2*K185)^N$3))^N$6</f>
        <v>8.5262624426732089E-2</v>
      </c>
      <c r="Q185">
        <f t="shared" si="15"/>
        <v>8.5262624426732086E-3</v>
      </c>
    </row>
    <row r="186" spans="1:17" x14ac:dyDescent="0.2">
      <c r="A186">
        <v>3.4729999999999999</v>
      </c>
      <c r="B186">
        <f t="shared" si="12"/>
        <v>2971.6660317380265</v>
      </c>
      <c r="C186" s="4">
        <f t="shared" si="16"/>
        <v>297.16660317380263</v>
      </c>
      <c r="D186">
        <v>6.58</v>
      </c>
      <c r="E186" t="s">
        <v>3</v>
      </c>
      <c r="F186" t="s">
        <v>5</v>
      </c>
      <c r="G186" s="5">
        <f>E$4 + (E$5-E$4)/((1 + (E$2*B186)^E$3))^E$6</f>
        <v>6.6071518398576584E-2</v>
      </c>
      <c r="H186">
        <f t="shared" si="13"/>
        <v>6.6071518398576586E-3</v>
      </c>
      <c r="J186">
        <v>3.4729999999999999</v>
      </c>
      <c r="K186">
        <f t="shared" si="14"/>
        <v>2971.6660317380265</v>
      </c>
      <c r="L186" s="4">
        <f t="shared" si="11"/>
        <v>297.16660317380263</v>
      </c>
      <c r="M186">
        <v>8.34</v>
      </c>
      <c r="N186" t="s">
        <v>2</v>
      </c>
      <c r="O186" t="s">
        <v>5</v>
      </c>
      <c r="P186" s="5">
        <f>N$4 + (N$5-N$4)/((1 + (N$2*K186)^N$3))^N$6</f>
        <v>8.3164468985583342E-2</v>
      </c>
      <c r="Q186">
        <f t="shared" si="15"/>
        <v>8.3164468985583336E-3</v>
      </c>
    </row>
    <row r="187" spans="1:17" x14ac:dyDescent="0.2">
      <c r="A187">
        <v>3.4929999999999999</v>
      </c>
      <c r="B187">
        <f t="shared" si="12"/>
        <v>3111.7163371060201</v>
      </c>
      <c r="C187" s="4">
        <f t="shared" si="16"/>
        <v>311.17163371060201</v>
      </c>
      <c r="D187">
        <v>6.49</v>
      </c>
      <c r="E187" t="s">
        <v>3</v>
      </c>
      <c r="F187" t="s">
        <v>5</v>
      </c>
      <c r="G187" s="5">
        <f>E$4 + (E$5-E$4)/((1 + (E$2*B187)^E$3))^E$6</f>
        <v>6.5117191576379088E-2</v>
      </c>
      <c r="H187">
        <f t="shared" si="13"/>
        <v>6.5117191576379088E-3</v>
      </c>
      <c r="J187">
        <v>3.4929999999999999</v>
      </c>
      <c r="K187">
        <f t="shared" si="14"/>
        <v>3111.7163371060201</v>
      </c>
      <c r="L187" s="4">
        <f t="shared" si="11"/>
        <v>311.17163371060201</v>
      </c>
      <c r="M187">
        <v>8.1300000000000008</v>
      </c>
      <c r="N187" t="s">
        <v>2</v>
      </c>
      <c r="O187" t="s">
        <v>5</v>
      </c>
      <c r="P187" s="5">
        <f>N$4 + (N$5-N$4)/((1 + (N$2*K187)^N$3))^N$6</f>
        <v>8.1117700832690029E-2</v>
      </c>
      <c r="Q187">
        <f t="shared" si="15"/>
        <v>8.1117700832690036E-3</v>
      </c>
    </row>
    <row r="188" spans="1:17" x14ac:dyDescent="0.2">
      <c r="A188">
        <v>3.5129999999999999</v>
      </c>
      <c r="B188">
        <f t="shared" si="12"/>
        <v>3258.3670100200893</v>
      </c>
      <c r="C188" s="4">
        <f t="shared" si="16"/>
        <v>325.83670100200891</v>
      </c>
      <c r="D188">
        <v>6.39</v>
      </c>
      <c r="E188" t="s">
        <v>3</v>
      </c>
      <c r="F188" t="s">
        <v>5</v>
      </c>
      <c r="G188" s="5">
        <f>E$4 + (E$5-E$4)/((1 + (E$2*B188)^E$3))^E$6</f>
        <v>6.417663696479961E-2</v>
      </c>
      <c r="H188">
        <f t="shared" si="13"/>
        <v>6.417663696479961E-3</v>
      </c>
      <c r="J188">
        <v>3.5129999999999999</v>
      </c>
      <c r="K188">
        <f t="shared" si="14"/>
        <v>3258.3670100200893</v>
      </c>
      <c r="L188" s="4">
        <f t="shared" si="11"/>
        <v>325.83670100200891</v>
      </c>
      <c r="M188">
        <v>7.93</v>
      </c>
      <c r="N188" t="s">
        <v>2</v>
      </c>
      <c r="O188" t="s">
        <v>5</v>
      </c>
      <c r="P188" s="5">
        <f>N$4 + (N$5-N$4)/((1 + (N$2*K188)^N$3))^N$6</f>
        <v>7.9121083745768428E-2</v>
      </c>
      <c r="Q188">
        <f t="shared" si="15"/>
        <v>7.9121083745768428E-3</v>
      </c>
    </row>
    <row r="189" spans="1:17" x14ac:dyDescent="0.2">
      <c r="A189">
        <v>3.5329999999999999</v>
      </c>
      <c r="B189">
        <f t="shared" si="12"/>
        <v>3411.9291162192867</v>
      </c>
      <c r="C189" s="4">
        <f t="shared" si="16"/>
        <v>341.19291162192866</v>
      </c>
      <c r="D189">
        <v>6.3</v>
      </c>
      <c r="E189" t="s">
        <v>3</v>
      </c>
      <c r="F189" t="s">
        <v>5</v>
      </c>
      <c r="G189" s="5">
        <f>E$4 + (E$5-E$4)/((1 + (E$2*B189)^E$3))^E$6</f>
        <v>6.3249656676680616E-2</v>
      </c>
      <c r="H189">
        <f t="shared" si="13"/>
        <v>6.3249656676680616E-3</v>
      </c>
      <c r="J189">
        <v>3.5329999999999999</v>
      </c>
      <c r="K189">
        <f t="shared" si="14"/>
        <v>3411.9291162192867</v>
      </c>
      <c r="L189" s="4">
        <f t="shared" si="11"/>
        <v>341.19291162192866</v>
      </c>
      <c r="M189">
        <v>7.73</v>
      </c>
      <c r="N189" t="s">
        <v>2</v>
      </c>
      <c r="O189" t="s">
        <v>5</v>
      </c>
      <c r="P189" s="5">
        <f>N$4 + (N$5-N$4)/((1 + (N$2*K189)^N$3))^N$6</f>
        <v>7.7173409195712445E-2</v>
      </c>
      <c r="Q189">
        <f t="shared" si="15"/>
        <v>7.7173409195712443E-3</v>
      </c>
    </row>
    <row r="190" spans="1:17" x14ac:dyDescent="0.2">
      <c r="A190">
        <v>3.5529999999999999</v>
      </c>
      <c r="B190">
        <f t="shared" si="12"/>
        <v>3572.7283815192895</v>
      </c>
      <c r="C190" s="4">
        <f t="shared" si="16"/>
        <v>357.27283815192897</v>
      </c>
      <c r="D190">
        <v>6.21</v>
      </c>
      <c r="E190" t="s">
        <v>3</v>
      </c>
      <c r="F190" t="s">
        <v>5</v>
      </c>
      <c r="G190" s="5">
        <f>E$4 + (E$5-E$4)/((1 + (E$2*B190)^E$3))^E$6</f>
        <v>6.2336055605626099E-2</v>
      </c>
      <c r="H190">
        <f t="shared" si="13"/>
        <v>6.2336055605626099E-3</v>
      </c>
      <c r="J190">
        <v>3.5529999999999999</v>
      </c>
      <c r="K190">
        <f t="shared" si="14"/>
        <v>3572.7283815192895</v>
      </c>
      <c r="L190" s="4">
        <f t="shared" si="11"/>
        <v>357.27283815192897</v>
      </c>
      <c r="M190">
        <v>7.54</v>
      </c>
      <c r="N190" t="s">
        <v>2</v>
      </c>
      <c r="O190" t="s">
        <v>5</v>
      </c>
      <c r="P190" s="5">
        <f>N$4 + (N$5-N$4)/((1 + (N$2*K190)^N$3))^N$6</f>
        <v>7.5273495916456185E-2</v>
      </c>
      <c r="Q190">
        <f t="shared" si="15"/>
        <v>7.5273495916456188E-3</v>
      </c>
    </row>
    <row r="191" spans="1:17" x14ac:dyDescent="0.2">
      <c r="A191">
        <v>3.573</v>
      </c>
      <c r="B191">
        <f t="shared" si="12"/>
        <v>3741.1058827205334</v>
      </c>
      <c r="C191" s="4">
        <f t="shared" si="16"/>
        <v>374.11058827205335</v>
      </c>
      <c r="D191">
        <v>6.12</v>
      </c>
      <c r="E191" t="s">
        <v>3</v>
      </c>
      <c r="F191" t="s">
        <v>5</v>
      </c>
      <c r="G191" s="5">
        <f>E$4 + (E$5-E$4)/((1 + (E$2*B191)^E$3))^E$6</f>
        <v>6.1435641391477246E-2</v>
      </c>
      <c r="H191">
        <f t="shared" si="13"/>
        <v>6.1435641391477244E-3</v>
      </c>
      <c r="J191">
        <v>3.573</v>
      </c>
      <c r="K191">
        <f t="shared" si="14"/>
        <v>3741.1058827205334</v>
      </c>
      <c r="L191" s="4">
        <f t="shared" ref="L191:L254" si="17">(10^J191)/10</f>
        <v>374.11058827205335</v>
      </c>
      <c r="M191">
        <v>7.36</v>
      </c>
      <c r="N191" t="s">
        <v>2</v>
      </c>
      <c r="O191" t="s">
        <v>5</v>
      </c>
      <c r="P191" s="5">
        <f>N$4 + (N$5-N$4)/((1 + (N$2*K191)^N$3))^N$6</f>
        <v>7.3420189462631791E-2</v>
      </c>
      <c r="Q191">
        <f t="shared" si="15"/>
        <v>7.3420189462631794E-3</v>
      </c>
    </row>
    <row r="192" spans="1:17" x14ac:dyDescent="0.2">
      <c r="A192">
        <v>3.593</v>
      </c>
      <c r="B192">
        <f t="shared" si="12"/>
        <v>3917.4187710778369</v>
      </c>
      <c r="C192" s="4">
        <f t="shared" si="16"/>
        <v>391.74187710778369</v>
      </c>
      <c r="D192">
        <v>6.03</v>
      </c>
      <c r="E192" t="s">
        <v>3</v>
      </c>
      <c r="F192" t="s">
        <v>5</v>
      </c>
      <c r="G192" s="5">
        <f>E$4 + (E$5-E$4)/((1 + (E$2*B192)^E$3))^E$6</f>
        <v>6.0548224385877848E-2</v>
      </c>
      <c r="H192">
        <f t="shared" si="13"/>
        <v>6.0548224385877846E-3</v>
      </c>
      <c r="J192">
        <v>3.593</v>
      </c>
      <c r="K192">
        <f t="shared" si="14"/>
        <v>3917.4187710778369</v>
      </c>
      <c r="L192" s="4">
        <f t="shared" si="17"/>
        <v>391.74187710778369</v>
      </c>
      <c r="M192">
        <v>7.18</v>
      </c>
      <c r="N192" t="s">
        <v>2</v>
      </c>
      <c r="O192" t="s">
        <v>5</v>
      </c>
      <c r="P192" s="5">
        <f>N$4 + (N$5-N$4)/((1 + (N$2*K192)^N$3))^N$6</f>
        <v>7.1612361757364754E-2</v>
      </c>
      <c r="Q192">
        <f t="shared" si="15"/>
        <v>7.1612361757364754E-3</v>
      </c>
    </row>
    <row r="193" spans="1:17" x14ac:dyDescent="0.2">
      <c r="A193">
        <v>3.613</v>
      </c>
      <c r="B193">
        <f t="shared" si="12"/>
        <v>4102.0410298660736</v>
      </c>
      <c r="C193" s="4">
        <f t="shared" si="16"/>
        <v>410.20410298660738</v>
      </c>
      <c r="D193">
        <v>5.94</v>
      </c>
      <c r="E193" t="s">
        <v>3</v>
      </c>
      <c r="F193" t="s">
        <v>5</v>
      </c>
      <c r="G193" s="5">
        <f>E$4 + (E$5-E$4)/((1 + (E$2*B193)^E$3))^E$6</f>
        <v>5.9673617617959349E-2</v>
      </c>
      <c r="H193">
        <f t="shared" si="13"/>
        <v>5.9673617617959345E-3</v>
      </c>
      <c r="J193">
        <v>3.613</v>
      </c>
      <c r="K193">
        <f t="shared" si="14"/>
        <v>4102.0410298660736</v>
      </c>
      <c r="L193" s="4">
        <f t="shared" si="17"/>
        <v>410.20410298660738</v>
      </c>
      <c r="M193">
        <v>7</v>
      </c>
      <c r="N193" t="s">
        <v>2</v>
      </c>
      <c r="O193" t="s">
        <v>5</v>
      </c>
      <c r="P193" s="5">
        <f>N$4 + (N$5-N$4)/((1 + (N$2*K193)^N$3))^N$6</f>
        <v>6.984891063231119E-2</v>
      </c>
      <c r="Q193">
        <f t="shared" si="15"/>
        <v>6.9848910632311191E-3</v>
      </c>
    </row>
    <row r="194" spans="1:17" x14ac:dyDescent="0.2">
      <c r="A194">
        <v>3.633</v>
      </c>
      <c r="B194">
        <f t="shared" si="12"/>
        <v>4295.364267648878</v>
      </c>
      <c r="C194" s="4">
        <f t="shared" si="16"/>
        <v>429.53642676488778</v>
      </c>
      <c r="D194">
        <v>5.86</v>
      </c>
      <c r="E194" t="s">
        <v>3</v>
      </c>
      <c r="F194" t="s">
        <v>5</v>
      </c>
      <c r="G194" s="5">
        <f>E$4 + (E$5-E$4)/((1 + (E$2*B194)^E$3))^E$6</f>
        <v>5.8811636760169664E-2</v>
      </c>
      <c r="H194">
        <f t="shared" si="13"/>
        <v>5.8811636760169664E-3</v>
      </c>
      <c r="J194">
        <v>3.633</v>
      </c>
      <c r="K194">
        <f t="shared" si="14"/>
        <v>4295.364267648878</v>
      </c>
      <c r="L194" s="4">
        <f t="shared" si="17"/>
        <v>429.53642676488778</v>
      </c>
      <c r="M194">
        <v>6.83</v>
      </c>
      <c r="N194" t="s">
        <v>2</v>
      </c>
      <c r="O194" t="s">
        <v>5</v>
      </c>
      <c r="P194" s="5">
        <f>N$4 + (N$5-N$4)/((1 + (N$2*K194)^N$3))^N$6</f>
        <v>6.8128759361824567E-2</v>
      </c>
      <c r="Q194">
        <f t="shared" si="15"/>
        <v>6.8128759361824566E-3</v>
      </c>
    </row>
    <row r="195" spans="1:17" x14ac:dyDescent="0.2">
      <c r="A195">
        <v>3.653</v>
      </c>
      <c r="B195">
        <f t="shared" si="12"/>
        <v>4497.7985489328839</v>
      </c>
      <c r="C195" s="4">
        <f t="shared" si="16"/>
        <v>449.77985489328842</v>
      </c>
      <c r="D195">
        <v>5.77</v>
      </c>
      <c r="E195" t="s">
        <v>3</v>
      </c>
      <c r="F195" t="s">
        <v>5</v>
      </c>
      <c r="G195" s="5">
        <f>E$4 + (E$5-E$4)/((1 + (E$2*B195)^E$3))^E$6</f>
        <v>5.7962100094269477E-2</v>
      </c>
      <c r="H195">
        <f t="shared" si="13"/>
        <v>5.7962100094269475E-3</v>
      </c>
      <c r="J195">
        <v>3.653</v>
      </c>
      <c r="K195">
        <f t="shared" si="14"/>
        <v>4497.7985489328839</v>
      </c>
      <c r="L195" s="4">
        <f t="shared" si="17"/>
        <v>449.77985489328842</v>
      </c>
      <c r="M195">
        <v>6.66</v>
      </c>
      <c r="N195" t="s">
        <v>2</v>
      </c>
      <c r="O195" t="s">
        <v>5</v>
      </c>
      <c r="P195" s="5">
        <f>N$4 + (N$5-N$4)/((1 + (N$2*K195)^N$3))^N$6</f>
        <v>6.6450856192944802E-2</v>
      </c>
      <c r="Q195">
        <f t="shared" si="15"/>
        <v>6.6450856192944805E-3</v>
      </c>
    </row>
    <row r="196" spans="1:17" x14ac:dyDescent="0.2">
      <c r="A196">
        <v>3.673</v>
      </c>
      <c r="B196">
        <f t="shared" si="12"/>
        <v>4709.7732639695323</v>
      </c>
      <c r="C196" s="4">
        <f t="shared" si="16"/>
        <v>470.97732639695323</v>
      </c>
      <c r="D196">
        <v>5.69</v>
      </c>
      <c r="E196" t="s">
        <v>3</v>
      </c>
      <c r="F196" t="s">
        <v>5</v>
      </c>
      <c r="G196" s="5">
        <f>E$4 + (E$5-E$4)/((1 + (E$2*B196)^E$3))^E$6</f>
        <v>5.7124828477518028E-2</v>
      </c>
      <c r="H196">
        <f t="shared" si="13"/>
        <v>5.7124828477518024E-3</v>
      </c>
      <c r="J196">
        <v>3.673</v>
      </c>
      <c r="K196">
        <f t="shared" si="14"/>
        <v>4709.7732639695323</v>
      </c>
      <c r="L196" s="4">
        <f t="shared" si="17"/>
        <v>470.97732639695323</v>
      </c>
      <c r="M196">
        <v>6.49</v>
      </c>
      <c r="N196" t="s">
        <v>2</v>
      </c>
      <c r="O196" t="s">
        <v>5</v>
      </c>
      <c r="P196" s="5">
        <f>N$4 + (N$5-N$4)/((1 + (N$2*K196)^N$3))^N$6</f>
        <v>6.4814173872720773E-2</v>
      </c>
      <c r="Q196">
        <f t="shared" si="15"/>
        <v>6.481417387272077E-3</v>
      </c>
    </row>
    <row r="197" spans="1:17" x14ac:dyDescent="0.2">
      <c r="A197">
        <v>3.6930000000000001</v>
      </c>
      <c r="B197">
        <f t="shared" si="12"/>
        <v>4931.7380395493619</v>
      </c>
      <c r="C197" s="4">
        <f t="shared" si="16"/>
        <v>493.1738039549362</v>
      </c>
      <c r="D197">
        <v>5.61</v>
      </c>
      <c r="E197" t="s">
        <v>3</v>
      </c>
      <c r="F197" t="s">
        <v>5</v>
      </c>
      <c r="G197" s="5">
        <f>E$4 + (E$5-E$4)/((1 + (E$2*B197)^E$3))^E$6</f>
        <v>5.6299645309065852E-2</v>
      </c>
      <c r="H197">
        <f t="shared" si="13"/>
        <v>5.6299645309065855E-3</v>
      </c>
      <c r="J197">
        <v>3.6930000000000001</v>
      </c>
      <c r="K197">
        <f t="shared" si="14"/>
        <v>4931.7380395493619</v>
      </c>
      <c r="L197" s="4">
        <f t="shared" si="17"/>
        <v>493.1738039549362</v>
      </c>
      <c r="M197">
        <v>6.33</v>
      </c>
      <c r="N197" t="s">
        <v>2</v>
      </c>
      <c r="O197" t="s">
        <v>5</v>
      </c>
      <c r="P197" s="5">
        <f>N$4 + (N$5-N$4)/((1 + (N$2*K197)^N$3))^N$6</f>
        <v>6.3217709174216985E-2</v>
      </c>
      <c r="Q197">
        <f t="shared" si="15"/>
        <v>6.3217709174216985E-3</v>
      </c>
    </row>
    <row r="198" spans="1:17" x14ac:dyDescent="0.2">
      <c r="A198">
        <v>3.7130000000000001</v>
      </c>
      <c r="B198">
        <f t="shared" si="12"/>
        <v>5164.1636927207119</v>
      </c>
      <c r="C198" s="4">
        <f t="shared" si="16"/>
        <v>516.41636927207117</v>
      </c>
      <c r="D198">
        <v>5.52</v>
      </c>
      <c r="E198" t="s">
        <v>3</v>
      </c>
      <c r="F198" t="s">
        <v>5</v>
      </c>
      <c r="G198" s="5">
        <f>E$4 + (E$5-E$4)/((1 + (E$2*B198)^E$3))^E$6</f>
        <v>5.5486376496573404E-2</v>
      </c>
      <c r="H198">
        <f t="shared" si="13"/>
        <v>5.5486376496573404E-3</v>
      </c>
      <c r="J198">
        <v>3.7130000000000001</v>
      </c>
      <c r="K198">
        <f t="shared" si="14"/>
        <v>5164.1636927207119</v>
      </c>
      <c r="L198" s="4">
        <f t="shared" si="17"/>
        <v>516.41636927207117</v>
      </c>
      <c r="M198">
        <v>6.18</v>
      </c>
      <c r="N198" t="s">
        <v>2</v>
      </c>
      <c r="O198" t="s">
        <v>5</v>
      </c>
      <c r="P198" s="5">
        <f>N$4 + (N$5-N$4)/((1 + (N$2*K198)^N$3))^N$6</f>
        <v>6.1660482422406043E-2</v>
      </c>
      <c r="Q198">
        <f t="shared" si="15"/>
        <v>6.1660482422406047E-3</v>
      </c>
    </row>
    <row r="199" spans="1:17" x14ac:dyDescent="0.2">
      <c r="A199">
        <v>3.7330000000000001</v>
      </c>
      <c r="B199">
        <f t="shared" si="12"/>
        <v>5407.5432294558095</v>
      </c>
      <c r="C199" s="4">
        <f t="shared" si="16"/>
        <v>540.75432294558095</v>
      </c>
      <c r="D199">
        <v>5.44</v>
      </c>
      <c r="E199" t="s">
        <v>3</v>
      </c>
      <c r="F199" t="s">
        <v>5</v>
      </c>
      <c r="G199" s="5">
        <f>E$4 + (E$5-E$4)/((1 + (E$2*B199)^E$3))^E$6</f>
        <v>5.4684850423069788E-2</v>
      </c>
      <c r="H199">
        <f t="shared" si="13"/>
        <v>5.4684850423069786E-3</v>
      </c>
      <c r="J199">
        <v>3.7330000000000001</v>
      </c>
      <c r="K199">
        <f t="shared" si="14"/>
        <v>5407.5432294558095</v>
      </c>
      <c r="L199" s="4">
        <f t="shared" si="17"/>
        <v>540.75432294558095</v>
      </c>
      <c r="M199">
        <v>6.03</v>
      </c>
      <c r="N199" t="s">
        <v>2</v>
      </c>
      <c r="O199" t="s">
        <v>5</v>
      </c>
      <c r="P199" s="5">
        <f>N$4 + (N$5-N$4)/((1 + (N$2*K199)^N$3))^N$6</f>
        <v>6.0141537021015275E-2</v>
      </c>
      <c r="Q199">
        <f t="shared" si="15"/>
        <v>6.0141537021015275E-3</v>
      </c>
    </row>
    <row r="200" spans="1:17" x14ac:dyDescent="0.2">
      <c r="A200">
        <v>3.754</v>
      </c>
      <c r="B200">
        <f t="shared" si="12"/>
        <v>5675.4460540854752</v>
      </c>
      <c r="C200" s="4">
        <f t="shared" si="16"/>
        <v>567.54460540854757</v>
      </c>
      <c r="D200">
        <v>5.37</v>
      </c>
      <c r="E200" t="s">
        <v>3</v>
      </c>
      <c r="F200" t="s">
        <v>5</v>
      </c>
      <c r="G200" s="5">
        <f>E$4 + (E$5-E$4)/((1 + (E$2*B200)^E$3))^E$6</f>
        <v>5.3855701093161873E-2</v>
      </c>
      <c r="H200">
        <f t="shared" si="13"/>
        <v>5.3855701093161873E-3</v>
      </c>
      <c r="J200">
        <v>3.754</v>
      </c>
      <c r="K200">
        <f t="shared" si="14"/>
        <v>5675.4460540854752</v>
      </c>
      <c r="L200" s="4">
        <f t="shared" si="17"/>
        <v>567.54460540854757</v>
      </c>
      <c r="M200">
        <v>5.88</v>
      </c>
      <c r="N200" t="s">
        <v>2</v>
      </c>
      <c r="O200" t="s">
        <v>5</v>
      </c>
      <c r="P200" s="5">
        <f>N$4 + (N$5-N$4)/((1 + (N$2*K200)^N$3))^N$6</f>
        <v>5.8586822998120715E-2</v>
      </c>
      <c r="Q200">
        <f t="shared" si="15"/>
        <v>5.8586822998120715E-3</v>
      </c>
    </row>
    <row r="201" spans="1:17" x14ac:dyDescent="0.2">
      <c r="A201">
        <v>3.774</v>
      </c>
      <c r="B201">
        <f t="shared" si="12"/>
        <v>5942.9215861557295</v>
      </c>
      <c r="C201" s="4">
        <f t="shared" si="16"/>
        <v>594.29215861557293</v>
      </c>
      <c r="D201">
        <v>5.29</v>
      </c>
      <c r="E201" t="s">
        <v>3</v>
      </c>
      <c r="F201" t="s">
        <v>5</v>
      </c>
      <c r="G201" s="5">
        <f>E$4 + (E$5-E$4)/((1 + (E$2*B201)^E$3))^E$6</f>
        <v>5.3077721389239947E-2</v>
      </c>
      <c r="H201">
        <f t="shared" si="13"/>
        <v>5.3077721389239944E-3</v>
      </c>
      <c r="J201">
        <v>3.774</v>
      </c>
      <c r="K201">
        <f t="shared" si="14"/>
        <v>5942.9215861557295</v>
      </c>
      <c r="L201" s="4">
        <f t="shared" si="17"/>
        <v>594.29215861557293</v>
      </c>
      <c r="M201">
        <v>5.73</v>
      </c>
      <c r="N201" t="s">
        <v>2</v>
      </c>
      <c r="O201" t="s">
        <v>5</v>
      </c>
      <c r="P201" s="5">
        <f>N$4 + (N$5-N$4)/((1 + (N$2*K201)^N$3))^N$6</f>
        <v>5.7143458700527151E-2</v>
      </c>
      <c r="Q201">
        <f t="shared" si="15"/>
        <v>5.7143458700527148E-3</v>
      </c>
    </row>
    <row r="202" spans="1:17" x14ac:dyDescent="0.2">
      <c r="A202">
        <v>3.794</v>
      </c>
      <c r="B202">
        <f t="shared" si="12"/>
        <v>6223.0028516915972</v>
      </c>
      <c r="C202" s="4">
        <f t="shared" si="16"/>
        <v>622.30028516915968</v>
      </c>
      <c r="D202">
        <v>5.21</v>
      </c>
      <c r="E202" t="s">
        <v>3</v>
      </c>
      <c r="F202" t="s">
        <v>5</v>
      </c>
      <c r="G202" s="5">
        <f>E$4 + (E$5-E$4)/((1 + (E$2*B202)^E$3))^E$6</f>
        <v>5.2310975940568848E-2</v>
      </c>
      <c r="H202">
        <f t="shared" si="13"/>
        <v>5.2310975940568849E-3</v>
      </c>
      <c r="J202">
        <v>3.794</v>
      </c>
      <c r="K202">
        <f t="shared" si="14"/>
        <v>6223.0028516915972</v>
      </c>
      <c r="L202" s="4">
        <f t="shared" si="17"/>
        <v>622.30028516915968</v>
      </c>
      <c r="M202">
        <v>5.59</v>
      </c>
      <c r="N202" t="s">
        <v>2</v>
      </c>
      <c r="O202" t="s">
        <v>5</v>
      </c>
      <c r="P202" s="5">
        <f>N$4 + (N$5-N$4)/((1 + (N$2*K202)^N$3))^N$6</f>
        <v>5.5735595790817674E-2</v>
      </c>
      <c r="Q202">
        <f t="shared" si="15"/>
        <v>5.5735595790817674E-3</v>
      </c>
    </row>
    <row r="203" spans="1:17" x14ac:dyDescent="0.2">
      <c r="A203">
        <v>3.8140000000000001</v>
      </c>
      <c r="B203">
        <f t="shared" si="12"/>
        <v>6516.2839406084277</v>
      </c>
      <c r="C203" s="4">
        <f t="shared" si="16"/>
        <v>651.62839406084277</v>
      </c>
      <c r="D203">
        <v>5.14</v>
      </c>
      <c r="E203" t="s">
        <v>3</v>
      </c>
      <c r="F203" t="s">
        <v>5</v>
      </c>
      <c r="G203" s="5">
        <f>E$4 + (E$5-E$4)/((1 + (E$2*B203)^E$3))^E$6</f>
        <v>5.1555302821952746E-2</v>
      </c>
      <c r="H203">
        <f t="shared" si="13"/>
        <v>5.1555302821952743E-3</v>
      </c>
      <c r="J203">
        <v>3.8140000000000001</v>
      </c>
      <c r="K203">
        <f t="shared" si="14"/>
        <v>6516.2839406084277</v>
      </c>
      <c r="L203" s="4">
        <f t="shared" si="17"/>
        <v>651.62839406084277</v>
      </c>
      <c r="M203">
        <v>5.45</v>
      </c>
      <c r="N203" t="s">
        <v>2</v>
      </c>
      <c r="O203" t="s">
        <v>5</v>
      </c>
      <c r="P203" s="5">
        <f>N$4 + (N$5-N$4)/((1 + (N$2*K203)^N$3))^N$6</f>
        <v>5.4362366354802592E-2</v>
      </c>
      <c r="Q203">
        <f t="shared" si="15"/>
        <v>5.4362366354802592E-3</v>
      </c>
    </row>
    <row r="204" spans="1:17" x14ac:dyDescent="0.2">
      <c r="A204">
        <v>3.8340000000000001</v>
      </c>
      <c r="B204">
        <f t="shared" si="12"/>
        <v>6823.3869414167084</v>
      </c>
      <c r="C204" s="4">
        <f t="shared" si="16"/>
        <v>682.33869414167089</v>
      </c>
      <c r="D204">
        <v>5.0599999999999996</v>
      </c>
      <c r="E204" t="s">
        <v>3</v>
      </c>
      <c r="F204" t="s">
        <v>5</v>
      </c>
      <c r="G204" s="5">
        <f>E$4 + (E$5-E$4)/((1 + (E$2*B204)^E$3))^E$6</f>
        <v>5.0810542420330188E-2</v>
      </c>
      <c r="H204">
        <f t="shared" si="13"/>
        <v>5.0810542420330184E-3</v>
      </c>
      <c r="J204">
        <v>3.8340000000000001</v>
      </c>
      <c r="K204">
        <f t="shared" si="14"/>
        <v>6823.3869414167084</v>
      </c>
      <c r="L204" s="4">
        <f t="shared" si="17"/>
        <v>682.33869414167089</v>
      </c>
      <c r="M204">
        <v>5.32</v>
      </c>
      <c r="N204" t="s">
        <v>2</v>
      </c>
      <c r="O204" t="s">
        <v>5</v>
      </c>
      <c r="P204" s="5">
        <f>N$4 + (N$5-N$4)/((1 + (N$2*K204)^N$3))^N$6</f>
        <v>5.3022923212391153E-2</v>
      </c>
      <c r="Q204">
        <f t="shared" si="15"/>
        <v>5.3022923212391153E-3</v>
      </c>
    </row>
    <row r="205" spans="1:17" x14ac:dyDescent="0.2">
      <c r="A205">
        <v>3.8540000000000001</v>
      </c>
      <c r="B205">
        <f t="shared" si="12"/>
        <v>7144.9632607551439</v>
      </c>
      <c r="C205" s="4">
        <f t="shared" si="16"/>
        <v>714.49632607551439</v>
      </c>
      <c r="D205">
        <v>4.99</v>
      </c>
      <c r="E205" t="s">
        <v>3</v>
      </c>
      <c r="F205" t="s">
        <v>5</v>
      </c>
      <c r="G205" s="5">
        <f>E$4 + (E$5-E$4)/((1 + (E$2*B205)^E$3))^E$6</f>
        <v>5.0076537403338749E-2</v>
      </c>
      <c r="H205">
        <f t="shared" si="13"/>
        <v>5.0076537403338749E-3</v>
      </c>
      <c r="J205">
        <v>3.8540000000000001</v>
      </c>
      <c r="K205">
        <f t="shared" si="14"/>
        <v>7144.9632607551439</v>
      </c>
      <c r="L205" s="4">
        <f t="shared" si="17"/>
        <v>714.49632607551439</v>
      </c>
      <c r="M205">
        <v>5.19</v>
      </c>
      <c r="N205" t="s">
        <v>2</v>
      </c>
      <c r="O205" t="s">
        <v>5</v>
      </c>
      <c r="P205" s="5">
        <f>N$4 + (N$5-N$4)/((1 + (N$2*K205)^N$3))^N$6</f>
        <v>5.1716439466795626E-2</v>
      </c>
      <c r="Q205">
        <f t="shared" si="15"/>
        <v>5.1716439466795629E-3</v>
      </c>
    </row>
    <row r="206" spans="1:17" x14ac:dyDescent="0.2">
      <c r="A206">
        <v>3.8740000000000001</v>
      </c>
      <c r="B206">
        <f t="shared" ref="B206:B269" si="18">10^A206</f>
        <v>7481.6950051115537</v>
      </c>
      <c r="C206" s="4">
        <f t="shared" si="16"/>
        <v>748.16950051115532</v>
      </c>
      <c r="D206">
        <v>4.92</v>
      </c>
      <c r="E206" t="s">
        <v>3</v>
      </c>
      <c r="F206" t="s">
        <v>5</v>
      </c>
      <c r="G206" s="5">
        <f>E$4 + (E$5-E$4)/((1 + (E$2*B206)^E$3))^E$6</f>
        <v>4.9353132688191019E-2</v>
      </c>
      <c r="H206">
        <f t="shared" ref="H206:H269" si="19">G206/10</f>
        <v>4.9353132688191017E-3</v>
      </c>
      <c r="J206">
        <v>3.8740000000000001</v>
      </c>
      <c r="K206">
        <f t="shared" ref="K206:K269" si="20">10^J206</f>
        <v>7481.6950051115537</v>
      </c>
      <c r="L206" s="4">
        <f t="shared" si="17"/>
        <v>748.16950051115532</v>
      </c>
      <c r="M206">
        <v>5.0599999999999996</v>
      </c>
      <c r="N206" t="s">
        <v>2</v>
      </c>
      <c r="O206" t="s">
        <v>5</v>
      </c>
      <c r="P206" s="5">
        <f>N$4 + (N$5-N$4)/((1 + (N$2*K206)^N$3))^N$6</f>
        <v>5.0442108059352002E-2</v>
      </c>
      <c r="Q206">
        <f t="shared" ref="Q206:Q269" si="21">P206/10</f>
        <v>5.0442108059352E-3</v>
      </c>
    </row>
    <row r="207" spans="1:17" x14ac:dyDescent="0.2">
      <c r="A207">
        <v>3.8940000000000001</v>
      </c>
      <c r="B207">
        <f t="shared" si="18"/>
        <v>7834.2964276621269</v>
      </c>
      <c r="C207" s="4">
        <f t="shared" si="16"/>
        <v>783.42964276621274</v>
      </c>
      <c r="D207">
        <v>4.84</v>
      </c>
      <c r="E207" t="s">
        <v>3</v>
      </c>
      <c r="F207" t="s">
        <v>5</v>
      </c>
      <c r="G207" s="5">
        <f>E$4 + (E$5-E$4)/((1 + (E$2*B207)^E$3))^E$6</f>
        <v>4.8640175410869076E-2</v>
      </c>
      <c r="H207">
        <f t="shared" si="19"/>
        <v>4.8640175410869079E-3</v>
      </c>
      <c r="J207">
        <v>3.8940000000000001</v>
      </c>
      <c r="K207">
        <f t="shared" si="20"/>
        <v>7834.2964276621269</v>
      </c>
      <c r="L207" s="4">
        <f t="shared" si="17"/>
        <v>783.42964276621274</v>
      </c>
      <c r="M207">
        <v>4.93</v>
      </c>
      <c r="N207" t="s">
        <v>2</v>
      </c>
      <c r="O207" t="s">
        <v>5</v>
      </c>
      <c r="P207" s="5">
        <f>N$4 + (N$5-N$4)/((1 + (N$2*K207)^N$3))^N$6</f>
        <v>4.919914133031935E-2</v>
      </c>
      <c r="Q207">
        <f t="shared" si="21"/>
        <v>4.9199141330319354E-3</v>
      </c>
    </row>
    <row r="208" spans="1:17" x14ac:dyDescent="0.2">
      <c r="A208">
        <v>3.9140000000000001</v>
      </c>
      <c r="B208">
        <f t="shared" si="18"/>
        <v>8203.5154432981908</v>
      </c>
      <c r="C208" s="4">
        <f t="shared" si="16"/>
        <v>820.35154432981903</v>
      </c>
      <c r="D208">
        <v>4.7699999999999996</v>
      </c>
      <c r="E208" t="s">
        <v>3</v>
      </c>
      <c r="F208" t="s">
        <v>5</v>
      </c>
      <c r="G208" s="5">
        <f>E$4 + (E$5-E$4)/((1 + (E$2*B208)^E$3))^E$6</f>
        <v>4.7937514895640534E-2</v>
      </c>
      <c r="H208">
        <f t="shared" si="19"/>
        <v>4.7937514895640531E-3</v>
      </c>
      <c r="J208">
        <v>3.9140000000000001</v>
      </c>
      <c r="K208">
        <f t="shared" si="20"/>
        <v>8203.5154432981908</v>
      </c>
      <c r="L208" s="4">
        <f t="shared" si="17"/>
        <v>820.35154432981903</v>
      </c>
      <c r="M208">
        <v>4.8099999999999996</v>
      </c>
      <c r="N208" t="s">
        <v>2</v>
      </c>
      <c r="O208" t="s">
        <v>5</v>
      </c>
      <c r="P208" s="5">
        <f>N$4 + (N$5-N$4)/((1 + (N$2*K208)^N$3))^N$6</f>
        <v>4.7986770585962811E-2</v>
      </c>
      <c r="Q208">
        <f t="shared" si="21"/>
        <v>4.7986770585962809E-3</v>
      </c>
    </row>
    <row r="209" spans="1:17" x14ac:dyDescent="0.2">
      <c r="A209">
        <v>3.9340000000000002</v>
      </c>
      <c r="B209">
        <f t="shared" si="18"/>
        <v>8590.1352150539642</v>
      </c>
      <c r="C209" s="4">
        <f t="shared" si="16"/>
        <v>859.0135215053964</v>
      </c>
      <c r="D209">
        <v>4.7</v>
      </c>
      <c r="E209" t="s">
        <v>3</v>
      </c>
      <c r="F209" t="s">
        <v>5</v>
      </c>
      <c r="G209" s="5">
        <f>E$4 + (E$5-E$4)/((1 + (E$2*B209)^E$3))^E$6</f>
        <v>4.7245002624902041E-2</v>
      </c>
      <c r="H209">
        <f t="shared" si="19"/>
        <v>4.7245002624902045E-3</v>
      </c>
      <c r="J209">
        <v>3.9340000000000002</v>
      </c>
      <c r="K209">
        <f t="shared" si="20"/>
        <v>8590.1352150539642</v>
      </c>
      <c r="L209" s="4">
        <f t="shared" si="17"/>
        <v>859.0135215053964</v>
      </c>
      <c r="M209">
        <v>4.6900000000000004</v>
      </c>
      <c r="N209" t="s">
        <v>2</v>
      </c>
      <c r="O209" t="s">
        <v>5</v>
      </c>
      <c r="P209" s="5">
        <f>N$4 + (N$5-N$4)/((1 + (N$2*K209)^N$3))^N$6</f>
        <v>4.6804245672179709E-2</v>
      </c>
      <c r="Q209">
        <f t="shared" si="21"/>
        <v>4.6804245672179712E-3</v>
      </c>
    </row>
    <row r="210" spans="1:17" x14ac:dyDescent="0.2">
      <c r="A210">
        <v>3.9540000000000002</v>
      </c>
      <c r="B210">
        <f t="shared" si="18"/>
        <v>8994.9758153003568</v>
      </c>
      <c r="C210" s="4">
        <f t="shared" si="16"/>
        <v>899.49758153003563</v>
      </c>
      <c r="D210">
        <v>4.6399999999999997</v>
      </c>
      <c r="E210" t="s">
        <v>3</v>
      </c>
      <c r="F210" t="s">
        <v>5</v>
      </c>
      <c r="G210" s="5">
        <f>E$4 + (E$5-E$4)/((1 + (E$2*B210)^E$3))^E$6</f>
        <v>4.6562492209352456E-2</v>
      </c>
      <c r="H210">
        <f t="shared" si="19"/>
        <v>4.6562492209352453E-3</v>
      </c>
      <c r="J210">
        <v>3.9540000000000002</v>
      </c>
      <c r="K210">
        <f t="shared" si="20"/>
        <v>8994.9758153003568</v>
      </c>
      <c r="L210" s="4">
        <f t="shared" si="17"/>
        <v>899.49758153003563</v>
      </c>
      <c r="M210">
        <v>4.58</v>
      </c>
      <c r="N210" t="s">
        <v>2</v>
      </c>
      <c r="O210" t="s">
        <v>5</v>
      </c>
      <c r="P210" s="5">
        <f>N$4 + (N$5-N$4)/((1 + (N$2*K210)^N$3))^N$6</f>
        <v>4.5650834554881919E-2</v>
      </c>
      <c r="Q210">
        <f t="shared" si="21"/>
        <v>4.5650834554881916E-3</v>
      </c>
    </row>
    <row r="211" spans="1:17" x14ac:dyDescent="0.2">
      <c r="A211">
        <v>3.9740000000000002</v>
      </c>
      <c r="B211">
        <f t="shared" si="18"/>
        <v>9418.8959652284339</v>
      </c>
      <c r="C211" s="4">
        <f t="shared" si="16"/>
        <v>941.88959652284336</v>
      </c>
      <c r="D211">
        <v>4.57</v>
      </c>
      <c r="E211" t="s">
        <v>3</v>
      </c>
      <c r="F211" t="s">
        <v>5</v>
      </c>
      <c r="G211" s="5">
        <f>E$4 + (E$5-E$4)/((1 + (E$2*B211)^E$3))^E$6</f>
        <v>4.5889839358499655E-2</v>
      </c>
      <c r="H211">
        <f t="shared" si="19"/>
        <v>4.5889839358499657E-3</v>
      </c>
      <c r="J211">
        <v>3.9740000000000002</v>
      </c>
      <c r="K211">
        <f t="shared" si="20"/>
        <v>9418.8959652284339</v>
      </c>
      <c r="L211" s="4">
        <f t="shared" si="17"/>
        <v>941.88959652284336</v>
      </c>
      <c r="M211">
        <v>4.46</v>
      </c>
      <c r="N211" t="s">
        <v>2</v>
      </c>
      <c r="O211" t="s">
        <v>5</v>
      </c>
      <c r="P211" s="5">
        <f>N$4 + (N$5-N$4)/((1 + (N$2*K211)^N$3))^N$6</f>
        <v>4.4525822907310338E-2</v>
      </c>
      <c r="Q211">
        <f t="shared" si="21"/>
        <v>4.4525822907310339E-3</v>
      </c>
    </row>
    <row r="212" spans="1:17" x14ac:dyDescent="0.2">
      <c r="A212">
        <v>3.9940000000000002</v>
      </c>
      <c r="B212">
        <f t="shared" si="18"/>
        <v>9862.7948563121245</v>
      </c>
      <c r="C212" s="4">
        <f t="shared" si="16"/>
        <v>986.27948563121242</v>
      </c>
      <c r="D212">
        <v>4.5</v>
      </c>
      <c r="E212" t="s">
        <v>3</v>
      </c>
      <c r="F212" t="s">
        <v>5</v>
      </c>
      <c r="G212" s="5">
        <f>E$4 + (E$5-E$4)/((1 + (E$2*B212)^E$3))^E$6</f>
        <v>4.5226901851502146E-2</v>
      </c>
      <c r="H212">
        <f t="shared" si="19"/>
        <v>4.5226901851502148E-3</v>
      </c>
      <c r="J212">
        <v>3.9940000000000002</v>
      </c>
      <c r="K212">
        <f t="shared" si="20"/>
        <v>9862.7948563121245</v>
      </c>
      <c r="L212" s="4">
        <f t="shared" si="17"/>
        <v>986.27948563121242</v>
      </c>
      <c r="M212">
        <v>4.3499999999999996</v>
      </c>
      <c r="N212" t="s">
        <v>2</v>
      </c>
      <c r="O212" t="s">
        <v>5</v>
      </c>
      <c r="P212" s="5">
        <f>N$4 + (N$5-N$4)/((1 + (N$2*K212)^N$3))^N$6</f>
        <v>4.342851370442101E-2</v>
      </c>
      <c r="Q212">
        <f t="shared" si="21"/>
        <v>4.3428513704421006E-3</v>
      </c>
    </row>
    <row r="213" spans="1:17" x14ac:dyDescent="0.2">
      <c r="A213">
        <v>4.0140000000000002</v>
      </c>
      <c r="B213">
        <f t="shared" si="18"/>
        <v>10327.614057613993</v>
      </c>
      <c r="C213" s="4">
        <f t="shared" si="16"/>
        <v>1032.7614057613994</v>
      </c>
      <c r="D213">
        <v>4.4400000000000004</v>
      </c>
      <c r="E213" t="s">
        <v>3</v>
      </c>
      <c r="F213" t="s">
        <v>5</v>
      </c>
      <c r="G213" s="5">
        <f>E$4 + (E$5-E$4)/((1 + (E$2*B213)^E$3))^E$6</f>
        <v>4.4573539508348227E-2</v>
      </c>
      <c r="H213">
        <f t="shared" si="19"/>
        <v>4.457353950834823E-3</v>
      </c>
      <c r="J213">
        <v>4.0140000000000002</v>
      </c>
      <c r="K213">
        <f t="shared" si="20"/>
        <v>10327.614057613993</v>
      </c>
      <c r="L213" s="4">
        <f t="shared" si="17"/>
        <v>1032.7614057613994</v>
      </c>
      <c r="M213">
        <v>4.25</v>
      </c>
      <c r="N213" t="s">
        <v>2</v>
      </c>
      <c r="O213" t="s">
        <v>5</v>
      </c>
      <c r="P213" s="5">
        <f>N$4 + (N$5-N$4)/((1 + (N$2*K213)^N$3))^N$6</f>
        <v>4.2358226824450486E-2</v>
      </c>
      <c r="Q213">
        <f t="shared" si="21"/>
        <v>4.2358226824450486E-3</v>
      </c>
    </row>
    <row r="214" spans="1:17" x14ac:dyDescent="0.2">
      <c r="A214">
        <v>4.0339999999999998</v>
      </c>
      <c r="B214">
        <f t="shared" si="18"/>
        <v>10814.339512979379</v>
      </c>
      <c r="C214" s="4">
        <f t="shared" si="16"/>
        <v>1081.4339512979379</v>
      </c>
      <c r="D214">
        <v>4.37</v>
      </c>
      <c r="E214" t="s">
        <v>3</v>
      </c>
      <c r="F214" t="s">
        <v>5</v>
      </c>
      <c r="G214" s="5">
        <f>E$4 + (E$5-E$4)/((1 + (E$2*B214)^E$3))^E$6</f>
        <v>4.3929614161373066E-2</v>
      </c>
      <c r="H214">
        <f t="shared" si="19"/>
        <v>4.3929614161373068E-3</v>
      </c>
      <c r="J214">
        <v>4.0339999999999998</v>
      </c>
      <c r="K214">
        <f t="shared" si="20"/>
        <v>10814.339512979379</v>
      </c>
      <c r="L214" s="4">
        <f t="shared" si="17"/>
        <v>1081.4339512979379</v>
      </c>
      <c r="M214">
        <v>4.1399999999999997</v>
      </c>
      <c r="N214" t="s">
        <v>2</v>
      </c>
      <c r="O214" t="s">
        <v>5</v>
      </c>
      <c r="P214" s="5">
        <f>N$4 + (N$5-N$4)/((1 + (N$2*K214)^N$3))^N$6</f>
        <v>4.1314298657740979E-2</v>
      </c>
      <c r="Q214">
        <f t="shared" si="21"/>
        <v>4.1314298657740981E-3</v>
      </c>
    </row>
    <row r="215" spans="1:17" x14ac:dyDescent="0.2">
      <c r="A215">
        <v>4.0540000000000003</v>
      </c>
      <c r="B215">
        <f t="shared" si="18"/>
        <v>11324.003632355587</v>
      </c>
      <c r="C215" s="4">
        <f t="shared" si="16"/>
        <v>1132.4003632355586</v>
      </c>
      <c r="D215">
        <v>4.3099999999999996</v>
      </c>
      <c r="E215" t="s">
        <v>3</v>
      </c>
      <c r="F215" t="s">
        <v>5</v>
      </c>
      <c r="G215" s="5">
        <f>E$4 + (E$5-E$4)/((1 + (E$2*B215)^E$3))^E$6</f>
        <v>4.3294989627114956E-2</v>
      </c>
      <c r="H215">
        <f t="shared" si="19"/>
        <v>4.3294989627114958E-3</v>
      </c>
      <c r="J215">
        <v>4.0540000000000003</v>
      </c>
      <c r="K215">
        <f t="shared" si="20"/>
        <v>11324.003632355587</v>
      </c>
      <c r="L215" s="4">
        <f t="shared" si="17"/>
        <v>1132.4003632355586</v>
      </c>
      <c r="M215">
        <v>4.04</v>
      </c>
      <c r="N215" t="s">
        <v>2</v>
      </c>
      <c r="O215" t="s">
        <v>5</v>
      </c>
      <c r="P215" s="5">
        <f>N$4 + (N$5-N$4)/((1 + (N$2*K215)^N$3))^N$6</f>
        <v>4.0296081722879303E-2</v>
      </c>
      <c r="Q215">
        <f t="shared" si="21"/>
        <v>4.0296081722879301E-3</v>
      </c>
    </row>
    <row r="216" spans="1:17" x14ac:dyDescent="0.2">
      <c r="A216">
        <v>4.0739999999999998</v>
      </c>
      <c r="B216">
        <f t="shared" si="18"/>
        <v>11857.687481671615</v>
      </c>
      <c r="C216" s="4">
        <f t="shared" si="16"/>
        <v>1185.7687481671614</v>
      </c>
      <c r="D216">
        <v>4.25</v>
      </c>
      <c r="E216" t="s">
        <v>3</v>
      </c>
      <c r="F216" t="s">
        <v>5</v>
      </c>
      <c r="G216" s="5">
        <f>E$4 + (E$5-E$4)/((1 + (E$2*B216)^E$3))^E$6</f>
        <v>4.2669531678511237E-2</v>
      </c>
      <c r="H216">
        <f t="shared" si="19"/>
        <v>4.266953167851124E-3</v>
      </c>
      <c r="J216">
        <v>4.0739999999999998</v>
      </c>
      <c r="K216">
        <f t="shared" si="20"/>
        <v>11857.687481671615</v>
      </c>
      <c r="L216" s="4">
        <f t="shared" si="17"/>
        <v>1185.7687481671614</v>
      </c>
      <c r="M216">
        <v>3.94</v>
      </c>
      <c r="N216" t="s">
        <v>2</v>
      </c>
      <c r="O216" t="s">
        <v>5</v>
      </c>
      <c r="P216" s="5">
        <f>N$4 + (N$5-N$4)/((1 + (N$2*K216)^N$3))^N$6</f>
        <v>3.9302944290182371E-2</v>
      </c>
      <c r="Q216">
        <f t="shared" si="21"/>
        <v>3.9302944290182367E-3</v>
      </c>
    </row>
    <row r="217" spans="1:17" x14ac:dyDescent="0.2">
      <c r="A217">
        <v>4.0940000000000003</v>
      </c>
      <c r="B217">
        <f t="shared" si="18"/>
        <v>12416.523075924124</v>
      </c>
      <c r="C217" s="4">
        <f t="shared" si="16"/>
        <v>1241.6523075924124</v>
      </c>
      <c r="D217">
        <v>4.1900000000000004</v>
      </c>
      <c r="E217" t="s">
        <v>3</v>
      </c>
      <c r="F217" t="s">
        <v>5</v>
      </c>
      <c r="G217" s="5">
        <f>E$4 + (E$5-E$4)/((1 + (E$2*B217)^E$3))^E$6</f>
        <v>4.2053108017432998E-2</v>
      </c>
      <c r="H217">
        <f t="shared" si="19"/>
        <v>4.2053108017432997E-3</v>
      </c>
      <c r="J217">
        <v>4.0940000000000003</v>
      </c>
      <c r="K217">
        <f t="shared" si="20"/>
        <v>12416.523075924124</v>
      </c>
      <c r="L217" s="4">
        <f t="shared" si="17"/>
        <v>1241.6523075924124</v>
      </c>
      <c r="M217">
        <v>3.84</v>
      </c>
      <c r="N217" t="s">
        <v>2</v>
      </c>
      <c r="O217" t="s">
        <v>5</v>
      </c>
      <c r="P217" s="5">
        <f>N$4 + (N$5-N$4)/((1 + (N$2*K217)^N$3))^N$6</f>
        <v>3.8334270012539487E-2</v>
      </c>
      <c r="Q217">
        <f t="shared" si="21"/>
        <v>3.8334270012539487E-3</v>
      </c>
    </row>
    <row r="218" spans="1:17" x14ac:dyDescent="0.2">
      <c r="A218">
        <v>4.1139999999999999</v>
      </c>
      <c r="B218">
        <f t="shared" si="18"/>
        <v>13001.695780332913</v>
      </c>
      <c r="C218" s="4">
        <f t="shared" si="16"/>
        <v>1300.1695780332914</v>
      </c>
      <c r="D218">
        <v>4.13</v>
      </c>
      <c r="E218" t="s">
        <v>3</v>
      </c>
      <c r="F218" t="s">
        <v>5</v>
      </c>
      <c r="G218" s="5">
        <f>E$4 + (E$5-E$4)/((1 + (E$2*B218)^E$3))^E$6</f>
        <v>4.144558824755918E-2</v>
      </c>
      <c r="H218">
        <f t="shared" si="19"/>
        <v>4.1445588247559177E-3</v>
      </c>
      <c r="J218">
        <v>4.1139999999999999</v>
      </c>
      <c r="K218">
        <f t="shared" si="20"/>
        <v>13001.695780332913</v>
      </c>
      <c r="L218" s="4">
        <f t="shared" si="17"/>
        <v>1300.1695780332914</v>
      </c>
      <c r="M218">
        <v>3.75</v>
      </c>
      <c r="N218" t="s">
        <v>2</v>
      </c>
      <c r="O218" t="s">
        <v>5</v>
      </c>
      <c r="P218" s="5">
        <f>N$4 + (N$5-N$4)/((1 + (N$2*K218)^N$3))^N$6</f>
        <v>3.7389457563607648E-2</v>
      </c>
      <c r="Q218">
        <f t="shared" si="21"/>
        <v>3.7389457563607648E-3</v>
      </c>
    </row>
    <row r="219" spans="1:17" x14ac:dyDescent="0.2">
      <c r="A219">
        <v>4.1340000000000003</v>
      </c>
      <c r="B219">
        <f t="shared" si="18"/>
        <v>13614.446824659533</v>
      </c>
      <c r="C219" s="4">
        <f t="shared" si="16"/>
        <v>1361.4446824659533</v>
      </c>
      <c r="D219">
        <v>4.07</v>
      </c>
      <c r="E219" t="s">
        <v>3</v>
      </c>
      <c r="F219" t="s">
        <v>5</v>
      </c>
      <c r="G219" s="5">
        <f>E$4 + (E$5-E$4)/((1 + (E$2*B219)^E$3))^E$6</f>
        <v>4.0846843847588896E-2</v>
      </c>
      <c r="H219">
        <f t="shared" si="19"/>
        <v>4.0846843847588896E-3</v>
      </c>
      <c r="J219">
        <v>4.1340000000000003</v>
      </c>
      <c r="K219">
        <f t="shared" si="20"/>
        <v>13614.446824659533</v>
      </c>
      <c r="L219" s="4">
        <f t="shared" si="17"/>
        <v>1361.4446824659533</v>
      </c>
      <c r="M219">
        <v>3.66</v>
      </c>
      <c r="N219" t="s">
        <v>2</v>
      </c>
      <c r="O219" t="s">
        <v>5</v>
      </c>
      <c r="P219" s="5">
        <f>N$4 + (N$5-N$4)/((1 + (N$2*K219)^N$3))^N$6</f>
        <v>3.6467920283336307E-2</v>
      </c>
      <c r="Q219">
        <f t="shared" si="21"/>
        <v>3.6467920283336308E-3</v>
      </c>
    </row>
    <row r="220" spans="1:17" x14ac:dyDescent="0.2">
      <c r="A220">
        <v>4.1539999999999999</v>
      </c>
      <c r="B220">
        <f t="shared" si="18"/>
        <v>14256.075936021889</v>
      </c>
      <c r="C220" s="4">
        <f t="shared" si="16"/>
        <v>1425.6075936021889</v>
      </c>
      <c r="D220">
        <v>4.01</v>
      </c>
      <c r="E220" t="s">
        <v>3</v>
      </c>
      <c r="F220" t="s">
        <v>5</v>
      </c>
      <c r="G220" s="5">
        <f>E$4 + (E$5-E$4)/((1 + (E$2*B220)^E$3))^E$6</f>
        <v>4.0256748144790688E-2</v>
      </c>
      <c r="H220">
        <f t="shared" si="19"/>
        <v>4.0256748144790692E-3</v>
      </c>
      <c r="J220">
        <v>4.1539999999999999</v>
      </c>
      <c r="K220">
        <f t="shared" si="20"/>
        <v>14256.075936021889</v>
      </c>
      <c r="L220" s="4">
        <f t="shared" si="17"/>
        <v>1425.6075936021889</v>
      </c>
      <c r="M220">
        <v>3.57</v>
      </c>
      <c r="N220" t="s">
        <v>2</v>
      </c>
      <c r="O220" t="s">
        <v>5</v>
      </c>
      <c r="P220" s="5">
        <f>N$4 + (N$5-N$4)/((1 + (N$2*K220)^N$3))^N$6</f>
        <v>3.556908583078696E-2</v>
      </c>
      <c r="Q220">
        <f t="shared" si="21"/>
        <v>3.5569085830786961E-3</v>
      </c>
    </row>
    <row r="221" spans="1:17" x14ac:dyDescent="0.2">
      <c r="A221">
        <v>4.1740000000000004</v>
      </c>
      <c r="B221">
        <f t="shared" si="18"/>
        <v>14927.944095789991</v>
      </c>
      <c r="C221" s="4">
        <f t="shared" si="16"/>
        <v>1492.7944095789992</v>
      </c>
      <c r="D221">
        <v>3.95</v>
      </c>
      <c r="E221" t="s">
        <v>3</v>
      </c>
      <c r="F221" t="s">
        <v>5</v>
      </c>
      <c r="G221" s="5">
        <f>E$4 + (E$5-E$4)/((1 + (E$2*B221)^E$3))^E$6</f>
        <v>3.9675176288888121E-2</v>
      </c>
      <c r="H221">
        <f t="shared" si="19"/>
        <v>3.967517628888812E-3</v>
      </c>
      <c r="J221">
        <v>4.1740000000000004</v>
      </c>
      <c r="K221">
        <f t="shared" si="20"/>
        <v>14927.944095789991</v>
      </c>
      <c r="L221" s="4">
        <f t="shared" si="17"/>
        <v>1492.7944095789992</v>
      </c>
      <c r="M221">
        <v>3.48</v>
      </c>
      <c r="N221" t="s">
        <v>2</v>
      </c>
      <c r="O221" t="s">
        <v>5</v>
      </c>
      <c r="P221" s="5">
        <f>N$4 + (N$5-N$4)/((1 + (N$2*K221)^N$3))^N$6</f>
        <v>3.469239584419858E-2</v>
      </c>
      <c r="Q221">
        <f t="shared" si="21"/>
        <v>3.4692395844198578E-3</v>
      </c>
    </row>
    <row r="222" spans="1:17" x14ac:dyDescent="0.2">
      <c r="A222">
        <v>4.194</v>
      </c>
      <c r="B222">
        <f t="shared" si="18"/>
        <v>15631.476426409541</v>
      </c>
      <c r="C222" s="4">
        <f t="shared" si="16"/>
        <v>1563.147642640954</v>
      </c>
      <c r="D222">
        <v>3.89</v>
      </c>
      <c r="E222" t="s">
        <v>3</v>
      </c>
      <c r="F222" t="s">
        <v>5</v>
      </c>
      <c r="G222" s="5">
        <f>E$4 + (E$5-E$4)/((1 + (E$2*B222)^E$3))^E$6</f>
        <v>3.9102005226279539E-2</v>
      </c>
      <c r="H222">
        <f t="shared" si="19"/>
        <v>3.9102005226279539E-3</v>
      </c>
      <c r="J222">
        <v>4.194</v>
      </c>
      <c r="K222">
        <f t="shared" si="20"/>
        <v>15631.476426409541</v>
      </c>
      <c r="L222" s="4">
        <f t="shared" si="17"/>
        <v>1563.147642640954</v>
      </c>
      <c r="M222">
        <v>3.39</v>
      </c>
      <c r="N222" t="s">
        <v>2</v>
      </c>
      <c r="O222" t="s">
        <v>5</v>
      </c>
      <c r="P222" s="5">
        <f>N$4 + (N$5-N$4)/((1 + (N$2*K222)^N$3))^N$6</f>
        <v>3.3837305608241268E-2</v>
      </c>
      <c r="Q222">
        <f t="shared" si="21"/>
        <v>3.3837305608241269E-3</v>
      </c>
    </row>
    <row r="223" spans="1:17" x14ac:dyDescent="0.2">
      <c r="A223">
        <v>4.2140000000000004</v>
      </c>
      <c r="B223">
        <f t="shared" si="18"/>
        <v>16368.165214278113</v>
      </c>
      <c r="C223" s="4">
        <f t="shared" si="16"/>
        <v>1636.8165214278113</v>
      </c>
      <c r="D223">
        <v>3.83</v>
      </c>
      <c r="E223" t="s">
        <v>3</v>
      </c>
      <c r="F223" t="s">
        <v>5</v>
      </c>
      <c r="G223" s="5">
        <f>E$4 + (E$5-E$4)/((1 + (E$2*B223)^E$3))^E$6</f>
        <v>3.8537113674590728E-2</v>
      </c>
      <c r="H223">
        <f t="shared" si="19"/>
        <v>3.8537113674590728E-3</v>
      </c>
      <c r="J223">
        <v>4.2140000000000004</v>
      </c>
      <c r="K223">
        <f t="shared" si="20"/>
        <v>16368.165214278113</v>
      </c>
      <c r="L223" s="4">
        <f t="shared" si="17"/>
        <v>1636.8165214278113</v>
      </c>
      <c r="M223">
        <v>3.31</v>
      </c>
      <c r="N223" t="s">
        <v>2</v>
      </c>
      <c r="O223" t="s">
        <v>5</v>
      </c>
      <c r="P223" s="5">
        <f>N$4 + (N$5-N$4)/((1 + (N$2*K223)^N$3))^N$6</f>
        <v>3.3003283728388108E-2</v>
      </c>
      <c r="Q223">
        <f t="shared" si="21"/>
        <v>3.300328372838811E-3</v>
      </c>
    </row>
    <row r="224" spans="1:17" x14ac:dyDescent="0.2">
      <c r="A224">
        <v>4.234</v>
      </c>
      <c r="B224">
        <f t="shared" si="18"/>
        <v>17139.573075084278</v>
      </c>
      <c r="C224" s="4">
        <f t="shared" si="16"/>
        <v>1713.9573075084277</v>
      </c>
      <c r="D224">
        <v>3.78</v>
      </c>
      <c r="E224" t="s">
        <v>3</v>
      </c>
      <c r="F224" t="s">
        <v>5</v>
      </c>
      <c r="G224" s="5">
        <f>E$4 + (E$5-E$4)/((1 + (E$2*B224)^E$3))^E$6</f>
        <v>3.798038209755835E-2</v>
      </c>
      <c r="H224">
        <f t="shared" si="19"/>
        <v>3.7980382097558352E-3</v>
      </c>
      <c r="J224">
        <v>4.234</v>
      </c>
      <c r="K224">
        <f t="shared" si="20"/>
        <v>17139.573075084278</v>
      </c>
      <c r="L224" s="4">
        <f t="shared" si="17"/>
        <v>1713.9573075084277</v>
      </c>
      <c r="M224">
        <v>3.23</v>
      </c>
      <c r="N224" t="s">
        <v>2</v>
      </c>
      <c r="O224" t="s">
        <v>5</v>
      </c>
      <c r="P224" s="5">
        <f>N$4 + (N$5-N$4)/((1 + (N$2*K224)^N$3))^N$6</f>
        <v>3.2189811812330736E-2</v>
      </c>
      <c r="Q224">
        <f t="shared" si="21"/>
        <v>3.2189811812330738E-3</v>
      </c>
    </row>
    <row r="225" spans="1:17" x14ac:dyDescent="0.2">
      <c r="A225">
        <v>4.2549999999999999</v>
      </c>
      <c r="B225">
        <f t="shared" si="18"/>
        <v>17988.709151287883</v>
      </c>
      <c r="C225" s="4">
        <f t="shared" si="16"/>
        <v>1798.8709151287883</v>
      </c>
      <c r="D225">
        <v>3.72</v>
      </c>
      <c r="E225" t="s">
        <v>3</v>
      </c>
      <c r="F225" t="s">
        <v>5</v>
      </c>
      <c r="G225" s="5">
        <f>E$4 + (E$5-E$4)/((1 + (E$2*B225)^E$3))^E$6</f>
        <v>3.7404467226034653E-2</v>
      </c>
      <c r="H225">
        <f t="shared" si="19"/>
        <v>3.7404467226034655E-3</v>
      </c>
      <c r="J225">
        <v>4.2549999999999999</v>
      </c>
      <c r="K225">
        <f t="shared" si="20"/>
        <v>17988.709151287883</v>
      </c>
      <c r="L225" s="4">
        <f t="shared" si="17"/>
        <v>1798.8709151287883</v>
      </c>
      <c r="M225">
        <v>3.15</v>
      </c>
      <c r="N225" t="s">
        <v>2</v>
      </c>
      <c r="O225" t="s">
        <v>5</v>
      </c>
      <c r="P225" s="5">
        <f>N$4 + (N$5-N$4)/((1 + (N$2*K225)^N$3))^N$6</f>
        <v>3.1357230036693967E-2</v>
      </c>
      <c r="Q225">
        <f t="shared" si="21"/>
        <v>3.1357230036693968E-3</v>
      </c>
    </row>
    <row r="226" spans="1:17" x14ac:dyDescent="0.2">
      <c r="A226">
        <v>4.2750000000000004</v>
      </c>
      <c r="B226">
        <f t="shared" si="18"/>
        <v>18836.490894898037</v>
      </c>
      <c r="C226" s="4">
        <f t="shared" si="16"/>
        <v>1883.6490894898038</v>
      </c>
      <c r="D226">
        <v>3.67</v>
      </c>
      <c r="E226" t="s">
        <v>3</v>
      </c>
      <c r="F226" t="s">
        <v>5</v>
      </c>
      <c r="G226" s="5">
        <f>E$4 + (E$5-E$4)/((1 + (E$2*B226)^E$3))^E$6</f>
        <v>3.6864097134443642E-2</v>
      </c>
      <c r="H226">
        <f t="shared" si="19"/>
        <v>3.6864097134443642E-3</v>
      </c>
      <c r="J226">
        <v>4.2750000000000004</v>
      </c>
      <c r="K226">
        <f t="shared" si="20"/>
        <v>18836.490894898037</v>
      </c>
      <c r="L226" s="4">
        <f t="shared" si="17"/>
        <v>1883.6490894898038</v>
      </c>
      <c r="M226">
        <v>3.07</v>
      </c>
      <c r="N226" t="s">
        <v>2</v>
      </c>
      <c r="O226" t="s">
        <v>5</v>
      </c>
      <c r="P226" s="5">
        <f>N$4 + (N$5-N$4)/((1 + (N$2*K226)^N$3))^N$6</f>
        <v>3.0584318144758888E-2</v>
      </c>
      <c r="Q226">
        <f t="shared" si="21"/>
        <v>3.058431814475889E-3</v>
      </c>
    </row>
    <row r="227" spans="1:17" x14ac:dyDescent="0.2">
      <c r="A227">
        <v>4.2949999999999999</v>
      </c>
      <c r="B227">
        <f t="shared" si="18"/>
        <v>19724.227361148569</v>
      </c>
      <c r="C227" s="4">
        <f t="shared" si="16"/>
        <v>1972.4227361148569</v>
      </c>
      <c r="D227">
        <v>3.62</v>
      </c>
      <c r="E227" t="s">
        <v>3</v>
      </c>
      <c r="F227" t="s">
        <v>5</v>
      </c>
      <c r="G227" s="5">
        <f>E$4 + (E$5-E$4)/((1 + (E$2*B227)^E$3))^E$6</f>
        <v>3.633153296034667E-2</v>
      </c>
      <c r="H227">
        <f t="shared" si="19"/>
        <v>3.6331532960346669E-3</v>
      </c>
      <c r="J227">
        <v>4.2949999999999999</v>
      </c>
      <c r="K227">
        <f t="shared" si="20"/>
        <v>19724.227361148569</v>
      </c>
      <c r="L227" s="4">
        <f t="shared" si="17"/>
        <v>1972.4227361148569</v>
      </c>
      <c r="M227">
        <v>2.99</v>
      </c>
      <c r="N227" t="s">
        <v>2</v>
      </c>
      <c r="O227" t="s">
        <v>5</v>
      </c>
      <c r="P227" s="5">
        <f>N$4 + (N$5-N$4)/((1 + (N$2*K227)^N$3))^N$6</f>
        <v>2.9830452221642115E-2</v>
      </c>
      <c r="Q227">
        <f t="shared" si="21"/>
        <v>2.9830452221642116E-3</v>
      </c>
    </row>
    <row r="228" spans="1:17" x14ac:dyDescent="0.2">
      <c r="A228">
        <v>4.3150000000000004</v>
      </c>
      <c r="B228">
        <f t="shared" si="18"/>
        <v>20653.801558105322</v>
      </c>
      <c r="C228" s="4">
        <f t="shared" si="16"/>
        <v>2065.3801558105324</v>
      </c>
      <c r="D228">
        <v>3.56</v>
      </c>
      <c r="E228" t="s">
        <v>3</v>
      </c>
      <c r="F228" t="s">
        <v>5</v>
      </c>
      <c r="G228" s="5">
        <f>E$4 + (E$5-E$4)/((1 + (E$2*B228)^E$3))^E$6</f>
        <v>3.5806661989121975E-2</v>
      </c>
      <c r="H228">
        <f t="shared" si="19"/>
        <v>3.5806661989121976E-3</v>
      </c>
      <c r="J228">
        <v>4.3150000000000004</v>
      </c>
      <c r="K228">
        <f t="shared" si="20"/>
        <v>20653.801558105322</v>
      </c>
      <c r="L228" s="4">
        <f t="shared" si="17"/>
        <v>2065.3801558105324</v>
      </c>
      <c r="M228">
        <v>2.92</v>
      </c>
      <c r="N228" t="s">
        <v>2</v>
      </c>
      <c r="O228" t="s">
        <v>5</v>
      </c>
      <c r="P228" s="5">
        <f>N$4 + (N$5-N$4)/((1 + (N$2*K228)^N$3))^N$6</f>
        <v>2.9095163418154803E-2</v>
      </c>
      <c r="Q228">
        <f t="shared" si="21"/>
        <v>2.9095163418154804E-3</v>
      </c>
    </row>
    <row r="229" spans="1:17" x14ac:dyDescent="0.2">
      <c r="A229">
        <v>4.335</v>
      </c>
      <c r="B229">
        <f t="shared" si="18"/>
        <v>21627.185237270231</v>
      </c>
      <c r="C229" s="4">
        <f t="shared" si="16"/>
        <v>2162.7185237270232</v>
      </c>
      <c r="D229">
        <v>3.51</v>
      </c>
      <c r="E229" t="s">
        <v>3</v>
      </c>
      <c r="F229" t="s">
        <v>5</v>
      </c>
      <c r="G229" s="5">
        <f>E$4 + (E$5-E$4)/((1 + (E$2*B229)^E$3))^E$6</f>
        <v>3.5289373130391509E-2</v>
      </c>
      <c r="H229">
        <f t="shared" si="19"/>
        <v>3.5289373130391508E-3</v>
      </c>
      <c r="J229">
        <v>4.335</v>
      </c>
      <c r="K229">
        <f t="shared" si="20"/>
        <v>21627.185237270231</v>
      </c>
      <c r="L229" s="4">
        <f t="shared" si="17"/>
        <v>2162.7185237270232</v>
      </c>
      <c r="M229">
        <v>2.85</v>
      </c>
      <c r="N229" t="s">
        <v>2</v>
      </c>
      <c r="O229" t="s">
        <v>5</v>
      </c>
      <c r="P229" s="5">
        <f>N$4 + (N$5-N$4)/((1 + (N$2*K229)^N$3))^N$6</f>
        <v>2.8377994382847205E-2</v>
      </c>
      <c r="Q229">
        <f t="shared" si="21"/>
        <v>2.8377994382847204E-3</v>
      </c>
    </row>
    <row r="230" spans="1:17" x14ac:dyDescent="0.2">
      <c r="A230">
        <v>4.3550000000000004</v>
      </c>
      <c r="B230">
        <f t="shared" si="18"/>
        <v>22646.44307593066</v>
      </c>
      <c r="C230" s="4">
        <f t="shared" si="16"/>
        <v>2264.6443075930661</v>
      </c>
      <c r="D230">
        <v>3.46</v>
      </c>
      <c r="E230" t="s">
        <v>3</v>
      </c>
      <c r="F230" t="s">
        <v>5</v>
      </c>
      <c r="G230" s="5">
        <f>E$4 + (E$5-E$4)/((1 + (E$2*B230)^E$3))^E$6</f>
        <v>3.4779556894855353E-2</v>
      </c>
      <c r="H230">
        <f t="shared" si="19"/>
        <v>3.4779556894855351E-3</v>
      </c>
      <c r="J230">
        <v>4.3550000000000004</v>
      </c>
      <c r="K230">
        <f t="shared" si="20"/>
        <v>22646.44307593066</v>
      </c>
      <c r="L230" s="4">
        <f t="shared" si="17"/>
        <v>2264.6443075930661</v>
      </c>
      <c r="M230">
        <v>2.78</v>
      </c>
      <c r="N230" t="s">
        <v>2</v>
      </c>
      <c r="O230" t="s">
        <v>5</v>
      </c>
      <c r="P230" s="5">
        <f>N$4 + (N$5-N$4)/((1 + (N$2*K230)^N$3))^N$6</f>
        <v>2.7678498984056294E-2</v>
      </c>
      <c r="Q230">
        <f t="shared" si="21"/>
        <v>2.7678498984056296E-3</v>
      </c>
    </row>
    <row r="231" spans="1:17" x14ac:dyDescent="0.2">
      <c r="A231">
        <v>4.375</v>
      </c>
      <c r="B231">
        <f t="shared" si="18"/>
        <v>23713.737056616574</v>
      </c>
      <c r="C231" s="4">
        <f t="shared" si="16"/>
        <v>2371.3737056616574</v>
      </c>
      <c r="D231">
        <v>3.41</v>
      </c>
      <c r="E231" t="s">
        <v>3</v>
      </c>
      <c r="F231" t="s">
        <v>5</v>
      </c>
      <c r="G231" s="5">
        <f>E$4 + (E$5-E$4)/((1 + (E$2*B231)^E$3))^E$6</f>
        <v>3.4277105371439048E-2</v>
      </c>
      <c r="H231">
        <f t="shared" si="19"/>
        <v>3.4277105371439049E-3</v>
      </c>
      <c r="J231">
        <v>4.375</v>
      </c>
      <c r="K231">
        <f t="shared" si="20"/>
        <v>23713.737056616574</v>
      </c>
      <c r="L231" s="4">
        <f t="shared" si="17"/>
        <v>2371.3737056616574</v>
      </c>
      <c r="M231">
        <v>2.71</v>
      </c>
      <c r="N231" t="s">
        <v>2</v>
      </c>
      <c r="O231" t="s">
        <v>5</v>
      </c>
      <c r="P231" s="5">
        <f>N$4 + (N$5-N$4)/((1 + (N$2*K231)^N$3))^N$6</f>
        <v>2.6996242038304592E-2</v>
      </c>
      <c r="Q231">
        <f t="shared" si="21"/>
        <v>2.6996242038304593E-3</v>
      </c>
    </row>
    <row r="232" spans="1:17" x14ac:dyDescent="0.2">
      <c r="A232">
        <v>4.3949999999999996</v>
      </c>
      <c r="B232">
        <f t="shared" si="18"/>
        <v>24831.33105295572</v>
      </c>
      <c r="C232" s="4">
        <f t="shared" si="16"/>
        <v>2483.133105295572</v>
      </c>
      <c r="D232">
        <v>3.36</v>
      </c>
      <c r="E232" t="s">
        <v>3</v>
      </c>
      <c r="F232" t="s">
        <v>5</v>
      </c>
      <c r="G232" s="5">
        <f>E$4 + (E$5-E$4)/((1 + (E$2*B232)^E$3))^E$6</f>
        <v>3.3781912204750832E-2</v>
      </c>
      <c r="H232">
        <f t="shared" si="19"/>
        <v>3.3781912204750831E-3</v>
      </c>
      <c r="J232">
        <v>4.3949999999999996</v>
      </c>
      <c r="K232">
        <f t="shared" si="20"/>
        <v>24831.33105295572</v>
      </c>
      <c r="L232" s="4">
        <f t="shared" si="17"/>
        <v>2483.133105295572</v>
      </c>
      <c r="M232">
        <v>2.64</v>
      </c>
      <c r="N232" t="s">
        <v>2</v>
      </c>
      <c r="O232" t="s">
        <v>5</v>
      </c>
      <c r="P232" s="5">
        <f>N$4 + (N$5-N$4)/((1 + (N$2*K232)^N$3))^N$6</f>
        <v>2.6330799044938517E-2</v>
      </c>
      <c r="Q232">
        <f t="shared" si="21"/>
        <v>2.6330799044938518E-3</v>
      </c>
    </row>
    <row r="233" spans="1:17" x14ac:dyDescent="0.2">
      <c r="A233">
        <v>4.415</v>
      </c>
      <c r="B233">
        <f t="shared" si="18"/>
        <v>26001.59563165273</v>
      </c>
      <c r="C233" s="4">
        <f t="shared" si="16"/>
        <v>2600.1595631652731</v>
      </c>
      <c r="D233">
        <v>3.31</v>
      </c>
      <c r="E233" t="s">
        <v>3</v>
      </c>
      <c r="F233" t="s">
        <v>5</v>
      </c>
      <c r="G233" s="5">
        <f>E$4 + (E$5-E$4)/((1 + (E$2*B233)^E$3))^E$6</f>
        <v>3.3293872572846051E-2</v>
      </c>
      <c r="H233">
        <f t="shared" si="19"/>
        <v>3.3293872572846051E-3</v>
      </c>
      <c r="J233">
        <v>4.415</v>
      </c>
      <c r="K233">
        <f t="shared" si="20"/>
        <v>26001.59563165273</v>
      </c>
      <c r="L233" s="4">
        <f t="shared" si="17"/>
        <v>2600.1595631652731</v>
      </c>
      <c r="M233">
        <v>2.58</v>
      </c>
      <c r="N233" t="s">
        <v>2</v>
      </c>
      <c r="O233" t="s">
        <v>5</v>
      </c>
      <c r="P233" s="5">
        <f>N$4 + (N$5-N$4)/((1 + (N$2*K233)^N$3))^N$6</f>
        <v>2.5681755926894867E-2</v>
      </c>
      <c r="Q233">
        <f t="shared" si="21"/>
        <v>2.5681755926894867E-3</v>
      </c>
    </row>
    <row r="234" spans="1:17" x14ac:dyDescent="0.2">
      <c r="A234">
        <v>4.4349999999999996</v>
      </c>
      <c r="B234">
        <f t="shared" si="18"/>
        <v>27227.013080779132</v>
      </c>
      <c r="C234" s="4">
        <f t="shared" si="16"/>
        <v>2722.7013080779134</v>
      </c>
      <c r="D234">
        <v>3.27</v>
      </c>
      <c r="E234" t="s">
        <v>3</v>
      </c>
      <c r="F234" t="s">
        <v>5</v>
      </c>
      <c r="G234" s="5">
        <f>E$4 + (E$5-E$4)/((1 + (E$2*B234)^E$3))^E$6</f>
        <v>3.2812883165295501E-2</v>
      </c>
      <c r="H234">
        <f t="shared" si="19"/>
        <v>3.2812883165295502E-3</v>
      </c>
      <c r="J234">
        <v>4.4349999999999996</v>
      </c>
      <c r="K234">
        <f t="shared" si="20"/>
        <v>27227.013080779132</v>
      </c>
      <c r="L234" s="4">
        <f t="shared" si="17"/>
        <v>2722.7013080779134</v>
      </c>
      <c r="M234">
        <v>2.5099999999999998</v>
      </c>
      <c r="N234" t="s">
        <v>2</v>
      </c>
      <c r="O234" t="s">
        <v>5</v>
      </c>
      <c r="P234" s="5">
        <f>N$4 + (N$5-N$4)/((1 + (N$2*K234)^N$3))^N$6</f>
        <v>2.5048708777481797E-2</v>
      </c>
      <c r="Q234">
        <f t="shared" si="21"/>
        <v>2.5048708777481799E-3</v>
      </c>
    </row>
    <row r="235" spans="1:17" x14ac:dyDescent="0.2">
      <c r="A235">
        <v>4.4550000000000001</v>
      </c>
      <c r="B235">
        <f t="shared" si="18"/>
        <v>28510.182675039145</v>
      </c>
      <c r="C235" s="4">
        <f t="shared" si="16"/>
        <v>2851.0182675039146</v>
      </c>
      <c r="D235">
        <v>3.22</v>
      </c>
      <c r="E235" t="s">
        <v>3</v>
      </c>
      <c r="F235" t="s">
        <v>5</v>
      </c>
      <c r="G235" s="5">
        <f>E$4 + (E$5-E$4)/((1 + (E$2*B235)^E$3))^E$6</f>
        <v>3.2338842161554332E-2</v>
      </c>
      <c r="H235">
        <f t="shared" si="19"/>
        <v>3.2338842161554332E-3</v>
      </c>
      <c r="J235">
        <v>4.4550000000000001</v>
      </c>
      <c r="K235">
        <f t="shared" si="20"/>
        <v>28510.182675039145</v>
      </c>
      <c r="L235" s="4">
        <f t="shared" si="17"/>
        <v>2851.0182675039146</v>
      </c>
      <c r="M235">
        <v>2.4500000000000002</v>
      </c>
      <c r="N235" t="s">
        <v>2</v>
      </c>
      <c r="O235" t="s">
        <v>5</v>
      </c>
      <c r="P235" s="5">
        <f>N$4 + (N$5-N$4)/((1 + (N$2*K235)^N$3))^N$6</f>
        <v>2.4431263613060313E-2</v>
      </c>
      <c r="Q235">
        <f t="shared" si="21"/>
        <v>2.4431263613060314E-3</v>
      </c>
    </row>
    <row r="236" spans="1:17" x14ac:dyDescent="0.2">
      <c r="A236">
        <v>4.4749999999999996</v>
      </c>
      <c r="B236">
        <f t="shared" si="18"/>
        <v>29853.826189179592</v>
      </c>
      <c r="C236" s="4">
        <f t="shared" si="16"/>
        <v>2985.382618917959</v>
      </c>
      <c r="D236">
        <v>3.17</v>
      </c>
      <c r="E236" t="s">
        <v>3</v>
      </c>
      <c r="F236" t="s">
        <v>5</v>
      </c>
      <c r="G236" s="5">
        <f>E$4 + (E$5-E$4)/((1 + (E$2*B236)^E$3))^E$6</f>
        <v>3.1871649209628906E-2</v>
      </c>
      <c r="H236">
        <f t="shared" si="19"/>
        <v>3.1871649209628907E-3</v>
      </c>
      <c r="J236">
        <v>4.4749999999999996</v>
      </c>
      <c r="K236">
        <f t="shared" si="20"/>
        <v>29853.826189179592</v>
      </c>
      <c r="L236" s="4">
        <f t="shared" si="17"/>
        <v>2985.382618917959</v>
      </c>
      <c r="M236">
        <v>2.39</v>
      </c>
      <c r="N236" t="s">
        <v>2</v>
      </c>
      <c r="O236" t="s">
        <v>5</v>
      </c>
      <c r="P236" s="5">
        <f>N$4 + (N$5-N$4)/((1 + (N$2*K236)^N$3))^N$6</f>
        <v>2.3829036131512247E-2</v>
      </c>
      <c r="Q236">
        <f t="shared" si="21"/>
        <v>2.3829036131512247E-3</v>
      </c>
    </row>
    <row r="237" spans="1:17" x14ac:dyDescent="0.2">
      <c r="A237">
        <v>4.4950000000000001</v>
      </c>
      <c r="B237">
        <f t="shared" si="18"/>
        <v>31260.793671239597</v>
      </c>
      <c r="C237" s="4">
        <f t="shared" si="16"/>
        <v>3126.0793671239599</v>
      </c>
      <c r="D237">
        <v>3.13</v>
      </c>
      <c r="E237" t="s">
        <v>3</v>
      </c>
      <c r="F237" t="s">
        <v>5</v>
      </c>
      <c r="G237" s="5">
        <f>E$4 + (E$5-E$4)/((1 + (E$2*B237)^E$3))^E$6</f>
        <v>3.1411205405037522E-2</v>
      </c>
      <c r="H237">
        <f t="shared" si="19"/>
        <v>3.1411205405037523E-3</v>
      </c>
      <c r="J237">
        <v>4.4950000000000001</v>
      </c>
      <c r="K237">
        <f t="shared" si="20"/>
        <v>31260.793671239597</v>
      </c>
      <c r="L237" s="4">
        <f t="shared" si="17"/>
        <v>3126.0793671239599</v>
      </c>
      <c r="M237">
        <v>2.33</v>
      </c>
      <c r="N237" t="s">
        <v>2</v>
      </c>
      <c r="O237" t="s">
        <v>5</v>
      </c>
      <c r="P237" s="5">
        <f>N$4 + (N$5-N$4)/((1 + (N$2*K237)^N$3))^N$6</f>
        <v>2.3241651476380156E-2</v>
      </c>
      <c r="Q237">
        <f t="shared" si="21"/>
        <v>2.3241651476380155E-3</v>
      </c>
    </row>
    <row r="238" spans="1:17" x14ac:dyDescent="0.2">
      <c r="A238">
        <v>4.5149999999999997</v>
      </c>
      <c r="B238">
        <f t="shared" si="18"/>
        <v>32734.069487883804</v>
      </c>
      <c r="C238" s="4">
        <f t="shared" si="16"/>
        <v>3273.4069487883803</v>
      </c>
      <c r="D238">
        <v>3.08</v>
      </c>
      <c r="E238" t="s">
        <v>3</v>
      </c>
      <c r="F238" t="s">
        <v>5</v>
      </c>
      <c r="G238" s="5">
        <f>E$4 + (E$5-E$4)/((1 + (E$2*B238)^E$3))^E$6</f>
        <v>3.0957413270062895E-2</v>
      </c>
      <c r="H238">
        <f t="shared" si="19"/>
        <v>3.0957413270062896E-3</v>
      </c>
      <c r="J238">
        <v>4.5149999999999997</v>
      </c>
      <c r="K238">
        <f t="shared" si="20"/>
        <v>32734.069487883804</v>
      </c>
      <c r="L238" s="4">
        <f t="shared" si="17"/>
        <v>3273.4069487883803</v>
      </c>
      <c r="M238">
        <v>2.27</v>
      </c>
      <c r="N238" t="s">
        <v>2</v>
      </c>
      <c r="O238" t="s">
        <v>5</v>
      </c>
      <c r="P238" s="5">
        <f>N$4 + (N$5-N$4)/((1 + (N$2*K238)^N$3))^N$6</f>
        <v>2.2668744006565857E-2</v>
      </c>
      <c r="Q238">
        <f t="shared" si="21"/>
        <v>2.2668744006565855E-3</v>
      </c>
    </row>
    <row r="239" spans="1:17" x14ac:dyDescent="0.2">
      <c r="A239">
        <v>4.5350000000000001</v>
      </c>
      <c r="B239">
        <f t="shared" si="18"/>
        <v>34276.778654645073</v>
      </c>
      <c r="C239" s="4">
        <f t="shared" si="16"/>
        <v>3427.6778654645072</v>
      </c>
      <c r="D239">
        <v>3.04</v>
      </c>
      <c r="E239" t="s">
        <v>3</v>
      </c>
      <c r="F239" t="s">
        <v>5</v>
      </c>
      <c r="G239" s="5">
        <f>E$4 + (E$5-E$4)/((1 + (E$2*B239)^E$3))^E$6</f>
        <v>3.0510176733291906E-2</v>
      </c>
      <c r="H239">
        <f t="shared" si="19"/>
        <v>3.0510176733291906E-3</v>
      </c>
      <c r="J239">
        <v>4.5350000000000001</v>
      </c>
      <c r="K239">
        <f t="shared" si="20"/>
        <v>34276.778654645073</v>
      </c>
      <c r="L239" s="4">
        <f t="shared" si="17"/>
        <v>3427.6778654645072</v>
      </c>
      <c r="M239">
        <v>2.2200000000000002</v>
      </c>
      <c r="N239" t="s">
        <v>2</v>
      </c>
      <c r="O239" t="s">
        <v>5</v>
      </c>
      <c r="P239" s="5">
        <f>N$4 + (N$5-N$4)/((1 + (N$2*K239)^N$3))^N$6</f>
        <v>2.2109957071472629E-2</v>
      </c>
      <c r="Q239">
        <f t="shared" si="21"/>
        <v>2.2109957071472629E-3</v>
      </c>
    </row>
    <row r="240" spans="1:17" x14ac:dyDescent="0.2">
      <c r="A240">
        <v>4.5549999999999997</v>
      </c>
      <c r="B240">
        <f t="shared" si="18"/>
        <v>35892.193464500553</v>
      </c>
      <c r="C240" s="4">
        <f t="shared" si="16"/>
        <v>3589.2193464500551</v>
      </c>
      <c r="D240">
        <v>2.99</v>
      </c>
      <c r="E240" t="s">
        <v>3</v>
      </c>
      <c r="F240" t="s">
        <v>5</v>
      </c>
      <c r="G240" s="5">
        <f>E$4 + (E$5-E$4)/((1 + (E$2*B240)^E$3))^E$6</f>
        <v>3.0069401109440324E-2</v>
      </c>
      <c r="H240">
        <f t="shared" si="19"/>
        <v>3.0069401109440322E-3</v>
      </c>
      <c r="J240">
        <v>4.5549999999999997</v>
      </c>
      <c r="K240">
        <f t="shared" si="20"/>
        <v>35892.193464500553</v>
      </c>
      <c r="L240" s="4">
        <f t="shared" si="17"/>
        <v>3589.2193464500551</v>
      </c>
      <c r="M240">
        <v>2.16</v>
      </c>
      <c r="N240" t="s">
        <v>2</v>
      </c>
      <c r="O240" t="s">
        <v>5</v>
      </c>
      <c r="P240" s="5">
        <f>N$4 + (N$5-N$4)/((1 + (N$2*K240)^N$3))^N$6</f>
        <v>2.1564942791479743E-2</v>
      </c>
      <c r="Q240">
        <f t="shared" si="21"/>
        <v>2.1564942791479744E-3</v>
      </c>
    </row>
    <row r="241" spans="1:17" x14ac:dyDescent="0.2">
      <c r="A241">
        <v>4.5750000000000002</v>
      </c>
      <c r="B241">
        <f t="shared" si="18"/>
        <v>37583.740428844445</v>
      </c>
      <c r="C241" s="4">
        <f t="shared" ref="C241:C304" si="22">(10^A241)/10</f>
        <v>3758.3740428844444</v>
      </c>
      <c r="D241">
        <v>2.95</v>
      </c>
      <c r="E241" t="s">
        <v>3</v>
      </c>
      <c r="F241" t="s">
        <v>5</v>
      </c>
      <c r="G241" s="5">
        <f>E$4 + (E$5-E$4)/((1 + (E$2*B241)^E$3))^E$6</f>
        <v>2.9634993079458473E-2</v>
      </c>
      <c r="H241">
        <f t="shared" si="19"/>
        <v>2.9634993079458473E-3</v>
      </c>
      <c r="J241">
        <v>4.5750000000000002</v>
      </c>
      <c r="K241">
        <f t="shared" si="20"/>
        <v>37583.740428844445</v>
      </c>
      <c r="L241" s="4">
        <f t="shared" si="17"/>
        <v>3758.3740428844444</v>
      </c>
      <c r="M241">
        <v>2.11</v>
      </c>
      <c r="N241" t="s">
        <v>2</v>
      </c>
      <c r="O241" t="s">
        <v>5</v>
      </c>
      <c r="P241" s="5">
        <f>N$4 + (N$5-N$4)/((1 + (N$2*K241)^N$3))^N$6</f>
        <v>2.1033361843635977E-2</v>
      </c>
      <c r="Q241">
        <f t="shared" si="21"/>
        <v>2.1033361843635977E-3</v>
      </c>
    </row>
    <row r="242" spans="1:17" x14ac:dyDescent="0.2">
      <c r="A242">
        <v>4.5949999999999998</v>
      </c>
      <c r="B242">
        <f t="shared" si="18"/>
        <v>39355.00754557777</v>
      </c>
      <c r="C242" s="4">
        <f t="shared" si="22"/>
        <v>3935.5007545577769</v>
      </c>
      <c r="D242">
        <v>2.91</v>
      </c>
      <c r="E242" t="s">
        <v>3</v>
      </c>
      <c r="F242" t="s">
        <v>5</v>
      </c>
      <c r="G242" s="5">
        <f>E$4 + (E$5-E$4)/((1 + (E$2*B242)^E$3))^E$6</f>
        <v>2.9206860670915036E-2</v>
      </c>
      <c r="H242">
        <f t="shared" si="19"/>
        <v>2.9206860670915038E-3</v>
      </c>
      <c r="J242">
        <v>4.5949999999999998</v>
      </c>
      <c r="K242">
        <f t="shared" si="20"/>
        <v>39355.00754557777</v>
      </c>
      <c r="L242" s="4">
        <f t="shared" si="17"/>
        <v>3935.5007545577769</v>
      </c>
      <c r="M242">
        <v>2.06</v>
      </c>
      <c r="N242" t="s">
        <v>2</v>
      </c>
      <c r="O242" t="s">
        <v>5</v>
      </c>
      <c r="P242" s="5">
        <f>N$4 + (N$5-N$4)/((1 + (N$2*K242)^N$3))^N$6</f>
        <v>2.0514883252461591E-2</v>
      </c>
      <c r="Q242">
        <f t="shared" si="21"/>
        <v>2.0514883252461592E-3</v>
      </c>
    </row>
    <row r="243" spans="1:17" x14ac:dyDescent="0.2">
      <c r="A243">
        <v>4.6150000000000002</v>
      </c>
      <c r="B243">
        <f t="shared" si="18"/>
        <v>41209.75190973311</v>
      </c>
      <c r="C243" s="4">
        <f t="shared" si="22"/>
        <v>4120.9751909733113</v>
      </c>
      <c r="D243">
        <v>2.86</v>
      </c>
      <c r="E243" t="s">
        <v>3</v>
      </c>
      <c r="F243" t="s">
        <v>5</v>
      </c>
      <c r="G243" s="5">
        <f>E$4 + (E$5-E$4)/((1 + (E$2*B243)^E$3))^E$6</f>
        <v>2.8784913238655271E-2</v>
      </c>
      <c r="H243">
        <f t="shared" si="19"/>
        <v>2.8784913238655272E-3</v>
      </c>
      <c r="J243">
        <v>4.6150000000000002</v>
      </c>
      <c r="K243">
        <f t="shared" si="20"/>
        <v>41209.75190973311</v>
      </c>
      <c r="L243" s="4">
        <f t="shared" si="17"/>
        <v>4120.9751909733113</v>
      </c>
      <c r="M243">
        <v>2.0099999999999998</v>
      </c>
      <c r="N243" t="s">
        <v>2</v>
      </c>
      <c r="O243" t="s">
        <v>5</v>
      </c>
      <c r="P243" s="5">
        <f>N$4 + (N$5-N$4)/((1 + (N$2*K243)^N$3))^N$6</f>
        <v>2.0009184185748777E-2</v>
      </c>
      <c r="Q243">
        <f t="shared" si="21"/>
        <v>2.0009184185748779E-3</v>
      </c>
    </row>
    <row r="244" spans="1:17" x14ac:dyDescent="0.2">
      <c r="A244">
        <v>4.6349999999999998</v>
      </c>
      <c r="B244">
        <f t="shared" si="18"/>
        <v>43151.907682776531</v>
      </c>
      <c r="C244" s="4">
        <f t="shared" si="22"/>
        <v>4315.1907682776528</v>
      </c>
      <c r="D244">
        <v>2.82</v>
      </c>
      <c r="E244" t="s">
        <v>3</v>
      </c>
      <c r="F244" t="s">
        <v>5</v>
      </c>
      <c r="G244" s="5">
        <f>E$4 + (E$5-E$4)/((1 + (E$2*B244)^E$3))^E$6</f>
        <v>2.8369061445730672E-2</v>
      </c>
      <c r="H244">
        <f t="shared" si="19"/>
        <v>2.8369061445730672E-3</v>
      </c>
      <c r="J244">
        <v>4.6349999999999998</v>
      </c>
      <c r="K244">
        <f t="shared" si="20"/>
        <v>43151.907682776531</v>
      </c>
      <c r="L244" s="4">
        <f t="shared" si="17"/>
        <v>4315.1907682776528</v>
      </c>
      <c r="M244">
        <v>1.96</v>
      </c>
      <c r="N244" t="s">
        <v>2</v>
      </c>
      <c r="O244" t="s">
        <v>5</v>
      </c>
      <c r="P244" s="5">
        <f>N$4 + (N$5-N$4)/((1 + (N$2*K244)^N$3))^N$6</f>
        <v>1.9515949755251841E-2</v>
      </c>
      <c r="Q244">
        <f t="shared" si="21"/>
        <v>1.9515949755251841E-3</v>
      </c>
    </row>
    <row r="245" spans="1:17" x14ac:dyDescent="0.2">
      <c r="A245">
        <v>4.6550000000000002</v>
      </c>
      <c r="B245">
        <f t="shared" si="18"/>
        <v>45185.594437492313</v>
      </c>
      <c r="C245" s="4">
        <f t="shared" si="22"/>
        <v>4518.5594437492309</v>
      </c>
      <c r="D245">
        <v>2.78</v>
      </c>
      <c r="E245" t="s">
        <v>3</v>
      </c>
      <c r="F245" t="s">
        <v>5</v>
      </c>
      <c r="G245" s="5">
        <f>E$4 + (E$5-E$4)/((1 + (E$2*B245)^E$3))^E$6</f>
        <v>2.7959217244596317E-2</v>
      </c>
      <c r="H245">
        <f t="shared" si="19"/>
        <v>2.7959217244596319E-3</v>
      </c>
      <c r="J245">
        <v>4.6550000000000002</v>
      </c>
      <c r="K245">
        <f t="shared" si="20"/>
        <v>45185.594437492313</v>
      </c>
      <c r="L245" s="4">
        <f t="shared" si="17"/>
        <v>4518.5594437492309</v>
      </c>
      <c r="M245">
        <v>1.91</v>
      </c>
      <c r="N245" t="s">
        <v>2</v>
      </c>
      <c r="O245" t="s">
        <v>5</v>
      </c>
      <c r="P245" s="5">
        <f>N$4 + (N$5-N$4)/((1 + (N$2*K245)^N$3))^N$6</f>
        <v>1.9034872822159387E-2</v>
      </c>
      <c r="Q245">
        <f t="shared" si="21"/>
        <v>1.9034872822159387E-3</v>
      </c>
    </row>
    <row r="246" spans="1:17" x14ac:dyDescent="0.2">
      <c r="A246">
        <v>4.6749999999999998</v>
      </c>
      <c r="B246">
        <f t="shared" si="18"/>
        <v>47315.125896148034</v>
      </c>
      <c r="C246" s="4">
        <f t="shared" si="22"/>
        <v>4731.5125896148038</v>
      </c>
      <c r="D246">
        <v>2.74</v>
      </c>
      <c r="E246" t="s">
        <v>3</v>
      </c>
      <c r="F246" t="s">
        <v>5</v>
      </c>
      <c r="G246" s="5">
        <f>E$4 + (E$5-E$4)/((1 + (E$2*B246)^E$3))^E$6</f>
        <v>2.7555293858573155E-2</v>
      </c>
      <c r="H246">
        <f t="shared" si="19"/>
        <v>2.7555293858573153E-3</v>
      </c>
      <c r="J246">
        <v>4.6749999999999998</v>
      </c>
      <c r="K246">
        <f t="shared" si="20"/>
        <v>47315.125896148034</v>
      </c>
      <c r="L246" s="4">
        <f t="shared" si="17"/>
        <v>4731.5125896148038</v>
      </c>
      <c r="M246">
        <v>1.86</v>
      </c>
      <c r="N246" t="s">
        <v>2</v>
      </c>
      <c r="O246" t="s">
        <v>5</v>
      </c>
      <c r="P246" s="5">
        <f>N$4 + (N$5-N$4)/((1 + (N$2*K246)^N$3))^N$6</f>
        <v>1.8565653807243423E-2</v>
      </c>
      <c r="Q246">
        <f t="shared" si="21"/>
        <v>1.8565653807243424E-3</v>
      </c>
    </row>
    <row r="247" spans="1:17" x14ac:dyDescent="0.2">
      <c r="A247">
        <v>4.6950000000000003</v>
      </c>
      <c r="B247">
        <f t="shared" si="18"/>
        <v>49545.019080479091</v>
      </c>
      <c r="C247" s="4">
        <f t="shared" si="22"/>
        <v>4954.5019080479087</v>
      </c>
      <c r="D247">
        <v>2.7</v>
      </c>
      <c r="E247" t="s">
        <v>3</v>
      </c>
      <c r="F247" t="s">
        <v>5</v>
      </c>
      <c r="G247" s="5">
        <f>E$4 + (E$5-E$4)/((1 + (E$2*B247)^E$3))^E$6</f>
        <v>2.715720576357112E-2</v>
      </c>
      <c r="H247">
        <f t="shared" si="19"/>
        <v>2.7157205763571118E-3</v>
      </c>
      <c r="J247">
        <v>4.6950000000000003</v>
      </c>
      <c r="K247">
        <f t="shared" si="20"/>
        <v>49545.019080479091</v>
      </c>
      <c r="L247" s="4">
        <f t="shared" si="17"/>
        <v>4954.5019080479087</v>
      </c>
      <c r="M247">
        <v>1.82</v>
      </c>
      <c r="N247" t="s">
        <v>2</v>
      </c>
      <c r="O247" t="s">
        <v>5</v>
      </c>
      <c r="P247" s="5">
        <f>N$4 + (N$5-N$4)/((1 + (N$2*K247)^N$3))^N$6</f>
        <v>1.810800050557989E-2</v>
      </c>
      <c r="Q247">
        <f t="shared" si="21"/>
        <v>1.810800050557989E-3</v>
      </c>
    </row>
    <row r="248" spans="1:17" x14ac:dyDescent="0.2">
      <c r="A248">
        <v>4.7149999999999999</v>
      </c>
      <c r="B248">
        <f t="shared" si="18"/>
        <v>51880.003892896173</v>
      </c>
      <c r="C248" s="4">
        <f t="shared" si="22"/>
        <v>5188.0003892896175</v>
      </c>
      <c r="D248">
        <v>2.66</v>
      </c>
      <c r="E248" t="s">
        <v>3</v>
      </c>
      <c r="F248" t="s">
        <v>5</v>
      </c>
      <c r="G248" s="5">
        <f>E$4 + (E$5-E$4)/((1 + (E$2*B248)^E$3))^E$6</f>
        <v>2.6764868670070868E-2</v>
      </c>
      <c r="H248">
        <f t="shared" si="19"/>
        <v>2.6764868670070868E-3</v>
      </c>
      <c r="J248">
        <v>4.7149999999999999</v>
      </c>
      <c r="K248">
        <f t="shared" si="20"/>
        <v>51880.003892896173</v>
      </c>
      <c r="L248" s="4">
        <f t="shared" si="17"/>
        <v>5188.0003892896175</v>
      </c>
      <c r="M248">
        <v>1.77</v>
      </c>
      <c r="N248" t="s">
        <v>2</v>
      </c>
      <c r="O248" t="s">
        <v>5</v>
      </c>
      <c r="P248" s="5">
        <f>N$4 + (N$5-N$4)/((1 + (N$2*K248)^N$3))^N$6</f>
        <v>1.7661627905738907E-2</v>
      </c>
      <c r="Q248">
        <f t="shared" si="21"/>
        <v>1.7661627905738906E-3</v>
      </c>
    </row>
    <row r="249" spans="1:17" x14ac:dyDescent="0.2">
      <c r="A249">
        <v>4.7350000000000003</v>
      </c>
      <c r="B249">
        <f t="shared" si="18"/>
        <v>54325.033149243376</v>
      </c>
      <c r="C249" s="4">
        <f t="shared" si="22"/>
        <v>5432.5033149243372</v>
      </c>
      <c r="D249">
        <v>2.62</v>
      </c>
      <c r="E249" t="s">
        <v>3</v>
      </c>
      <c r="F249" t="s">
        <v>5</v>
      </c>
      <c r="G249" s="5">
        <f>E$4 + (E$5-E$4)/((1 + (E$2*B249)^E$3))^E$6</f>
        <v>2.6378199505359554E-2</v>
      </c>
      <c r="H249">
        <f t="shared" si="19"/>
        <v>2.6378199505359555E-3</v>
      </c>
      <c r="J249">
        <v>4.7350000000000003</v>
      </c>
      <c r="K249">
        <f t="shared" si="20"/>
        <v>54325.033149243376</v>
      </c>
      <c r="L249" s="4">
        <f t="shared" si="17"/>
        <v>5432.5033149243372</v>
      </c>
      <c r="M249">
        <v>1.73</v>
      </c>
      <c r="N249" t="s">
        <v>2</v>
      </c>
      <c r="O249" t="s">
        <v>5</v>
      </c>
      <c r="P249" s="5">
        <f>N$4 + (N$5-N$4)/((1 + (N$2*K249)^N$3))^N$6</f>
        <v>1.7226258013342655E-2</v>
      </c>
      <c r="Q249">
        <f t="shared" si="21"/>
        <v>1.7226258013342654E-3</v>
      </c>
    </row>
    <row r="250" spans="1:17" x14ac:dyDescent="0.2">
      <c r="A250">
        <v>4.7560000000000002</v>
      </c>
      <c r="B250">
        <f t="shared" si="18"/>
        <v>57016.427228074834</v>
      </c>
      <c r="C250" s="4">
        <f t="shared" si="22"/>
        <v>5701.6427228074836</v>
      </c>
      <c r="D250">
        <v>2.59</v>
      </c>
      <c r="E250" t="s">
        <v>3</v>
      </c>
      <c r="F250" t="s">
        <v>5</v>
      </c>
      <c r="G250" s="5">
        <f>E$4 + (E$5-E$4)/((1 + (E$2*B250)^E$3))^E$6</f>
        <v>2.5978207422112036E-2</v>
      </c>
      <c r="H250">
        <f t="shared" si="19"/>
        <v>2.5978207422112038E-3</v>
      </c>
      <c r="J250">
        <v>4.7560000000000002</v>
      </c>
      <c r="K250">
        <f t="shared" si="20"/>
        <v>57016.427228074834</v>
      </c>
      <c r="L250" s="4">
        <f t="shared" si="17"/>
        <v>5701.6427228074836</v>
      </c>
      <c r="M250">
        <v>1.68</v>
      </c>
      <c r="N250" t="s">
        <v>2</v>
      </c>
      <c r="O250" t="s">
        <v>5</v>
      </c>
      <c r="P250" s="5">
        <f>N$4 + (N$5-N$4)/((1 + (N$2*K250)^N$3))^N$6</f>
        <v>1.6780664693572533E-2</v>
      </c>
      <c r="Q250">
        <f t="shared" si="21"/>
        <v>1.6780664693572533E-3</v>
      </c>
    </row>
    <row r="251" spans="1:17" x14ac:dyDescent="0.2">
      <c r="A251">
        <v>4.7759999999999998</v>
      </c>
      <c r="B251">
        <f t="shared" si="18"/>
        <v>59703.528658383766</v>
      </c>
      <c r="C251" s="4">
        <f t="shared" si="22"/>
        <v>5970.3528658383766</v>
      </c>
      <c r="D251">
        <v>2.5499999999999998</v>
      </c>
      <c r="E251" t="s">
        <v>3</v>
      </c>
      <c r="F251" t="s">
        <v>5</v>
      </c>
      <c r="G251" s="5">
        <f>E$4 + (E$5-E$4)/((1 + (E$2*B251)^E$3))^E$6</f>
        <v>2.5602902847771981E-2</v>
      </c>
      <c r="H251">
        <f t="shared" si="19"/>
        <v>2.5602902847771981E-3</v>
      </c>
      <c r="J251">
        <v>4.7759999999999998</v>
      </c>
      <c r="K251">
        <f t="shared" si="20"/>
        <v>59703.528658383766</v>
      </c>
      <c r="L251" s="4">
        <f t="shared" si="17"/>
        <v>5970.3528658383766</v>
      </c>
      <c r="M251">
        <v>1.64</v>
      </c>
      <c r="N251" t="s">
        <v>2</v>
      </c>
      <c r="O251" t="s">
        <v>5</v>
      </c>
      <c r="P251" s="5">
        <f>N$4 + (N$5-N$4)/((1 + (N$2*K251)^N$3))^N$6</f>
        <v>1.6367009973817154E-2</v>
      </c>
      <c r="Q251">
        <f t="shared" si="21"/>
        <v>1.6367009973817155E-3</v>
      </c>
    </row>
    <row r="252" spans="1:17" x14ac:dyDescent="0.2">
      <c r="A252">
        <v>4.7960000000000003</v>
      </c>
      <c r="B252">
        <f t="shared" si="18"/>
        <v>62517.269277568645</v>
      </c>
      <c r="C252" s="4">
        <f t="shared" si="22"/>
        <v>6251.7269277568648</v>
      </c>
      <c r="D252">
        <v>2.5099999999999998</v>
      </c>
      <c r="E252" t="s">
        <v>3</v>
      </c>
      <c r="F252" t="s">
        <v>5</v>
      </c>
      <c r="G252" s="5">
        <f>E$4 + (E$5-E$4)/((1 + (E$2*B252)^E$3))^E$6</f>
        <v>2.5233020164995793E-2</v>
      </c>
      <c r="H252">
        <f t="shared" si="19"/>
        <v>2.5233020164995793E-3</v>
      </c>
      <c r="J252">
        <v>4.7960000000000003</v>
      </c>
      <c r="K252">
        <f t="shared" si="20"/>
        <v>62517.269277568645</v>
      </c>
      <c r="L252" s="4">
        <f t="shared" si="17"/>
        <v>6251.7269277568648</v>
      </c>
      <c r="M252">
        <v>1.6</v>
      </c>
      <c r="N252" t="s">
        <v>2</v>
      </c>
      <c r="O252" t="s">
        <v>5</v>
      </c>
      <c r="P252" s="5">
        <f>N$4 + (N$5-N$4)/((1 + (N$2*K252)^N$3))^N$6</f>
        <v>1.5963551649802579E-2</v>
      </c>
      <c r="Q252">
        <f t="shared" si="21"/>
        <v>1.596355164980258E-3</v>
      </c>
    </row>
    <row r="253" spans="1:17" x14ac:dyDescent="0.2">
      <c r="A253">
        <v>4.8159999999999998</v>
      </c>
      <c r="B253">
        <f t="shared" si="18"/>
        <v>65463.617406727557</v>
      </c>
      <c r="C253" s="4">
        <f t="shared" si="22"/>
        <v>6546.3617406727553</v>
      </c>
      <c r="D253">
        <v>2.4700000000000002</v>
      </c>
      <c r="E253" t="s">
        <v>3</v>
      </c>
      <c r="F253" t="s">
        <v>5</v>
      </c>
      <c r="G253" s="5">
        <f>E$4 + (E$5-E$4)/((1 + (E$2*B253)^E$3))^E$6</f>
        <v>2.4868481052613547E-2</v>
      </c>
      <c r="H253">
        <f t="shared" si="19"/>
        <v>2.4868481052613546E-3</v>
      </c>
      <c r="J253">
        <v>4.8159999999999998</v>
      </c>
      <c r="K253">
        <f t="shared" si="20"/>
        <v>65463.617406727557</v>
      </c>
      <c r="L253" s="4">
        <f t="shared" si="17"/>
        <v>6546.3617406727553</v>
      </c>
      <c r="M253">
        <v>1.56</v>
      </c>
      <c r="N253" t="s">
        <v>2</v>
      </c>
      <c r="O253" t="s">
        <v>5</v>
      </c>
      <c r="P253" s="5">
        <f>N$4 + (N$5-N$4)/((1 + (N$2*K253)^N$3))^N$6</f>
        <v>1.5570038428373335E-2</v>
      </c>
      <c r="Q253">
        <f t="shared" si="21"/>
        <v>1.5570038428373335E-3</v>
      </c>
    </row>
    <row r="254" spans="1:17" x14ac:dyDescent="0.2">
      <c r="A254">
        <v>4.8360000000000003</v>
      </c>
      <c r="B254">
        <f t="shared" si="18"/>
        <v>68548.822645266322</v>
      </c>
      <c r="C254" s="4">
        <f t="shared" si="22"/>
        <v>6854.8822645266318</v>
      </c>
      <c r="D254">
        <v>2.44</v>
      </c>
      <c r="E254" t="s">
        <v>3</v>
      </c>
      <c r="F254" t="s">
        <v>5</v>
      </c>
      <c r="G254" s="5">
        <f>E$4 + (E$5-E$4)/((1 + (E$2*B254)^E$3))^E$6</f>
        <v>2.4509208320328268E-2</v>
      </c>
      <c r="H254">
        <f t="shared" si="19"/>
        <v>2.4509208320328268E-3</v>
      </c>
      <c r="J254">
        <v>4.8360000000000003</v>
      </c>
      <c r="K254">
        <f t="shared" si="20"/>
        <v>68548.822645266322</v>
      </c>
      <c r="L254" s="4">
        <f t="shared" si="17"/>
        <v>6854.8822645266318</v>
      </c>
      <c r="M254">
        <v>1.52</v>
      </c>
      <c r="N254" t="s">
        <v>2</v>
      </c>
      <c r="O254" t="s">
        <v>5</v>
      </c>
      <c r="P254" s="5">
        <f>N$4 + (N$5-N$4)/((1 + (N$2*K254)^N$3))^N$6</f>
        <v>1.5186225205610323E-2</v>
      </c>
      <c r="Q254">
        <f t="shared" si="21"/>
        <v>1.5186225205610323E-3</v>
      </c>
    </row>
    <row r="255" spans="1:17" x14ac:dyDescent="0.2">
      <c r="A255">
        <v>4.8559999999999999</v>
      </c>
      <c r="B255">
        <f t="shared" si="18"/>
        <v>71779.429127136202</v>
      </c>
      <c r="C255" s="4">
        <f t="shared" si="22"/>
        <v>7177.94291271362</v>
      </c>
      <c r="D255">
        <v>2.4</v>
      </c>
      <c r="E255" t="s">
        <v>3</v>
      </c>
      <c r="F255" t="s">
        <v>5</v>
      </c>
      <c r="G255" s="5">
        <f>E$4 + (E$5-E$4)/((1 + (E$2*B255)^E$3))^E$6</f>
        <v>2.4155125892423947E-2</v>
      </c>
      <c r="H255">
        <f t="shared" si="19"/>
        <v>2.4155125892423948E-3</v>
      </c>
      <c r="J255">
        <v>4.8559999999999999</v>
      </c>
      <c r="K255">
        <f t="shared" si="20"/>
        <v>71779.429127136202</v>
      </c>
      <c r="L255" s="4">
        <f t="shared" ref="L255:L318" si="23">(10^J255)/10</f>
        <v>7177.94291271362</v>
      </c>
      <c r="M255">
        <v>1.49</v>
      </c>
      <c r="N255" t="s">
        <v>2</v>
      </c>
      <c r="O255" t="s">
        <v>5</v>
      </c>
      <c r="P255" s="5">
        <f>N$4 + (N$5-N$4)/((1 + (N$2*K255)^N$3))^N$6</f>
        <v>1.4811872914754984E-2</v>
      </c>
      <c r="Q255">
        <f t="shared" si="21"/>
        <v>1.4811872914754984E-3</v>
      </c>
    </row>
    <row r="256" spans="1:17" x14ac:dyDescent="0.2">
      <c r="A256">
        <v>4.8760000000000003</v>
      </c>
      <c r="B256">
        <f t="shared" si="18"/>
        <v>75162.289401820701</v>
      </c>
      <c r="C256" s="4">
        <f t="shared" si="22"/>
        <v>7516.2289401820699</v>
      </c>
      <c r="D256">
        <v>2.37</v>
      </c>
      <c r="E256" t="s">
        <v>3</v>
      </c>
      <c r="F256" t="s">
        <v>5</v>
      </c>
      <c r="G256" s="5">
        <f>E$4 + (E$5-E$4)/((1 + (E$2*B256)^E$3))^E$6</f>
        <v>2.3806158791705421E-2</v>
      </c>
      <c r="H256">
        <f t="shared" si="19"/>
        <v>2.3806158791705419E-3</v>
      </c>
      <c r="J256">
        <v>4.8760000000000003</v>
      </c>
      <c r="K256">
        <f t="shared" si="20"/>
        <v>75162.289401820701</v>
      </c>
      <c r="L256" s="4">
        <f t="shared" si="23"/>
        <v>7516.2289401820699</v>
      </c>
      <c r="M256">
        <v>1.45</v>
      </c>
      <c r="N256" t="s">
        <v>2</v>
      </c>
      <c r="O256" t="s">
        <v>5</v>
      </c>
      <c r="P256" s="5">
        <f>N$4 + (N$5-N$4)/((1 + (N$2*K256)^N$3))^N$6</f>
        <v>1.4446748377836672E-2</v>
      </c>
      <c r="Q256">
        <f t="shared" si="21"/>
        <v>1.4446748377836673E-3</v>
      </c>
    </row>
    <row r="257" spans="1:17" x14ac:dyDescent="0.2">
      <c r="A257">
        <v>4.8959999999999999</v>
      </c>
      <c r="B257">
        <f t="shared" si="18"/>
        <v>78704.578969509879</v>
      </c>
      <c r="C257" s="4">
        <f t="shared" si="22"/>
        <v>7870.4578969509876</v>
      </c>
      <c r="D257">
        <v>2.33</v>
      </c>
      <c r="E257" t="s">
        <v>3</v>
      </c>
      <c r="F257" t="s">
        <v>5</v>
      </c>
      <c r="G257" s="5">
        <f>E$4 + (E$5-E$4)/((1 + (E$2*B257)^E$3))^E$6</f>
        <v>2.3462233123667579E-2</v>
      </c>
      <c r="H257">
        <f t="shared" si="19"/>
        <v>2.346223312366758E-3</v>
      </c>
      <c r="J257">
        <v>4.8959999999999999</v>
      </c>
      <c r="K257">
        <f t="shared" si="20"/>
        <v>78704.578969509879</v>
      </c>
      <c r="L257" s="4">
        <f t="shared" si="23"/>
        <v>7870.4578969509876</v>
      </c>
      <c r="M257">
        <v>1.41</v>
      </c>
      <c r="N257" t="s">
        <v>2</v>
      </c>
      <c r="O257" t="s">
        <v>5</v>
      </c>
      <c r="P257" s="5">
        <f>N$4 + (N$5-N$4)/((1 + (N$2*K257)^N$3))^N$6</f>
        <v>1.4090624160916809E-2</v>
      </c>
      <c r="Q257">
        <f t="shared" si="21"/>
        <v>1.4090624160916808E-3</v>
      </c>
    </row>
    <row r="258" spans="1:17" x14ac:dyDescent="0.2">
      <c r="A258">
        <v>4.9160000000000004</v>
      </c>
      <c r="B258">
        <f t="shared" si="18"/>
        <v>82413.81150130037</v>
      </c>
      <c r="C258" s="4">
        <f t="shared" si="22"/>
        <v>8241.381150130037</v>
      </c>
      <c r="D258">
        <v>2.2999999999999998</v>
      </c>
      <c r="E258" t="s">
        <v>3</v>
      </c>
      <c r="F258" t="s">
        <v>5</v>
      </c>
      <c r="G258" s="5">
        <f>E$4 + (E$5-E$4)/((1 + (E$2*B258)^E$3))^E$6</f>
        <v>2.3123276060889854E-2</v>
      </c>
      <c r="H258">
        <f t="shared" si="19"/>
        <v>2.3123276060889853E-3</v>
      </c>
      <c r="J258">
        <v>4.9160000000000004</v>
      </c>
      <c r="K258">
        <f t="shared" si="20"/>
        <v>82413.81150130037</v>
      </c>
      <c r="L258" s="4">
        <f t="shared" si="23"/>
        <v>8241.381150130037</v>
      </c>
      <c r="M258">
        <v>1.38</v>
      </c>
      <c r="N258" t="s">
        <v>2</v>
      </c>
      <c r="O258" t="s">
        <v>5</v>
      </c>
      <c r="P258" s="5">
        <f>N$4 + (N$5-N$4)/((1 + (N$2*K258)^N$3))^N$6</f>
        <v>1.3743278432863557E-2</v>
      </c>
      <c r="Q258">
        <f t="shared" si="21"/>
        <v>1.3743278432863557E-3</v>
      </c>
    </row>
    <row r="259" spans="1:17" x14ac:dyDescent="0.2">
      <c r="A259">
        <v>4.9359999999999999</v>
      </c>
      <c r="B259">
        <f t="shared" si="18"/>
        <v>86297.854776697161</v>
      </c>
      <c r="C259" s="4">
        <f t="shared" si="22"/>
        <v>8629.7854776697168</v>
      </c>
      <c r="D259">
        <v>2.27</v>
      </c>
      <c r="E259" t="s">
        <v>3</v>
      </c>
      <c r="F259" t="s">
        <v>5</v>
      </c>
      <c r="G259" s="5">
        <f>E$4 + (E$5-E$4)/((1 + (E$2*B259)^E$3))^E$6</f>
        <v>2.2789215827654211E-2</v>
      </c>
      <c r="H259">
        <f t="shared" si="19"/>
        <v>2.2789215827654211E-3</v>
      </c>
      <c r="J259">
        <v>4.9359999999999999</v>
      </c>
      <c r="K259">
        <f t="shared" si="20"/>
        <v>86297.854776697161</v>
      </c>
      <c r="L259" s="4">
        <f t="shared" si="23"/>
        <v>8629.7854776697168</v>
      </c>
      <c r="M259">
        <v>1.35</v>
      </c>
      <c r="N259" t="s">
        <v>2</v>
      </c>
      <c r="O259" t="s">
        <v>5</v>
      </c>
      <c r="P259" s="5">
        <f>N$4 + (N$5-N$4)/((1 + (N$2*K259)^N$3))^N$6</f>
        <v>1.3404494827574264E-2</v>
      </c>
      <c r="Q259">
        <f t="shared" si="21"/>
        <v>1.3404494827574263E-3</v>
      </c>
    </row>
    <row r="260" spans="1:17" x14ac:dyDescent="0.2">
      <c r="A260">
        <v>4.9560000000000004</v>
      </c>
      <c r="B260">
        <f t="shared" si="18"/>
        <v>90364.947372230265</v>
      </c>
      <c r="C260" s="4">
        <f t="shared" si="22"/>
        <v>9036.4947372230272</v>
      </c>
      <c r="D260">
        <v>2.23</v>
      </c>
      <c r="E260" t="s">
        <v>3</v>
      </c>
      <c r="F260" t="s">
        <v>5</v>
      </c>
      <c r="G260" s="5">
        <f>E$4 + (E$5-E$4)/((1 + (E$2*B260)^E$3))^E$6</f>
        <v>2.2459981684782322E-2</v>
      </c>
      <c r="H260">
        <f t="shared" si="19"/>
        <v>2.2459981684782322E-3</v>
      </c>
      <c r="J260">
        <v>4.9560000000000004</v>
      </c>
      <c r="K260">
        <f t="shared" si="20"/>
        <v>90364.947372230265</v>
      </c>
      <c r="L260" s="4">
        <f t="shared" si="23"/>
        <v>9036.4947372230272</v>
      </c>
      <c r="M260">
        <v>1.31</v>
      </c>
      <c r="N260" t="s">
        <v>2</v>
      </c>
      <c r="O260" t="s">
        <v>5</v>
      </c>
      <c r="P260" s="5">
        <f>N$4 + (N$5-N$4)/((1 + (N$2*K260)^N$3))^N$6</f>
        <v>1.3074062309562992E-2</v>
      </c>
      <c r="Q260">
        <f t="shared" si="21"/>
        <v>1.3074062309562993E-3</v>
      </c>
    </row>
    <row r="261" spans="1:17" x14ac:dyDescent="0.2">
      <c r="A261">
        <v>4.976</v>
      </c>
      <c r="B261">
        <f t="shared" si="18"/>
        <v>94623.716136579416</v>
      </c>
      <c r="C261" s="4">
        <f t="shared" si="22"/>
        <v>9462.3716136579424</v>
      </c>
      <c r="D261">
        <v>2.2000000000000002</v>
      </c>
      <c r="E261" t="s">
        <v>3</v>
      </c>
      <c r="F261" t="s">
        <v>5</v>
      </c>
      <c r="G261" s="5">
        <f>E$4 + (E$5-E$4)/((1 + (E$2*B261)^E$3))^E$6</f>
        <v>2.2135503914689911E-2</v>
      </c>
      <c r="H261">
        <f t="shared" si="19"/>
        <v>2.2135503914689912E-3</v>
      </c>
      <c r="J261">
        <v>4.976</v>
      </c>
      <c r="K261">
        <f t="shared" si="20"/>
        <v>94623.716136579416</v>
      </c>
      <c r="L261" s="4">
        <f t="shared" si="23"/>
        <v>9462.3716136579424</v>
      </c>
      <c r="M261">
        <v>1.28</v>
      </c>
      <c r="N261" t="s">
        <v>2</v>
      </c>
      <c r="O261" t="s">
        <v>5</v>
      </c>
      <c r="P261" s="5">
        <f>N$4 + (N$5-N$4)/((1 + (N$2*K261)^N$3))^N$6</f>
        <v>1.275177504283375E-2</v>
      </c>
      <c r="Q261">
        <f t="shared" si="21"/>
        <v>1.275177504283375E-3</v>
      </c>
    </row>
    <row r="262" spans="1:17" x14ac:dyDescent="0.2">
      <c r="A262">
        <v>4.9960000000000004</v>
      </c>
      <c r="B262">
        <f t="shared" si="18"/>
        <v>99083.194489277026</v>
      </c>
      <c r="C262" s="4">
        <f t="shared" si="22"/>
        <v>9908.319448927703</v>
      </c>
      <c r="D262">
        <v>2.17</v>
      </c>
      <c r="E262" t="s">
        <v>3</v>
      </c>
      <c r="F262" t="s">
        <v>5</v>
      </c>
      <c r="G262" s="5">
        <f>E$4 + (E$5-E$4)/((1 + (E$2*B262)^E$3))^E$6</f>
        <v>2.1815713806654712E-2</v>
      </c>
      <c r="H262">
        <f t="shared" si="19"/>
        <v>2.1815713806654711E-3</v>
      </c>
      <c r="J262">
        <v>4.9960000000000004</v>
      </c>
      <c r="K262">
        <f t="shared" si="20"/>
        <v>99083.194489277026</v>
      </c>
      <c r="L262" s="4">
        <f t="shared" si="23"/>
        <v>9908.319448927703</v>
      </c>
      <c r="M262">
        <v>1.25</v>
      </c>
      <c r="N262" t="s">
        <v>2</v>
      </c>
      <c r="O262" t="s">
        <v>5</v>
      </c>
      <c r="P262" s="5">
        <f>N$4 + (N$5-N$4)/((1 + (N$2*K262)^N$3))^N$6</f>
        <v>1.2437432262960417E-2</v>
      </c>
      <c r="Q262">
        <f t="shared" si="21"/>
        <v>1.2437432262960416E-3</v>
      </c>
    </row>
    <row r="263" spans="1:17" x14ac:dyDescent="0.2">
      <c r="A263">
        <v>5.016</v>
      </c>
      <c r="B263">
        <f t="shared" si="18"/>
        <v>103752.84158180135</v>
      </c>
      <c r="C263" s="4">
        <f t="shared" si="22"/>
        <v>10375.284158180135</v>
      </c>
      <c r="D263">
        <v>2.14</v>
      </c>
      <c r="E263" t="s">
        <v>3</v>
      </c>
      <c r="F263" t="s">
        <v>5</v>
      </c>
      <c r="G263" s="5">
        <f>E$4 + (E$5-E$4)/((1 + (E$2*B263)^E$3))^E$6</f>
        <v>2.1500543642295439E-2</v>
      </c>
      <c r="H263">
        <f t="shared" si="19"/>
        <v>2.1500543642295439E-3</v>
      </c>
      <c r="J263">
        <v>5.016</v>
      </c>
      <c r="K263">
        <f t="shared" si="20"/>
        <v>103752.84158180135</v>
      </c>
      <c r="L263" s="4">
        <f t="shared" si="23"/>
        <v>10375.284158180135</v>
      </c>
      <c r="M263">
        <v>1.22</v>
      </c>
      <c r="N263" t="s">
        <v>2</v>
      </c>
      <c r="O263" t="s">
        <v>5</v>
      </c>
      <c r="P263" s="5">
        <f>N$4 + (N$5-N$4)/((1 + (N$2*K263)^N$3))^N$6</f>
        <v>1.2130838152297006E-2</v>
      </c>
      <c r="Q263">
        <f t="shared" si="21"/>
        <v>1.2130838152297006E-3</v>
      </c>
    </row>
    <row r="264" spans="1:17" x14ac:dyDescent="0.2">
      <c r="A264">
        <v>5.0359999999999996</v>
      </c>
      <c r="B264">
        <f t="shared" si="18"/>
        <v>108642.56236170662</v>
      </c>
      <c r="C264" s="4">
        <f t="shared" si="22"/>
        <v>10864.256236170662</v>
      </c>
      <c r="D264">
        <v>2.11</v>
      </c>
      <c r="E264" t="s">
        <v>3</v>
      </c>
      <c r="F264" t="s">
        <v>5</v>
      </c>
      <c r="G264" s="5">
        <f>E$4 + (E$5-E$4)/((1 + (E$2*B264)^E$3))^E$6</f>
        <v>2.1189926681258572E-2</v>
      </c>
      <c r="H264">
        <f t="shared" si="19"/>
        <v>2.1189926681258573E-3</v>
      </c>
      <c r="J264">
        <v>5.0359999999999996</v>
      </c>
      <c r="K264">
        <f t="shared" si="20"/>
        <v>108642.56236170662</v>
      </c>
      <c r="L264" s="4">
        <f t="shared" si="23"/>
        <v>10864.256236170662</v>
      </c>
      <c r="M264">
        <v>1.19</v>
      </c>
      <c r="N264" t="s">
        <v>2</v>
      </c>
      <c r="O264" t="s">
        <v>5</v>
      </c>
      <c r="P264" s="5">
        <f>N$4 + (N$5-N$4)/((1 + (N$2*K264)^N$3))^N$6</f>
        <v>1.1831801718242921E-2</v>
      </c>
      <c r="Q264">
        <f t="shared" si="21"/>
        <v>1.183180171824292E-3</v>
      </c>
    </row>
    <row r="265" spans="1:17" x14ac:dyDescent="0.2">
      <c r="A265">
        <v>5.056</v>
      </c>
      <c r="B265">
        <f t="shared" si="18"/>
        <v>113762.72858234313</v>
      </c>
      <c r="C265" s="4">
        <f t="shared" si="22"/>
        <v>11376.272858234313</v>
      </c>
      <c r="D265">
        <v>2.08</v>
      </c>
      <c r="E265" t="s">
        <v>3</v>
      </c>
      <c r="F265" t="s">
        <v>5</v>
      </c>
      <c r="G265" s="5">
        <f>E$4 + (E$5-E$4)/((1 + (E$2*B265)^E$3))^E$6</f>
        <v>2.088379714711049E-2</v>
      </c>
      <c r="H265">
        <f t="shared" si="19"/>
        <v>2.088379714711049E-3</v>
      </c>
      <c r="J265">
        <v>5.056</v>
      </c>
      <c r="K265">
        <f t="shared" si="20"/>
        <v>113762.72858234313</v>
      </c>
      <c r="L265" s="4">
        <f t="shared" si="23"/>
        <v>11376.272858234313</v>
      </c>
      <c r="M265">
        <v>1.1599999999999999</v>
      </c>
      <c r="N265" t="s">
        <v>2</v>
      </c>
      <c r="O265" t="s">
        <v>5</v>
      </c>
      <c r="P265" s="5">
        <f>N$4 + (N$5-N$4)/((1 + (N$2*K265)^N$3))^N$6</f>
        <v>1.1540136674490284E-2</v>
      </c>
      <c r="Q265">
        <f t="shared" si="21"/>
        <v>1.1540136674490285E-3</v>
      </c>
    </row>
    <row r="266" spans="1:17" x14ac:dyDescent="0.2">
      <c r="A266">
        <v>5.0759999999999996</v>
      </c>
      <c r="B266">
        <f t="shared" si="18"/>
        <v>119124.2008027375</v>
      </c>
      <c r="C266" s="4">
        <f t="shared" si="22"/>
        <v>11912.420080273751</v>
      </c>
      <c r="D266">
        <v>2.0499999999999998</v>
      </c>
      <c r="E266" t="s">
        <v>3</v>
      </c>
      <c r="F266" t="s">
        <v>5</v>
      </c>
      <c r="G266" s="5">
        <f>E$4 + (E$5-E$4)/((1 + (E$2*B266)^E$3))^E$6</f>
        <v>2.0582090213431568E-2</v>
      </c>
      <c r="H266">
        <f t="shared" si="19"/>
        <v>2.0582090213431569E-3</v>
      </c>
      <c r="J266">
        <v>5.0759999999999996</v>
      </c>
      <c r="K266">
        <f t="shared" si="20"/>
        <v>119124.2008027375</v>
      </c>
      <c r="L266" s="4">
        <f t="shared" si="23"/>
        <v>11912.420080273751</v>
      </c>
      <c r="M266">
        <v>1.1299999999999999</v>
      </c>
      <c r="N266" t="s">
        <v>2</v>
      </c>
      <c r="O266" t="s">
        <v>5</v>
      </c>
      <c r="P266" s="5">
        <f>N$4 + (N$5-N$4)/((1 + (N$2*K266)^N$3))^N$6</f>
        <v>1.1255661325180927E-2</v>
      </c>
      <c r="Q266">
        <f t="shared" si="21"/>
        <v>1.1255661325180928E-3</v>
      </c>
    </row>
    <row r="267" spans="1:17" x14ac:dyDescent="0.2">
      <c r="A267">
        <v>5.0960000000000001</v>
      </c>
      <c r="B267">
        <f t="shared" si="18"/>
        <v>124738.35142429452</v>
      </c>
      <c r="C267" s="4">
        <f t="shared" si="22"/>
        <v>12473.835142429452</v>
      </c>
      <c r="D267">
        <v>2.02</v>
      </c>
      <c r="E267" t="s">
        <v>3</v>
      </c>
      <c r="F267" t="s">
        <v>5</v>
      </c>
      <c r="G267" s="5">
        <f>E$4 + (E$5-E$4)/((1 + (E$2*B267)^E$3))^E$6</f>
        <v>2.0284741990109944E-2</v>
      </c>
      <c r="H267">
        <f t="shared" si="19"/>
        <v>2.0284741990109945E-3</v>
      </c>
      <c r="J267">
        <v>5.0960000000000001</v>
      </c>
      <c r="K267">
        <f t="shared" si="20"/>
        <v>124738.35142429452</v>
      </c>
      <c r="L267" s="4">
        <f t="shared" si="23"/>
        <v>12473.835142429452</v>
      </c>
      <c r="M267">
        <v>1.1000000000000001</v>
      </c>
      <c r="N267" t="s">
        <v>2</v>
      </c>
      <c r="O267" t="s">
        <v>5</v>
      </c>
      <c r="P267" s="5">
        <f>N$4 + (N$5-N$4)/((1 + (N$2*K267)^N$3))^N$6</f>
        <v>1.0978198451903509E-2</v>
      </c>
      <c r="Q267">
        <f t="shared" si="21"/>
        <v>1.097819845190351E-3</v>
      </c>
    </row>
    <row r="268" spans="1:17" x14ac:dyDescent="0.2">
      <c r="A268">
        <v>5.1159999999999997</v>
      </c>
      <c r="B268">
        <f t="shared" si="18"/>
        <v>130617.08881318412</v>
      </c>
      <c r="C268" s="4">
        <f t="shared" si="22"/>
        <v>13061.708881318413</v>
      </c>
      <c r="D268">
        <v>1.99</v>
      </c>
      <c r="E268" t="s">
        <v>3</v>
      </c>
      <c r="F268" t="s">
        <v>5</v>
      </c>
      <c r="G268" s="5">
        <f>E$4 + (E$5-E$4)/((1 + (E$2*B268)^E$3))^E$6</f>
        <v>1.9991689509831947E-2</v>
      </c>
      <c r="H268">
        <f t="shared" si="19"/>
        <v>1.9991689509831949E-3</v>
      </c>
      <c r="J268">
        <v>5.1159999999999997</v>
      </c>
      <c r="K268">
        <f t="shared" si="20"/>
        <v>130617.08881318412</v>
      </c>
      <c r="L268" s="4">
        <f t="shared" si="23"/>
        <v>13061.708881318413</v>
      </c>
      <c r="M268">
        <v>1.07</v>
      </c>
      <c r="N268" t="s">
        <v>2</v>
      </c>
      <c r="O268" t="s">
        <v>5</v>
      </c>
      <c r="P268" s="5">
        <f>N$4 + (N$5-N$4)/((1 + (N$2*K268)^N$3))^N$6</f>
        <v>1.0707575203461928E-2</v>
      </c>
      <c r="Q268">
        <f t="shared" si="21"/>
        <v>1.0707575203461929E-3</v>
      </c>
    </row>
    <row r="269" spans="1:17" x14ac:dyDescent="0.2">
      <c r="A269">
        <v>5.1360000000000001</v>
      </c>
      <c r="B269">
        <f t="shared" si="18"/>
        <v>136772.88255958509</v>
      </c>
      <c r="C269" s="4">
        <f t="shared" si="22"/>
        <v>13677.288255958509</v>
      </c>
      <c r="D269">
        <v>1.96</v>
      </c>
      <c r="E269" t="s">
        <v>3</v>
      </c>
      <c r="F269" t="s">
        <v>5</v>
      </c>
      <c r="G269" s="5">
        <f>E$4 + (E$5-E$4)/((1 + (E$2*B269)^E$3))^E$6</f>
        <v>1.9702870714766219E-2</v>
      </c>
      <c r="H269">
        <f t="shared" si="19"/>
        <v>1.9702870714766217E-3</v>
      </c>
      <c r="J269">
        <v>5.1360000000000001</v>
      </c>
      <c r="K269">
        <f t="shared" si="20"/>
        <v>136772.88255958509</v>
      </c>
      <c r="L269" s="4">
        <f t="shared" si="23"/>
        <v>13677.288255958509</v>
      </c>
      <c r="M269">
        <v>1.05</v>
      </c>
      <c r="N269" t="s">
        <v>2</v>
      </c>
      <c r="O269" t="s">
        <v>5</v>
      </c>
      <c r="P269" s="5">
        <f>N$4 + (N$5-N$4)/((1 + (N$2*K269)^N$3))^N$6</f>
        <v>1.0443622988347797E-2</v>
      </c>
      <c r="Q269">
        <f t="shared" si="21"/>
        <v>1.0443622988347797E-3</v>
      </c>
    </row>
    <row r="270" spans="1:17" x14ac:dyDescent="0.2">
      <c r="A270">
        <v>5.1559999999999997</v>
      </c>
      <c r="B270">
        <f t="shared" ref="B270:B333" si="24">10^A270</f>
        <v>143218.78992735452</v>
      </c>
      <c r="C270" s="4">
        <f t="shared" si="22"/>
        <v>14321.878992735452</v>
      </c>
      <c r="D270">
        <v>1.93</v>
      </c>
      <c r="E270" t="s">
        <v>3</v>
      </c>
      <c r="F270" t="s">
        <v>5</v>
      </c>
      <c r="G270" s="5">
        <f>E$4 + (E$5-E$4)/((1 + (E$2*B270)^E$3))^E$6</f>
        <v>1.9418224443439429E-2</v>
      </c>
      <c r="H270">
        <f t="shared" ref="H270:H333" si="25">G270/10</f>
        <v>1.9418224443439429E-3</v>
      </c>
      <c r="J270">
        <v>5.1559999999999997</v>
      </c>
      <c r="K270">
        <f t="shared" ref="K270:K333" si="26">10^J270</f>
        <v>143218.78992735452</v>
      </c>
      <c r="L270" s="4">
        <f t="shared" si="23"/>
        <v>14321.878992735452</v>
      </c>
      <c r="M270">
        <v>1.02</v>
      </c>
      <c r="N270" t="s">
        <v>2</v>
      </c>
      <c r="O270" t="s">
        <v>5</v>
      </c>
      <c r="P270" s="5">
        <f>N$4 + (N$5-N$4)/((1 + (N$2*K270)^N$3))^N$6</f>
        <v>1.0186177369852178E-2</v>
      </c>
      <c r="Q270">
        <f t="shared" ref="Q270:Q333" si="27">P270/10</f>
        <v>1.0186177369852177E-3</v>
      </c>
    </row>
    <row r="271" spans="1:17" x14ac:dyDescent="0.2">
      <c r="A271">
        <v>5.1760000000000002</v>
      </c>
      <c r="B271">
        <f t="shared" si="24"/>
        <v>149968.48355023749</v>
      </c>
      <c r="C271" s="4">
        <f t="shared" si="22"/>
        <v>14996.848355023749</v>
      </c>
      <c r="D271">
        <v>1.9</v>
      </c>
      <c r="E271" t="s">
        <v>3</v>
      </c>
      <c r="F271" t="s">
        <v>5</v>
      </c>
      <c r="G271" s="5">
        <f>E$4 + (E$5-E$4)/((1 + (E$2*B271)^E$3))^E$6</f>
        <v>1.91376904178002E-2</v>
      </c>
      <c r="H271">
        <f t="shared" si="25"/>
        <v>1.91376904178002E-3</v>
      </c>
      <c r="J271">
        <v>5.1760000000000002</v>
      </c>
      <c r="K271">
        <f t="shared" si="26"/>
        <v>149968.48355023749</v>
      </c>
      <c r="L271" s="4">
        <f t="shared" si="23"/>
        <v>14996.848355023749</v>
      </c>
      <c r="M271">
        <v>1</v>
      </c>
      <c r="N271" t="s">
        <v>2</v>
      </c>
      <c r="O271" t="s">
        <v>5</v>
      </c>
      <c r="P271" s="5">
        <f>N$4 + (N$5-N$4)/((1 + (N$2*K271)^N$3))^N$6</f>
        <v>9.9350779637517282E-3</v>
      </c>
      <c r="Q271">
        <f t="shared" si="27"/>
        <v>9.9350779637517287E-4</v>
      </c>
    </row>
    <row r="272" spans="1:17" x14ac:dyDescent="0.2">
      <c r="A272">
        <v>5.1959999999999997</v>
      </c>
      <c r="B272">
        <f t="shared" si="24"/>
        <v>157036.28043335536</v>
      </c>
      <c r="C272" s="4">
        <f t="shared" si="22"/>
        <v>15703.628043335537</v>
      </c>
      <c r="D272">
        <v>1.87</v>
      </c>
      <c r="E272" t="s">
        <v>3</v>
      </c>
      <c r="F272" t="s">
        <v>5</v>
      </c>
      <c r="G272" s="5">
        <f>E$4 + (E$5-E$4)/((1 + (E$2*B272)^E$3))^E$6</f>
        <v>1.8861209230469151E-2</v>
      </c>
      <c r="H272">
        <f t="shared" si="25"/>
        <v>1.8861209230469152E-3</v>
      </c>
      <c r="J272">
        <v>5.1959999999999997</v>
      </c>
      <c r="K272">
        <f t="shared" si="26"/>
        <v>157036.28043335536</v>
      </c>
      <c r="L272" s="4">
        <f t="shared" si="23"/>
        <v>15703.628043335537</v>
      </c>
      <c r="M272">
        <v>0.97</v>
      </c>
      <c r="N272" t="s">
        <v>2</v>
      </c>
      <c r="O272" t="s">
        <v>5</v>
      </c>
      <c r="P272" s="5">
        <f>N$4 + (N$5-N$4)/((1 + (N$2*K272)^N$3))^N$6</f>
        <v>9.6901683385075734E-3</v>
      </c>
      <c r="Q272">
        <f t="shared" si="27"/>
        <v>9.6901683385075738E-4</v>
      </c>
    </row>
    <row r="273" spans="1:17" x14ac:dyDescent="0.2">
      <c r="A273">
        <v>5.2160000000000002</v>
      </c>
      <c r="B273">
        <f t="shared" si="24"/>
        <v>164437.17232149356</v>
      </c>
      <c r="C273" s="4">
        <f t="shared" si="22"/>
        <v>16443.717232149356</v>
      </c>
      <c r="D273">
        <v>1.85</v>
      </c>
      <c r="E273" t="s">
        <v>3</v>
      </c>
      <c r="F273" t="s">
        <v>5</v>
      </c>
      <c r="G273" s="5">
        <f>E$4 + (E$5-E$4)/((1 + (E$2*B273)^E$3))^E$6</f>
        <v>1.8588722332171997E-2</v>
      </c>
      <c r="H273">
        <f t="shared" si="25"/>
        <v>1.8588722332171996E-3</v>
      </c>
      <c r="J273">
        <v>5.2160000000000002</v>
      </c>
      <c r="K273">
        <f t="shared" si="26"/>
        <v>164437.17232149356</v>
      </c>
      <c r="L273" s="4">
        <f t="shared" si="23"/>
        <v>16443.717232149356</v>
      </c>
      <c r="M273">
        <v>0.95</v>
      </c>
      <c r="N273" t="s">
        <v>2</v>
      </c>
      <c r="O273" t="s">
        <v>5</v>
      </c>
      <c r="P273" s="5">
        <f>N$4 + (N$5-N$4)/((1 + (N$2*K273)^N$3))^N$6</f>
        <v>9.4512959179153169E-3</v>
      </c>
      <c r="Q273">
        <f t="shared" si="27"/>
        <v>9.4512959179153164E-4</v>
      </c>
    </row>
    <row r="274" spans="1:17" x14ac:dyDescent="0.2">
      <c r="A274">
        <v>5.2359999999999998</v>
      </c>
      <c r="B274">
        <f t="shared" si="24"/>
        <v>172186.85749860079</v>
      </c>
      <c r="C274" s="4">
        <f t="shared" si="22"/>
        <v>17218.68574986008</v>
      </c>
      <c r="D274">
        <v>1.82</v>
      </c>
      <c r="E274" t="s">
        <v>3</v>
      </c>
      <c r="F274" t="s">
        <v>5</v>
      </c>
      <c r="G274" s="5">
        <f>E$4 + (E$5-E$4)/((1 + (E$2*B274)^E$3))^E$6</f>
        <v>1.8320172019353646E-2</v>
      </c>
      <c r="H274">
        <f t="shared" si="25"/>
        <v>1.8320172019353647E-3</v>
      </c>
      <c r="J274">
        <v>5.2359999999999998</v>
      </c>
      <c r="K274">
        <f t="shared" si="26"/>
        <v>172186.85749860079</v>
      </c>
      <c r="L274" s="4">
        <f t="shared" si="23"/>
        <v>17218.68574986008</v>
      </c>
      <c r="M274">
        <v>0.92</v>
      </c>
      <c r="N274" t="s">
        <v>2</v>
      </c>
      <c r="O274" t="s">
        <v>5</v>
      </c>
      <c r="P274" s="5">
        <f>N$4 + (N$5-N$4)/((1 + (N$2*K274)^N$3))^N$6</f>
        <v>9.2183118861468866E-3</v>
      </c>
      <c r="Q274">
        <f t="shared" si="27"/>
        <v>9.2183118861468866E-4</v>
      </c>
    </row>
    <row r="275" spans="1:17" x14ac:dyDescent="0.2">
      <c r="A275">
        <v>5.2569999999999997</v>
      </c>
      <c r="B275">
        <f t="shared" si="24"/>
        <v>180717.41260109289</v>
      </c>
      <c r="C275" s="4">
        <f t="shared" si="22"/>
        <v>18071.741260109287</v>
      </c>
      <c r="D275">
        <v>1.79</v>
      </c>
      <c r="E275" t="s">
        <v>3</v>
      </c>
      <c r="F275" t="s">
        <v>5</v>
      </c>
      <c r="G275" s="5">
        <f>E$4 + (E$5-E$4)/((1 + (E$2*B275)^E$3))^E$6</f>
        <v>1.8042368725791302E-2</v>
      </c>
      <c r="H275">
        <f t="shared" si="25"/>
        <v>1.8042368725791301E-3</v>
      </c>
      <c r="J275">
        <v>5.2569999999999997</v>
      </c>
      <c r="K275">
        <f t="shared" si="26"/>
        <v>180717.41260109289</v>
      </c>
      <c r="L275" s="4">
        <f t="shared" si="23"/>
        <v>18071.741260109287</v>
      </c>
      <c r="M275">
        <v>0.9</v>
      </c>
      <c r="N275" t="s">
        <v>2</v>
      </c>
      <c r="O275" t="s">
        <v>5</v>
      </c>
      <c r="P275" s="5">
        <f>N$4 + (N$5-N$4)/((1 + (N$2*K275)^N$3))^N$6</f>
        <v>8.9798572612109617E-3</v>
      </c>
      <c r="Q275">
        <f t="shared" si="27"/>
        <v>8.9798572612109621E-4</v>
      </c>
    </row>
    <row r="276" spans="1:17" x14ac:dyDescent="0.2">
      <c r="A276">
        <v>5.2770000000000001</v>
      </c>
      <c r="B276">
        <f t="shared" si="24"/>
        <v>189234.36186449768</v>
      </c>
      <c r="C276" s="4">
        <f t="shared" si="22"/>
        <v>18923.43618644977</v>
      </c>
      <c r="D276">
        <v>1.77</v>
      </c>
      <c r="E276" t="s">
        <v>3</v>
      </c>
      <c r="F276" t="s">
        <v>5</v>
      </c>
      <c r="G276" s="5">
        <f>E$4 + (E$5-E$4)/((1 + (E$2*B276)^E$3))^E$6</f>
        <v>1.7781711521918799E-2</v>
      </c>
      <c r="H276">
        <f t="shared" si="25"/>
        <v>1.7781711521918798E-3</v>
      </c>
      <c r="J276">
        <v>5.2770000000000001</v>
      </c>
      <c r="K276">
        <f t="shared" si="26"/>
        <v>189234.36186449768</v>
      </c>
      <c r="L276" s="4">
        <f t="shared" si="23"/>
        <v>18923.43618644977</v>
      </c>
      <c r="M276">
        <v>0.88</v>
      </c>
      <c r="N276" t="s">
        <v>2</v>
      </c>
      <c r="O276" t="s">
        <v>5</v>
      </c>
      <c r="P276" s="5">
        <f>N$4 + (N$5-N$4)/((1 + (N$2*K276)^N$3))^N$6</f>
        <v>8.7584945704964542E-3</v>
      </c>
      <c r="Q276">
        <f t="shared" si="27"/>
        <v>8.7584945704964547E-4</v>
      </c>
    </row>
    <row r="277" spans="1:17" x14ac:dyDescent="0.2">
      <c r="A277">
        <v>5.2969999999999997</v>
      </c>
      <c r="B277">
        <f t="shared" si="24"/>
        <v>198152.70258050994</v>
      </c>
      <c r="C277" s="4">
        <f t="shared" si="22"/>
        <v>19815.270258050994</v>
      </c>
      <c r="D277">
        <v>1.74</v>
      </c>
      <c r="E277" t="s">
        <v>3</v>
      </c>
      <c r="F277" t="s">
        <v>5</v>
      </c>
      <c r="G277" s="5">
        <f>E$4 + (E$5-E$4)/((1 + (E$2*B277)^E$3))^E$6</f>
        <v>1.7524820005065587E-2</v>
      </c>
      <c r="H277">
        <f t="shared" si="25"/>
        <v>1.7524820005065586E-3</v>
      </c>
      <c r="J277">
        <v>5.2969999999999997</v>
      </c>
      <c r="K277">
        <f t="shared" si="26"/>
        <v>198152.70258050994</v>
      </c>
      <c r="L277" s="4">
        <f t="shared" si="23"/>
        <v>19815.270258050994</v>
      </c>
      <c r="M277">
        <v>0.86</v>
      </c>
      <c r="N277" t="s">
        <v>2</v>
      </c>
      <c r="O277" t="s">
        <v>5</v>
      </c>
      <c r="P277" s="5">
        <f>N$4 + (N$5-N$4)/((1 + (N$2*K277)^N$3))^N$6</f>
        <v>8.5425886544327288E-3</v>
      </c>
      <c r="Q277">
        <f t="shared" si="27"/>
        <v>8.5425886544327292E-4</v>
      </c>
    </row>
    <row r="278" spans="1:17" x14ac:dyDescent="0.2">
      <c r="A278">
        <v>5.3170000000000002</v>
      </c>
      <c r="B278">
        <f t="shared" si="24"/>
        <v>207491.35174549144</v>
      </c>
      <c r="C278" s="4">
        <f t="shared" si="22"/>
        <v>20749.135174549145</v>
      </c>
      <c r="D278">
        <v>1.72</v>
      </c>
      <c r="E278" t="s">
        <v>3</v>
      </c>
      <c r="F278" t="s">
        <v>5</v>
      </c>
      <c r="G278" s="5">
        <f>E$4 + (E$5-E$4)/((1 + (E$2*B278)^E$3))^E$6</f>
        <v>1.7271639773810372E-2</v>
      </c>
      <c r="H278">
        <f t="shared" si="25"/>
        <v>1.7271639773810371E-3</v>
      </c>
      <c r="J278">
        <v>5.3170000000000002</v>
      </c>
      <c r="K278">
        <f t="shared" si="26"/>
        <v>207491.35174549144</v>
      </c>
      <c r="L278" s="4">
        <f t="shared" si="23"/>
        <v>20749.135174549145</v>
      </c>
      <c r="M278">
        <v>0.84</v>
      </c>
      <c r="N278" t="s">
        <v>2</v>
      </c>
      <c r="O278" t="s">
        <v>5</v>
      </c>
      <c r="P278" s="5">
        <f>N$4 + (N$5-N$4)/((1 + (N$2*K278)^N$3))^N$6</f>
        <v>8.3320050028876432E-3</v>
      </c>
      <c r="Q278">
        <f t="shared" si="27"/>
        <v>8.3320050028876428E-4</v>
      </c>
    </row>
    <row r="279" spans="1:17" x14ac:dyDescent="0.2">
      <c r="A279">
        <v>5.3369999999999997</v>
      </c>
      <c r="B279">
        <f t="shared" si="24"/>
        <v>217270.1178863745</v>
      </c>
      <c r="C279" s="4">
        <f t="shared" si="22"/>
        <v>21727.01178863745</v>
      </c>
      <c r="D279">
        <v>1.69</v>
      </c>
      <c r="E279" t="s">
        <v>3</v>
      </c>
      <c r="F279" t="s">
        <v>5</v>
      </c>
      <c r="G279" s="5">
        <f>E$4 + (E$5-E$4)/((1 + (E$2*B279)^E$3))^E$6</f>
        <v>1.7022117212571412E-2</v>
      </c>
      <c r="H279">
        <f t="shared" si="25"/>
        <v>1.7022117212571412E-3</v>
      </c>
      <c r="J279">
        <v>5.3369999999999997</v>
      </c>
      <c r="K279">
        <f t="shared" si="26"/>
        <v>217270.1178863745</v>
      </c>
      <c r="L279" s="4">
        <f t="shared" si="23"/>
        <v>21727.01178863745</v>
      </c>
      <c r="M279">
        <v>0.82</v>
      </c>
      <c r="N279" t="s">
        <v>2</v>
      </c>
      <c r="O279" t="s">
        <v>5</v>
      </c>
      <c r="P279" s="5">
        <f>N$4 + (N$5-N$4)/((1 + (N$2*K279)^N$3))^N$6</f>
        <v>8.1266124210620481E-3</v>
      </c>
      <c r="Q279">
        <f t="shared" si="27"/>
        <v>8.1266124210620477E-4</v>
      </c>
    </row>
    <row r="280" spans="1:17" x14ac:dyDescent="0.2">
      <c r="A280">
        <v>5.3570000000000002</v>
      </c>
      <c r="B280">
        <f t="shared" si="24"/>
        <v>227509.74307720747</v>
      </c>
      <c r="C280" s="4">
        <f t="shared" si="22"/>
        <v>22750.974307720746</v>
      </c>
      <c r="D280">
        <v>1.67</v>
      </c>
      <c r="E280" t="s">
        <v>3</v>
      </c>
      <c r="F280" t="s">
        <v>5</v>
      </c>
      <c r="G280" s="5">
        <f>E$4 + (E$5-E$4)/((1 + (E$2*B280)^E$3))^E$6</f>
        <v>1.6776199480260302E-2</v>
      </c>
      <c r="H280">
        <f t="shared" si="25"/>
        <v>1.6776199480260303E-3</v>
      </c>
      <c r="J280">
        <v>5.3570000000000002</v>
      </c>
      <c r="K280">
        <f t="shared" si="26"/>
        <v>227509.74307720747</v>
      </c>
      <c r="L280" s="4">
        <f t="shared" si="23"/>
        <v>22750.974307720746</v>
      </c>
      <c r="M280">
        <v>0.8</v>
      </c>
      <c r="N280" t="s">
        <v>2</v>
      </c>
      <c r="O280" t="s">
        <v>5</v>
      </c>
      <c r="P280" s="5">
        <f>N$4 + (N$5-N$4)/((1 + (N$2*K280)^N$3))^N$6</f>
        <v>7.9262829478078476E-3</v>
      </c>
      <c r="Q280">
        <f t="shared" si="27"/>
        <v>7.9262829478078472E-4</v>
      </c>
    </row>
    <row r="281" spans="1:17" x14ac:dyDescent="0.2">
      <c r="A281">
        <v>5.3769999999999998</v>
      </c>
      <c r="B281">
        <f t="shared" si="24"/>
        <v>238231.94693586897</v>
      </c>
      <c r="C281" s="4">
        <f t="shared" si="22"/>
        <v>23823.194693586898</v>
      </c>
      <c r="D281">
        <v>1.64</v>
      </c>
      <c r="E281" t="s">
        <v>3</v>
      </c>
      <c r="F281" t="s">
        <v>5</v>
      </c>
      <c r="G281" s="5">
        <f>E$4 + (E$5-E$4)/((1 + (E$2*B281)^E$3))^E$6</f>
        <v>1.6533834499099558E-2</v>
      </c>
      <c r="H281">
        <f t="shared" si="25"/>
        <v>1.6533834499099557E-3</v>
      </c>
      <c r="J281">
        <v>5.3769999999999998</v>
      </c>
      <c r="K281">
        <f t="shared" si="26"/>
        <v>238231.94693586897</v>
      </c>
      <c r="L281" s="4">
        <f t="shared" si="23"/>
        <v>23823.194693586898</v>
      </c>
      <c r="M281">
        <v>0.78</v>
      </c>
      <c r="N281" t="s">
        <v>2</v>
      </c>
      <c r="O281" t="s">
        <v>5</v>
      </c>
      <c r="P281" s="5">
        <f>N$4 + (N$5-N$4)/((1 + (N$2*K281)^N$3))^N$6</f>
        <v>7.7308917759558041E-3</v>
      </c>
      <c r="Q281">
        <f t="shared" si="27"/>
        <v>7.7308917759558041E-4</v>
      </c>
    </row>
    <row r="282" spans="1:17" x14ac:dyDescent="0.2">
      <c r="A282">
        <v>5.3970000000000002</v>
      </c>
      <c r="B282">
        <f t="shared" si="24"/>
        <v>249459.47269429581</v>
      </c>
      <c r="C282" s="4">
        <f t="shared" si="22"/>
        <v>24945.94726942958</v>
      </c>
      <c r="D282">
        <v>1.62</v>
      </c>
      <c r="E282" t="s">
        <v>3</v>
      </c>
      <c r="F282" t="s">
        <v>5</v>
      </c>
      <c r="G282" s="5">
        <f>E$4 + (E$5-E$4)/((1 + (E$2*B282)^E$3))^E$6</f>
        <v>1.6294970943600808E-2</v>
      </c>
      <c r="H282">
        <f t="shared" si="25"/>
        <v>1.6294970943600807E-3</v>
      </c>
      <c r="J282">
        <v>5.3970000000000002</v>
      </c>
      <c r="K282">
        <f t="shared" si="26"/>
        <v>249459.47269429581</v>
      </c>
      <c r="L282" s="4">
        <f t="shared" si="23"/>
        <v>24945.94726942958</v>
      </c>
      <c r="M282">
        <v>0.76</v>
      </c>
      <c r="N282" t="s">
        <v>2</v>
      </c>
      <c r="O282" t="s">
        <v>5</v>
      </c>
      <c r="P282" s="5">
        <f>N$4 + (N$5-N$4)/((1 + (N$2*K282)^N$3))^N$6</f>
        <v>7.5403171746032628E-3</v>
      </c>
      <c r="Q282">
        <f t="shared" si="27"/>
        <v>7.5403171746032623E-4</v>
      </c>
    </row>
    <row r="283" spans="1:17" x14ac:dyDescent="0.2">
      <c r="A283">
        <v>5.4169999999999998</v>
      </c>
      <c r="B283">
        <f t="shared" si="24"/>
        <v>261216.13543992094</v>
      </c>
      <c r="C283" s="4">
        <f t="shared" si="22"/>
        <v>26121.613543992094</v>
      </c>
      <c r="D283">
        <v>1.6</v>
      </c>
      <c r="E283" t="s">
        <v>3</v>
      </c>
      <c r="F283" t="s">
        <v>5</v>
      </c>
      <c r="G283" s="5">
        <f>E$4 + (E$5-E$4)/((1 + (E$2*B283)^E$3))^E$6</f>
        <v>1.6059558229702297E-2</v>
      </c>
      <c r="H283">
        <f t="shared" si="25"/>
        <v>1.6059558229702298E-3</v>
      </c>
      <c r="J283">
        <v>5.4169999999999998</v>
      </c>
      <c r="K283">
        <f t="shared" si="26"/>
        <v>261216.13543992094</v>
      </c>
      <c r="L283" s="4">
        <f t="shared" si="23"/>
        <v>26121.613543992094</v>
      </c>
      <c r="M283">
        <v>0.74</v>
      </c>
      <c r="N283" t="s">
        <v>2</v>
      </c>
      <c r="O283" t="s">
        <v>5</v>
      </c>
      <c r="P283" s="5">
        <f>N$4 + (N$5-N$4)/((1 + (N$2*K283)^N$3))^N$6</f>
        <v>7.3544404133146059E-3</v>
      </c>
      <c r="Q283">
        <f t="shared" si="27"/>
        <v>7.3544404133146063E-4</v>
      </c>
    </row>
    <row r="284" spans="1:17" x14ac:dyDescent="0.2">
      <c r="A284">
        <v>5.4370000000000003</v>
      </c>
      <c r="B284">
        <f t="shared" si="24"/>
        <v>273526.87263067148</v>
      </c>
      <c r="C284" s="4">
        <f t="shared" si="22"/>
        <v>27352.68726306715</v>
      </c>
      <c r="D284">
        <v>1.57</v>
      </c>
      <c r="E284" t="s">
        <v>3</v>
      </c>
      <c r="F284" t="s">
        <v>5</v>
      </c>
      <c r="G284" s="5">
        <f>E$4 + (E$5-E$4)/((1 + (E$2*B284)^E$3))^E$6</f>
        <v>1.5827546504062474E-2</v>
      </c>
      <c r="H284">
        <f t="shared" si="25"/>
        <v>1.5827546504062473E-3</v>
      </c>
      <c r="J284">
        <v>5.4370000000000003</v>
      </c>
      <c r="K284">
        <f t="shared" si="26"/>
        <v>273526.87263067148</v>
      </c>
      <c r="L284" s="4">
        <f t="shared" si="23"/>
        <v>27352.68726306715</v>
      </c>
      <c r="M284">
        <v>0.72</v>
      </c>
      <c r="N284" t="s">
        <v>2</v>
      </c>
      <c r="O284" t="s">
        <v>5</v>
      </c>
      <c r="P284" s="5">
        <f>N$4 + (N$5-N$4)/((1 + (N$2*K284)^N$3))^N$6</f>
        <v>7.173145688186733E-3</v>
      </c>
      <c r="Q284">
        <f t="shared" si="27"/>
        <v>7.173145688186733E-4</v>
      </c>
    </row>
    <row r="285" spans="1:17" x14ac:dyDescent="0.2">
      <c r="A285">
        <v>5.4569999999999999</v>
      </c>
      <c r="B285">
        <f t="shared" si="24"/>
        <v>286417.79699065833</v>
      </c>
      <c r="C285" s="4">
        <f t="shared" si="22"/>
        <v>28641.779699065832</v>
      </c>
      <c r="D285">
        <v>1.55</v>
      </c>
      <c r="E285" t="s">
        <v>3</v>
      </c>
      <c r="F285" t="s">
        <v>5</v>
      </c>
      <c r="G285" s="5">
        <f>E$4 + (E$5-E$4)/((1 + (E$2*B285)^E$3))^E$6</f>
        <v>1.5598886633508151E-2</v>
      </c>
      <c r="H285">
        <f t="shared" si="25"/>
        <v>1.5598886633508152E-3</v>
      </c>
      <c r="J285">
        <v>5.4569999999999999</v>
      </c>
      <c r="K285">
        <f t="shared" si="26"/>
        <v>286417.79699065833</v>
      </c>
      <c r="L285" s="4">
        <f t="shared" si="23"/>
        <v>28641.779699065832</v>
      </c>
      <c r="M285">
        <v>0.7</v>
      </c>
      <c r="N285" t="s">
        <v>2</v>
      </c>
      <c r="O285" t="s">
        <v>5</v>
      </c>
      <c r="P285" s="5">
        <f>N$4 + (N$5-N$4)/((1 + (N$2*K285)^N$3))^N$6</f>
        <v>6.9963200497346846E-3</v>
      </c>
      <c r="Q285">
        <f t="shared" si="27"/>
        <v>6.9963200497346841E-4</v>
      </c>
    </row>
    <row r="286" spans="1:17" x14ac:dyDescent="0.2">
      <c r="A286">
        <v>5.4770000000000003</v>
      </c>
      <c r="B286">
        <f t="shared" si="24"/>
        <v>299916.2518987658</v>
      </c>
      <c r="C286" s="4">
        <f t="shared" si="22"/>
        <v>29991.62518987658</v>
      </c>
      <c r="D286">
        <v>1.53</v>
      </c>
      <c r="E286" t="s">
        <v>3</v>
      </c>
      <c r="F286" t="s">
        <v>5</v>
      </c>
      <c r="G286" s="5">
        <f>E$4 + (E$5-E$4)/((1 + (E$2*B286)^E$3))^E$6</f>
        <v>1.5373530194634668E-2</v>
      </c>
      <c r="H286">
        <f t="shared" si="25"/>
        <v>1.5373530194634668E-3</v>
      </c>
      <c r="J286">
        <v>5.4770000000000003</v>
      </c>
      <c r="K286">
        <f t="shared" si="26"/>
        <v>299916.2518987658</v>
      </c>
      <c r="L286" s="4">
        <f t="shared" si="23"/>
        <v>29991.62518987658</v>
      </c>
      <c r="M286">
        <v>0.69</v>
      </c>
      <c r="N286" t="s">
        <v>2</v>
      </c>
      <c r="O286" t="s">
        <v>5</v>
      </c>
      <c r="P286" s="5">
        <f>N$4 + (N$5-N$4)/((1 + (N$2*K286)^N$3))^N$6</f>
        <v>6.8238533325522153E-3</v>
      </c>
      <c r="Q286">
        <f t="shared" si="27"/>
        <v>6.8238533325522157E-4</v>
      </c>
    </row>
    <row r="287" spans="1:17" x14ac:dyDescent="0.2">
      <c r="A287">
        <v>5.4969999999999999</v>
      </c>
      <c r="B287">
        <f t="shared" si="24"/>
        <v>314050.86938762187</v>
      </c>
      <c r="C287" s="4">
        <f t="shared" si="22"/>
        <v>31405.086938762186</v>
      </c>
      <c r="D287">
        <v>1.51</v>
      </c>
      <c r="E287" t="s">
        <v>3</v>
      </c>
      <c r="F287" t="s">
        <v>5</v>
      </c>
      <c r="G287" s="5">
        <f>E$4 + (E$5-E$4)/((1 + (E$2*B287)^E$3))^E$6</f>
        <v>1.5151429463556035E-2</v>
      </c>
      <c r="H287">
        <f t="shared" si="25"/>
        <v>1.5151429463556034E-3</v>
      </c>
      <c r="J287">
        <v>5.4969999999999999</v>
      </c>
      <c r="K287">
        <f t="shared" si="26"/>
        <v>314050.86938762187</v>
      </c>
      <c r="L287" s="4">
        <f t="shared" si="23"/>
        <v>31405.086938762186</v>
      </c>
      <c r="M287">
        <v>0.67</v>
      </c>
      <c r="N287" t="s">
        <v>2</v>
      </c>
      <c r="O287" t="s">
        <v>5</v>
      </c>
      <c r="P287" s="5">
        <f>N$4 + (N$5-N$4)/((1 + (N$2*K287)^N$3))^N$6</f>
        <v>6.6556380867041128E-3</v>
      </c>
      <c r="Q287">
        <f t="shared" si="27"/>
        <v>6.6556380867041133E-4</v>
      </c>
    </row>
    <row r="288" spans="1:17" x14ac:dyDescent="0.2">
      <c r="A288">
        <v>5.5170000000000003</v>
      </c>
      <c r="B288">
        <f t="shared" si="24"/>
        <v>328851.63087598368</v>
      </c>
      <c r="C288" s="4">
        <f t="shared" si="22"/>
        <v>32885.163087598368</v>
      </c>
      <c r="D288">
        <v>1.48</v>
      </c>
      <c r="E288" t="s">
        <v>3</v>
      </c>
      <c r="F288" t="s">
        <v>5</v>
      </c>
      <c r="G288" s="5">
        <f>E$4 + (E$5-E$4)/((1 + (E$2*B288)^E$3))^E$6</f>
        <v>1.4932537405802682E-2</v>
      </c>
      <c r="H288">
        <f t="shared" si="25"/>
        <v>1.4932537405802683E-3</v>
      </c>
      <c r="J288">
        <v>5.5170000000000003</v>
      </c>
      <c r="K288">
        <f t="shared" si="26"/>
        <v>328851.63087598368</v>
      </c>
      <c r="L288" s="4">
        <f t="shared" si="23"/>
        <v>32885.163087598368</v>
      </c>
      <c r="M288">
        <v>0.65</v>
      </c>
      <c r="N288" t="s">
        <v>2</v>
      </c>
      <c r="O288" t="s">
        <v>5</v>
      </c>
      <c r="P288" s="5">
        <f>N$4 + (N$5-N$4)/((1 + (N$2*K288)^N$3))^N$6</f>
        <v>6.4915695108075655E-3</v>
      </c>
      <c r="Q288">
        <f t="shared" si="27"/>
        <v>6.4915695108075659E-4</v>
      </c>
    </row>
    <row r="289" spans="1:17" x14ac:dyDescent="0.2">
      <c r="A289">
        <v>5.5369999999999999</v>
      </c>
      <c r="B289">
        <f t="shared" si="24"/>
        <v>344349.9307633391</v>
      </c>
      <c r="C289" s="4">
        <f t="shared" si="22"/>
        <v>34434.993076333907</v>
      </c>
      <c r="D289">
        <v>1.46</v>
      </c>
      <c r="E289" t="s">
        <v>3</v>
      </c>
      <c r="F289" t="s">
        <v>5</v>
      </c>
      <c r="G289" s="5">
        <f>E$4 + (E$5-E$4)/((1 + (E$2*B289)^E$3))^E$6</f>
        <v>1.4716807666365231E-2</v>
      </c>
      <c r="H289">
        <f t="shared" si="25"/>
        <v>1.4716807666365231E-3</v>
      </c>
      <c r="J289">
        <v>5.5369999999999999</v>
      </c>
      <c r="K289">
        <f t="shared" si="26"/>
        <v>344349.9307633391</v>
      </c>
      <c r="L289" s="4">
        <f t="shared" si="23"/>
        <v>34434.993076333907</v>
      </c>
      <c r="M289">
        <v>0.64</v>
      </c>
      <c r="N289" t="s">
        <v>2</v>
      </c>
      <c r="O289" t="s">
        <v>5</v>
      </c>
      <c r="P289" s="5">
        <f>N$4 + (N$5-N$4)/((1 + (N$2*K289)^N$3))^N$6</f>
        <v>6.3315453867614242E-3</v>
      </c>
      <c r="Q289">
        <f t="shared" si="27"/>
        <v>6.3315453867614246E-4</v>
      </c>
    </row>
    <row r="290" spans="1:17" x14ac:dyDescent="0.2">
      <c r="A290">
        <v>5.5570000000000004</v>
      </c>
      <c r="B290">
        <f t="shared" si="24"/>
        <v>360578.64302164299</v>
      </c>
      <c r="C290" s="4">
        <f t="shared" si="22"/>
        <v>36057.8643021643</v>
      </c>
      <c r="D290">
        <v>1.44</v>
      </c>
      <c r="E290" t="s">
        <v>3</v>
      </c>
      <c r="F290" t="s">
        <v>5</v>
      </c>
      <c r="G290" s="5">
        <f>E$4 + (E$5-E$4)/((1 + (E$2*B290)^E$3))^E$6</f>
        <v>1.4504194559881415E-2</v>
      </c>
      <c r="H290">
        <f t="shared" si="25"/>
        <v>1.4504194559881414E-3</v>
      </c>
      <c r="J290">
        <v>5.5570000000000004</v>
      </c>
      <c r="K290">
        <f t="shared" si="26"/>
        <v>360578.64302164299</v>
      </c>
      <c r="L290" s="4">
        <f t="shared" si="23"/>
        <v>36057.8643021643</v>
      </c>
      <c r="M290">
        <v>0.62</v>
      </c>
      <c r="N290" t="s">
        <v>2</v>
      </c>
      <c r="O290" t="s">
        <v>5</v>
      </c>
      <c r="P290" s="5">
        <f>N$4 + (N$5-N$4)/((1 + (N$2*K290)^N$3))^N$6</f>
        <v>6.1754660160825295E-3</v>
      </c>
      <c r="Q290">
        <f t="shared" si="27"/>
        <v>6.1754660160825297E-4</v>
      </c>
    </row>
    <row r="291" spans="1:17" x14ac:dyDescent="0.2">
      <c r="A291">
        <v>5.577</v>
      </c>
      <c r="B291">
        <f t="shared" si="24"/>
        <v>377572.19092541659</v>
      </c>
      <c r="C291" s="4">
        <f t="shared" si="22"/>
        <v>37757.219092541658</v>
      </c>
      <c r="D291">
        <v>1.42</v>
      </c>
      <c r="E291" t="s">
        <v>3</v>
      </c>
      <c r="F291" t="s">
        <v>5</v>
      </c>
      <c r="G291" s="5">
        <f>E$4 + (E$5-E$4)/((1 + (E$2*B291)^E$3))^E$6</f>
        <v>1.4294653060964906E-2</v>
      </c>
      <c r="H291">
        <f t="shared" si="25"/>
        <v>1.4294653060964906E-3</v>
      </c>
      <c r="J291">
        <v>5.577</v>
      </c>
      <c r="K291">
        <f t="shared" si="26"/>
        <v>377572.19092541659</v>
      </c>
      <c r="L291" s="4">
        <f t="shared" si="23"/>
        <v>37757.219092541658</v>
      </c>
      <c r="M291">
        <v>0.6</v>
      </c>
      <c r="N291" t="s">
        <v>2</v>
      </c>
      <c r="O291" t="s">
        <v>5</v>
      </c>
      <c r="P291" s="5">
        <f>N$4 + (N$5-N$4)/((1 + (N$2*K291)^N$3))^N$6</f>
        <v>6.0232341578100035E-3</v>
      </c>
      <c r="Q291">
        <f t="shared" si="27"/>
        <v>6.0232341578100033E-4</v>
      </c>
    </row>
    <row r="292" spans="1:17" x14ac:dyDescent="0.2">
      <c r="A292">
        <v>5.5970000000000004</v>
      </c>
      <c r="B292">
        <f t="shared" si="24"/>
        <v>395366.62006812909</v>
      </c>
      <c r="C292" s="4">
        <f t="shared" si="22"/>
        <v>39536.662006812912</v>
      </c>
      <c r="D292">
        <v>1.4</v>
      </c>
      <c r="E292" t="s">
        <v>3</v>
      </c>
      <c r="F292" t="s">
        <v>5</v>
      </c>
      <c r="G292" s="5">
        <f>E$4 + (E$5-E$4)/((1 + (E$2*B292)^E$3))^E$6</f>
        <v>1.4088138794673372E-2</v>
      </c>
      <c r="H292">
        <f t="shared" si="25"/>
        <v>1.4088138794673371E-3</v>
      </c>
      <c r="J292">
        <v>5.5970000000000004</v>
      </c>
      <c r="K292">
        <f t="shared" si="26"/>
        <v>395366.62006812909</v>
      </c>
      <c r="L292" s="4">
        <f t="shared" si="23"/>
        <v>39536.662006812912</v>
      </c>
      <c r="M292">
        <v>0.59</v>
      </c>
      <c r="N292" t="s">
        <v>2</v>
      </c>
      <c r="O292" t="s">
        <v>5</v>
      </c>
      <c r="P292" s="5">
        <f>N$4 + (N$5-N$4)/((1 + (N$2*K292)^N$3))^N$6</f>
        <v>5.8747549679387459E-3</v>
      </c>
      <c r="Q292">
        <f t="shared" si="27"/>
        <v>5.8747549679387455E-4</v>
      </c>
    </row>
    <row r="293" spans="1:17" x14ac:dyDescent="0.2">
      <c r="A293">
        <v>5.617</v>
      </c>
      <c r="B293">
        <f t="shared" si="24"/>
        <v>413999.67481973086</v>
      </c>
      <c r="C293" s="4">
        <f t="shared" si="22"/>
        <v>41399.967481973086</v>
      </c>
      <c r="D293">
        <v>1.38</v>
      </c>
      <c r="E293" t="s">
        <v>3</v>
      </c>
      <c r="F293" t="s">
        <v>5</v>
      </c>
      <c r="G293" s="5">
        <f>E$4 + (E$5-E$4)/((1 + (E$2*B293)^E$3))^E$6</f>
        <v>1.3884608027114278E-2</v>
      </c>
      <c r="H293">
        <f t="shared" si="25"/>
        <v>1.3884608027114277E-3</v>
      </c>
      <c r="J293">
        <v>5.617</v>
      </c>
      <c r="K293">
        <f t="shared" si="26"/>
        <v>413999.67481973086</v>
      </c>
      <c r="L293" s="4">
        <f t="shared" si="23"/>
        <v>41399.967481973086</v>
      </c>
      <c r="M293">
        <v>0.57999999999999996</v>
      </c>
      <c r="N293" t="s">
        <v>2</v>
      </c>
      <c r="O293" t="s">
        <v>5</v>
      </c>
      <c r="P293" s="5">
        <f>N$4 + (N$5-N$4)/((1 + (N$2*K293)^N$3))^N$6</f>
        <v>5.7299359403447745E-3</v>
      </c>
      <c r="Q293">
        <f t="shared" si="27"/>
        <v>5.7299359403447747E-4</v>
      </c>
    </row>
    <row r="294" spans="1:17" x14ac:dyDescent="0.2">
      <c r="A294">
        <v>5.6369999999999996</v>
      </c>
      <c r="B294">
        <f t="shared" si="24"/>
        <v>433510.87838752923</v>
      </c>
      <c r="C294" s="4">
        <f t="shared" si="22"/>
        <v>43351.087838752923</v>
      </c>
      <c r="D294">
        <v>1.36</v>
      </c>
      <c r="E294" t="s">
        <v>3</v>
      </c>
      <c r="F294" t="s">
        <v>5</v>
      </c>
      <c r="G294" s="5">
        <f>E$4 + (E$5-E$4)/((1 + (E$2*B294)^E$3))^E$6</f>
        <v>1.3684017656185925E-2</v>
      </c>
      <c r="H294">
        <f t="shared" si="25"/>
        <v>1.3684017656185924E-3</v>
      </c>
      <c r="J294">
        <v>5.6369999999999996</v>
      </c>
      <c r="K294">
        <f t="shared" si="26"/>
        <v>433510.87838752923</v>
      </c>
      <c r="L294" s="4">
        <f t="shared" si="23"/>
        <v>43351.087838752923</v>
      </c>
      <c r="M294">
        <v>0.56000000000000005</v>
      </c>
      <c r="N294" t="s">
        <v>2</v>
      </c>
      <c r="O294" t="s">
        <v>5</v>
      </c>
      <c r="P294" s="5">
        <f>N$4 + (N$5-N$4)/((1 + (N$2*K294)^N$3))^N$6</f>
        <v>5.5886868491654652E-3</v>
      </c>
      <c r="Q294">
        <f t="shared" si="27"/>
        <v>5.5886868491654656E-4</v>
      </c>
    </row>
    <row r="295" spans="1:17" x14ac:dyDescent="0.2">
      <c r="A295">
        <v>5.657</v>
      </c>
      <c r="B295">
        <f t="shared" si="24"/>
        <v>453941.61665020348</v>
      </c>
      <c r="C295" s="4">
        <f t="shared" si="22"/>
        <v>45394.16166502035</v>
      </c>
      <c r="D295">
        <v>1.34</v>
      </c>
      <c r="E295" t="s">
        <v>3</v>
      </c>
      <c r="F295" t="s">
        <v>5</v>
      </c>
      <c r="G295" s="5">
        <f>E$4 + (E$5-E$4)/((1 + (E$2*B295)^E$3))^E$6</f>
        <v>1.3486325202452375E-2</v>
      </c>
      <c r="H295">
        <f t="shared" si="25"/>
        <v>1.3486325202452375E-3</v>
      </c>
      <c r="J295">
        <v>5.657</v>
      </c>
      <c r="K295">
        <f t="shared" si="26"/>
        <v>453941.61665020348</v>
      </c>
      <c r="L295" s="4">
        <f t="shared" si="23"/>
        <v>45394.16166502035</v>
      </c>
      <c r="M295">
        <v>0.55000000000000004</v>
      </c>
      <c r="N295" t="s">
        <v>2</v>
      </c>
      <c r="O295" t="s">
        <v>5</v>
      </c>
      <c r="P295" s="5">
        <f>N$4 + (N$5-N$4)/((1 + (N$2*K295)^N$3))^N$6</f>
        <v>5.4509196925993236E-3</v>
      </c>
      <c r="Q295">
        <f t="shared" si="27"/>
        <v>5.4509196925993234E-4</v>
      </c>
    </row>
    <row r="296" spans="1:17" x14ac:dyDescent="0.2">
      <c r="A296">
        <v>5.6769999999999996</v>
      </c>
      <c r="B296">
        <f t="shared" si="24"/>
        <v>475335.22594280553</v>
      </c>
      <c r="C296" s="4">
        <f t="shared" si="22"/>
        <v>47533.522594280555</v>
      </c>
      <c r="D296">
        <v>1.32</v>
      </c>
      <c r="E296" t="s">
        <v>3</v>
      </c>
      <c r="F296" t="s">
        <v>5</v>
      </c>
      <c r="G296" s="5">
        <f>E$4 + (E$5-E$4)/((1 + (E$2*B296)^E$3))^E$6</f>
        <v>1.3291488800149841E-2</v>
      </c>
      <c r="H296">
        <f t="shared" si="25"/>
        <v>1.3291488800149841E-3</v>
      </c>
      <c r="J296">
        <v>5.6769999999999996</v>
      </c>
      <c r="K296">
        <f t="shared" si="26"/>
        <v>475335.22594280553</v>
      </c>
      <c r="L296" s="4">
        <f t="shared" si="23"/>
        <v>47533.522594280555</v>
      </c>
      <c r="M296">
        <v>0.53</v>
      </c>
      <c r="N296" t="s">
        <v>2</v>
      </c>
      <c r="O296" t="s">
        <v>5</v>
      </c>
      <c r="P296" s="5">
        <f>N$4 + (N$5-N$4)/((1 + (N$2*K296)^N$3))^N$6</f>
        <v>5.316548638090033E-3</v>
      </c>
      <c r="Q296">
        <f t="shared" si="27"/>
        <v>5.3165486380900328E-4</v>
      </c>
    </row>
    <row r="297" spans="1:17" x14ac:dyDescent="0.2">
      <c r="A297">
        <v>5.6970000000000001</v>
      </c>
      <c r="B297">
        <f t="shared" si="24"/>
        <v>497737.084978937</v>
      </c>
      <c r="C297" s="4">
        <f t="shared" si="22"/>
        <v>49773.708497893698</v>
      </c>
      <c r="D297">
        <v>1.3</v>
      </c>
      <c r="E297" t="s">
        <v>3</v>
      </c>
      <c r="F297" t="s">
        <v>5</v>
      </c>
      <c r="G297" s="5">
        <f>E$4 + (E$5-E$4)/((1 + (E$2*B297)^E$3))^E$6</f>
        <v>1.3099467188322941E-2</v>
      </c>
      <c r="H297">
        <f t="shared" si="25"/>
        <v>1.309946718832294E-3</v>
      </c>
      <c r="J297">
        <v>5.6970000000000001</v>
      </c>
      <c r="K297">
        <f t="shared" si="26"/>
        <v>497737.084978937</v>
      </c>
      <c r="L297" s="4">
        <f t="shared" si="23"/>
        <v>49773.708497893698</v>
      </c>
      <c r="M297">
        <v>0.52</v>
      </c>
      <c r="N297" t="s">
        <v>2</v>
      </c>
      <c r="O297" t="s">
        <v>5</v>
      </c>
      <c r="P297" s="5">
        <f>N$4 + (N$5-N$4)/((1 + (N$2*K297)^N$3))^N$6</f>
        <v>5.1854899688609348E-3</v>
      </c>
      <c r="Q297">
        <f t="shared" si="27"/>
        <v>5.185489968860935E-4</v>
      </c>
    </row>
    <row r="298" spans="1:17" x14ac:dyDescent="0.2">
      <c r="A298">
        <v>5.7169999999999996</v>
      </c>
      <c r="B298">
        <f t="shared" si="24"/>
        <v>521194.7111050805</v>
      </c>
      <c r="C298" s="4">
        <f t="shared" si="22"/>
        <v>52119.47111050805</v>
      </c>
      <c r="D298">
        <v>1.28</v>
      </c>
      <c r="E298" t="s">
        <v>3</v>
      </c>
      <c r="F298" t="s">
        <v>5</v>
      </c>
      <c r="G298" s="5">
        <f>E$4 + (E$5-E$4)/((1 + (E$2*B298)^E$3))^E$6</f>
        <v>1.2910219702088858E-2</v>
      </c>
      <c r="H298">
        <f t="shared" si="25"/>
        <v>1.2910219702088857E-3</v>
      </c>
      <c r="J298">
        <v>5.7169999999999996</v>
      </c>
      <c r="K298">
        <f t="shared" si="26"/>
        <v>521194.7111050805</v>
      </c>
      <c r="L298" s="4">
        <f t="shared" si="23"/>
        <v>52119.47111050805</v>
      </c>
      <c r="M298">
        <v>0.51</v>
      </c>
      <c r="N298" t="s">
        <v>2</v>
      </c>
      <c r="O298" t="s">
        <v>5</v>
      </c>
      <c r="P298" s="5">
        <f>N$4 + (N$5-N$4)/((1 + (N$2*K298)^N$3))^N$6</f>
        <v>5.0576620317667464E-3</v>
      </c>
      <c r="Q298">
        <f t="shared" si="27"/>
        <v>5.0576620317667464E-4</v>
      </c>
    </row>
    <row r="299" spans="1:17" x14ac:dyDescent="0.2">
      <c r="A299">
        <v>5.7370000000000001</v>
      </c>
      <c r="B299">
        <f t="shared" si="24"/>
        <v>545757.86109127186</v>
      </c>
      <c r="C299" s="4">
        <f t="shared" si="22"/>
        <v>54575.786109127184</v>
      </c>
      <c r="D299">
        <v>1.26</v>
      </c>
      <c r="E299" t="s">
        <v>3</v>
      </c>
      <c r="F299" t="s">
        <v>5</v>
      </c>
      <c r="G299" s="5">
        <f>E$4 + (E$5-E$4)/((1 + (E$2*B299)^E$3))^E$6</f>
        <v>1.272370626402752E-2</v>
      </c>
      <c r="H299">
        <f t="shared" si="25"/>
        <v>1.272370626402752E-3</v>
      </c>
      <c r="J299">
        <v>5.7370000000000001</v>
      </c>
      <c r="K299">
        <f t="shared" si="26"/>
        <v>545757.86109127186</v>
      </c>
      <c r="L299" s="4">
        <f t="shared" si="23"/>
        <v>54575.786109127184</v>
      </c>
      <c r="M299">
        <v>0.5</v>
      </c>
      <c r="N299" t="s">
        <v>2</v>
      </c>
      <c r="O299" t="s">
        <v>5</v>
      </c>
      <c r="P299" s="5">
        <f>N$4 + (N$5-N$4)/((1 + (N$2*K299)^N$3))^N$6</f>
        <v>4.9329851864299478E-3</v>
      </c>
      <c r="Q299">
        <f t="shared" si="27"/>
        <v>4.9329851864299474E-4</v>
      </c>
    </row>
    <row r="300" spans="1:17" x14ac:dyDescent="0.2">
      <c r="A300">
        <v>5.758</v>
      </c>
      <c r="B300">
        <f t="shared" si="24"/>
        <v>572796.03098582942</v>
      </c>
      <c r="C300" s="4">
        <f t="shared" si="22"/>
        <v>57279.603098582942</v>
      </c>
      <c r="D300">
        <v>1.25</v>
      </c>
      <c r="E300" t="s">
        <v>3</v>
      </c>
      <c r="F300" t="s">
        <v>5</v>
      </c>
      <c r="G300" s="5">
        <f>E$4 + (E$5-E$4)/((1 + (E$2*B300)^E$3))^E$6</f>
        <v>1.2530766462532693E-2</v>
      </c>
      <c r="H300">
        <f t="shared" si="25"/>
        <v>1.2530766462532693E-3</v>
      </c>
      <c r="J300">
        <v>5.758</v>
      </c>
      <c r="K300">
        <f t="shared" si="26"/>
        <v>572796.03098582942</v>
      </c>
      <c r="L300" s="4">
        <f t="shared" si="23"/>
        <v>57279.603098582942</v>
      </c>
      <c r="M300">
        <v>0.48</v>
      </c>
      <c r="N300" t="s">
        <v>2</v>
      </c>
      <c r="O300" t="s">
        <v>5</v>
      </c>
      <c r="P300" s="5">
        <f>N$4 + (N$5-N$4)/((1 + (N$2*K300)^N$3))^N$6</f>
        <v>4.8053808941995752E-3</v>
      </c>
      <c r="Q300">
        <f t="shared" si="27"/>
        <v>4.8053808941995752E-4</v>
      </c>
    </row>
    <row r="301" spans="1:17" x14ac:dyDescent="0.2">
      <c r="A301">
        <v>5.7779999999999996</v>
      </c>
      <c r="B301">
        <f t="shared" si="24"/>
        <v>599791.07625550951</v>
      </c>
      <c r="C301" s="4">
        <f t="shared" si="22"/>
        <v>59979.107625550954</v>
      </c>
      <c r="D301">
        <v>1.23</v>
      </c>
      <c r="E301" t="s">
        <v>3</v>
      </c>
      <c r="F301" t="s">
        <v>5</v>
      </c>
      <c r="G301" s="5">
        <f>E$4 + (E$5-E$4)/((1 + (E$2*B301)^E$3))^E$6</f>
        <v>1.2349734965464675E-2</v>
      </c>
      <c r="H301">
        <f t="shared" si="25"/>
        <v>1.2349734965464675E-3</v>
      </c>
      <c r="J301">
        <v>5.7779999999999996</v>
      </c>
      <c r="K301">
        <f t="shared" si="26"/>
        <v>599791.07625550951</v>
      </c>
      <c r="L301" s="4">
        <f t="shared" si="23"/>
        <v>59979.107625550954</v>
      </c>
      <c r="M301">
        <v>0.47</v>
      </c>
      <c r="N301" t="s">
        <v>2</v>
      </c>
      <c r="O301" t="s">
        <v>5</v>
      </c>
      <c r="P301" s="5">
        <f>N$4 + (N$5-N$4)/((1 + (N$2*K301)^N$3))^N$6</f>
        <v>4.6869230430243965E-3</v>
      </c>
      <c r="Q301">
        <f t="shared" si="27"/>
        <v>4.6869230430243963E-4</v>
      </c>
    </row>
    <row r="302" spans="1:17" x14ac:dyDescent="0.2">
      <c r="A302">
        <v>5.798</v>
      </c>
      <c r="B302">
        <f t="shared" si="24"/>
        <v>628058.35881331912</v>
      </c>
      <c r="C302" s="4">
        <f t="shared" si="22"/>
        <v>62805.835881331914</v>
      </c>
      <c r="D302">
        <v>1.21</v>
      </c>
      <c r="E302" t="s">
        <v>3</v>
      </c>
      <c r="F302" t="s">
        <v>5</v>
      </c>
      <c r="G302" s="5">
        <f>E$4 + (E$5-E$4)/((1 + (E$2*B302)^E$3))^E$6</f>
        <v>1.2171318821184662E-2</v>
      </c>
      <c r="H302">
        <f t="shared" si="25"/>
        <v>1.2171318821184661E-3</v>
      </c>
      <c r="J302">
        <v>5.798</v>
      </c>
      <c r="K302">
        <f t="shared" si="26"/>
        <v>628058.35881331912</v>
      </c>
      <c r="L302" s="4">
        <f t="shared" si="23"/>
        <v>62805.835881331914</v>
      </c>
      <c r="M302">
        <v>0.46</v>
      </c>
      <c r="N302" t="s">
        <v>2</v>
      </c>
      <c r="O302" t="s">
        <v>5</v>
      </c>
      <c r="P302" s="5">
        <f>N$4 + (N$5-N$4)/((1 + (N$2*K302)^N$3))^N$6</f>
        <v>4.5713853025082622E-3</v>
      </c>
      <c r="Q302">
        <f t="shared" si="27"/>
        <v>4.5713853025082621E-4</v>
      </c>
    </row>
    <row r="303" spans="1:17" x14ac:dyDescent="0.2">
      <c r="A303">
        <v>5.8179999999999996</v>
      </c>
      <c r="B303">
        <f t="shared" si="24"/>
        <v>657657.83735542034</v>
      </c>
      <c r="C303" s="4">
        <f t="shared" si="22"/>
        <v>65765.783735542034</v>
      </c>
      <c r="D303">
        <v>1.19</v>
      </c>
      <c r="E303" t="s">
        <v>3</v>
      </c>
      <c r="F303" t="s">
        <v>5</v>
      </c>
      <c r="G303" s="5">
        <f>E$4 + (E$5-E$4)/((1 + (E$2*B303)^E$3))^E$6</f>
        <v>1.1995480245985948E-2</v>
      </c>
      <c r="H303">
        <f t="shared" si="25"/>
        <v>1.1995480245985948E-3</v>
      </c>
      <c r="J303">
        <v>5.8179999999999996</v>
      </c>
      <c r="K303">
        <f t="shared" si="26"/>
        <v>657657.83735542034</v>
      </c>
      <c r="L303" s="4">
        <f t="shared" si="23"/>
        <v>65765.783735542034</v>
      </c>
      <c r="M303">
        <v>0.45</v>
      </c>
      <c r="N303" t="s">
        <v>2</v>
      </c>
      <c r="O303" t="s">
        <v>5</v>
      </c>
      <c r="P303" s="5">
        <f>N$4 + (N$5-N$4)/((1 + (N$2*K303)^N$3))^N$6</f>
        <v>4.4586956892042132E-3</v>
      </c>
      <c r="Q303">
        <f t="shared" si="27"/>
        <v>4.4586956892042129E-4</v>
      </c>
    </row>
    <row r="304" spans="1:17" x14ac:dyDescent="0.2">
      <c r="A304">
        <v>5.8380000000000001</v>
      </c>
      <c r="B304">
        <f t="shared" si="24"/>
        <v>688652.2963442771</v>
      </c>
      <c r="C304" s="4">
        <f t="shared" si="22"/>
        <v>68865.229634427713</v>
      </c>
      <c r="D304">
        <v>1.18</v>
      </c>
      <c r="E304" t="s">
        <v>3</v>
      </c>
      <c r="F304" t="s">
        <v>5</v>
      </c>
      <c r="G304" s="5">
        <f>E$4 + (E$5-E$4)/((1 + (E$2*B304)^E$3))^E$6</f>
        <v>1.1822182002007036E-2</v>
      </c>
      <c r="H304">
        <f t="shared" si="25"/>
        <v>1.1822182002007035E-3</v>
      </c>
      <c r="J304">
        <v>5.8380000000000001</v>
      </c>
      <c r="K304">
        <f t="shared" si="26"/>
        <v>688652.2963442771</v>
      </c>
      <c r="L304" s="4">
        <f t="shared" si="23"/>
        <v>68865.229634427713</v>
      </c>
      <c r="M304">
        <v>0.44</v>
      </c>
      <c r="N304" t="s">
        <v>2</v>
      </c>
      <c r="O304" t="s">
        <v>5</v>
      </c>
      <c r="P304" s="5">
        <f>N$4 + (N$5-N$4)/((1 + (N$2*K304)^N$3))^N$6</f>
        <v>4.3487839940919513E-3</v>
      </c>
      <c r="Q304">
        <f t="shared" si="27"/>
        <v>4.3487839940919515E-4</v>
      </c>
    </row>
    <row r="305" spans="1:17" x14ac:dyDescent="0.2">
      <c r="A305">
        <v>5.8579999999999997</v>
      </c>
      <c r="B305">
        <f t="shared" si="24"/>
        <v>721107.47918290051</v>
      </c>
      <c r="C305" s="4">
        <f>(10^A305)/10</f>
        <v>72110.747918290057</v>
      </c>
      <c r="D305">
        <v>1.1599999999999999</v>
      </c>
      <c r="E305" t="s">
        <v>3</v>
      </c>
      <c r="F305" t="s">
        <v>5</v>
      </c>
      <c r="G305" s="5">
        <f>E$4 + (E$5-E$4)/((1 + (E$2*B305)^E$3))^E$6</f>
        <v>1.1651387389347002E-2</v>
      </c>
      <c r="H305">
        <f t="shared" si="25"/>
        <v>1.1651387389347001E-3</v>
      </c>
      <c r="J305">
        <v>5.8579999999999997</v>
      </c>
      <c r="K305">
        <f t="shared" si="26"/>
        <v>721107.47918290051</v>
      </c>
      <c r="L305" s="4">
        <f t="shared" si="23"/>
        <v>72110.747918290057</v>
      </c>
      <c r="M305">
        <v>0.43</v>
      </c>
      <c r="N305" t="s">
        <v>2</v>
      </c>
      <c r="O305" t="s">
        <v>5</v>
      </c>
      <c r="P305" s="5">
        <f>N$4 + (N$5-N$4)/((1 + (N$2*K305)^N$3))^N$6</f>
        <v>4.2415817388403911E-3</v>
      </c>
      <c r="Q305">
        <f t="shared" si="27"/>
        <v>4.2415817388403911E-4</v>
      </c>
    </row>
    <row r="306" spans="1:17" x14ac:dyDescent="0.2">
      <c r="A306">
        <v>5.8780000000000001</v>
      </c>
      <c r="B306">
        <f t="shared" si="24"/>
        <v>755092.22766543471</v>
      </c>
      <c r="C306" s="4">
        <f>(10^A306)/10</f>
        <v>75509.222766543477</v>
      </c>
      <c r="D306">
        <v>1.1399999999999999</v>
      </c>
      <c r="E306" t="s">
        <v>3</v>
      </c>
      <c r="F306" t="s">
        <v>5</v>
      </c>
      <c r="G306" s="5">
        <f>E$4 + (E$5-E$4)/((1 + (E$2*B306)^E$3))^E$6</f>
        <v>1.1483060238294478E-2</v>
      </c>
      <c r="H306">
        <f t="shared" si="25"/>
        <v>1.1483060238294477E-3</v>
      </c>
      <c r="J306">
        <v>5.8780000000000001</v>
      </c>
      <c r="K306">
        <f t="shared" si="26"/>
        <v>755092.22766543471</v>
      </c>
      <c r="L306" s="4">
        <f t="shared" si="23"/>
        <v>75509.222766543477</v>
      </c>
      <c r="M306">
        <v>0.42</v>
      </c>
      <c r="N306" t="s">
        <v>2</v>
      </c>
      <c r="O306" t="s">
        <v>5</v>
      </c>
      <c r="P306" s="5">
        <f>N$4 + (N$5-N$4)/((1 + (N$2*K306)^N$3))^N$6</f>
        <v>4.1370221331479039E-3</v>
      </c>
      <c r="Q306">
        <f t="shared" si="27"/>
        <v>4.1370221331479037E-4</v>
      </c>
    </row>
    <row r="307" spans="1:17" x14ac:dyDescent="0.2">
      <c r="A307">
        <v>5.8979999999999997</v>
      </c>
      <c r="B307">
        <f t="shared" si="24"/>
        <v>790678.62799982575</v>
      </c>
      <c r="C307" s="4">
        <f>(10^A307)/10</f>
        <v>79067.862799982569</v>
      </c>
      <c r="D307">
        <v>1.1200000000000001</v>
      </c>
      <c r="E307" t="s">
        <v>3</v>
      </c>
      <c r="F307" t="s">
        <v>5</v>
      </c>
      <c r="G307" s="5">
        <f>E$4 + (E$5-E$4)/((1 + (E$2*B307)^E$3))^E$6</f>
        <v>1.1317164901668999E-2</v>
      </c>
      <c r="H307">
        <f t="shared" si="25"/>
        <v>1.1317164901669E-3</v>
      </c>
      <c r="J307">
        <v>5.8979999999999997</v>
      </c>
      <c r="K307">
        <f t="shared" si="26"/>
        <v>790678.62799982575</v>
      </c>
      <c r="L307" s="4">
        <f t="shared" si="23"/>
        <v>79067.862799982569</v>
      </c>
      <c r="M307">
        <v>0.41</v>
      </c>
      <c r="N307" t="s">
        <v>2</v>
      </c>
      <c r="O307" t="s">
        <v>5</v>
      </c>
      <c r="P307" s="5">
        <f>N$4 + (N$5-N$4)/((1 + (N$2*K307)^N$3))^N$6</f>
        <v>4.0350400331338855E-3</v>
      </c>
      <c r="Q307">
        <f t="shared" si="27"/>
        <v>4.0350400331338858E-4</v>
      </c>
    </row>
    <row r="308" spans="1:17" x14ac:dyDescent="0.2">
      <c r="A308">
        <v>5.9180000000000001</v>
      </c>
      <c r="B308">
        <f t="shared" si="24"/>
        <v>827942.16371233622</v>
      </c>
      <c r="C308" s="4">
        <f>(10^A308)/10</f>
        <v>82794.216371233619</v>
      </c>
      <c r="D308">
        <v>1.1100000000000001</v>
      </c>
      <c r="E308" t="s">
        <v>3</v>
      </c>
      <c r="F308" t="s">
        <v>5</v>
      </c>
      <c r="G308" s="5">
        <f>E$4 + (E$5-E$4)/((1 + (E$2*B308)^E$3))^E$6</f>
        <v>1.1153666247272829E-2</v>
      </c>
      <c r="H308">
        <f t="shared" si="25"/>
        <v>1.1153666247272829E-3</v>
      </c>
      <c r="J308">
        <v>5.9180000000000001</v>
      </c>
      <c r="K308">
        <f t="shared" si="26"/>
        <v>827942.16371233622</v>
      </c>
      <c r="L308" s="4">
        <f t="shared" si="23"/>
        <v>82794.216371233619</v>
      </c>
      <c r="M308">
        <v>0.4</v>
      </c>
      <c r="N308" t="s">
        <v>2</v>
      </c>
      <c r="O308" t="s">
        <v>5</v>
      </c>
      <c r="P308" s="5">
        <f>N$4 + (N$5-N$4)/((1 + (N$2*K308)^N$3))^N$6</f>
        <v>3.9355719007557284E-3</v>
      </c>
      <c r="Q308">
        <f t="shared" si="27"/>
        <v>3.9355719007557285E-4</v>
      </c>
    </row>
    <row r="309" spans="1:17" x14ac:dyDescent="0.2">
      <c r="A309">
        <v>5.9379999999999997</v>
      </c>
      <c r="B309">
        <f t="shared" si="24"/>
        <v>866961.87575821707</v>
      </c>
      <c r="C309" s="4">
        <f>(10^A309)/10</f>
        <v>86696.187575821707</v>
      </c>
      <c r="D309">
        <v>1.0900000000000001</v>
      </c>
      <c r="E309" t="s">
        <v>3</v>
      </c>
      <c r="F309" t="s">
        <v>5</v>
      </c>
      <c r="G309" s="5">
        <f>E$4 + (E$5-E$4)/((1 + (E$2*B309)^E$3))^E$6</f>
        <v>1.0992529650451834E-2</v>
      </c>
      <c r="H309">
        <f t="shared" si="25"/>
        <v>1.0992529650451833E-3</v>
      </c>
      <c r="J309">
        <v>5.9379999999999997</v>
      </c>
      <c r="K309">
        <f t="shared" si="26"/>
        <v>866961.87575821707</v>
      </c>
      <c r="L309" s="4">
        <f t="shared" si="23"/>
        <v>86696.187575821707</v>
      </c>
      <c r="M309">
        <v>0.39</v>
      </c>
      <c r="N309" t="s">
        <v>2</v>
      </c>
      <c r="O309" t="s">
        <v>5</v>
      </c>
      <c r="P309" s="5">
        <f>N$4 + (N$5-N$4)/((1 + (N$2*K309)^N$3))^N$6</f>
        <v>3.8385557642258896E-3</v>
      </c>
      <c r="Q309">
        <f t="shared" si="27"/>
        <v>3.8385557642258897E-4</v>
      </c>
    </row>
    <row r="310" spans="1:17" x14ac:dyDescent="0.2">
      <c r="A310">
        <v>5.9580000000000002</v>
      </c>
      <c r="B310">
        <f t="shared" si="24"/>
        <v>907820.53017818765</v>
      </c>
      <c r="C310" s="4">
        <f>(10^A310)/10</f>
        <v>90782.053017818762</v>
      </c>
      <c r="D310">
        <v>1.08</v>
      </c>
      <c r="E310" t="s">
        <v>3</v>
      </c>
      <c r="F310" t="s">
        <v>5</v>
      </c>
      <c r="G310" s="5">
        <f>E$4 + (E$5-E$4)/((1 + (E$2*B310)^E$3))^E$6</f>
        <v>1.0833720986763686E-2</v>
      </c>
      <c r="H310">
        <f t="shared" si="25"/>
        <v>1.0833720986763687E-3</v>
      </c>
      <c r="J310">
        <v>5.9580000000000002</v>
      </c>
      <c r="K310">
        <f t="shared" si="26"/>
        <v>907820.53017818765</v>
      </c>
      <c r="L310" s="4">
        <f t="shared" si="23"/>
        <v>90782.053017818762</v>
      </c>
      <c r="M310">
        <v>0.38</v>
      </c>
      <c r="N310" t="s">
        <v>2</v>
      </c>
      <c r="O310" t="s">
        <v>5</v>
      </c>
      <c r="P310" s="5">
        <f>N$4 + (N$5-N$4)/((1 + (N$2*K310)^N$3))^N$6</f>
        <v>3.7439311794044789E-3</v>
      </c>
      <c r="Q310">
        <f t="shared" si="27"/>
        <v>3.7439311794044787E-4</v>
      </c>
    </row>
    <row r="311" spans="1:17" x14ac:dyDescent="0.2">
      <c r="A311">
        <v>5.9779999999999998</v>
      </c>
      <c r="B311">
        <f t="shared" si="24"/>
        <v>950604.79365628154</v>
      </c>
      <c r="C311" s="4">
        <f>(10^A311)/10</f>
        <v>95060.479365628154</v>
      </c>
      <c r="D311">
        <v>1.06</v>
      </c>
      <c r="E311" t="s">
        <v>3</v>
      </c>
      <c r="F311" t="s">
        <v>5</v>
      </c>
      <c r="G311" s="5">
        <f>E$4 + (E$5-E$4)/((1 + (E$2*B311)^E$3))^E$6</f>
        <v>1.0677206624752068E-2</v>
      </c>
      <c r="H311">
        <f t="shared" si="25"/>
        <v>1.0677206624752067E-3</v>
      </c>
      <c r="J311">
        <v>5.9779999999999998</v>
      </c>
      <c r="K311">
        <f t="shared" si="26"/>
        <v>950604.79365628154</v>
      </c>
      <c r="L311" s="4">
        <f t="shared" si="23"/>
        <v>95060.479365628154</v>
      </c>
      <c r="M311">
        <v>0.37</v>
      </c>
      <c r="N311" t="s">
        <v>2</v>
      </c>
      <c r="O311" t="s">
        <v>5</v>
      </c>
      <c r="P311" s="5">
        <f>N$4 + (N$5-N$4)/((1 + (N$2*K311)^N$3))^N$6</f>
        <v>3.6516391921433845E-3</v>
      </c>
      <c r="Q311">
        <f t="shared" si="27"/>
        <v>3.6516391921433844E-4</v>
      </c>
    </row>
    <row r="312" spans="1:17" x14ac:dyDescent="0.2">
      <c r="A312">
        <v>5.9980000000000002</v>
      </c>
      <c r="B312">
        <f t="shared" si="24"/>
        <v>995405.41735152865</v>
      </c>
      <c r="C312" s="4">
        <f>(10^A312)/10</f>
        <v>99540.541735152859</v>
      </c>
      <c r="D312">
        <v>1.05</v>
      </c>
      <c r="E312" t="s">
        <v>3</v>
      </c>
      <c r="F312" t="s">
        <v>5</v>
      </c>
      <c r="G312" s="5">
        <f>E$4 + (E$5-E$4)/((1 + (E$2*B312)^E$3))^E$6</f>
        <v>1.0522953418825087E-2</v>
      </c>
      <c r="H312">
        <f t="shared" si="25"/>
        <v>1.0522953418825088E-3</v>
      </c>
      <c r="J312">
        <v>5.9980000000000002</v>
      </c>
      <c r="K312">
        <f t="shared" si="26"/>
        <v>995405.41735152865</v>
      </c>
      <c r="L312" s="4">
        <f t="shared" si="23"/>
        <v>99540.541735152859</v>
      </c>
      <c r="M312">
        <v>0.36</v>
      </c>
      <c r="N312" t="s">
        <v>2</v>
      </c>
      <c r="O312" t="s">
        <v>5</v>
      </c>
      <c r="P312" s="5">
        <f>N$4 + (N$5-N$4)/((1 + (N$2*K312)^N$3))^N$6</f>
        <v>3.561622301558362E-3</v>
      </c>
      <c r="Q312">
        <f t="shared" si="27"/>
        <v>3.5616223015583621E-4</v>
      </c>
    </row>
    <row r="313" spans="1:17" x14ac:dyDescent="0.2">
      <c r="A313">
        <v>6.0179999999999998</v>
      </c>
      <c r="B313">
        <f t="shared" si="24"/>
        <v>1042317.4293933057</v>
      </c>
      <c r="C313" s="4">
        <f>(10^A313)/10</f>
        <v>104231.74293933056</v>
      </c>
      <c r="D313">
        <v>1.03</v>
      </c>
      <c r="E313" t="s">
        <v>3</v>
      </c>
      <c r="F313" t="s">
        <v>5</v>
      </c>
      <c r="G313" s="5">
        <f>E$4 + (E$5-E$4)/((1 + (E$2*B313)^E$3))^E$6</f>
        <v>1.037092870223663E-2</v>
      </c>
      <c r="H313">
        <f t="shared" si="25"/>
        <v>1.037092870223663E-3</v>
      </c>
      <c r="J313">
        <v>6.0179999999999998</v>
      </c>
      <c r="K313">
        <f t="shared" si="26"/>
        <v>1042317.4293933057</v>
      </c>
      <c r="L313" s="4">
        <f t="shared" si="23"/>
        <v>104231.74293933056</v>
      </c>
      <c r="M313">
        <v>0.35</v>
      </c>
      <c r="N313" t="s">
        <v>2</v>
      </c>
      <c r="O313" t="s">
        <v>5</v>
      </c>
      <c r="P313" s="5">
        <f>N$4 + (N$5-N$4)/((1 + (N$2*K313)^N$3))^N$6</f>
        <v>3.4738244242063961E-3</v>
      </c>
      <c r="Q313">
        <f t="shared" si="27"/>
        <v>3.473824424206396E-4</v>
      </c>
    </row>
    <row r="314" spans="1:17" x14ac:dyDescent="0.2">
      <c r="A314">
        <v>6.0380000000000003</v>
      </c>
      <c r="B314">
        <f t="shared" si="24"/>
        <v>1091440.3364487579</v>
      </c>
      <c r="C314" s="4">
        <f>(10^A314)/10</f>
        <v>109144.03364487579</v>
      </c>
      <c r="D314">
        <v>1.02</v>
      </c>
      <c r="E314" t="s">
        <v>3</v>
      </c>
      <c r="F314" t="s">
        <v>5</v>
      </c>
      <c r="G314" s="5">
        <f>E$4 + (E$5-E$4)/((1 + (E$2*B314)^E$3))^E$6</f>
        <v>1.0221100280169008E-2</v>
      </c>
      <c r="H314">
        <f t="shared" si="25"/>
        <v>1.0221100280169008E-3</v>
      </c>
      <c r="J314">
        <v>6.0380000000000003</v>
      </c>
      <c r="K314">
        <f t="shared" si="26"/>
        <v>1091440.3364487579</v>
      </c>
      <c r="L314" s="4">
        <f t="shared" si="23"/>
        <v>109144.03364487579</v>
      </c>
      <c r="M314">
        <v>0.34</v>
      </c>
      <c r="N314" t="s">
        <v>2</v>
      </c>
      <c r="O314" t="s">
        <v>5</v>
      </c>
      <c r="P314" s="5">
        <f>N$4 + (N$5-N$4)/((1 + (N$2*K314)^N$3))^N$6</f>
        <v>3.3881908591459056E-3</v>
      </c>
      <c r="Q314">
        <f t="shared" si="27"/>
        <v>3.3881908591459057E-4</v>
      </c>
    </row>
    <row r="315" spans="1:17" x14ac:dyDescent="0.2">
      <c r="A315">
        <v>6.0579999999999998</v>
      </c>
      <c r="B315">
        <f t="shared" si="24"/>
        <v>1142878.334789773</v>
      </c>
      <c r="C315" s="4">
        <f>(10^A315)/10</f>
        <v>114287.83347897729</v>
      </c>
      <c r="D315">
        <v>1</v>
      </c>
      <c r="E315" t="s">
        <v>3</v>
      </c>
      <c r="F315" t="s">
        <v>5</v>
      </c>
      <c r="G315" s="5">
        <f>E$4 + (E$5-E$4)/((1 + (E$2*B315)^E$3))^E$6</f>
        <v>1.0073436422915524E-2</v>
      </c>
      <c r="H315">
        <f t="shared" si="25"/>
        <v>1.0073436422915524E-3</v>
      </c>
      <c r="J315">
        <v>6.0579999999999998</v>
      </c>
      <c r="K315">
        <f t="shared" si="26"/>
        <v>1142878.334789773</v>
      </c>
      <c r="L315" s="4">
        <f t="shared" si="23"/>
        <v>114287.83347897729</v>
      </c>
      <c r="M315">
        <v>0.33</v>
      </c>
      <c r="N315" t="s">
        <v>2</v>
      </c>
      <c r="O315" t="s">
        <v>5</v>
      </c>
      <c r="P315" s="5">
        <f>N$4 + (N$5-N$4)/((1 + (N$2*K315)^N$3))^N$6</f>
        <v>3.30466825385813E-3</v>
      </c>
      <c r="Q315">
        <f t="shared" si="27"/>
        <v>3.3046682538581299E-4</v>
      </c>
    </row>
    <row r="316" spans="1:17" x14ac:dyDescent="0.2">
      <c r="A316">
        <v>6.0780000000000003</v>
      </c>
      <c r="B316">
        <f t="shared" si="24"/>
        <v>1196740.5313072468</v>
      </c>
      <c r="C316" s="4">
        <f>(10^A316)/10</f>
        <v>119674.05313072467</v>
      </c>
      <c r="D316">
        <v>0.99</v>
      </c>
      <c r="E316" t="s">
        <v>3</v>
      </c>
      <c r="F316" t="s">
        <v>5</v>
      </c>
      <c r="G316" s="5">
        <f>E$4 + (E$5-E$4)/((1 + (E$2*B316)^E$3))^E$6</f>
        <v>9.927905859161491E-3</v>
      </c>
      <c r="H316">
        <f t="shared" si="25"/>
        <v>9.9279058591614905E-4</v>
      </c>
      <c r="J316">
        <v>6.0780000000000003</v>
      </c>
      <c r="K316">
        <f t="shared" si="26"/>
        <v>1196740.5313072468</v>
      </c>
      <c r="L316" s="4">
        <f t="shared" si="23"/>
        <v>119674.05313072467</v>
      </c>
      <c r="M316">
        <v>0.32</v>
      </c>
      <c r="N316" t="s">
        <v>2</v>
      </c>
      <c r="O316" t="s">
        <v>5</v>
      </c>
      <c r="P316" s="5">
        <f>N$4 + (N$5-N$4)/((1 + (N$2*K316)^N$3))^N$6</f>
        <v>3.2232045710084249E-3</v>
      </c>
      <c r="Q316">
        <f t="shared" si="27"/>
        <v>3.2232045710084249E-4</v>
      </c>
    </row>
    <row r="317" spans="1:17" x14ac:dyDescent="0.2">
      <c r="A317">
        <v>6.0979999999999999</v>
      </c>
      <c r="B317">
        <f t="shared" si="24"/>
        <v>1253141.1749414168</v>
      </c>
      <c r="C317" s="4">
        <f>(10^A317)/10</f>
        <v>125314.11749414168</v>
      </c>
      <c r="D317">
        <v>0.97</v>
      </c>
      <c r="E317" t="s">
        <v>3</v>
      </c>
      <c r="F317" t="s">
        <v>5</v>
      </c>
      <c r="G317" s="5">
        <f>E$4 + (E$5-E$4)/((1 + (E$2*B317)^E$3))^E$6</f>
        <v>9.7844777693623253E-3</v>
      </c>
      <c r="H317">
        <f t="shared" si="25"/>
        <v>9.7844777693623249E-4</v>
      </c>
      <c r="J317">
        <v>6.0979999999999999</v>
      </c>
      <c r="K317">
        <f t="shared" si="26"/>
        <v>1253141.1749414168</v>
      </c>
      <c r="L317" s="4">
        <f t="shared" si="23"/>
        <v>125314.11749414168</v>
      </c>
      <c r="M317">
        <v>0.32</v>
      </c>
      <c r="N317" t="s">
        <v>2</v>
      </c>
      <c r="O317" t="s">
        <v>5</v>
      </c>
      <c r="P317" s="5">
        <f>N$4 + (N$5-N$4)/((1 + (N$2*K317)^N$3))^N$6</f>
        <v>3.1437490560268242E-3</v>
      </c>
      <c r="Q317">
        <f t="shared" si="27"/>
        <v>3.1437490560268244E-4</v>
      </c>
    </row>
    <row r="318" spans="1:17" x14ac:dyDescent="0.2">
      <c r="A318">
        <v>6.1180000000000003</v>
      </c>
      <c r="B318">
        <f t="shared" si="24"/>
        <v>1312199.8990192062</v>
      </c>
      <c r="C318" s="4">
        <f>(10^A318)/10</f>
        <v>131219.98990192061</v>
      </c>
      <c r="D318">
        <v>0.96</v>
      </c>
      <c r="E318" t="s">
        <v>3</v>
      </c>
      <c r="F318" t="s">
        <v>5</v>
      </c>
      <c r="G318" s="5">
        <f>E$4 + (E$5-E$4)/((1 + (E$2*B318)^E$3))^E$6</f>
        <v>9.6431217792171658E-3</v>
      </c>
      <c r="H318">
        <f t="shared" si="25"/>
        <v>9.6431217792171658E-4</v>
      </c>
      <c r="J318">
        <v>6.1180000000000003</v>
      </c>
      <c r="K318">
        <f t="shared" si="26"/>
        <v>1312199.8990192062</v>
      </c>
      <c r="L318" s="4">
        <f t="shared" si="23"/>
        <v>131219.98990192061</v>
      </c>
      <c r="M318">
        <v>0.31</v>
      </c>
      <c r="N318" t="s">
        <v>2</v>
      </c>
      <c r="O318" t="s">
        <v>5</v>
      </c>
      <c r="P318" s="5">
        <f>N$4 + (N$5-N$4)/((1 + (N$2*K318)^N$3))^N$6</f>
        <v>3.0662522054876228E-3</v>
      </c>
      <c r="Q318">
        <f t="shared" si="27"/>
        <v>3.0662522054876229E-4</v>
      </c>
    </row>
    <row r="319" spans="1:17" x14ac:dyDescent="0.2">
      <c r="A319">
        <v>6.1379999999999999</v>
      </c>
      <c r="B319">
        <f t="shared" si="24"/>
        <v>1374041.9750125157</v>
      </c>
      <c r="C319" s="4">
        <f>(10^A319)/10</f>
        <v>137404.19750125156</v>
      </c>
      <c r="D319">
        <v>0.94</v>
      </c>
      <c r="E319" t="s">
        <v>3</v>
      </c>
      <c r="F319" t="s">
        <v>5</v>
      </c>
      <c r="G319" s="5">
        <f>E$4 + (E$5-E$4)/((1 + (E$2*B319)^E$3))^E$6</f>
        <v>9.5038079532369039E-3</v>
      </c>
      <c r="H319">
        <f t="shared" si="25"/>
        <v>9.5038079532369039E-4</v>
      </c>
      <c r="J319">
        <v>6.1379999999999999</v>
      </c>
      <c r="K319">
        <f t="shared" si="26"/>
        <v>1374041.9750125157</v>
      </c>
      <c r="L319" s="4">
        <f t="shared" ref="L319:L362" si="28">(10^J319)/10</f>
        <v>137404.19750125156</v>
      </c>
      <c r="M319">
        <v>0.3</v>
      </c>
      <c r="N319" t="s">
        <v>2</v>
      </c>
      <c r="O319" t="s">
        <v>5</v>
      </c>
      <c r="P319" s="5">
        <f>N$4 + (N$5-N$4)/((1 + (N$2*K319)^N$3))^N$6</f>
        <v>2.9906657362683865E-3</v>
      </c>
      <c r="Q319">
        <f t="shared" si="27"/>
        <v>2.9906657362683864E-4</v>
      </c>
    </row>
    <row r="320" spans="1:17" x14ac:dyDescent="0.2">
      <c r="A320">
        <v>6.1580000000000004</v>
      </c>
      <c r="B320">
        <f t="shared" si="24"/>
        <v>1438798.5782558483</v>
      </c>
      <c r="C320" s="4">
        <f>(10^A320)/10</f>
        <v>143879.85782558483</v>
      </c>
      <c r="D320">
        <v>0.93</v>
      </c>
      <c r="E320" t="s">
        <v>3</v>
      </c>
      <c r="F320" t="s">
        <v>5</v>
      </c>
      <c r="G320" s="5">
        <f>E$4 + (E$5-E$4)/((1 + (E$2*B320)^E$3))^E$6</f>
        <v>9.3665067884049422E-3</v>
      </c>
      <c r="H320">
        <f t="shared" si="25"/>
        <v>9.3665067884049426E-4</v>
      </c>
      <c r="J320">
        <v>6.1580000000000004</v>
      </c>
      <c r="K320">
        <f t="shared" si="26"/>
        <v>1438798.5782558483</v>
      </c>
      <c r="L320" s="4">
        <f t="shared" si="28"/>
        <v>143879.85782558483</v>
      </c>
      <c r="M320">
        <v>0.28999999999999998</v>
      </c>
      <c r="N320" t="s">
        <v>2</v>
      </c>
      <c r="O320" t="s">
        <v>5</v>
      </c>
      <c r="P320" s="5">
        <f>N$4 + (N$5-N$4)/((1 + (N$2*K320)^N$3))^N$6</f>
        <v>2.9169425554690571E-3</v>
      </c>
      <c r="Q320">
        <f t="shared" si="27"/>
        <v>2.9169425554690569E-4</v>
      </c>
    </row>
    <row r="321" spans="1:17" x14ac:dyDescent="0.2">
      <c r="A321">
        <v>6.1779999999999999</v>
      </c>
      <c r="B321">
        <f t="shared" si="24"/>
        <v>1506607.0661867445</v>
      </c>
      <c r="C321" s="4">
        <f>(10^A321)/10</f>
        <v>150660.70661867445</v>
      </c>
      <c r="D321">
        <v>0.92</v>
      </c>
      <c r="E321" t="s">
        <v>3</v>
      </c>
      <c r="F321" t="s">
        <v>5</v>
      </c>
      <c r="G321" s="5">
        <f>E$4 + (E$5-E$4)/((1 + (E$2*B321)^E$3))^E$6</f>
        <v>9.2311892079296898E-3</v>
      </c>
      <c r="H321">
        <f t="shared" si="25"/>
        <v>9.2311892079296901E-4</v>
      </c>
      <c r="J321">
        <v>6.1779999999999999</v>
      </c>
      <c r="K321">
        <f t="shared" si="26"/>
        <v>1506607.0661867445</v>
      </c>
      <c r="L321" s="4">
        <f t="shared" si="28"/>
        <v>150660.70661867445</v>
      </c>
      <c r="M321">
        <v>0.28999999999999998</v>
      </c>
      <c r="N321" t="s">
        <v>2</v>
      </c>
      <c r="O321" t="s">
        <v>5</v>
      </c>
      <c r="P321" s="5">
        <f>N$4 + (N$5-N$4)/((1 + (N$2*K321)^N$3))^N$6</f>
        <v>2.845036731072581E-3</v>
      </c>
      <c r="Q321">
        <f t="shared" si="27"/>
        <v>2.8450367310725811E-4</v>
      </c>
    </row>
    <row r="322" spans="1:17" x14ac:dyDescent="0.2">
      <c r="A322">
        <v>6.1980000000000004</v>
      </c>
      <c r="B322">
        <f t="shared" si="24"/>
        <v>1577611.2696993512</v>
      </c>
      <c r="C322" s="4">
        <f>(10^A322)/10</f>
        <v>157761.12696993511</v>
      </c>
      <c r="D322">
        <v>0.9</v>
      </c>
      <c r="E322" t="s">
        <v>3</v>
      </c>
      <c r="F322" t="s">
        <v>5</v>
      </c>
      <c r="G322" s="5">
        <f>E$4 + (E$5-E$4)/((1 + (E$2*B322)^E$3))^E$6</f>
        <v>9.0978265550871306E-3</v>
      </c>
      <c r="H322">
        <f t="shared" si="25"/>
        <v>9.097826555087131E-4</v>
      </c>
      <c r="J322">
        <v>6.1980000000000004</v>
      </c>
      <c r="K322">
        <f t="shared" si="26"/>
        <v>1577611.2696993512</v>
      </c>
      <c r="L322" s="4">
        <f t="shared" si="28"/>
        <v>157761.12696993511</v>
      </c>
      <c r="M322">
        <v>0.28000000000000003</v>
      </c>
      <c r="N322" t="s">
        <v>2</v>
      </c>
      <c r="O322" t="s">
        <v>5</v>
      </c>
      <c r="P322" s="5">
        <f>N$4 + (N$5-N$4)/((1 + (N$2*K322)^N$3))^N$6</f>
        <v>2.7749034633286216E-3</v>
      </c>
      <c r="Q322">
        <f t="shared" si="27"/>
        <v>2.7749034633286216E-4</v>
      </c>
    </row>
    <row r="323" spans="1:17" x14ac:dyDescent="0.2">
      <c r="A323">
        <v>6.218</v>
      </c>
      <c r="B323">
        <f t="shared" si="24"/>
        <v>1651961.7982290173</v>
      </c>
      <c r="C323" s="4">
        <f>(10^A323)/10</f>
        <v>165196.17982290173</v>
      </c>
      <c r="D323">
        <v>0.89</v>
      </c>
      <c r="E323" t="s">
        <v>3</v>
      </c>
      <c r="F323" t="s">
        <v>5</v>
      </c>
      <c r="G323" s="5">
        <f>E$4 + (E$5-E$4)/((1 + (E$2*B323)^E$3))^E$6</f>
        <v>8.9663905871524129E-3</v>
      </c>
      <c r="H323">
        <f t="shared" si="25"/>
        <v>8.9663905871524129E-4</v>
      </c>
      <c r="J323">
        <v>6.218</v>
      </c>
      <c r="K323">
        <f t="shared" si="26"/>
        <v>1651961.7982290173</v>
      </c>
      <c r="L323" s="4">
        <f t="shared" si="28"/>
        <v>165196.17982290173</v>
      </c>
      <c r="M323">
        <v>0.27</v>
      </c>
      <c r="N323" t="s">
        <v>2</v>
      </c>
      <c r="O323" t="s">
        <v>5</v>
      </c>
      <c r="P323" s="5">
        <f>N$4 + (N$5-N$4)/((1 + (N$2*K323)^N$3))^N$6</f>
        <v>2.7064990568426953E-3</v>
      </c>
      <c r="Q323">
        <f t="shared" si="27"/>
        <v>2.7064990568426953E-4</v>
      </c>
    </row>
    <row r="324" spans="1:17" x14ac:dyDescent="0.2">
      <c r="A324">
        <v>6.2380000000000004</v>
      </c>
      <c r="B324">
        <f t="shared" si="24"/>
        <v>1729816.3592151066</v>
      </c>
      <c r="C324" s="4">
        <f>(10^A324)/10</f>
        <v>172981.63592151066</v>
      </c>
      <c r="D324">
        <v>0.88</v>
      </c>
      <c r="E324" t="s">
        <v>3</v>
      </c>
      <c r="F324" t="s">
        <v>5</v>
      </c>
      <c r="G324" s="5">
        <f>E$4 + (E$5-E$4)/((1 + (E$2*B324)^E$3))^E$6</f>
        <v>8.8368534694190717E-3</v>
      </c>
      <c r="H324">
        <f t="shared" si="25"/>
        <v>8.8368534694190722E-4</v>
      </c>
      <c r="J324">
        <v>6.2380000000000004</v>
      </c>
      <c r="K324">
        <f t="shared" si="26"/>
        <v>1729816.3592151066</v>
      </c>
      <c r="L324" s="4">
        <f t="shared" si="28"/>
        <v>172981.63592151066</v>
      </c>
      <c r="M324">
        <v>0.27</v>
      </c>
      <c r="N324" t="s">
        <v>2</v>
      </c>
      <c r="O324" t="s">
        <v>5</v>
      </c>
      <c r="P324" s="5">
        <f>N$4 + (N$5-N$4)/((1 + (N$2*K324)^N$3))^N$6</f>
        <v>2.639780893353203E-3</v>
      </c>
      <c r="Q324">
        <f t="shared" si="27"/>
        <v>2.6397808933532028E-4</v>
      </c>
    </row>
    <row r="325" spans="1:17" x14ac:dyDescent="0.2">
      <c r="A325">
        <v>6.2590000000000003</v>
      </c>
      <c r="B325">
        <f t="shared" si="24"/>
        <v>1815515.6627731386</v>
      </c>
      <c r="C325" s="4">
        <f>(10^A325)/10</f>
        <v>181551.56627731386</v>
      </c>
      <c r="D325">
        <v>0.86</v>
      </c>
      <c r="E325" t="s">
        <v>3</v>
      </c>
      <c r="F325" t="s">
        <v>5</v>
      </c>
      <c r="G325" s="5">
        <f>E$4 + (E$5-E$4)/((1 + (E$2*B325)^E$3))^E$6</f>
        <v>8.7028531223749834E-3</v>
      </c>
      <c r="H325">
        <f t="shared" si="25"/>
        <v>8.7028531223749838E-4</v>
      </c>
      <c r="J325">
        <v>6.2590000000000003</v>
      </c>
      <c r="K325">
        <f t="shared" si="26"/>
        <v>1815515.6627731386</v>
      </c>
      <c r="L325" s="4">
        <f t="shared" si="28"/>
        <v>181551.56627731386</v>
      </c>
      <c r="M325">
        <v>0.26</v>
      </c>
      <c r="N325" t="s">
        <v>2</v>
      </c>
      <c r="O325" t="s">
        <v>5</v>
      </c>
      <c r="P325" s="5">
        <f>N$4 + (N$5-N$4)/((1 + (N$2*K325)^N$3))^N$6</f>
        <v>2.5714961719587818E-3</v>
      </c>
      <c r="Q325">
        <f t="shared" si="27"/>
        <v>2.571496171958782E-4</v>
      </c>
    </row>
    <row r="326" spans="1:17" x14ac:dyDescent="0.2">
      <c r="A326">
        <v>6.2789999999999999</v>
      </c>
      <c r="B326">
        <f t="shared" si="24"/>
        <v>1901078.2799233028</v>
      </c>
      <c r="C326" s="4">
        <f>(10^A326)/10</f>
        <v>190107.82799233028</v>
      </c>
      <c r="D326">
        <v>0.85</v>
      </c>
      <c r="E326" t="s">
        <v>3</v>
      </c>
      <c r="F326" t="s">
        <v>5</v>
      </c>
      <c r="G326" s="5">
        <f>E$4 + (E$5-E$4)/((1 + (E$2*B326)^E$3))^E$6</f>
        <v>8.5771233200077016E-3</v>
      </c>
      <c r="H326">
        <f t="shared" si="25"/>
        <v>8.5771233200077014E-4</v>
      </c>
      <c r="J326">
        <v>6.2789999999999999</v>
      </c>
      <c r="K326">
        <f t="shared" si="26"/>
        <v>1901078.2799233028</v>
      </c>
      <c r="L326" s="4">
        <f t="shared" si="28"/>
        <v>190107.82799233028</v>
      </c>
      <c r="M326">
        <v>0.25</v>
      </c>
      <c r="N326" t="s">
        <v>2</v>
      </c>
      <c r="O326" t="s">
        <v>5</v>
      </c>
      <c r="P326" s="5">
        <f>N$4 + (N$5-N$4)/((1 + (N$2*K326)^N$3))^N$6</f>
        <v>2.5081059764993853E-3</v>
      </c>
      <c r="Q326">
        <f t="shared" si="27"/>
        <v>2.5081059764993851E-4</v>
      </c>
    </row>
    <row r="327" spans="1:17" x14ac:dyDescent="0.2">
      <c r="A327">
        <v>6.2990000000000004</v>
      </c>
      <c r="B327">
        <f t="shared" si="24"/>
        <v>1990673.3389871928</v>
      </c>
      <c r="C327" s="4">
        <f>(10^A327)/10</f>
        <v>199067.33389871928</v>
      </c>
      <c r="D327">
        <v>0.84</v>
      </c>
      <c r="E327" t="s">
        <v>3</v>
      </c>
      <c r="F327" t="s">
        <v>5</v>
      </c>
      <c r="G327" s="5">
        <f>E$4 + (E$5-E$4)/((1 + (E$2*B327)^E$3))^E$6</f>
        <v>8.4532099311808075E-3</v>
      </c>
      <c r="H327">
        <f t="shared" si="25"/>
        <v>8.4532099311808071E-4</v>
      </c>
      <c r="J327">
        <v>6.2990000000000004</v>
      </c>
      <c r="K327">
        <f t="shared" si="26"/>
        <v>1990673.3389871928</v>
      </c>
      <c r="L327" s="4">
        <f t="shared" si="28"/>
        <v>199067.33389871928</v>
      </c>
      <c r="M327">
        <v>0.25</v>
      </c>
      <c r="N327" t="s">
        <v>2</v>
      </c>
      <c r="O327" t="s">
        <v>5</v>
      </c>
      <c r="P327" s="5">
        <f>N$4 + (N$5-N$4)/((1 + (N$2*K327)^N$3))^N$6</f>
        <v>2.4462784183979856E-3</v>
      </c>
      <c r="Q327">
        <f t="shared" si="27"/>
        <v>2.4462784183979858E-4</v>
      </c>
    </row>
    <row r="328" spans="1:17" x14ac:dyDescent="0.2">
      <c r="A328">
        <v>6.319</v>
      </c>
      <c r="B328">
        <f t="shared" si="24"/>
        <v>2084490.8830972912</v>
      </c>
      <c r="C328" s="4">
        <f>(10^A328)/10</f>
        <v>208449.08830972912</v>
      </c>
      <c r="D328">
        <v>0.83</v>
      </c>
      <c r="E328" t="s">
        <v>3</v>
      </c>
      <c r="F328" t="s">
        <v>5</v>
      </c>
      <c r="G328" s="5">
        <f>E$4 + (E$5-E$4)/((1 + (E$2*B328)^E$3))^E$6</f>
        <v>8.331086714263464E-3</v>
      </c>
      <c r="H328">
        <f t="shared" si="25"/>
        <v>8.3310867142634643E-4</v>
      </c>
      <c r="J328">
        <v>6.319</v>
      </c>
      <c r="K328">
        <f t="shared" si="26"/>
        <v>2084490.8830972912</v>
      </c>
      <c r="L328" s="4">
        <f t="shared" si="28"/>
        <v>208449.08830972912</v>
      </c>
      <c r="M328">
        <v>0.24</v>
      </c>
      <c r="N328" t="s">
        <v>2</v>
      </c>
      <c r="O328" t="s">
        <v>5</v>
      </c>
      <c r="P328" s="5">
        <f>N$4 + (N$5-N$4)/((1 + (N$2*K328)^N$3))^N$6</f>
        <v>2.385974976973698E-3</v>
      </c>
      <c r="Q328">
        <f t="shared" si="27"/>
        <v>2.3859749769736981E-4</v>
      </c>
    </row>
    <row r="329" spans="1:17" x14ac:dyDescent="0.2">
      <c r="A329">
        <v>6.3390000000000004</v>
      </c>
      <c r="B329">
        <f t="shared" si="24"/>
        <v>2182729.9118430074</v>
      </c>
      <c r="C329" s="4">
        <f>(10^A329)/10</f>
        <v>218272.99118430074</v>
      </c>
      <c r="D329">
        <v>0.82</v>
      </c>
      <c r="E329" t="s">
        <v>3</v>
      </c>
      <c r="F329" t="s">
        <v>5</v>
      </c>
      <c r="G329" s="5">
        <f>E$4 + (E$5-E$4)/((1 + (E$2*B329)^E$3))^E$6</f>
        <v>8.210727806734465E-3</v>
      </c>
      <c r="H329">
        <f t="shared" si="25"/>
        <v>8.2107278067344652E-4</v>
      </c>
      <c r="J329">
        <v>6.3390000000000004</v>
      </c>
      <c r="K329">
        <f t="shared" si="26"/>
        <v>2182729.9118430074</v>
      </c>
      <c r="L329" s="4">
        <f t="shared" si="28"/>
        <v>218272.99118430074</v>
      </c>
      <c r="M329">
        <v>0.23</v>
      </c>
      <c r="N329" t="s">
        <v>2</v>
      </c>
      <c r="O329" t="s">
        <v>5</v>
      </c>
      <c r="P329" s="5">
        <f>N$4 + (N$5-N$4)/((1 + (N$2*K329)^N$3))^N$6</f>
        <v>2.3271580811186515E-3</v>
      </c>
      <c r="Q329">
        <f t="shared" si="27"/>
        <v>2.3271580811186514E-4</v>
      </c>
    </row>
    <row r="330" spans="1:17" x14ac:dyDescent="0.2">
      <c r="A330">
        <v>6.359</v>
      </c>
      <c r="B330">
        <f t="shared" si="24"/>
        <v>2285598.8033754318</v>
      </c>
      <c r="C330" s="4">
        <f>(10^A330)/10</f>
        <v>228559.88033754317</v>
      </c>
      <c r="D330">
        <v>0.8</v>
      </c>
      <c r="E330" t="s">
        <v>3</v>
      </c>
      <c r="F330" t="s">
        <v>5</v>
      </c>
      <c r="G330" s="5">
        <f>E$4 + (E$5-E$4)/((1 + (E$2*B330)^E$3))^E$6</f>
        <v>8.0921077197055186E-3</v>
      </c>
      <c r="H330">
        <f t="shared" si="25"/>
        <v>8.0921077197055181E-4</v>
      </c>
      <c r="J330">
        <v>6.359</v>
      </c>
      <c r="K330">
        <f t="shared" si="26"/>
        <v>2285598.8033754318</v>
      </c>
      <c r="L330" s="4">
        <f t="shared" si="28"/>
        <v>228559.88033754317</v>
      </c>
      <c r="M330">
        <v>0.23</v>
      </c>
      <c r="N330" t="s">
        <v>2</v>
      </c>
      <c r="O330" t="s">
        <v>5</v>
      </c>
      <c r="P330" s="5">
        <f>N$4 + (N$5-N$4)/((1 + (N$2*K330)^N$3))^N$6</f>
        <v>2.269791085890374E-3</v>
      </c>
      <c r="Q330">
        <f t="shared" si="27"/>
        <v>2.269791085890374E-4</v>
      </c>
    </row>
    <row r="331" spans="1:17" x14ac:dyDescent="0.2">
      <c r="A331">
        <v>6.3789999999999996</v>
      </c>
      <c r="B331">
        <f t="shared" si="24"/>
        <v>2393315.7564053889</v>
      </c>
      <c r="C331" s="4">
        <f>(10^A331)/10</f>
        <v>239331.57564053888</v>
      </c>
      <c r="D331">
        <v>0.79</v>
      </c>
      <c r="E331" t="s">
        <v>3</v>
      </c>
      <c r="F331" t="s">
        <v>5</v>
      </c>
      <c r="G331" s="5">
        <f>E$4 + (E$5-E$4)/((1 + (E$2*B331)^E$3))^E$6</f>
        <v>7.9752013325234163E-3</v>
      </c>
      <c r="H331">
        <f t="shared" si="25"/>
        <v>7.9752013325234158E-4</v>
      </c>
      <c r="J331">
        <v>6.3789999999999996</v>
      </c>
      <c r="K331">
        <f t="shared" si="26"/>
        <v>2393315.7564053889</v>
      </c>
      <c r="L331" s="4">
        <f t="shared" si="28"/>
        <v>239331.57564053888</v>
      </c>
      <c r="M331">
        <v>0.22</v>
      </c>
      <c r="N331" t="s">
        <v>2</v>
      </c>
      <c r="O331" t="s">
        <v>5</v>
      </c>
      <c r="P331" s="5">
        <f>N$4 + (N$5-N$4)/((1 + (N$2*K331)^N$3))^N$6</f>
        <v>2.2138382496811057E-3</v>
      </c>
      <c r="Q331">
        <f t="shared" si="27"/>
        <v>2.2138382496811058E-4</v>
      </c>
    </row>
    <row r="332" spans="1:17" x14ac:dyDescent="0.2">
      <c r="A332">
        <v>6.399</v>
      </c>
      <c r="B332">
        <f t="shared" si="24"/>
        <v>2506109.253032119</v>
      </c>
      <c r="C332" s="4">
        <f>(10^A332)/10</f>
        <v>250610.9253032119</v>
      </c>
      <c r="D332">
        <v>0.78</v>
      </c>
      <c r="E332" t="s">
        <v>3</v>
      </c>
      <c r="F332" t="s">
        <v>5</v>
      </c>
      <c r="G332" s="5">
        <f>E$4 + (E$5-E$4)/((1 + (E$2*B332)^E$3))^E$6</f>
        <v>7.8599838874504058E-3</v>
      </c>
      <c r="H332">
        <f t="shared" si="25"/>
        <v>7.859983887450406E-4</v>
      </c>
      <c r="J332">
        <v>6.399</v>
      </c>
      <c r="K332">
        <f t="shared" si="26"/>
        <v>2506109.253032119</v>
      </c>
      <c r="L332" s="4">
        <f t="shared" si="28"/>
        <v>250610.9253032119</v>
      </c>
      <c r="M332">
        <v>0.22</v>
      </c>
      <c r="N332" t="s">
        <v>2</v>
      </c>
      <c r="O332" t="s">
        <v>5</v>
      </c>
      <c r="P332" s="5">
        <f>N$4 + (N$5-N$4)/((1 + (N$2*K332)^N$3))^N$6</f>
        <v>2.1592647119499176E-3</v>
      </c>
      <c r="Q332">
        <f t="shared" si="27"/>
        <v>2.1592647119499176E-4</v>
      </c>
    </row>
    <row r="333" spans="1:17" x14ac:dyDescent="0.2">
      <c r="A333">
        <v>6.4189999999999996</v>
      </c>
      <c r="B333">
        <f t="shared" si="24"/>
        <v>2624218.5433844421</v>
      </c>
      <c r="C333" s="4">
        <f>(10^A333)/10</f>
        <v>262421.85433844419</v>
      </c>
      <c r="D333">
        <v>0.77</v>
      </c>
      <c r="E333" t="s">
        <v>3</v>
      </c>
      <c r="F333" t="s">
        <v>5</v>
      </c>
      <c r="G333" s="5">
        <f>E$4 + (E$5-E$4)/((1 + (E$2*B333)^E$3))^E$6</f>
        <v>7.7464309844212367E-3</v>
      </c>
      <c r="H333">
        <f t="shared" si="25"/>
        <v>7.7464309844212369E-4</v>
      </c>
      <c r="J333">
        <v>6.4189999999999996</v>
      </c>
      <c r="K333">
        <f t="shared" si="26"/>
        <v>2624218.5433844421</v>
      </c>
      <c r="L333" s="4">
        <f t="shared" si="28"/>
        <v>262421.85433844419</v>
      </c>
      <c r="M333">
        <v>0.21</v>
      </c>
      <c r="N333" t="s">
        <v>2</v>
      </c>
      <c r="O333" t="s">
        <v>5</v>
      </c>
      <c r="P333" s="5">
        <f>N$4 + (N$5-N$4)/((1 + (N$2*K333)^N$3))^N$6</f>
        <v>2.1060364715037422E-3</v>
      </c>
      <c r="Q333">
        <f t="shared" si="27"/>
        <v>2.1060364715037421E-4</v>
      </c>
    </row>
    <row r="334" spans="1:17" x14ac:dyDescent="0.2">
      <c r="A334">
        <v>6.4390000000000001</v>
      </c>
      <c r="B334">
        <f t="shared" ref="B334:B362" si="29">10^A334</f>
        <v>2747894.1531024016</v>
      </c>
      <c r="C334" s="4">
        <f>(10^A334)/10</f>
        <v>274789.41531024018</v>
      </c>
      <c r="D334">
        <v>0.76</v>
      </c>
      <c r="E334" t="s">
        <v>3</v>
      </c>
      <c r="F334" t="s">
        <v>5</v>
      </c>
      <c r="G334" s="5">
        <f>E$4 + (E$5-E$4)/((1 + (E$2*B334)^E$3))^E$6</f>
        <v>7.6345185758759874E-3</v>
      </c>
      <c r="H334">
        <f t="shared" ref="H334:H362" si="30">G334/10</f>
        <v>7.6345185758759876E-4</v>
      </c>
      <c r="J334">
        <v>6.4390000000000001</v>
      </c>
      <c r="K334">
        <f t="shared" ref="K334:K362" si="31">10^J334</f>
        <v>2747894.1531024016</v>
      </c>
      <c r="L334" s="4">
        <f t="shared" si="28"/>
        <v>274789.41531024018</v>
      </c>
      <c r="M334">
        <v>0.21</v>
      </c>
      <c r="N334" t="s">
        <v>2</v>
      </c>
      <c r="O334" t="s">
        <v>5</v>
      </c>
      <c r="P334" s="5">
        <f>N$4 + (N$5-N$4)/((1 + (N$2*K334)^N$3))^N$6</f>
        <v>2.0541203653137103E-3</v>
      </c>
      <c r="Q334">
        <f t="shared" ref="Q334:Q362" si="32">P334/10</f>
        <v>2.0541203653137103E-4</v>
      </c>
    </row>
    <row r="335" spans="1:17" x14ac:dyDescent="0.2">
      <c r="A335">
        <v>6.4589999999999996</v>
      </c>
      <c r="B335">
        <f t="shared" si="29"/>
        <v>2877398.4147356683</v>
      </c>
      <c r="C335" s="4">
        <f>(10^A335)/10</f>
        <v>287739.84147356683</v>
      </c>
      <c r="D335">
        <v>0.75</v>
      </c>
      <c r="E335" t="s">
        <v>3</v>
      </c>
      <c r="F335" t="s">
        <v>5</v>
      </c>
      <c r="G335" s="5">
        <f>E$4 + (E$5-E$4)/((1 + (E$2*B335)^E$3))^E$6</f>
        <v>7.524222961667576E-3</v>
      </c>
      <c r="H335">
        <f t="shared" si="30"/>
        <v>7.5242229616675755E-4</v>
      </c>
      <c r="J335">
        <v>6.4589999999999996</v>
      </c>
      <c r="K335">
        <f t="shared" si="31"/>
        <v>2877398.4147356683</v>
      </c>
      <c r="L335" s="4">
        <f t="shared" si="28"/>
        <v>287739.84147356683</v>
      </c>
      <c r="M335">
        <v>0.2</v>
      </c>
      <c r="N335" t="s">
        <v>2</v>
      </c>
      <c r="O335" t="s">
        <v>5</v>
      </c>
      <c r="P335" s="5">
        <f>N$4 + (N$5-N$4)/((1 + (N$2*K335)^N$3))^N$6</f>
        <v>2.0034840478537607E-3</v>
      </c>
      <c r="Q335">
        <f t="shared" si="32"/>
        <v>2.0034840478537608E-4</v>
      </c>
    </row>
    <row r="336" spans="1:17" x14ac:dyDescent="0.2">
      <c r="A336">
        <v>6.4790000000000001</v>
      </c>
      <c r="B336">
        <f t="shared" si="29"/>
        <v>3013006.0241861255</v>
      </c>
      <c r="C336" s="4">
        <f>(10^A336)/10</f>
        <v>301300.60241861257</v>
      </c>
      <c r="D336">
        <v>0.74</v>
      </c>
      <c r="E336" t="s">
        <v>3</v>
      </c>
      <c r="F336" t="s">
        <v>5</v>
      </c>
      <c r="G336" s="5">
        <f>E$4 + (E$5-E$4)/((1 + (E$2*B336)^E$3))^E$6</f>
        <v>7.4155207840427718E-3</v>
      </c>
      <c r="H336">
        <f t="shared" si="30"/>
        <v>7.4155207840427713E-4</v>
      </c>
      <c r="J336">
        <v>6.4790000000000001</v>
      </c>
      <c r="K336">
        <f t="shared" si="31"/>
        <v>3013006.0241861255</v>
      </c>
      <c r="L336" s="4">
        <f t="shared" si="28"/>
        <v>301300.60241861257</v>
      </c>
      <c r="M336">
        <v>0.2</v>
      </c>
      <c r="N336" t="s">
        <v>2</v>
      </c>
      <c r="O336" t="s">
        <v>5</v>
      </c>
      <c r="P336" s="5">
        <f>N$4 + (N$5-N$4)/((1 + (N$2*K336)^N$3))^N$6</f>
        <v>1.9540959709484652E-3</v>
      </c>
      <c r="Q336">
        <f t="shared" si="32"/>
        <v>1.9540959709484651E-4</v>
      </c>
    </row>
    <row r="337" spans="1:17" x14ac:dyDescent="0.2">
      <c r="A337">
        <v>6.4989999999999997</v>
      </c>
      <c r="B337">
        <f t="shared" si="29"/>
        <v>3155004.6233746302</v>
      </c>
      <c r="C337" s="4">
        <f>(10^A337)/10</f>
        <v>315500.46233746305</v>
      </c>
      <c r="D337">
        <v>0.73</v>
      </c>
      <c r="E337" t="s">
        <v>3</v>
      </c>
      <c r="F337" t="s">
        <v>5</v>
      </c>
      <c r="G337" s="5">
        <f>E$4 + (E$5-E$4)/((1 + (E$2*B337)^E$3))^E$6</f>
        <v>7.3083890226957725E-3</v>
      </c>
      <c r="H337">
        <f t="shared" si="30"/>
        <v>7.3083890226957723E-4</v>
      </c>
      <c r="J337">
        <v>6.4989999999999997</v>
      </c>
      <c r="K337">
        <f t="shared" si="31"/>
        <v>3155004.6233746302</v>
      </c>
      <c r="L337" s="4">
        <f t="shared" si="28"/>
        <v>315500.46233746305</v>
      </c>
      <c r="M337">
        <v>0.19</v>
      </c>
      <c r="N337" t="s">
        <v>2</v>
      </c>
      <c r="O337" t="s">
        <v>5</v>
      </c>
      <c r="P337" s="5">
        <f>N$4 + (N$5-N$4)/((1 + (N$2*K337)^N$3))^N$6</f>
        <v>1.9059253641176682E-3</v>
      </c>
      <c r="Q337">
        <f t="shared" si="32"/>
        <v>1.9059253641176682E-4</v>
      </c>
    </row>
    <row r="338" spans="1:17" x14ac:dyDescent="0.2">
      <c r="A338">
        <v>6.5190000000000001</v>
      </c>
      <c r="B338">
        <f t="shared" si="29"/>
        <v>3303695.410368151</v>
      </c>
      <c r="C338" s="4">
        <f>(10^A338)/10</f>
        <v>330369.54103681509</v>
      </c>
      <c r="D338">
        <v>0.72</v>
      </c>
      <c r="E338" t="s">
        <v>3</v>
      </c>
      <c r="F338" t="s">
        <v>5</v>
      </c>
      <c r="G338" s="5">
        <f>E$4 + (E$5-E$4)/((1 + (E$2*B338)^E$3))^E$6</f>
        <v>7.2028049898931589E-3</v>
      </c>
      <c r="H338">
        <f t="shared" si="30"/>
        <v>7.2028049898931591E-4</v>
      </c>
      <c r="J338">
        <v>6.5190000000000001</v>
      </c>
      <c r="K338">
        <f t="shared" si="31"/>
        <v>3303695.410368151</v>
      </c>
      <c r="L338" s="4">
        <f t="shared" si="28"/>
        <v>330369.54103681509</v>
      </c>
      <c r="M338">
        <v>0.19</v>
      </c>
      <c r="N338" t="s">
        <v>2</v>
      </c>
      <c r="O338" t="s">
        <v>5</v>
      </c>
      <c r="P338" s="5">
        <f>N$4 + (N$5-N$4)/((1 + (N$2*K338)^N$3))^N$6</f>
        <v>1.8589422154056099E-3</v>
      </c>
      <c r="Q338">
        <f t="shared" si="32"/>
        <v>1.8589422154056099E-4</v>
      </c>
    </row>
    <row r="339" spans="1:17" x14ac:dyDescent="0.2">
      <c r="A339">
        <v>6.5389999999999997</v>
      </c>
      <c r="B339">
        <f t="shared" si="29"/>
        <v>3459393.7782612219</v>
      </c>
      <c r="C339" s="4">
        <f>(10^A339)/10</f>
        <v>345939.37782612222</v>
      </c>
      <c r="D339">
        <v>0.7</v>
      </c>
      <c r="E339" t="s">
        <v>3</v>
      </c>
      <c r="F339" t="s">
        <v>5</v>
      </c>
      <c r="G339" s="5">
        <f>E$4 + (E$5-E$4)/((1 + (E$2*B339)^E$3))^E$6</f>
        <v>7.0987463256693643E-3</v>
      </c>
      <c r="H339">
        <f t="shared" si="30"/>
        <v>7.0987463256693643E-4</v>
      </c>
      <c r="J339">
        <v>6.5389999999999997</v>
      </c>
      <c r="K339">
        <f t="shared" si="31"/>
        <v>3459393.7782612219</v>
      </c>
      <c r="L339" s="4">
        <f t="shared" si="28"/>
        <v>345939.37782612222</v>
      </c>
      <c r="M339">
        <v>0.18</v>
      </c>
      <c r="N339" t="s">
        <v>2</v>
      </c>
      <c r="O339" t="s">
        <v>5</v>
      </c>
      <c r="P339" s="5">
        <f>N$4 + (N$5-N$4)/((1 + (N$2*K339)^N$3))^N$6</f>
        <v>1.8131172526826271E-3</v>
      </c>
      <c r="Q339">
        <f t="shared" si="32"/>
        <v>1.8131172526826271E-4</v>
      </c>
    </row>
    <row r="340" spans="1:17" x14ac:dyDescent="0.2">
      <c r="A340">
        <v>6.5590000000000002</v>
      </c>
      <c r="B340">
        <f t="shared" si="29"/>
        <v>3622429.9841669947</v>
      </c>
      <c r="C340" s="4">
        <f>(10^A340)/10</f>
        <v>362242.99841669947</v>
      </c>
      <c r="D340">
        <v>0.69</v>
      </c>
      <c r="E340" t="s">
        <v>3</v>
      </c>
      <c r="F340" t="s">
        <v>5</v>
      </c>
      <c r="G340" s="5">
        <f>E$4 + (E$5-E$4)/((1 + (E$2*B340)^E$3))^E$6</f>
        <v>6.9961909930914496E-3</v>
      </c>
      <c r="H340">
        <f t="shared" si="30"/>
        <v>6.9961909930914496E-4</v>
      </c>
      <c r="J340">
        <v>6.5590000000000002</v>
      </c>
      <c r="K340">
        <f t="shared" si="31"/>
        <v>3622429.9841669947</v>
      </c>
      <c r="L340" s="4">
        <f t="shared" si="28"/>
        <v>362242.99841669947</v>
      </c>
      <c r="M340">
        <v>0.18</v>
      </c>
      <c r="N340" t="s">
        <v>2</v>
      </c>
      <c r="O340" t="s">
        <v>5</v>
      </c>
      <c r="P340" s="5">
        <f>N$4 + (N$5-N$4)/((1 + (N$2*K340)^N$3))^N$6</f>
        <v>1.7684219254077622E-3</v>
      </c>
      <c r="Q340">
        <f t="shared" si="32"/>
        <v>1.7684219254077621E-4</v>
      </c>
    </row>
    <row r="341" spans="1:17" x14ac:dyDescent="0.2">
      <c r="A341">
        <v>6.5789999999999997</v>
      </c>
      <c r="B341">
        <f t="shared" si="29"/>
        <v>3793149.8497368209</v>
      </c>
      <c r="C341" s="4">
        <f>(10^A341)/10</f>
        <v>379314.98497368209</v>
      </c>
      <c r="D341">
        <v>0.68</v>
      </c>
      <c r="E341" t="s">
        <v>3</v>
      </c>
      <c r="F341" t="s">
        <v>5</v>
      </c>
      <c r="G341" s="5">
        <f>E$4 + (E$5-E$4)/((1 + (E$2*B341)^E$3))^E$6</f>
        <v>6.8951172735923806E-3</v>
      </c>
      <c r="H341">
        <f t="shared" si="30"/>
        <v>6.8951172735923802E-4</v>
      </c>
      <c r="J341">
        <v>6.5789999999999997</v>
      </c>
      <c r="K341">
        <f t="shared" si="31"/>
        <v>3793149.8497368209</v>
      </c>
      <c r="L341" s="4">
        <f t="shared" si="28"/>
        <v>379314.98497368209</v>
      </c>
      <c r="M341">
        <v>0.17</v>
      </c>
      <c r="N341" t="s">
        <v>2</v>
      </c>
      <c r="O341" t="s">
        <v>5</v>
      </c>
      <c r="P341" s="5">
        <f>N$4 + (N$5-N$4)/((1 + (N$2*K341)^N$3))^N$6</f>
        <v>1.7248283868409359E-3</v>
      </c>
      <c r="Q341">
        <f t="shared" si="32"/>
        <v>1.7248283868409359E-4</v>
      </c>
    </row>
    <row r="342" spans="1:17" x14ac:dyDescent="0.2">
      <c r="A342">
        <v>6.5990000000000002</v>
      </c>
      <c r="B342">
        <f t="shared" si="29"/>
        <v>3971915.4946944113</v>
      </c>
      <c r="C342" s="4">
        <f>(10^A342)/10</f>
        <v>397191.54946944112</v>
      </c>
      <c r="D342">
        <v>0.67</v>
      </c>
      <c r="E342" t="s">
        <v>3</v>
      </c>
      <c r="F342" t="s">
        <v>5</v>
      </c>
      <c r="G342" s="5">
        <f>E$4 + (E$5-E$4)/((1 + (E$2*B342)^E$3))^E$6</f>
        <v>6.7955037623716264E-3</v>
      </c>
      <c r="H342">
        <f t="shared" si="30"/>
        <v>6.7955037623716264E-4</v>
      </c>
      <c r="J342">
        <v>6.5990000000000002</v>
      </c>
      <c r="K342">
        <f t="shared" si="31"/>
        <v>3971915.4946944113</v>
      </c>
      <c r="L342" s="4">
        <f t="shared" si="28"/>
        <v>397191.54946944112</v>
      </c>
      <c r="M342">
        <v>0.17</v>
      </c>
      <c r="N342" t="s">
        <v>2</v>
      </c>
      <c r="O342" t="s">
        <v>5</v>
      </c>
      <c r="P342" s="5">
        <f>N$4 + (N$5-N$4)/((1 + (N$2*K342)^N$3))^N$6</f>
        <v>1.682309476693604E-3</v>
      </c>
      <c r="Q342">
        <f t="shared" si="32"/>
        <v>1.6823094766936039E-4</v>
      </c>
    </row>
    <row r="343" spans="1:17" x14ac:dyDescent="0.2">
      <c r="A343">
        <v>6.6189999999999998</v>
      </c>
      <c r="B343">
        <f t="shared" si="29"/>
        <v>4159106.1049402282</v>
      </c>
      <c r="C343" s="4">
        <f>(10^A343)/10</f>
        <v>415910.61049402284</v>
      </c>
      <c r="D343">
        <v>0.66</v>
      </c>
      <c r="E343" t="s">
        <v>3</v>
      </c>
      <c r="F343" t="s">
        <v>5</v>
      </c>
      <c r="G343" s="5">
        <f>E$4 + (E$5-E$4)/((1 + (E$2*B343)^E$3))^E$6</f>
        <v>6.6973293638622937E-3</v>
      </c>
      <c r="H343">
        <f t="shared" si="30"/>
        <v>6.6973293638622933E-4</v>
      </c>
      <c r="J343">
        <v>6.6189999999999998</v>
      </c>
      <c r="K343">
        <f t="shared" si="31"/>
        <v>4159106.1049402282</v>
      </c>
      <c r="L343" s="4">
        <f t="shared" si="28"/>
        <v>415910.61049402284</v>
      </c>
      <c r="M343">
        <v>0.16</v>
      </c>
      <c r="N343" t="s">
        <v>2</v>
      </c>
      <c r="O343" t="s">
        <v>5</v>
      </c>
      <c r="P343" s="5">
        <f>N$4 + (N$5-N$4)/((1 + (N$2*K343)^N$3))^N$6</f>
        <v>1.6408387042070832E-3</v>
      </c>
      <c r="Q343">
        <f t="shared" si="32"/>
        <v>1.6408387042070831E-4</v>
      </c>
    </row>
    <row r="344" spans="1:17" x14ac:dyDescent="0.2">
      <c r="A344">
        <v>6.6390000000000002</v>
      </c>
      <c r="B344">
        <f t="shared" si="29"/>
        <v>4355118.7368556922</v>
      </c>
      <c r="C344" s="4">
        <f>(10^A344)/10</f>
        <v>435511.87368556921</v>
      </c>
      <c r="D344">
        <v>0.66</v>
      </c>
      <c r="E344" t="s">
        <v>3</v>
      </c>
      <c r="F344" t="s">
        <v>5</v>
      </c>
      <c r="G344" s="5">
        <f>E$4 + (E$5-E$4)/((1 + (E$2*B344)^E$3))^E$6</f>
        <v>6.6005732872636402E-3</v>
      </c>
      <c r="H344">
        <f t="shared" si="30"/>
        <v>6.6005732872636397E-4</v>
      </c>
      <c r="J344">
        <v>6.6390000000000002</v>
      </c>
      <c r="K344">
        <f t="shared" si="31"/>
        <v>4355118.7368556922</v>
      </c>
      <c r="L344" s="4">
        <f t="shared" si="28"/>
        <v>435511.87368556921</v>
      </c>
      <c r="M344">
        <v>0.16</v>
      </c>
      <c r="N344" t="s">
        <v>2</v>
      </c>
      <c r="O344" t="s">
        <v>5</v>
      </c>
      <c r="P344" s="5">
        <f>N$4 + (N$5-N$4)/((1 + (N$2*K344)^N$3))^N$6</f>
        <v>1.6003902316479935E-3</v>
      </c>
      <c r="Q344">
        <f t="shared" si="32"/>
        <v>1.6003902316479935E-4</v>
      </c>
    </row>
    <row r="345" spans="1:17" x14ac:dyDescent="0.2">
      <c r="A345">
        <v>6.6589999999999998</v>
      </c>
      <c r="B345">
        <f t="shared" si="29"/>
        <v>4560369.1595129678</v>
      </c>
      <c r="C345" s="4">
        <f>(10^A345)/10</f>
        <v>456036.9159512968</v>
      </c>
      <c r="D345">
        <v>0.65</v>
      </c>
      <c r="E345" t="s">
        <v>3</v>
      </c>
      <c r="F345" t="s">
        <v>5</v>
      </c>
      <c r="G345" s="5">
        <f>E$4 + (E$5-E$4)/((1 + (E$2*B345)^E$3))^E$6</f>
        <v>6.5052150421382468E-3</v>
      </c>
      <c r="H345">
        <f t="shared" si="30"/>
        <v>6.5052150421382471E-4</v>
      </c>
      <c r="J345">
        <v>6.6589999999999998</v>
      </c>
      <c r="K345">
        <f t="shared" si="31"/>
        <v>4560369.1595129678</v>
      </c>
      <c r="L345" s="4">
        <f t="shared" si="28"/>
        <v>456036.9159512968</v>
      </c>
      <c r="M345">
        <v>0.16</v>
      </c>
      <c r="N345" t="s">
        <v>2</v>
      </c>
      <c r="O345" t="s">
        <v>5</v>
      </c>
      <c r="P345" s="5">
        <f>N$4 + (N$5-N$4)/((1 + (N$2*K345)^N$3))^N$6</f>
        <v>1.5609388582105538E-3</v>
      </c>
      <c r="Q345">
        <f t="shared" si="32"/>
        <v>1.5609388582105539E-4</v>
      </c>
    </row>
    <row r="346" spans="1:17" x14ac:dyDescent="0.2">
      <c r="A346">
        <v>6.6790000000000003</v>
      </c>
      <c r="B346">
        <f t="shared" si="29"/>
        <v>4775292.7365769148</v>
      </c>
      <c r="C346" s="4">
        <f>(10^A346)/10</f>
        <v>477529.27365769149</v>
      </c>
      <c r="D346">
        <v>0.64</v>
      </c>
      <c r="E346" t="s">
        <v>3</v>
      </c>
      <c r="F346" t="s">
        <v>5</v>
      </c>
      <c r="G346" s="5">
        <f>E$4 + (E$5-E$4)/((1 + (E$2*B346)^E$3))^E$6</f>
        <v>6.4112344340726624E-3</v>
      </c>
      <c r="H346">
        <f t="shared" si="30"/>
        <v>6.4112344340726626E-4</v>
      </c>
      <c r="J346">
        <v>6.6790000000000003</v>
      </c>
      <c r="K346">
        <f t="shared" si="31"/>
        <v>4775292.7365769148</v>
      </c>
      <c r="L346" s="4">
        <f t="shared" si="28"/>
        <v>477529.27365769149</v>
      </c>
      <c r="M346">
        <v>0.15</v>
      </c>
      <c r="N346" t="s">
        <v>2</v>
      </c>
      <c r="O346" t="s">
        <v>5</v>
      </c>
      <c r="P346" s="5">
        <f>N$4 + (N$5-N$4)/((1 + (N$2*K346)^N$3))^N$6</f>
        <v>1.5224600043157077E-3</v>
      </c>
      <c r="Q346">
        <f t="shared" si="32"/>
        <v>1.5224600043157077E-4</v>
      </c>
    </row>
    <row r="347" spans="1:17" x14ac:dyDescent="0.2">
      <c r="A347">
        <v>6.6989999999999998</v>
      </c>
      <c r="B347">
        <f t="shared" si="29"/>
        <v>5000345.3497697897</v>
      </c>
      <c r="C347" s="4">
        <f>(10^A347)/10</f>
        <v>500034.53497697896</v>
      </c>
      <c r="D347">
        <v>0.63</v>
      </c>
      <c r="E347" t="s">
        <v>3</v>
      </c>
      <c r="F347" t="s">
        <v>5</v>
      </c>
      <c r="G347" s="5">
        <f>E$4 + (E$5-E$4)/((1 + (E$2*B347)^E$3))^E$6</f>
        <v>6.3186115604008629E-3</v>
      </c>
      <c r="H347">
        <f t="shared" si="30"/>
        <v>6.3186115604008629E-4</v>
      </c>
      <c r="J347">
        <v>6.6989999999999998</v>
      </c>
      <c r="K347">
        <f t="shared" si="31"/>
        <v>5000345.3497697897</v>
      </c>
      <c r="L347" s="4">
        <f t="shared" si="28"/>
        <v>500034.53497697896</v>
      </c>
      <c r="M347">
        <v>0.15</v>
      </c>
      <c r="N347" t="s">
        <v>2</v>
      </c>
      <c r="O347" t="s">
        <v>5</v>
      </c>
      <c r="P347" s="5">
        <f>N$4 + (N$5-N$4)/((1 + (N$2*K347)^N$3))^N$6</f>
        <v>1.4849296962972588E-3</v>
      </c>
      <c r="Q347">
        <f t="shared" si="32"/>
        <v>1.4849296962972589E-4</v>
      </c>
    </row>
    <row r="348" spans="1:17" x14ac:dyDescent="0.2">
      <c r="A348">
        <v>6.7190000000000003</v>
      </c>
      <c r="B348">
        <f t="shared" si="29"/>
        <v>5236004.3658575164</v>
      </c>
      <c r="C348" s="4">
        <f>(10^A348)/10</f>
        <v>523600.43658575165</v>
      </c>
      <c r="D348">
        <v>0.62</v>
      </c>
      <c r="E348" t="s">
        <v>3</v>
      </c>
      <c r="F348" t="s">
        <v>5</v>
      </c>
      <c r="G348" s="5">
        <f>E$4 + (E$5-E$4)/((1 + (E$2*B348)^E$3))^E$6</f>
        <v>6.2273268059893604E-3</v>
      </c>
      <c r="H348">
        <f t="shared" si="30"/>
        <v>6.2273268059893601E-4</v>
      </c>
      <c r="J348">
        <v>6.7190000000000003</v>
      </c>
      <c r="K348">
        <f t="shared" si="31"/>
        <v>5236004.3658575164</v>
      </c>
      <c r="L348" s="4">
        <f t="shared" si="28"/>
        <v>523600.43658575165</v>
      </c>
      <c r="M348">
        <v>0.15</v>
      </c>
      <c r="N348" t="s">
        <v>2</v>
      </c>
      <c r="O348" t="s">
        <v>5</v>
      </c>
      <c r="P348" s="5">
        <f>N$4 + (N$5-N$4)/((1 + (N$2*K348)^N$3))^N$6</f>
        <v>1.4483245514655336E-3</v>
      </c>
      <c r="Q348">
        <f t="shared" si="32"/>
        <v>1.4483245514655335E-4</v>
      </c>
    </row>
    <row r="349" spans="1:17" x14ac:dyDescent="0.2">
      <c r="A349">
        <v>6.7389999999999999</v>
      </c>
      <c r="B349">
        <f t="shared" si="29"/>
        <v>5482769.649208541</v>
      </c>
      <c r="C349" s="4">
        <f>(10^A349)/10</f>
        <v>548276.96492085408</v>
      </c>
      <c r="D349">
        <v>0.61</v>
      </c>
      <c r="E349" t="s">
        <v>3</v>
      </c>
      <c r="F349" t="s">
        <v>5</v>
      </c>
      <c r="G349" s="5">
        <f>E$4 + (E$5-E$4)/((1 + (E$2*B349)^E$3))^E$6</f>
        <v>6.137360839083339E-3</v>
      </c>
      <c r="H349">
        <f t="shared" si="30"/>
        <v>6.1373608390833387E-4</v>
      </c>
      <c r="J349">
        <v>6.7389999999999999</v>
      </c>
      <c r="K349">
        <f t="shared" si="31"/>
        <v>5482769.649208541</v>
      </c>
      <c r="L349" s="4">
        <f t="shared" si="28"/>
        <v>548276.96492085408</v>
      </c>
      <c r="M349">
        <v>0.14000000000000001</v>
      </c>
      <c r="N349" t="s">
        <v>2</v>
      </c>
      <c r="O349" t="s">
        <v>5</v>
      </c>
      <c r="P349" s="5">
        <f>N$4 + (N$5-N$4)/((1 + (N$2*K349)^N$3))^N$6</f>
        <v>1.4126217635392229E-3</v>
      </c>
      <c r="Q349">
        <f t="shared" si="32"/>
        <v>1.4126217635392229E-4</v>
      </c>
    </row>
    <row r="350" spans="1:17" x14ac:dyDescent="0.2">
      <c r="A350">
        <v>6.76</v>
      </c>
      <c r="B350">
        <f t="shared" si="29"/>
        <v>5754399.373371576</v>
      </c>
      <c r="C350" s="4">
        <f>(10^A350)/10</f>
        <v>575439.93733715755</v>
      </c>
      <c r="D350">
        <v>0.6</v>
      </c>
      <c r="E350" t="s">
        <v>3</v>
      </c>
      <c r="F350" t="s">
        <v>5</v>
      </c>
      <c r="G350" s="5">
        <f>E$4 + (E$5-E$4)/((1 + (E$2*B350)^E$3))^E$6</f>
        <v>6.044295075685201E-3</v>
      </c>
      <c r="H350">
        <f t="shared" si="30"/>
        <v>6.0442950756852006E-4</v>
      </c>
      <c r="J350">
        <v>6.76</v>
      </c>
      <c r="K350">
        <f t="shared" si="31"/>
        <v>5754399.373371576</v>
      </c>
      <c r="L350" s="4">
        <f t="shared" si="28"/>
        <v>575439.93733715755</v>
      </c>
      <c r="M350">
        <v>0.14000000000000001</v>
      </c>
      <c r="N350" t="s">
        <v>2</v>
      </c>
      <c r="O350" t="s">
        <v>5</v>
      </c>
      <c r="P350" s="5">
        <f>N$4 + (N$5-N$4)/((1 + (N$2*K350)^N$3))^N$6</f>
        <v>1.3760806661748115E-3</v>
      </c>
      <c r="Q350">
        <f t="shared" si="32"/>
        <v>1.3760806661748115E-4</v>
      </c>
    </row>
    <row r="351" spans="1:17" x14ac:dyDescent="0.2">
      <c r="A351">
        <v>6.78</v>
      </c>
      <c r="B351">
        <f t="shared" si="29"/>
        <v>6025595.8607435944</v>
      </c>
      <c r="C351" s="4">
        <f>(10^A351)/10</f>
        <v>602559.58607435948</v>
      </c>
      <c r="D351">
        <v>0.59</v>
      </c>
      <c r="E351" t="s">
        <v>3</v>
      </c>
      <c r="F351" t="s">
        <v>5</v>
      </c>
      <c r="G351" s="5">
        <f>E$4 + (E$5-E$4)/((1 + (E$2*B351)^E$3))^E$6</f>
        <v>5.9569733615011953E-3</v>
      </c>
      <c r="H351">
        <f t="shared" si="30"/>
        <v>5.9569733615011953E-4</v>
      </c>
      <c r="J351">
        <v>6.78</v>
      </c>
      <c r="K351">
        <f t="shared" si="31"/>
        <v>6025595.8607435944</v>
      </c>
      <c r="L351" s="4">
        <f t="shared" si="28"/>
        <v>602559.58607435948</v>
      </c>
      <c r="M351">
        <v>0.13</v>
      </c>
      <c r="N351" t="s">
        <v>2</v>
      </c>
      <c r="O351" t="s">
        <v>5</v>
      </c>
      <c r="P351" s="5">
        <f>N$4 + (N$5-N$4)/((1 + (N$2*K351)^N$3))^N$6</f>
        <v>1.3421587691448238E-3</v>
      </c>
      <c r="Q351">
        <f t="shared" si="32"/>
        <v>1.3421587691448238E-4</v>
      </c>
    </row>
    <row r="352" spans="1:17" x14ac:dyDescent="0.2">
      <c r="A352">
        <v>6.8</v>
      </c>
      <c r="B352">
        <f t="shared" si="29"/>
        <v>6309573.4448019378</v>
      </c>
      <c r="C352" s="4">
        <f>(10^A352)/10</f>
        <v>630957.3444801938</v>
      </c>
      <c r="D352">
        <v>0.57999999999999996</v>
      </c>
      <c r="E352" t="s">
        <v>3</v>
      </c>
      <c r="F352" t="s">
        <v>5</v>
      </c>
      <c r="G352" s="5">
        <f>E$4 + (E$5-E$4)/((1 + (E$2*B352)^E$3))^E$6</f>
        <v>5.8709131809386549E-3</v>
      </c>
      <c r="H352">
        <f t="shared" si="30"/>
        <v>5.8709131809386546E-4</v>
      </c>
      <c r="J352">
        <v>6.8</v>
      </c>
      <c r="K352">
        <f t="shared" si="31"/>
        <v>6309573.4448019378</v>
      </c>
      <c r="L352" s="4">
        <f t="shared" si="28"/>
        <v>630957.3444801938</v>
      </c>
      <c r="M352">
        <v>0.13</v>
      </c>
      <c r="N352" t="s">
        <v>2</v>
      </c>
      <c r="O352" t="s">
        <v>5</v>
      </c>
      <c r="P352" s="5">
        <f>N$4 + (N$5-N$4)/((1 + (N$2*K352)^N$3))^N$6</f>
        <v>1.309073084034002E-3</v>
      </c>
      <c r="Q352">
        <f t="shared" si="32"/>
        <v>1.3090730840340019E-4</v>
      </c>
    </row>
    <row r="353" spans="1:17" x14ac:dyDescent="0.2">
      <c r="A353">
        <v>6.82</v>
      </c>
      <c r="B353">
        <f t="shared" si="29"/>
        <v>6606934.4800759759</v>
      </c>
      <c r="C353" s="4">
        <f>(10^A353)/10</f>
        <v>660693.44800759759</v>
      </c>
      <c r="D353">
        <v>0.56999999999999995</v>
      </c>
      <c r="E353" t="s">
        <v>3</v>
      </c>
      <c r="F353" t="s">
        <v>5</v>
      </c>
      <c r="G353" s="5">
        <f>E$4 + (E$5-E$4)/((1 + (E$2*B353)^E$3))^E$6</f>
        <v>5.7860963086710741E-3</v>
      </c>
      <c r="H353">
        <f t="shared" si="30"/>
        <v>5.7860963086710736E-4</v>
      </c>
      <c r="J353">
        <v>6.82</v>
      </c>
      <c r="K353">
        <f t="shared" si="31"/>
        <v>6606934.4800759759</v>
      </c>
      <c r="L353" s="4">
        <f t="shared" si="28"/>
        <v>660693.44800759759</v>
      </c>
      <c r="M353">
        <v>0.13</v>
      </c>
      <c r="N353" t="s">
        <v>2</v>
      </c>
      <c r="O353" t="s">
        <v>5</v>
      </c>
      <c r="P353" s="5">
        <f>N$4 + (N$5-N$4)/((1 + (N$2*K353)^N$3))^N$6</f>
        <v>1.2768029973054466E-3</v>
      </c>
      <c r="Q353">
        <f t="shared" si="32"/>
        <v>1.2768029973054466E-4</v>
      </c>
    </row>
    <row r="354" spans="1:17" x14ac:dyDescent="0.2">
      <c r="A354">
        <v>6.84</v>
      </c>
      <c r="B354">
        <f t="shared" si="29"/>
        <v>6918309.7091893675</v>
      </c>
      <c r="C354" s="4">
        <f>(10^A354)/10</f>
        <v>691830.97091893677</v>
      </c>
      <c r="D354">
        <v>0.56999999999999995</v>
      </c>
      <c r="E354" t="s">
        <v>3</v>
      </c>
      <c r="F354" t="s">
        <v>5</v>
      </c>
      <c r="G354" s="5">
        <f>E$4 + (E$5-E$4)/((1 + (E$2*B354)^E$3))^E$6</f>
        <v>5.7025047826722731E-3</v>
      </c>
      <c r="H354">
        <f t="shared" si="30"/>
        <v>5.7025047826722726E-4</v>
      </c>
      <c r="J354">
        <v>6.84</v>
      </c>
      <c r="K354">
        <f t="shared" si="31"/>
        <v>6918309.7091893675</v>
      </c>
      <c r="L354" s="4">
        <f t="shared" si="28"/>
        <v>691830.97091893677</v>
      </c>
      <c r="M354">
        <v>0.13</v>
      </c>
      <c r="N354" t="s">
        <v>2</v>
      </c>
      <c r="O354" t="s">
        <v>5</v>
      </c>
      <c r="P354" s="5">
        <f>N$4 + (N$5-N$4)/((1 + (N$2*K354)^N$3))^N$6</f>
        <v>1.2453284035681951E-3</v>
      </c>
      <c r="Q354">
        <f t="shared" si="32"/>
        <v>1.2453284035681951E-4</v>
      </c>
    </row>
    <row r="355" spans="1:17" x14ac:dyDescent="0.2">
      <c r="A355">
        <v>6.86</v>
      </c>
      <c r="B355">
        <f t="shared" si="29"/>
        <v>7244359.6007499145</v>
      </c>
      <c r="C355" s="4">
        <f>(10^A355)/10</f>
        <v>724435.96007499145</v>
      </c>
      <c r="D355">
        <v>0.56000000000000005</v>
      </c>
      <c r="E355" t="s">
        <v>3</v>
      </c>
      <c r="F355" t="s">
        <v>5</v>
      </c>
      <c r="G355" s="5">
        <f>E$4 + (E$5-E$4)/((1 + (E$2*B355)^E$3))^E$6</f>
        <v>5.6201209004124618E-3</v>
      </c>
      <c r="H355">
        <f t="shared" si="30"/>
        <v>5.6201209004124613E-4</v>
      </c>
      <c r="J355">
        <v>6.86</v>
      </c>
      <c r="K355">
        <f t="shared" si="31"/>
        <v>7244359.6007499145</v>
      </c>
      <c r="L355" s="4">
        <f t="shared" si="28"/>
        <v>724435.96007499145</v>
      </c>
      <c r="M355">
        <v>0.12</v>
      </c>
      <c r="N355" t="s">
        <v>2</v>
      </c>
      <c r="O355" t="s">
        <v>5</v>
      </c>
      <c r="P355" s="5">
        <f>N$4 + (N$5-N$4)/((1 + (N$2*K355)^N$3))^N$6</f>
        <v>1.2146296930508847E-3</v>
      </c>
      <c r="Q355">
        <f t="shared" si="32"/>
        <v>1.2146296930508847E-4</v>
      </c>
    </row>
    <row r="356" spans="1:17" x14ac:dyDescent="0.2">
      <c r="A356">
        <v>6.88</v>
      </c>
      <c r="B356">
        <f t="shared" si="29"/>
        <v>7585775.7502918513</v>
      </c>
      <c r="C356" s="4">
        <f>(10^A356)/10</f>
        <v>758577.57502918516</v>
      </c>
      <c r="D356">
        <v>0.55000000000000004</v>
      </c>
      <c r="E356" t="s">
        <v>3</v>
      </c>
      <c r="F356" t="s">
        <v>5</v>
      </c>
      <c r="G356" s="5">
        <f>E$4 + (E$5-E$4)/((1 + (E$2*B356)^E$3))^E$6</f>
        <v>5.5389272151094258E-3</v>
      </c>
      <c r="H356">
        <f t="shared" si="30"/>
        <v>5.5389272151094263E-4</v>
      </c>
      <c r="J356">
        <v>6.88</v>
      </c>
      <c r="K356">
        <f t="shared" si="31"/>
        <v>7585775.7502918513</v>
      </c>
      <c r="L356" s="4">
        <f t="shared" si="28"/>
        <v>758577.57502918516</v>
      </c>
      <c r="M356">
        <v>0.12</v>
      </c>
      <c r="N356" t="s">
        <v>2</v>
      </c>
      <c r="O356" t="s">
        <v>5</v>
      </c>
      <c r="P356" s="5">
        <f>N$4 + (N$5-N$4)/((1 + (N$2*K356)^N$3))^N$6</f>
        <v>1.1846877393842294E-3</v>
      </c>
      <c r="Q356">
        <f t="shared" si="32"/>
        <v>1.1846877393842294E-4</v>
      </c>
    </row>
    <row r="357" spans="1:17" x14ac:dyDescent="0.2">
      <c r="A357">
        <v>6.9</v>
      </c>
      <c r="B357">
        <f t="shared" si="29"/>
        <v>7943282.3472428275</v>
      </c>
      <c r="C357" s="4">
        <f>(10^A357)/10</f>
        <v>794328.23472428275</v>
      </c>
      <c r="D357">
        <v>0.54</v>
      </c>
      <c r="E357" t="s">
        <v>3</v>
      </c>
      <c r="F357" t="s">
        <v>5</v>
      </c>
      <c r="G357" s="5">
        <f>E$4 + (E$5-E$4)/((1 + (E$2*B357)^E$3))^E$6</f>
        <v>5.4589065320336831E-3</v>
      </c>
      <c r="H357">
        <f t="shared" si="30"/>
        <v>5.4589065320336829E-4</v>
      </c>
      <c r="J357">
        <v>6.9</v>
      </c>
      <c r="K357">
        <f t="shared" si="31"/>
        <v>7943282.3472428275</v>
      </c>
      <c r="L357" s="4">
        <f t="shared" si="28"/>
        <v>794328.23472428275</v>
      </c>
      <c r="M357">
        <v>0.12</v>
      </c>
      <c r="N357" t="s">
        <v>2</v>
      </c>
      <c r="O357" t="s">
        <v>5</v>
      </c>
      <c r="P357" s="5">
        <f>N$4 + (N$5-N$4)/((1 + (N$2*K357)^N$3))^N$6</f>
        <v>1.1554838876846518E-3</v>
      </c>
      <c r="Q357">
        <f t="shared" si="32"/>
        <v>1.1554838876846519E-4</v>
      </c>
    </row>
    <row r="358" spans="1:17" x14ac:dyDescent="0.2">
      <c r="A358">
        <v>6.92</v>
      </c>
      <c r="B358">
        <f t="shared" si="29"/>
        <v>8317637.7110267216</v>
      </c>
      <c r="C358" s="4">
        <f>(10^A358)/10</f>
        <v>831763.77110267221</v>
      </c>
      <c r="D358">
        <v>0.53</v>
      </c>
      <c r="E358" t="s">
        <v>3</v>
      </c>
      <c r="F358" t="s">
        <v>5</v>
      </c>
      <c r="G358" s="5">
        <f>E$4 + (E$5-E$4)/((1 + (E$2*B358)^E$3))^E$6</f>
        <v>5.3800419048671737E-3</v>
      </c>
      <c r="H358">
        <f t="shared" si="30"/>
        <v>5.3800419048671735E-4</v>
      </c>
      <c r="J358">
        <v>6.92</v>
      </c>
      <c r="K358">
        <f t="shared" si="31"/>
        <v>8317637.7110267216</v>
      </c>
      <c r="L358" s="4">
        <f t="shared" si="28"/>
        <v>831763.77110267221</v>
      </c>
      <c r="M358">
        <v>0.11</v>
      </c>
      <c r="N358" t="s">
        <v>2</v>
      </c>
      <c r="O358" t="s">
        <v>5</v>
      </c>
      <c r="P358" s="5">
        <f>N$4 + (N$5-N$4)/((1 + (N$2*K358)^N$3))^N$6</f>
        <v>1.126999942931661E-3</v>
      </c>
      <c r="Q358">
        <f t="shared" si="32"/>
        <v>1.126999942931661E-4</v>
      </c>
    </row>
    <row r="359" spans="1:17" x14ac:dyDescent="0.2">
      <c r="A359">
        <v>6.94</v>
      </c>
      <c r="B359">
        <f t="shared" si="29"/>
        <v>8709635.8995608315</v>
      </c>
      <c r="C359" s="4">
        <f>(10^A359)/10</f>
        <v>870963.5899560831</v>
      </c>
      <c r="D359">
        <v>0.53</v>
      </c>
      <c r="E359" t="s">
        <v>3</v>
      </c>
      <c r="F359" t="s">
        <v>5</v>
      </c>
      <c r="G359" s="5">
        <f>E$4 + (E$5-E$4)/((1 + (E$2*B359)^E$3))^E$6</f>
        <v>5.3023166321144143E-3</v>
      </c>
      <c r="H359">
        <f t="shared" si="30"/>
        <v>5.3023166321144143E-4</v>
      </c>
      <c r="J359">
        <v>6.94</v>
      </c>
      <c r="K359">
        <f t="shared" si="31"/>
        <v>8709635.8995608315</v>
      </c>
      <c r="L359" s="4">
        <f t="shared" si="28"/>
        <v>870963.5899560831</v>
      </c>
      <c r="M359">
        <v>0.11</v>
      </c>
      <c r="N359" t="s">
        <v>2</v>
      </c>
      <c r="O359" t="s">
        <v>5</v>
      </c>
      <c r="P359" s="5">
        <f>N$4 + (N$5-N$4)/((1 + (N$2*K359)^N$3))^N$6</f>
        <v>1.0992181586317537E-3</v>
      </c>
      <c r="Q359">
        <f t="shared" si="32"/>
        <v>1.0992181586317537E-4</v>
      </c>
    </row>
    <row r="360" spans="1:17" x14ac:dyDescent="0.2">
      <c r="A360">
        <v>6.96</v>
      </c>
      <c r="B360">
        <f t="shared" si="29"/>
        <v>9120108.3935591076</v>
      </c>
      <c r="C360" s="4">
        <f>(10^A360)/10</f>
        <v>912010.83935591078</v>
      </c>
      <c r="D360">
        <v>0.52</v>
      </c>
      <c r="E360" t="s">
        <v>3</v>
      </c>
      <c r="F360" t="s">
        <v>5</v>
      </c>
      <c r="G360" s="5">
        <f>E$4 + (E$5-E$4)/((1 + (E$2*B360)^E$3))^E$6</f>
        <v>5.2257142535656808E-3</v>
      </c>
      <c r="H360">
        <f t="shared" si="30"/>
        <v>5.225714253565681E-4</v>
      </c>
      <c r="J360">
        <v>6.96</v>
      </c>
      <c r="K360">
        <f t="shared" si="31"/>
        <v>9120108.3935591076</v>
      </c>
      <c r="L360" s="4">
        <f t="shared" si="28"/>
        <v>912010.83935591078</v>
      </c>
      <c r="M360">
        <v>0.11</v>
      </c>
      <c r="N360" t="s">
        <v>2</v>
      </c>
      <c r="O360" t="s">
        <v>5</v>
      </c>
      <c r="P360" s="5">
        <f>N$4 + (N$5-N$4)/((1 + (N$2*K360)^N$3))^N$6</f>
        <v>1.0721212257617555E-3</v>
      </c>
      <c r="Q360">
        <f t="shared" si="32"/>
        <v>1.0721212257617556E-4</v>
      </c>
    </row>
    <row r="361" spans="1:17" x14ac:dyDescent="0.2">
      <c r="A361">
        <v>6.98</v>
      </c>
      <c r="B361">
        <f t="shared" si="29"/>
        <v>9549925.8602143675</v>
      </c>
      <c r="C361" s="4">
        <f>(10^A361)/10</f>
        <v>954992.58602143673</v>
      </c>
      <c r="D361">
        <v>0.51</v>
      </c>
      <c r="E361" t="s">
        <v>3</v>
      </c>
      <c r="F361" t="s">
        <v>5</v>
      </c>
      <c r="G361" s="5">
        <f>E$4 + (E$5-E$4)/((1 + (E$2*B361)^E$3))^E$6</f>
        <v>5.1502185468110398E-3</v>
      </c>
      <c r="H361">
        <f t="shared" si="30"/>
        <v>5.1502185468110394E-4</v>
      </c>
      <c r="J361">
        <v>6.98</v>
      </c>
      <c r="K361">
        <f t="shared" si="31"/>
        <v>9549925.8602143675</v>
      </c>
      <c r="L361" s="4">
        <f t="shared" si="28"/>
        <v>954992.58602143673</v>
      </c>
      <c r="M361">
        <v>0.11</v>
      </c>
      <c r="N361" t="s">
        <v>2</v>
      </c>
      <c r="O361" t="s">
        <v>5</v>
      </c>
      <c r="P361" s="5">
        <f>N$4 + (N$5-N$4)/((1 + (N$2*K361)^N$3))^N$6</f>
        <v>1.0456922619847015E-3</v>
      </c>
      <c r="Q361">
        <f t="shared" si="32"/>
        <v>1.0456922619847015E-4</v>
      </c>
    </row>
    <row r="362" spans="1:17" x14ac:dyDescent="0.2">
      <c r="A362">
        <v>7</v>
      </c>
      <c r="B362">
        <f t="shared" si="29"/>
        <v>10000000</v>
      </c>
      <c r="C362" s="4">
        <f>(10^A362)/10</f>
        <v>1000000</v>
      </c>
      <c r="D362">
        <v>0.5</v>
      </c>
      <c r="E362" t="s">
        <v>3</v>
      </c>
      <c r="F362" t="s">
        <v>5</v>
      </c>
      <c r="G362" s="5">
        <f>E$4 + (E$5-E$4)/((1 + (E$2*B362)^E$3))^E$6</f>
        <v>5.0758135238049978E-3</v>
      </c>
      <c r="H362">
        <f t="shared" si="30"/>
        <v>5.0758135238049978E-4</v>
      </c>
      <c r="J362">
        <v>7</v>
      </c>
      <c r="K362">
        <f t="shared" si="31"/>
        <v>10000000</v>
      </c>
      <c r="L362" s="4">
        <f t="shared" si="28"/>
        <v>1000000</v>
      </c>
      <c r="M362">
        <v>0.1</v>
      </c>
      <c r="N362" t="s">
        <v>2</v>
      </c>
      <c r="O362" t="s">
        <v>5</v>
      </c>
      <c r="P362" s="5">
        <f>N$4 + (N$5-N$4)/((1 + (N$2*K362)^N$3))^N$6</f>
        <v>1.0199148011315851E-3</v>
      </c>
      <c r="Q362">
        <f t="shared" si="32"/>
        <v>1.0199148011315852E-4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BF8D-A735-6842-8BC9-B181A7BEC7CB}">
  <dimension ref="A1:C5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t="s">
        <v>9</v>
      </c>
      <c r="B1">
        <v>0.1996</v>
      </c>
      <c r="C1">
        <v>2.1000000000000001E-2</v>
      </c>
    </row>
    <row r="2" spans="1:3" x14ac:dyDescent="0.2">
      <c r="A2" t="s">
        <v>12</v>
      </c>
      <c r="B2">
        <v>1.3160000000000001</v>
      </c>
      <c r="C2">
        <v>1.542</v>
      </c>
    </row>
    <row r="3" spans="1:3" x14ac:dyDescent="0.2">
      <c r="A3" t="s">
        <v>10</v>
      </c>
      <c r="B3">
        <v>0</v>
      </c>
      <c r="C3">
        <v>0</v>
      </c>
    </row>
    <row r="4" spans="1:3" x14ac:dyDescent="0.2">
      <c r="A4" t="s">
        <v>11</v>
      </c>
      <c r="B4">
        <v>0.497</v>
      </c>
      <c r="C4">
        <v>0.78200000000000003</v>
      </c>
    </row>
    <row r="5" spans="1:3" x14ac:dyDescent="0.2">
      <c r="A5" t="s">
        <v>13</v>
      </c>
      <c r="B5">
        <f>1-(1/B2)</f>
        <v>0.24012158054711252</v>
      </c>
      <c r="C5">
        <f>1-(1/C2)</f>
        <v>0.35149156939040205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kaizad.patel@pnnl.gov</dc:creator>
  <cp:lastModifiedBy>kaizad.patel@pnnl.gov</cp:lastModifiedBy>
  <dcterms:created xsi:type="dcterms:W3CDTF">2024-01-02T22:13:04Z</dcterms:created>
  <dcterms:modified xsi:type="dcterms:W3CDTF">2024-01-03T02:57:59Z</dcterms:modified>
</cp:coreProperties>
</file>