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GitHub/cmps-time_to_anoxia/1-data/ions/"/>
    </mc:Choice>
  </mc:AlternateContent>
  <xr:revisionPtr revIDLastSave="0" documentId="8_{87F3A5A7-D066-C347-82F1-2071A69A68E6}" xr6:coauthVersionLast="47" xr6:coauthVersionMax="47" xr10:uidLastSave="{00000000-0000-0000-0000-000000000000}"/>
  <bookViews>
    <workbookView xWindow="0" yWindow="760" windowWidth="34560" windowHeight="19280" tabRatio="929" activeTab="3"/>
  </bookViews>
  <sheets>
    <sheet name="Integration" sheetId="1" r:id="rId1"/>
    <sheet name="Calibration" sheetId="2" r:id="rId2"/>
    <sheet name="Peak Analysis" sheetId="3" r:id="rId3"/>
    <sheet name="Summary - INJ. vs CATION" sheetId="4" r:id="rId4"/>
    <sheet name="Audit Trail" sheetId="5" r:id="rId5"/>
  </sheets>
  <calcPr calcId="0"/>
</workbook>
</file>

<file path=xl/calcChain.xml><?xml version="1.0" encoding="utf-8"?>
<calcChain xmlns="http://schemas.openxmlformats.org/spreadsheetml/2006/main">
  <c r="E17" i="2" l="1"/>
  <c r="F17" i="2"/>
  <c r="G17" i="2"/>
  <c r="H17" i="2"/>
  <c r="B29" i="2"/>
  <c r="B30" i="2"/>
  <c r="B42" i="2"/>
  <c r="B43" i="2"/>
  <c r="B55" i="2"/>
  <c r="B56" i="2"/>
  <c r="B68" i="2"/>
  <c r="B69" i="2"/>
  <c r="B81" i="2"/>
  <c r="B82" i="2"/>
  <c r="B94" i="2"/>
  <c r="B95" i="2"/>
  <c r="E17" i="1"/>
  <c r="F17" i="1"/>
  <c r="G17" i="1"/>
  <c r="D46" i="3"/>
  <c r="E46" i="3"/>
  <c r="F46" i="3"/>
  <c r="G46" i="3"/>
  <c r="H46" i="3"/>
  <c r="I46" i="3"/>
  <c r="J46" i="3"/>
  <c r="C125" i="4"/>
  <c r="D125" i="4"/>
  <c r="E125" i="4"/>
  <c r="F125" i="4"/>
  <c r="G125" i="4"/>
  <c r="H125" i="4"/>
  <c r="C126" i="4"/>
  <c r="D126" i="4"/>
  <c r="E126" i="4"/>
  <c r="F126" i="4"/>
  <c r="G126" i="4"/>
  <c r="H126" i="4"/>
  <c r="C127" i="4"/>
  <c r="D127" i="4"/>
  <c r="E127" i="4"/>
  <c r="F127" i="4"/>
  <c r="G127" i="4"/>
  <c r="H127" i="4"/>
  <c r="C251" i="4"/>
  <c r="D251" i="4"/>
  <c r="E251" i="4"/>
  <c r="F251" i="4"/>
  <c r="G251" i="4"/>
  <c r="H251" i="4"/>
  <c r="C252" i="4"/>
  <c r="D252" i="4"/>
  <c r="E252" i="4"/>
  <c r="F252" i="4"/>
  <c r="G252" i="4"/>
  <c r="H252" i="4"/>
  <c r="C253" i="4"/>
  <c r="D253" i="4"/>
  <c r="E253" i="4"/>
  <c r="F253" i="4"/>
  <c r="G253" i="4"/>
  <c r="H253" i="4"/>
  <c r="C377" i="4"/>
  <c r="D377" i="4"/>
  <c r="E377" i="4"/>
  <c r="F377" i="4"/>
  <c r="G377" i="4"/>
  <c r="H377" i="4"/>
  <c r="C378" i="4"/>
  <c r="D378" i="4"/>
  <c r="E378" i="4"/>
  <c r="F378" i="4"/>
  <c r="G378" i="4"/>
  <c r="H378" i="4"/>
  <c r="C379" i="4"/>
  <c r="D379" i="4"/>
  <c r="E379" i="4"/>
  <c r="F379" i="4"/>
  <c r="G379" i="4"/>
  <c r="H379" i="4"/>
  <c r="C503" i="4"/>
  <c r="D503" i="4"/>
  <c r="E503" i="4"/>
  <c r="F503" i="4"/>
  <c r="G503" i="4"/>
  <c r="H503" i="4"/>
  <c r="C504" i="4"/>
  <c r="D504" i="4"/>
  <c r="E504" i="4"/>
  <c r="F504" i="4"/>
  <c r="G504" i="4"/>
  <c r="H504" i="4"/>
  <c r="C505" i="4"/>
  <c r="D505" i="4"/>
  <c r="E505" i="4"/>
  <c r="F505" i="4"/>
  <c r="G505" i="4"/>
  <c r="H505" i="4"/>
  <c r="C629" i="4"/>
  <c r="D629" i="4"/>
  <c r="E629" i="4"/>
  <c r="F629" i="4"/>
  <c r="G629" i="4"/>
  <c r="H629" i="4"/>
  <c r="C630" i="4"/>
  <c r="D630" i="4"/>
  <c r="E630" i="4"/>
  <c r="F630" i="4"/>
  <c r="G630" i="4"/>
  <c r="H630" i="4"/>
  <c r="C631" i="4"/>
  <c r="D631" i="4"/>
  <c r="E631" i="4"/>
  <c r="F631" i="4"/>
  <c r="G631" i="4"/>
  <c r="H631" i="4"/>
  <c r="C755" i="4"/>
  <c r="D755" i="4"/>
  <c r="E755" i="4"/>
  <c r="F755" i="4"/>
  <c r="G755" i="4"/>
  <c r="H755" i="4"/>
  <c r="C756" i="4"/>
  <c r="D756" i="4"/>
  <c r="E756" i="4"/>
  <c r="F756" i="4"/>
  <c r="G756" i="4"/>
  <c r="H756" i="4"/>
  <c r="C757" i="4"/>
  <c r="D757" i="4"/>
  <c r="E757" i="4"/>
  <c r="F757" i="4"/>
  <c r="G757" i="4"/>
  <c r="H757" i="4"/>
  <c r="C881" i="4"/>
  <c r="D881" i="4"/>
  <c r="E881" i="4"/>
  <c r="F881" i="4"/>
  <c r="G881" i="4"/>
  <c r="H881" i="4"/>
  <c r="C882" i="4"/>
  <c r="D882" i="4"/>
  <c r="E882" i="4"/>
  <c r="F882" i="4"/>
  <c r="G882" i="4"/>
  <c r="H882" i="4"/>
  <c r="C883" i="4"/>
  <c r="D883" i="4"/>
  <c r="E883" i="4"/>
  <c r="F883" i="4"/>
  <c r="G883" i="4"/>
  <c r="H883" i="4"/>
  <c r="C1007" i="4"/>
  <c r="D1007" i="4"/>
  <c r="E1007" i="4"/>
  <c r="F1007" i="4"/>
  <c r="G1007" i="4"/>
  <c r="H1007" i="4"/>
  <c r="C1008" i="4"/>
  <c r="D1008" i="4"/>
  <c r="E1008" i="4"/>
  <c r="F1008" i="4"/>
  <c r="G1008" i="4"/>
  <c r="H1008" i="4"/>
  <c r="C1009" i="4"/>
  <c r="D1009" i="4"/>
  <c r="E1009" i="4"/>
  <c r="F1009" i="4"/>
  <c r="G1009" i="4"/>
  <c r="H1009" i="4"/>
  <c r="C1133" i="4"/>
  <c r="D1133" i="4"/>
  <c r="E1133" i="4"/>
  <c r="F1133" i="4"/>
  <c r="G1133" i="4"/>
  <c r="H1133" i="4"/>
  <c r="C1134" i="4"/>
  <c r="D1134" i="4"/>
  <c r="E1134" i="4"/>
  <c r="F1134" i="4"/>
  <c r="G1134" i="4"/>
  <c r="H1134" i="4"/>
  <c r="C1135" i="4"/>
  <c r="D1135" i="4"/>
  <c r="E1135" i="4"/>
  <c r="F1135" i="4"/>
  <c r="G1135" i="4"/>
  <c r="H1135" i="4"/>
  <c r="C1259" i="4"/>
  <c r="D1259" i="4"/>
  <c r="E1259" i="4"/>
  <c r="F1259" i="4"/>
  <c r="G1259" i="4"/>
  <c r="H1259" i="4"/>
  <c r="C1260" i="4"/>
  <c r="D1260" i="4"/>
  <c r="E1260" i="4"/>
  <c r="F1260" i="4"/>
  <c r="G1260" i="4"/>
  <c r="H1260" i="4"/>
  <c r="C1261" i="4"/>
  <c r="D1261" i="4"/>
  <c r="E1261" i="4"/>
  <c r="F1261" i="4"/>
  <c r="G1261" i="4"/>
  <c r="H1261" i="4"/>
  <c r="C1385" i="4"/>
  <c r="D1385" i="4"/>
  <c r="E1385" i="4"/>
  <c r="F1385" i="4"/>
  <c r="G1385" i="4"/>
  <c r="H1385" i="4"/>
  <c r="C1386" i="4"/>
  <c r="D1386" i="4"/>
  <c r="E1386" i="4"/>
  <c r="F1386" i="4"/>
  <c r="G1386" i="4"/>
  <c r="H1386" i="4"/>
  <c r="C1387" i="4"/>
  <c r="D1387" i="4"/>
  <c r="E1387" i="4"/>
  <c r="F1387" i="4"/>
  <c r="G1387" i="4"/>
  <c r="H1387" i="4"/>
</calcChain>
</file>

<file path=xl/sharedStrings.xml><?xml version="1.0" encoding="utf-8"?>
<sst xmlns="http://schemas.openxmlformats.org/spreadsheetml/2006/main" count="2999" uniqueCount="268">
  <si>
    <t>Peak Integration Report</t>
  </si>
  <si>
    <t>Sample Name:</t>
  </si>
  <si>
    <t>IV 10x Cation Std</t>
  </si>
  <si>
    <t>Inj. Vol.:</t>
  </si>
  <si>
    <t>Injection Type:</t>
  </si>
  <si>
    <t>Unknown</t>
  </si>
  <si>
    <t>Dilution Factor:</t>
  </si>
  <si>
    <t>Instrument Method:</t>
  </si>
  <si>
    <t>Cation</t>
  </si>
  <si>
    <t>Operator:</t>
  </si>
  <si>
    <t>labuser</t>
  </si>
  <si>
    <t>Inj. Date / Time:</t>
  </si>
  <si>
    <t>Run Time:</t>
  </si>
  <si>
    <t xml:space="preserve">No. </t>
  </si>
  <si>
    <t>Time</t>
  </si>
  <si>
    <t xml:space="preserve">Peak Name </t>
  </si>
  <si>
    <t xml:space="preserve">Peak Type </t>
  </si>
  <si>
    <t xml:space="preserve">Area </t>
  </si>
  <si>
    <t xml:space="preserve">Height </t>
  </si>
  <si>
    <t xml:space="preserve">Amount </t>
  </si>
  <si>
    <t/>
  </si>
  <si>
    <t>min</t>
  </si>
  <si>
    <t>µS*min</t>
  </si>
  <si>
    <t>µS</t>
  </si>
  <si>
    <t>mg/l</t>
  </si>
  <si>
    <t>CD_1</t>
  </si>
  <si>
    <t>Lithium</t>
  </si>
  <si>
    <t xml:space="preserve">BM </t>
  </si>
  <si>
    <t>Sodium</t>
  </si>
  <si>
    <t xml:space="preserve"> M </t>
  </si>
  <si>
    <t>Ammonia</t>
  </si>
  <si>
    <t>Potassium</t>
  </si>
  <si>
    <t>Magnesium</t>
  </si>
  <si>
    <t>Calcium</t>
  </si>
  <si>
    <t xml:space="preserve"> MB</t>
  </si>
  <si>
    <t>TOTAL:</t>
  </si>
  <si>
    <t>Calibration Batch Report</t>
  </si>
  <si>
    <t>Sequence:</t>
  </si>
  <si>
    <t>091522</t>
  </si>
  <si>
    <t>Injection Volume:</t>
  </si>
  <si>
    <t>Calibration Summary</t>
  </si>
  <si>
    <t xml:space="preserve">Eval.Type </t>
  </si>
  <si>
    <t xml:space="preserve">Cal.Type </t>
  </si>
  <si>
    <t xml:space="preserve">Points </t>
  </si>
  <si>
    <t xml:space="preserve">Offset </t>
  </si>
  <si>
    <t xml:space="preserve">Slope </t>
  </si>
  <si>
    <t xml:space="preserve">Curve </t>
  </si>
  <si>
    <t>Coeff.Det.</t>
  </si>
  <si>
    <t>(C0)</t>
  </si>
  <si>
    <t>(C1)</t>
  </si>
  <si>
    <t>(C2)</t>
  </si>
  <si>
    <t>%</t>
  </si>
  <si>
    <t>Area</t>
  </si>
  <si>
    <t>Lin, WithOffset</t>
  </si>
  <si>
    <t>AVERAGE:</t>
  </si>
  <si>
    <t>Injection Name</t>
  </si>
  <si>
    <t>Ret.Time</t>
  </si>
  <si>
    <t>Amount</t>
  </si>
  <si>
    <t>1600x</t>
  </si>
  <si>
    <t>800x</t>
  </si>
  <si>
    <t>400x</t>
  </si>
  <si>
    <t>200x</t>
  </si>
  <si>
    <t>20x</t>
  </si>
  <si>
    <t>5x</t>
  </si>
  <si>
    <t>Average</t>
  </si>
  <si>
    <t>Rel. Std. Dev.</t>
  </si>
  <si>
    <t>n.a.</t>
  </si>
  <si>
    <t>Peak Analysis Report</t>
  </si>
  <si>
    <t xml:space="preserve">Width </t>
  </si>
  <si>
    <t>Resol.</t>
  </si>
  <si>
    <t>Plates</t>
  </si>
  <si>
    <t>Asymmetry</t>
  </si>
  <si>
    <t>(USP)</t>
  </si>
  <si>
    <t>(EP)</t>
  </si>
  <si>
    <t>Cation Summary Report</t>
  </si>
  <si>
    <t xml:space="preserve">Name </t>
  </si>
  <si>
    <t xml:space="preserve">Time </t>
  </si>
  <si>
    <t xml:space="preserve">Rel.Area </t>
  </si>
  <si>
    <t xml:space="preserve">Rel.Height </t>
  </si>
  <si>
    <t>DI Water</t>
  </si>
  <si>
    <t>!00x Cation Std</t>
  </si>
  <si>
    <t>DI water</t>
  </si>
  <si>
    <t>062</t>
  </si>
  <si>
    <t>055</t>
  </si>
  <si>
    <t>043</t>
  </si>
  <si>
    <t>100x Cation Std</t>
  </si>
  <si>
    <t>10x Cation 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</si>
  <si>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</si>
  <si>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</si>
  <si>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</si>
  <si>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</si>
  <si>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</si>
  <si>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</si>
  <si>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</si>
  <si>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</si>
  <si>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</si>
  <si>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</si>
  <si>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</si>
  <si>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</si>
  <si>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</si>
  <si>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</si>
  <si>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</si>
  <si>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</si>
  <si>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</si>
  <si>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</si>
  <si>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</si>
  <si>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</si>
  <si>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</si>
  <si>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C-5x</t>
  </si>
  <si>
    <t>MQ Blank 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</si>
  <si>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</si>
  <si>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</si>
  <si>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</si>
  <si>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</si>
  <si>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</si>
  <si>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</si>
  <si>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</si>
  <si>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</si>
  <si>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</si>
  <si>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</si>
  <si>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</si>
  <si>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</si>
  <si>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</si>
  <si>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</si>
  <si>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</si>
  <si>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</si>
  <si>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</si>
  <si>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</si>
  <si>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</si>
  <si>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</si>
  <si>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</si>
  <si>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C-400x</t>
  </si>
  <si>
    <t>MQ Blank 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</si>
  <si>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</si>
  <si>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</si>
  <si>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</si>
  <si>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</si>
  <si>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</si>
  <si>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</si>
  <si>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</si>
  <si>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</si>
  <si>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</si>
  <si>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</si>
  <si>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</si>
  <si>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</si>
  <si>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</si>
  <si>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</si>
  <si>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</si>
  <si>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</si>
  <si>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</si>
  <si>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</si>
  <si>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</si>
  <si>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</si>
  <si>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</si>
  <si>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C-200x</t>
  </si>
  <si>
    <t>MQ Blank 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</si>
  <si>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</si>
  <si>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</si>
  <si>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</si>
  <si>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</si>
  <si>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</si>
  <si>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</si>
  <si>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</si>
  <si>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</si>
  <si>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</si>
  <si>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</si>
  <si>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</si>
  <si>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</si>
  <si>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</si>
  <si>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</si>
  <si>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</si>
  <si>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</si>
  <si>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</si>
  <si>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</si>
  <si>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</si>
  <si>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</si>
  <si>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</si>
  <si>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C-800x</t>
  </si>
  <si>
    <t>MQ Blank 4</t>
  </si>
  <si>
    <t>SB 1</t>
  </si>
  <si>
    <t>SB 2</t>
  </si>
  <si>
    <t>SB 3</t>
  </si>
  <si>
    <t>SB 4</t>
  </si>
  <si>
    <t>Sum:</t>
  </si>
  <si>
    <t>Average:</t>
  </si>
  <si>
    <t>Rel.Std.Dev:</t>
  </si>
  <si>
    <t>Audit Trail</t>
  </si>
  <si>
    <t>Vial Position:</t>
  </si>
  <si>
    <t>RE8</t>
  </si>
  <si>
    <t>Channel:</t>
  </si>
  <si>
    <t>Wavelength:</t>
  </si>
  <si>
    <t>Bandwidth:</t>
  </si>
  <si>
    <t>Processing Method:</t>
  </si>
  <si>
    <t>Cation Quant</t>
  </si>
  <si>
    <t>Recording Time:</t>
  </si>
  <si>
    <t>Sample Weight:</t>
  </si>
  <si>
    <t>Run Time (min):</t>
  </si>
  <si>
    <t>Int STD Amount:</t>
  </si>
  <si>
    <t>Day Time</t>
  </si>
  <si>
    <t>Ret. Time</t>
  </si>
  <si>
    <t>Command/Message</t>
  </si>
  <si>
    <t>(UTC-07:00)</t>
  </si>
  <si>
    <t>14:21:06</t>
  </si>
  <si>
    <t>Audit trail of injection "chrom://desktop-5bv84qa/ChromeleonLocal/Instrument Data/SYSTEM_2/60511 Compass/091522.seq/727.smp". Executed 9/20/2022 on instrument SYSTEM_2 (instrument controller DESKTOP-5BV84QA).</t>
  </si>
  <si>
    <t xml:space="preserve">Start of injection 19 "IV 10x Cation Std", using instrument method "Cation". </t>
  </si>
  <si>
    <t>0.000</t>
  </si>
  <si>
    <t xml:space="preserve">Entered stage "Instrument Setup" </t>
  </si>
  <si>
    <t xml:space="preserve">DC.Compartment_TC.AcquireExclusiveAccess </t>
  </si>
  <si>
    <t xml:space="preserve">Exclusive access granted to instrument SYSTEM_2. </t>
  </si>
  <si>
    <t xml:space="preserve">DC.Column_TC.AcquireExclusiveAccess </t>
  </si>
  <si>
    <t xml:space="preserve">Wait Sampler.Ready </t>
  </si>
  <si>
    <t xml:space="preserve">Wait finished </t>
  </si>
  <si>
    <t xml:space="preserve">DC.Suppressor1.VoltageSet = 4.1 V </t>
  </si>
  <si>
    <t xml:space="preserve">Sampler.DiverterValve = Position_2 </t>
  </si>
  <si>
    <t xml:space="preserve">Pump_1.Flow = 0.160 ml/min </t>
  </si>
  <si>
    <t xml:space="preserve">Sampler.Temperature.Nominal = 15.0 ∞C </t>
  </si>
  <si>
    <t xml:space="preserve">Log TempCtrl: On </t>
  </si>
  <si>
    <t xml:space="preserve">Sampler.CycleTime = 0 min </t>
  </si>
  <si>
    <t xml:space="preserve">EluentGenerator.EGC_1.Concentration = 30.00 mM </t>
  </si>
  <si>
    <t xml:space="preserve">Pump_1.Pressure.UpperLimit = 5000 psi </t>
  </si>
  <si>
    <t xml:space="preserve">Pump_1.%A.Equate = "%A" </t>
  </si>
  <si>
    <t xml:space="preserve">Pump_1.Pressure.LowerLimit = 200 psi </t>
  </si>
  <si>
    <t xml:space="preserve">DC.Column_TC.Mode = On </t>
  </si>
  <si>
    <t xml:space="preserve">DC.Column_TC.TemperatureSet = 30.00 ∞C </t>
  </si>
  <si>
    <t xml:space="preserve">DC.Compartment_TC.Mode = On </t>
  </si>
  <si>
    <t xml:space="preserve">DC.Compartment_TC.TemperatureSet = 20.00 ∞C </t>
  </si>
  <si>
    <t xml:space="preserve">DC.Suppressor1.Type = CDRS_2mm </t>
  </si>
  <si>
    <t xml:space="preserve">CDet1.CellHeater.Mode = On </t>
  </si>
  <si>
    <t xml:space="preserve">CDet1.CellHeater.TemperatureSet = 35.00 ∞C </t>
  </si>
  <si>
    <t xml:space="preserve">Pump_1.Curve = 5 </t>
  </si>
  <si>
    <t xml:space="preserve">Entered stage "Inject" </t>
  </si>
  <si>
    <t xml:space="preserve">Wait Sampler.CycleTimeState </t>
  </si>
  <si>
    <t xml:space="preserve">Sampler.Inject </t>
  </si>
  <si>
    <t xml:space="preserve">Injecting from vial position RE8. </t>
  </si>
  <si>
    <t xml:space="preserve">Injection Volume is 10.0 µl. </t>
  </si>
  <si>
    <t xml:space="preserve">Waiting for inject response on AsapInjectState2. </t>
  </si>
  <si>
    <t>14:23:09</t>
  </si>
  <si>
    <t xml:space="preserve">Got inject response. </t>
  </si>
  <si>
    <t xml:space="preserve">Entered stage "Start Run" </t>
  </si>
  <si>
    <t xml:space="preserve">Pump_1.Pump_1_Pressure.AcqOn </t>
  </si>
  <si>
    <t xml:space="preserve">CDet1.CD_1.AcqOn </t>
  </si>
  <si>
    <t xml:space="preserve">CDet1.CD_1_Total.AcqOn </t>
  </si>
  <si>
    <t xml:space="preserve">CDet1.Autozero </t>
  </si>
  <si>
    <t xml:space="preserve">Entered stage "Run" </t>
  </si>
  <si>
    <t>14:23:39</t>
  </si>
  <si>
    <t>0.500</t>
  </si>
  <si>
    <t xml:space="preserve">Log Background: 0.2 [µS] </t>
  </si>
  <si>
    <t xml:space="preserve">Log Pressure: 3977.5 [psi] </t>
  </si>
  <si>
    <t>14:28:09</t>
  </si>
  <si>
    <t>5.000</t>
  </si>
  <si>
    <t xml:space="preserve">Exclusive access finished. </t>
  </si>
  <si>
    <t xml:space="preserve">DC.Column_TC.ReleaseExclusiveAccess </t>
  </si>
  <si>
    <t xml:space="preserve">DC.Compartment_TC.ReleaseExclusiveAccess </t>
  </si>
  <si>
    <t>14:28:33</t>
  </si>
  <si>
    <t>5.410</t>
  </si>
  <si>
    <t xml:space="preserve">Log Temperature: 15.0 [∞C] </t>
  </si>
  <si>
    <t xml:space="preserve">Log CycleTime: 0.000 [min] </t>
  </si>
  <si>
    <t>14:45:45</t>
  </si>
  <si>
    <t>22.611</t>
  </si>
  <si>
    <t>14:51:09</t>
  </si>
  <si>
    <t>28.000</t>
  </si>
  <si>
    <t xml:space="preserve">Entered stage "Stop Run" </t>
  </si>
  <si>
    <t xml:space="preserve">Pump_1.Pump_1_Pressure.AcqOff </t>
  </si>
  <si>
    <t xml:space="preserve">CDet1.CD_1.AcqOff </t>
  </si>
  <si>
    <t xml:space="preserve">CDet1.CD_1_Total.AcqOff </t>
  </si>
  <si>
    <t xml:space="preserve">Entered stage "Post Run" </t>
  </si>
  <si>
    <t>14:51:10</t>
  </si>
  <si>
    <t xml:space="preserve">End of injection "IV 10x Cation Std".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</si>
</sst>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168" formatCode="0.000"/>
    <numFmt numFmtId="169" formatCode="0.0000"/>
    <numFmt numFmtId="170" formatCode="0.0"/>
    <numFmt numFmtId="171" formatCode="0.000&quot; &quot;"/>
    <numFmt numFmtId="172" formatCode="0.0000&quot;  &quot;"/>
    <numFmt numFmtId="173" formatCode="0.000&quot;   &quot;"/>
    <numFmt numFmtId="174" formatCode="0.000&quot;  &quot;"/>
    <numFmt numFmtId="175" formatCode="0.00&quot;  &quot;"/>
    <numFmt numFmtId="176" formatCode="0.000\ %"/>
    <numFmt numFmtId="177" formatCode="#,##0.0000"/>
    <numFmt numFmtId="178" formatCode="#,##0.000"/>
    <numFmt numFmtId="179" formatCode="#,##0."/>
    <numFmt numFmtId="180" formatCode="0.0000&quot; &quot;"/>
    <numFmt numFmtId="181" formatCode="hh:mm"/>
    <numFmt numFmtId="182" formatCode="dd\-mmm\-yyyy"/>
    <numFmt numFmtId="183" formatCode="&quot;Injection Number &quot;\ 0"/>
    <numFmt numFmtId="184" formatCode="&quot;/  &quot;hh:mm"/>
    <numFmt numFmtId="185" formatCode="dd\-mmm\-yy\ hh:mm"/>
  </numFmts>
  <fonts count="5" x14ac:knownFonts="1">
    <font>
      <sz val="10"/>
      <name val="Arial"/>
    </font>
    <font>
      <b/>
      <sz val="10"/>
      <name val="Arial"/>
    </font>
    <font>
      <i/>
      <sz val="8"/>
      <name val="Arial"/>
    </font>
    <font>
      <sz val="8"/>
      <name val="Arial"/>
    </font>
    <font>
      <b/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Fill="1"/>
    <xf numFmtId="0" fontId="3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0" xfId="0" applyNumberFormat="1" applyFont="1" applyFill="1" applyAlignment="1" applyProtection="1">
      <alignment horizontal="left" vertical="center"/>
    </xf>
    <xf numFmtId="0" fontId="4" fillId="2" borderId="0" xfId="0" applyNumberFormat="1" applyFont="1" applyFill="1" applyAlignment="1" applyProtection="1">
      <alignment horizontal="left" vertical="center"/>
    </xf>
    <xf numFmtId="0" fontId="3" fillId="2" borderId="0" xfId="0" applyNumberFormat="1" applyFont="1" applyFill="1" applyAlignment="1" applyProtection="1">
      <alignment horizontal="left" vertical="center"/>
    </xf>
    <xf numFmtId="0" fontId="2" fillId="2" borderId="2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3" fillId="2" borderId="3" xfId="0" applyNumberFormat="1" applyFont="1" applyFill="1" applyBorder="1" applyAlignment="1" applyProtection="1">
      <alignment horizontal="left" vertical="center"/>
    </xf>
    <xf numFmtId="0" fontId="4" fillId="2" borderId="4" xfId="0" applyNumberFormat="1" applyFont="1" applyFill="1" applyBorder="1" applyAlignment="1" applyProtection="1">
      <alignment horizontal="center"/>
    </xf>
    <xf numFmtId="0" fontId="4" fillId="2" borderId="5" xfId="0" applyNumberFormat="1" applyFont="1" applyFill="1" applyBorder="1" applyAlignment="1" applyProtection="1">
      <alignment horizontal="center"/>
    </xf>
    <xf numFmtId="0" fontId="4" fillId="2" borderId="6" xfId="0" applyNumberFormat="1" applyFont="1" applyFill="1" applyBorder="1" applyAlignment="1" applyProtection="1">
      <alignment horizontal="center"/>
    </xf>
    <xf numFmtId="0" fontId="3" fillId="0" borderId="3" xfId="0" applyNumberFormat="1" applyFont="1" applyFill="1" applyBorder="1" applyAlignment="1" applyProtection="1">
      <alignment horizontal="center"/>
    </xf>
    <xf numFmtId="168" fontId="3" fillId="0" borderId="7" xfId="0" applyNumberFormat="1" applyFont="1" applyFill="1" applyBorder="1" applyAlignment="1" applyProtection="1">
      <alignment horizontal="center"/>
    </xf>
    <xf numFmtId="169" fontId="3" fillId="0" borderId="8" xfId="0" applyNumberFormat="1" applyFont="1" applyFill="1" applyBorder="1" applyAlignment="1" applyProtection="1">
      <alignment horizontal="center"/>
    </xf>
    <xf numFmtId="0" fontId="3" fillId="0" borderId="9" xfId="0" applyNumberFormat="1" applyFont="1" applyFill="1" applyBorder="1" applyAlignment="1" applyProtection="1">
      <alignment horizontal="center"/>
    </xf>
    <xf numFmtId="2" fontId="3" fillId="0" borderId="10" xfId="0" applyNumberFormat="1" applyFont="1" applyFill="1" applyBorder="1" applyAlignment="1" applyProtection="1">
      <alignment horizontal="center"/>
    </xf>
    <xf numFmtId="0" fontId="3" fillId="0" borderId="1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/>
    <xf numFmtId="0" fontId="3" fillId="0" borderId="3" xfId="0" applyNumberFormat="1" applyFont="1" applyFill="1" applyBorder="1" applyAlignment="1" applyProtection="1"/>
    <xf numFmtId="0" fontId="4" fillId="2" borderId="11" xfId="0" applyNumberFormat="1" applyFont="1" applyFill="1" applyBorder="1" applyAlignment="1" applyProtection="1">
      <alignment horizontal="center"/>
    </xf>
    <xf numFmtId="0" fontId="4" fillId="2" borderId="12" xfId="0" applyNumberFormat="1" applyFont="1" applyFill="1" applyBorder="1" applyAlignment="1" applyProtection="1">
      <alignment horizontal="center"/>
    </xf>
    <xf numFmtId="168" fontId="4" fillId="2" borderId="12" xfId="0" applyNumberFormat="1" applyFont="1" applyFill="1" applyBorder="1" applyAlignment="1" applyProtection="1">
      <alignment horizontal="center"/>
    </xf>
    <xf numFmtId="0" fontId="4" fillId="2" borderId="13" xfId="0" applyNumberFormat="1" applyFont="1" applyFill="1" applyBorder="1" applyAlignment="1" applyProtection="1">
      <alignment horizontal="center"/>
    </xf>
    <xf numFmtId="173" fontId="4" fillId="2" borderId="12" xfId="0" applyNumberFormat="1" applyFont="1" applyFill="1" applyBorder="1" applyAlignment="1" applyProtection="1">
      <alignment horizontal="center"/>
    </xf>
    <xf numFmtId="0" fontId="3" fillId="0" borderId="14" xfId="0" applyNumberFormat="1" applyFont="1" applyFill="1" applyBorder="1" applyAlignment="1" applyProtection="1">
      <alignment horizontal="left" vertical="center"/>
    </xf>
    <xf numFmtId="0" fontId="3" fillId="0" borderId="15" xfId="0" applyNumberFormat="1" applyFont="1" applyFill="1" applyBorder="1" applyAlignment="1" applyProtection="1"/>
    <xf numFmtId="178" fontId="4" fillId="2" borderId="12" xfId="0" applyNumberFormat="1" applyFont="1" applyFill="1" applyBorder="1" applyAlignment="1" applyProtection="1">
      <alignment horizontal="center"/>
    </xf>
    <xf numFmtId="2" fontId="3" fillId="0" borderId="14" xfId="0" applyNumberFormat="1" applyFont="1" applyFill="1" applyBorder="1" applyAlignment="1" applyProtection="1">
      <alignment horizontal="center" vertical="center"/>
    </xf>
    <xf numFmtId="0" fontId="3" fillId="0" borderId="16" xfId="0" applyNumberFormat="1" applyFont="1" applyFill="1" applyBorder="1" applyAlignment="1" applyProtection="1"/>
    <xf numFmtId="0" fontId="1" fillId="0" borderId="0" xfId="0" applyNumberFormat="1" applyFont="1" applyFill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center" vertical="center"/>
    </xf>
    <xf numFmtId="0" fontId="4" fillId="2" borderId="6" xfId="0" applyNumberFormat="1" applyFont="1" applyFill="1" applyBorder="1" applyAlignment="1" applyProtection="1">
      <alignment horizontal="center" vertical="center"/>
    </xf>
    <xf numFmtId="0" fontId="4" fillId="2" borderId="11" xfId="0" applyNumberFormat="1" applyFont="1" applyFill="1" applyBorder="1" applyAlignment="1" applyProtection="1">
      <alignment horizontal="center" vertical="center"/>
    </xf>
    <xf numFmtId="0" fontId="4" fillId="2" borderId="12" xfId="0" applyNumberFormat="1" applyFont="1" applyFill="1" applyBorder="1" applyAlignment="1" applyProtection="1">
      <alignment horizontal="center" vertical="center"/>
    </xf>
    <xf numFmtId="0" fontId="4" fillId="2" borderId="13" xfId="0" applyNumberFormat="1" applyFont="1" applyFill="1" applyBorder="1" applyAlignment="1" applyProtection="1">
      <alignment horizontal="center" vertical="center"/>
    </xf>
    <xf numFmtId="174" fontId="3" fillId="0" borderId="14" xfId="0" applyNumberFormat="1" applyFont="1" applyFill="1" applyBorder="1" applyAlignment="1" applyProtection="1">
      <alignment horizontal="center" vertical="center"/>
    </xf>
    <xf numFmtId="174" fontId="3" fillId="0" borderId="17" xfId="0" applyNumberFormat="1" applyFont="1" applyFill="1" applyBorder="1" applyAlignment="1" applyProtection="1">
      <alignment horizontal="center" vertical="center"/>
    </xf>
    <xf numFmtId="0" fontId="4" fillId="0" borderId="18" xfId="0" applyNumberFormat="1" applyFont="1" applyFill="1" applyBorder="1" applyAlignment="1" applyProtection="1">
      <alignment horizontal="right" vertical="center"/>
    </xf>
    <xf numFmtId="0" fontId="4" fillId="0" borderId="19" xfId="0" applyNumberFormat="1" applyFont="1" applyFill="1" applyBorder="1" applyAlignment="1" applyProtection="1">
      <alignment horizontal="right" vertical="center"/>
    </xf>
    <xf numFmtId="176" fontId="3" fillId="0" borderId="15" xfId="0" applyNumberFormat="1" applyFont="1" applyFill="1" applyBorder="1" applyAlignment="1" applyProtection="1">
      <alignment horizontal="center" vertical="center"/>
    </xf>
    <xf numFmtId="176" fontId="3" fillId="0" borderId="20" xfId="0" applyNumberFormat="1" applyFont="1" applyFill="1" applyBorder="1" applyAlignment="1" applyProtection="1">
      <alignment horizontal="center" vertical="center"/>
    </xf>
    <xf numFmtId="174" fontId="4" fillId="2" borderId="12" xfId="0" applyNumberFormat="1" applyFont="1" applyFill="1" applyBorder="1" applyAlignment="1" applyProtection="1">
      <alignment horizontal="center" vertical="center"/>
    </xf>
    <xf numFmtId="172" fontId="4" fillId="2" borderId="12" xfId="0" applyNumberFormat="1" applyFont="1" applyFill="1" applyBorder="1" applyAlignment="1" applyProtection="1">
      <alignment horizontal="center" vertical="center"/>
    </xf>
    <xf numFmtId="2" fontId="4" fillId="2" borderId="12" xfId="0" applyNumberFormat="1" applyFont="1" applyFill="1" applyBorder="1" applyAlignment="1" applyProtection="1">
      <alignment horizontal="center" vertical="center"/>
    </xf>
    <xf numFmtId="175" fontId="4" fillId="2" borderId="12" xfId="0" applyNumberFormat="1" applyFont="1" applyFill="1" applyBorder="1" applyAlignment="1" applyProtection="1">
      <alignment horizontal="center" vertical="center"/>
    </xf>
    <xf numFmtId="172" fontId="4" fillId="2" borderId="13" xfId="0" applyNumberFormat="1" applyFont="1" applyFill="1" applyBorder="1" applyAlignment="1" applyProtection="1">
      <alignment horizontal="center" vertical="center"/>
    </xf>
    <xf numFmtId="172" fontId="3" fillId="0" borderId="14" xfId="0" applyNumberFormat="1" applyFont="1" applyFill="1" applyBorder="1" applyAlignment="1" applyProtection="1">
      <alignment horizontal="center" vertical="center"/>
    </xf>
    <xf numFmtId="175" fontId="3" fillId="0" borderId="14" xfId="0" applyNumberFormat="1" applyFont="1" applyFill="1" applyBorder="1" applyAlignment="1" applyProtection="1">
      <alignment horizontal="center" vertical="center"/>
    </xf>
    <xf numFmtId="0" fontId="4" fillId="0" borderId="10" xfId="0" applyNumberFormat="1" applyFont="1" applyFill="1" applyBorder="1" applyAlignment="1" applyProtection="1">
      <alignment horizontal="right" vertical="center"/>
    </xf>
    <xf numFmtId="174" fontId="3" fillId="0" borderId="12" xfId="0" applyNumberFormat="1" applyFont="1" applyFill="1" applyBorder="1" applyAlignment="1" applyProtection="1">
      <alignment horizontal="center" vertical="center"/>
    </xf>
    <xf numFmtId="174" fontId="3" fillId="0" borderId="13" xfId="0" applyNumberFormat="1" applyFont="1" applyFill="1" applyBorder="1" applyAlignment="1" applyProtection="1">
      <alignment horizontal="center" vertical="center"/>
    </xf>
    <xf numFmtId="172" fontId="3" fillId="0" borderId="17" xfId="0" applyNumberFormat="1" applyFont="1" applyFill="1" applyBorder="1" applyAlignment="1" applyProtection="1">
      <alignment horizontal="center" vertical="center"/>
    </xf>
    <xf numFmtId="0" fontId="4" fillId="2" borderId="21" xfId="0" applyNumberFormat="1" applyFont="1" applyFill="1" applyBorder="1" applyAlignment="1" applyProtection="1">
      <alignment horizontal="center" vertical="center"/>
    </xf>
    <xf numFmtId="0" fontId="4" fillId="2" borderId="5" xfId="0" applyNumberFormat="1" applyFont="1" applyFill="1" applyBorder="1" applyAlignment="1" applyProtection="1">
      <alignment horizontal="left" vertical="center"/>
    </xf>
    <xf numFmtId="0" fontId="4" fillId="2" borderId="22" xfId="0" applyNumberFormat="1" applyFont="1" applyFill="1" applyBorder="1" applyAlignment="1" applyProtection="1">
      <alignment horizontal="center" vertical="center"/>
    </xf>
    <xf numFmtId="168" fontId="3" fillId="0" borderId="7" xfId="0" applyNumberFormat="1" applyFont="1" applyFill="1" applyBorder="1" applyAlignment="1" applyProtection="1">
      <alignment horizontal="center" vertical="center"/>
    </xf>
    <xf numFmtId="178" fontId="3" fillId="0" borderId="7" xfId="0" applyNumberFormat="1" applyFont="1" applyFill="1" applyBorder="1" applyAlignment="1" applyProtection="1">
      <alignment horizontal="center" vertical="center"/>
    </xf>
    <xf numFmtId="168" fontId="4" fillId="2" borderId="13" xfId="0" applyNumberFormat="1" applyFont="1" applyFill="1" applyBorder="1" applyAlignment="1" applyProtection="1">
      <alignment horizontal="center"/>
    </xf>
    <xf numFmtId="169" fontId="4" fillId="2" borderId="13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>
      <alignment horizontal="center" vertical="center"/>
    </xf>
    <xf numFmtId="168" fontId="3" fillId="0" borderId="8" xfId="0" applyNumberFormat="1" applyFont="1" applyFill="1" applyBorder="1" applyAlignment="1" applyProtection="1">
      <alignment horizontal="center" vertical="center"/>
    </xf>
    <xf numFmtId="168" fontId="0" fillId="0" borderId="0" xfId="0" applyNumberFormat="1" applyFill="1"/>
    <xf numFmtId="178" fontId="1" fillId="0" borderId="0" xfId="0" applyNumberFormat="1" applyFont="1" applyFill="1" applyAlignment="1" applyProtection="1"/>
    <xf numFmtId="178" fontId="0" fillId="0" borderId="0" xfId="0" applyNumberFormat="1"/>
    <xf numFmtId="178" fontId="0" fillId="0" borderId="0" xfId="0" applyNumberFormat="1" applyFill="1"/>
    <xf numFmtId="178" fontId="4" fillId="2" borderId="5" xfId="0" applyNumberFormat="1" applyFont="1" applyFill="1" applyBorder="1" applyAlignment="1" applyProtection="1">
      <alignment horizontal="center"/>
    </xf>
    <xf numFmtId="182" fontId="4" fillId="0" borderId="0" xfId="0" applyNumberFormat="1" applyFont="1" applyFill="1" applyAlignment="1" applyProtection="1">
      <alignment horizontal="left"/>
    </xf>
    <xf numFmtId="181" fontId="4" fillId="0" borderId="0" xfId="0" applyNumberFormat="1" applyFont="1" applyFill="1" applyAlignment="1" applyProtection="1"/>
    <xf numFmtId="2" fontId="4" fillId="0" borderId="0" xfId="0" applyNumberFormat="1" applyFont="1" applyFill="1" applyAlignment="1" applyProtection="1">
      <alignment horizontal="left"/>
    </xf>
    <xf numFmtId="0" fontId="0" fillId="0" borderId="0" xfId="0" applyNumberFormat="1" applyFont="1" applyFill="1" applyAlignment="1" applyProtection="1"/>
    <xf numFmtId="0" fontId="3" fillId="0" borderId="23" xfId="0" applyNumberFormat="1" applyFont="1" applyFill="1" applyBorder="1" applyAlignment="1" applyProtection="1"/>
    <xf numFmtId="177" fontId="3" fillId="0" borderId="15" xfId="0" applyNumberFormat="1" applyFont="1" applyFill="1" applyBorder="1" applyAlignment="1" applyProtection="1">
      <alignment horizontal="center" vertical="center"/>
    </xf>
    <xf numFmtId="177" fontId="3" fillId="0" borderId="19" xfId="0" applyNumberFormat="1" applyFont="1" applyFill="1" applyBorder="1" applyAlignment="1" applyProtection="1">
      <alignment horizontal="center" vertical="center"/>
    </xf>
    <xf numFmtId="177" fontId="3" fillId="0" borderId="20" xfId="0" applyNumberFormat="1" applyFont="1" applyFill="1" applyBorder="1" applyAlignment="1" applyProtection="1">
      <alignment horizontal="center" vertical="center"/>
    </xf>
    <xf numFmtId="0" fontId="4" fillId="0" borderId="23" xfId="0" applyNumberFormat="1" applyFont="1" applyFill="1" applyBorder="1" applyAlignment="1" applyProtection="1">
      <alignment horizontal="right" vertical="center"/>
    </xf>
    <xf numFmtId="0" fontId="3" fillId="0" borderId="24" xfId="0" applyNumberFormat="1" applyFont="1" applyFill="1" applyBorder="1" applyAlignment="1" applyProtection="1"/>
    <xf numFmtId="0" fontId="4" fillId="2" borderId="22" xfId="0" applyNumberFormat="1" applyFont="1" applyFill="1" applyBorder="1" applyAlignment="1" applyProtection="1">
      <alignment horizontal="center"/>
    </xf>
    <xf numFmtId="0" fontId="4" fillId="2" borderId="25" xfId="0" applyNumberFormat="1" applyFont="1" applyFill="1" applyBorder="1" applyAlignment="1" applyProtection="1">
      <alignment horizontal="center"/>
    </xf>
    <xf numFmtId="0" fontId="3" fillId="2" borderId="3" xfId="0" applyNumberFormat="1" applyFont="1" applyFill="1" applyBorder="1" applyAlignment="1" applyProtection="1">
      <alignment vertical="center"/>
    </xf>
    <xf numFmtId="0" fontId="3" fillId="2" borderId="26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Alignment="1" applyProtection="1">
      <alignment horizontal="left"/>
    </xf>
    <xf numFmtId="0" fontId="1" fillId="0" borderId="0" xfId="0" applyFont="1"/>
    <xf numFmtId="0" fontId="2" fillId="2" borderId="2" xfId="0" applyNumberFormat="1" applyFont="1" applyFill="1" applyBorder="1" applyAlignment="1" applyProtection="1">
      <alignment vertical="center"/>
    </xf>
    <xf numFmtId="0" fontId="2" fillId="2" borderId="3" xfId="0" applyNumberFormat="1" applyFont="1" applyFill="1" applyBorder="1" applyAlignment="1" applyProtection="1">
      <alignment vertical="center"/>
    </xf>
    <xf numFmtId="0" fontId="4" fillId="2" borderId="5" xfId="0" applyNumberFormat="1" applyFont="1" applyFill="1" applyBorder="1" applyAlignment="1" applyProtection="1">
      <alignment horizontal="left"/>
    </xf>
    <xf numFmtId="0" fontId="4" fillId="2" borderId="12" xfId="0" applyNumberFormat="1" applyFont="1" applyFill="1" applyBorder="1" applyAlignment="1" applyProtection="1">
      <alignment horizontal="left"/>
    </xf>
    <xf numFmtId="182" fontId="4" fillId="2" borderId="3" xfId="0" applyNumberFormat="1" applyFont="1" applyFill="1" applyBorder="1" applyAlignment="1" applyProtection="1">
      <alignment horizontal="left" vertical="center"/>
    </xf>
    <xf numFmtId="184" fontId="4" fillId="2" borderId="3" xfId="0" applyNumberFormat="1" applyFont="1" applyFill="1" applyBorder="1" applyAlignment="1" applyProtection="1">
      <alignment horizontal="left"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2" fontId="3" fillId="0" borderId="15" xfId="0" applyNumberFormat="1" applyFont="1" applyFill="1" applyBorder="1" applyAlignment="1" applyProtection="1">
      <alignment horizontal="center" vertical="center"/>
    </xf>
    <xf numFmtId="2" fontId="3" fillId="0" borderId="20" xfId="0" applyNumberFormat="1" applyFont="1" applyFill="1" applyBorder="1" applyAlignment="1" applyProtection="1">
      <alignment horizontal="center" vertical="center"/>
    </xf>
    <xf numFmtId="178" fontId="4" fillId="2" borderId="11" xfId="0" applyNumberFormat="1" applyFont="1" applyFill="1" applyBorder="1" applyAlignment="1" applyProtection="1">
      <alignment horizontal="left"/>
    </xf>
    <xf numFmtId="0" fontId="3" fillId="0" borderId="27" xfId="0" applyNumberFormat="1" applyFont="1" applyFill="1" applyBorder="1" applyAlignment="1" applyProtection="1">
      <alignment horizontal="left"/>
    </xf>
    <xf numFmtId="0" fontId="3" fillId="2" borderId="7" xfId="0" applyNumberFormat="1" applyFont="1" applyFill="1" applyBorder="1" applyAlignment="1" applyProtection="1"/>
    <xf numFmtId="0" fontId="3" fillId="2" borderId="28" xfId="0" applyNumberFormat="1" applyFont="1" applyFill="1" applyBorder="1" applyAlignment="1" applyProtection="1">
      <alignment horizontal="center"/>
    </xf>
    <xf numFmtId="0" fontId="3" fillId="2" borderId="29" xfId="0" applyNumberFormat="1" applyFont="1" applyFill="1" applyBorder="1" applyAlignment="1" applyProtection="1">
      <alignment horizontal="center"/>
    </xf>
    <xf numFmtId="178" fontId="3" fillId="2" borderId="7" xfId="0" applyNumberFormat="1" applyFont="1" applyFill="1" applyBorder="1" applyAlignment="1" applyProtection="1">
      <alignment horizontal="center"/>
    </xf>
    <xf numFmtId="0" fontId="3" fillId="2" borderId="12" xfId="0" applyNumberFormat="1" applyFont="1" applyFill="1" applyBorder="1" applyAlignment="1" applyProtection="1"/>
    <xf numFmtId="0" fontId="3" fillId="2" borderId="25" xfId="0" applyNumberFormat="1" applyFont="1" applyFill="1" applyBorder="1" applyAlignment="1" applyProtection="1">
      <alignment horizontal="center"/>
    </xf>
    <xf numFmtId="0" fontId="3" fillId="2" borderId="30" xfId="0" applyNumberFormat="1" applyFont="1" applyFill="1" applyBorder="1" applyAlignment="1" applyProtection="1">
      <alignment horizontal="center"/>
    </xf>
    <xf numFmtId="178" fontId="3" fillId="2" borderId="12" xfId="0" applyNumberFormat="1" applyFont="1" applyFill="1" applyBorder="1" applyAlignment="1" applyProtection="1">
      <alignment horizontal="center"/>
    </xf>
    <xf numFmtId="0" fontId="3" fillId="0" borderId="12" xfId="0" applyNumberFormat="1" applyFont="1" applyFill="1" applyBorder="1" applyAlignment="1" applyProtection="1"/>
    <xf numFmtId="0" fontId="3" fillId="0" borderId="7" xfId="0" applyNumberFormat="1" applyFont="1" applyFill="1" applyBorder="1" applyAlignment="1" applyProtection="1"/>
    <xf numFmtId="0" fontId="3" fillId="0" borderId="29" xfId="0" applyNumberFormat="1" applyFont="1" applyFill="1" applyBorder="1" applyAlignment="1" applyProtection="1"/>
    <xf numFmtId="178" fontId="3" fillId="0" borderId="7" xfId="0" applyNumberFormat="1" applyFont="1" applyFill="1" applyBorder="1" applyAlignment="1" applyProtection="1"/>
    <xf numFmtId="171" fontId="3" fillId="0" borderId="12" xfId="0" applyNumberFormat="1" applyFont="1" applyFill="1" applyBorder="1" applyAlignment="1" applyProtection="1"/>
    <xf numFmtId="180" fontId="3" fillId="0" borderId="30" xfId="0" applyNumberFormat="1" applyFont="1" applyFill="1" applyBorder="1" applyAlignment="1" applyProtection="1"/>
    <xf numFmtId="178" fontId="3" fillId="0" borderId="12" xfId="0" applyNumberFormat="1" applyFont="1" applyFill="1" applyBorder="1" applyAlignment="1" applyProtection="1"/>
    <xf numFmtId="0" fontId="3" fillId="0" borderId="10" xfId="0" applyNumberFormat="1" applyFont="1" applyFill="1" applyBorder="1" applyAlignment="1" applyProtection="1"/>
    <xf numFmtId="171" fontId="3" fillId="0" borderId="10" xfId="0" applyNumberFormat="1" applyFont="1" applyFill="1" applyBorder="1" applyAlignment="1" applyProtection="1"/>
    <xf numFmtId="180" fontId="3" fillId="0" borderId="31" xfId="0" applyNumberFormat="1" applyFont="1" applyFill="1" applyBorder="1" applyAlignment="1" applyProtection="1"/>
    <xf numFmtId="178" fontId="3" fillId="0" borderId="10" xfId="0" applyNumberFormat="1" applyFont="1" applyFill="1" applyBorder="1" applyAlignment="1" applyProtection="1"/>
    <xf numFmtId="168" fontId="3" fillId="0" borderId="30" xfId="0" applyNumberFormat="1" applyFont="1" applyFill="1" applyBorder="1" applyAlignment="1" applyProtection="1"/>
    <xf numFmtId="168" fontId="3" fillId="0" borderId="31" xfId="0" applyNumberFormat="1" applyFont="1" applyFill="1" applyBorder="1" applyAlignment="1" applyProtection="1"/>
    <xf numFmtId="178" fontId="3" fillId="0" borderId="12" xfId="0" applyNumberFormat="1" applyFont="1" applyFill="1" applyBorder="1" applyAlignment="1" applyProtection="1">
      <alignment horizontal="center" vertical="center"/>
    </xf>
    <xf numFmtId="176" fontId="3" fillId="0" borderId="14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right" vertical="center"/>
    </xf>
    <xf numFmtId="0" fontId="4" fillId="2" borderId="10" xfId="0" applyNumberFormat="1" applyFont="1" applyFill="1" applyBorder="1" applyAlignment="1" applyProtection="1"/>
    <xf numFmtId="2" fontId="4" fillId="2" borderId="3" xfId="0" applyNumberFormat="1" applyFont="1" applyFill="1" applyBorder="1" applyAlignment="1" applyProtection="1">
      <alignment horizontal="left" vertical="center"/>
    </xf>
    <xf numFmtId="0" fontId="3" fillId="0" borderId="19" xfId="0" applyNumberFormat="1" applyFont="1" applyFill="1" applyBorder="1" applyAlignment="1" applyProtection="1">
      <alignment vertical="center"/>
    </xf>
    <xf numFmtId="178" fontId="3" fillId="0" borderId="15" xfId="0" applyNumberFormat="1" applyFont="1" applyFill="1" applyBorder="1" applyAlignment="1" applyProtection="1">
      <alignment horizontal="center" vertical="center"/>
    </xf>
    <xf numFmtId="178" fontId="3" fillId="0" borderId="19" xfId="0" applyNumberFormat="1" applyFont="1" applyFill="1" applyBorder="1" applyAlignment="1" applyProtection="1">
      <alignment horizontal="center" vertical="center"/>
    </xf>
    <xf numFmtId="179" fontId="3" fillId="0" borderId="15" xfId="0" applyNumberFormat="1" applyFont="1" applyFill="1" applyBorder="1" applyAlignment="1" applyProtection="1">
      <alignment horizontal="center" vertical="center"/>
    </xf>
    <xf numFmtId="178" fontId="3" fillId="0" borderId="32" xfId="0" applyNumberFormat="1" applyFont="1" applyFill="1" applyBorder="1" applyAlignment="1" applyProtection="1">
      <alignment horizontal="center" vertical="center"/>
    </xf>
    <xf numFmtId="1" fontId="3" fillId="0" borderId="33" xfId="0" applyNumberFormat="1" applyFont="1" applyFill="1" applyBorder="1" applyAlignment="1" applyProtection="1">
      <alignment horizontal="center" vertical="center"/>
    </xf>
    <xf numFmtId="0" fontId="4" fillId="2" borderId="3" xfId="0" applyNumberFormat="1" applyFont="1" applyFill="1" applyBorder="1" applyAlignment="1" applyProtection="1">
      <alignment horizontal="left" vertical="center"/>
    </xf>
    <xf numFmtId="4" fontId="4" fillId="2" borderId="34" xfId="0" applyNumberFormat="1" applyFont="1" applyFill="1" applyBorder="1" applyAlignment="1" applyProtection="1">
      <alignment horizontal="left" vertical="center"/>
    </xf>
    <xf numFmtId="4" fontId="4" fillId="2" borderId="35" xfId="0" applyNumberFormat="1" applyFont="1" applyFill="1" applyBorder="1" applyAlignment="1" applyProtection="1">
      <alignment horizontal="left" vertical="center"/>
    </xf>
    <xf numFmtId="0" fontId="4" fillId="2" borderId="36" xfId="0" applyNumberFormat="1" applyFont="1" applyFill="1" applyBorder="1" applyAlignment="1" applyProtection="1">
      <alignment horizontal="left" vertical="center"/>
    </xf>
    <xf numFmtId="0" fontId="4" fillId="2" borderId="26" xfId="0" applyNumberFormat="1" applyFont="1" applyFill="1" applyBorder="1" applyAlignment="1" applyProtection="1">
      <alignment horizontal="left" vertical="center"/>
    </xf>
    <xf numFmtId="183" fontId="4" fillId="2" borderId="37" xfId="0" applyNumberFormat="1" applyFont="1" applyFill="1" applyBorder="1" applyAlignment="1" applyProtection="1">
      <alignment horizontal="center" vertical="center"/>
    </xf>
    <xf numFmtId="0" fontId="2" fillId="2" borderId="21" xfId="0" applyNumberFormat="1" applyFont="1" applyFill="1" applyBorder="1" applyAlignment="1" applyProtection="1">
      <alignment horizontal="left" vertical="center"/>
    </xf>
    <xf numFmtId="0" fontId="2" fillId="2" borderId="34" xfId="0" applyNumberFormat="1" applyFont="1" applyFill="1" applyBorder="1" applyAlignment="1" applyProtection="1">
      <alignment horizontal="left" vertical="center"/>
    </xf>
    <xf numFmtId="0" fontId="4" fillId="2" borderId="34" xfId="0" applyNumberFormat="1" applyFont="1" applyFill="1" applyBorder="1" applyAlignment="1" applyProtection="1">
      <alignment horizontal="left" vertical="center"/>
    </xf>
    <xf numFmtId="0" fontId="3" fillId="2" borderId="34" xfId="0" applyNumberFormat="1" applyFont="1" applyFill="1" applyBorder="1" applyAlignment="1" applyProtection="1">
      <alignment horizontal="left" vertical="center"/>
    </xf>
    <xf numFmtId="2" fontId="4" fillId="2" borderId="35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vertical="center"/>
    </xf>
    <xf numFmtId="0" fontId="4" fillId="2" borderId="0" xfId="0" applyNumberFormat="1" applyFont="1" applyFill="1" applyAlignment="1" applyProtection="1">
      <alignment vertical="center"/>
    </xf>
    <xf numFmtId="0" fontId="2" fillId="2" borderId="0" xfId="0" applyNumberFormat="1" applyFont="1" applyFill="1" applyAlignment="1" applyProtection="1">
      <alignment vertical="center"/>
    </xf>
    <xf numFmtId="169" fontId="4" fillId="2" borderId="36" xfId="0" applyNumberFormat="1" applyFont="1" applyFill="1" applyBorder="1" applyAlignment="1" applyProtection="1">
      <alignment horizontal="left" vertical="center"/>
    </xf>
    <xf numFmtId="0" fontId="4" fillId="2" borderId="36" xfId="0" applyNumberFormat="1" applyFont="1" applyFill="1" applyBorder="1" applyAlignment="1" applyProtection="1">
      <alignment vertical="center"/>
    </xf>
    <xf numFmtId="2" fontId="4" fillId="2" borderId="26" xfId="0" applyNumberFormat="1" applyFont="1" applyFill="1" applyBorder="1" applyAlignment="1" applyProtection="1">
      <alignment horizontal="left" vertical="center"/>
    </xf>
    <xf numFmtId="0" fontId="4" fillId="0" borderId="10" xfId="0" applyNumberFormat="1" applyFont="1" applyFill="1" applyBorder="1" applyAlignment="1" applyProtection="1">
      <alignment horizontal="left"/>
    </xf>
    <xf numFmtId="0" fontId="3" fillId="0" borderId="7" xfId="0" applyNumberFormat="1" applyFont="1" applyFill="1" applyBorder="1" applyAlignment="1" applyProtection="1">
      <alignment horizontal="center"/>
    </xf>
    <xf numFmtId="0" fontId="2" fillId="2" borderId="21" xfId="0" applyNumberFormat="1" applyFont="1" applyFill="1" applyBorder="1" applyAlignment="1" applyProtection="1">
      <alignment vertical="center"/>
    </xf>
    <xf numFmtId="0" fontId="3" fillId="2" borderId="34" xfId="0" applyNumberFormat="1" applyFont="1" applyFill="1" applyBorder="1" applyAlignment="1" applyProtection="1">
      <alignment vertical="center"/>
    </xf>
    <xf numFmtId="0" fontId="2" fillId="2" borderId="34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Alignment="1" applyProtection="1">
      <alignment vertical="center"/>
    </xf>
    <xf numFmtId="170" fontId="4" fillId="2" borderId="34" xfId="0" applyNumberFormat="1" applyFont="1" applyFill="1" applyBorder="1" applyAlignment="1" applyProtection="1">
      <alignment horizontal="left" vertical="center"/>
    </xf>
    <xf numFmtId="2" fontId="4" fillId="2" borderId="34" xfId="0" applyNumberFormat="1" applyFont="1" applyFill="1" applyBorder="1" applyAlignment="1" applyProtection="1">
      <alignment horizontal="left" vertical="center"/>
    </xf>
    <xf numFmtId="0" fontId="3" fillId="2" borderId="35" xfId="0" applyNumberFormat="1" applyFont="1" applyFill="1" applyBorder="1" applyAlignment="1" applyProtection="1">
      <alignment vertical="center"/>
    </xf>
    <xf numFmtId="169" fontId="4" fillId="2" borderId="0" xfId="0" applyNumberFormat="1" applyFont="1" applyFill="1" applyAlignment="1" applyProtection="1">
      <alignment horizontal="left" vertical="center"/>
    </xf>
    <xf numFmtId="0" fontId="3" fillId="2" borderId="36" xfId="0" applyNumberFormat="1" applyFont="1" applyFill="1" applyBorder="1" applyAlignment="1" applyProtection="1">
      <alignment vertical="center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Border="1" applyAlignment="1"/>
    <xf numFmtId="0" fontId="4" fillId="0" borderId="0" xfId="0" applyFont="1" applyFill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" fontId="4" fillId="0" borderId="38" xfId="0" applyNumberFormat="1" applyFont="1" applyFill="1" applyBorder="1" applyAlignment="1">
      <alignment horizontal="center" vertical="center"/>
    </xf>
    <xf numFmtId="0" fontId="4" fillId="0" borderId="39" xfId="0" applyNumberFormat="1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vertical="center"/>
    </xf>
    <xf numFmtId="0" fontId="4" fillId="0" borderId="41" xfId="0" applyFont="1" applyFill="1" applyBorder="1" applyAlignment="1">
      <alignment vertical="center"/>
    </xf>
    <xf numFmtId="0" fontId="4" fillId="2" borderId="42" xfId="0" applyNumberFormat="1" applyFont="1" applyFill="1" applyBorder="1" applyAlignment="1" applyProtection="1">
      <alignment horizontal="left"/>
    </xf>
    <xf numFmtId="0" fontId="4" fillId="2" borderId="34" xfId="0" applyNumberFormat="1" applyFont="1" applyFill="1" applyBorder="1" applyAlignment="1" applyProtection="1">
      <alignment horizontal="left"/>
    </xf>
    <xf numFmtId="2" fontId="4" fillId="2" borderId="22" xfId="0" applyNumberFormat="1" applyFont="1" applyFill="1" applyBorder="1" applyAlignment="1" applyProtection="1">
      <alignment horizontal="left"/>
    </xf>
    <xf numFmtId="0" fontId="4" fillId="2" borderId="30" xfId="0" applyNumberFormat="1" applyFont="1" applyFill="1" applyBorder="1" applyAlignment="1" applyProtection="1">
      <alignment horizontal="left" vertical="center"/>
    </xf>
    <xf numFmtId="0" fontId="4" fillId="2" borderId="25" xfId="0" applyNumberFormat="1" applyFont="1" applyFill="1" applyBorder="1" applyAlignment="1" applyProtection="1">
      <alignment horizontal="left" vertical="center"/>
    </xf>
    <xf numFmtId="169" fontId="4" fillId="2" borderId="25" xfId="0" applyNumberFormat="1" applyFont="1" applyFill="1" applyBorder="1" applyAlignment="1" applyProtection="1">
      <alignment horizontal="left" vertical="center"/>
    </xf>
    <xf numFmtId="185" fontId="4" fillId="2" borderId="0" xfId="0" applyNumberFormat="1" applyFont="1" applyFill="1" applyAlignment="1" applyProtection="1">
      <alignment horizontal="left" vertical="center"/>
    </xf>
    <xf numFmtId="0" fontId="4" fillId="2" borderId="31" xfId="0" applyNumberFormat="1" applyFont="1" applyFill="1" applyBorder="1" applyAlignment="1" applyProtection="1">
      <alignment horizontal="left" vertical="top"/>
    </xf>
    <xf numFmtId="0" fontId="4" fillId="2" borderId="43" xfId="0" applyNumberFormat="1" applyFont="1" applyFill="1" applyBorder="1" applyAlignment="1" applyProtection="1">
      <alignment horizontal="left" vertical="top"/>
    </xf>
    <xf numFmtId="2" fontId="4" fillId="2" borderId="43" xfId="0" applyNumberFormat="1" applyFont="1" applyFill="1" applyBorder="1" applyAlignment="1" applyProtection="1">
      <alignment horizontal="left" vertical="top"/>
    </xf>
    <xf numFmtId="169" fontId="4" fillId="2" borderId="44" xfId="0" applyNumberFormat="1" applyFont="1" applyFill="1" applyBorder="1" applyAlignment="1" applyProtection="1">
      <alignment horizontal="left" vertical="top"/>
    </xf>
    <xf numFmtId="0" fontId="4" fillId="0" borderId="45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 applyProtection="1">
      <alignment horizontal="center"/>
    </xf>
    <xf numFmtId="2" fontId="3" fillId="0" borderId="12" xfId="0" applyNumberFormat="1" applyFont="1" applyFill="1" applyBorder="1" applyAlignment="1" applyProtection="1">
      <alignment horizontal="center"/>
    </xf>
    <xf numFmtId="0" fontId="4" fillId="0" borderId="12" xfId="0" applyNumberFormat="1" applyFont="1" applyFill="1" applyBorder="1" applyAlignment="1" applyProtection="1">
      <alignment horizontal="left"/>
    </xf>
    <xf numFmtId="0" fontId="3" fillId="0" borderId="12" xfId="0" applyNumberFormat="1" applyFont="1" applyFill="1" applyBorder="1" applyAlignment="1" applyProtection="1">
      <alignment horizontal="center"/>
    </xf>
    <xf numFmtId="168" fontId="3" fillId="0" borderId="12" xfId="0" applyNumberFormat="1" applyFont="1" applyFill="1" applyBorder="1" applyAlignment="1" applyProtection="1">
      <alignment horizontal="center"/>
    </xf>
    <xf numFmtId="168" fontId="3" fillId="0" borderId="30" xfId="0" applyNumberFormat="1" applyFont="1" applyFill="1" applyBorder="1" applyAlignment="1" applyProtection="1">
      <alignment horizontal="center"/>
    </xf>
    <xf numFmtId="169" fontId="3" fillId="0" borderId="13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left"/>
    </xf>
    <xf numFmtId="0" fontId="3" fillId="0" borderId="28" xfId="0" applyNumberFormat="1" applyFont="1" applyFill="1" applyBorder="1" applyAlignment="1" applyProtection="1">
      <alignment horizontal="center"/>
    </xf>
    <xf numFmtId="178" fontId="3" fillId="0" borderId="7" xfId="0" applyNumberFormat="1" applyFont="1" applyFill="1" applyBorder="1" applyAlignment="1" applyProtection="1">
      <alignment horizontal="center"/>
    </xf>
    <xf numFmtId="0" fontId="3" fillId="0" borderId="44" xfId="0" applyNumberFormat="1" applyFont="1" applyFill="1" applyBorder="1" applyAlignment="1" applyProtection="1">
      <alignment horizontal="center"/>
    </xf>
    <xf numFmtId="178" fontId="3" fillId="0" borderId="10" xfId="0" applyNumberFormat="1" applyFont="1" applyFill="1" applyBorder="1" applyAlignment="1" applyProtection="1">
      <alignment horizontal="center"/>
    </xf>
    <xf numFmtId="0" fontId="3" fillId="0" borderId="46" xfId="0" applyNumberFormat="1" applyFont="1" applyFill="1" applyBorder="1" applyAlignment="1" applyProtection="1">
      <alignment horizontal="center" vertical="center"/>
    </xf>
    <xf numFmtId="173" fontId="3" fillId="0" borderId="7" xfId="0" applyNumberFormat="1" applyFont="1" applyFill="1" applyBorder="1" applyAlignment="1" applyProtection="1">
      <alignment horizontal="center"/>
    </xf>
    <xf numFmtId="0" fontId="3" fillId="0" borderId="7" xfId="0" applyNumberFormat="1" applyFont="1" applyFill="1" applyBorder="1" applyAlignment="1" applyProtection="1">
      <alignment horizontal="left" vertical="center"/>
    </xf>
    <xf numFmtId="168" fontId="3" fillId="0" borderId="12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168" fontId="3" fillId="0" borderId="13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173" fontId="3" fillId="0" borderId="10" xfId="0" applyNumberFormat="1" applyFont="1" applyFill="1" applyBorder="1" applyAlignment="1" applyProtection="1">
      <alignment horizontal="center"/>
    </xf>
    <xf numFmtId="0" fontId="3" fillId="0" borderId="10" xfId="0" applyNumberFormat="1" applyFont="1" applyFill="1" applyBorder="1" applyAlignment="1" applyProtection="1">
      <alignment horizontal="left" vertical="center"/>
    </xf>
    <xf numFmtId="2" fontId="4" fillId="2" borderId="12" xfId="0" applyNumberFormat="1" applyFont="1" applyFill="1" applyBorder="1" applyAlignment="1" applyProtection="1">
      <alignment horizontal="center"/>
    </xf>
    <xf numFmtId="0" fontId="3" fillId="0" borderId="46" xfId="0" applyNumberFormat="1" applyFont="1" applyFill="1" applyBorder="1" applyAlignment="1" applyProtection="1">
      <alignment horizontal="center"/>
    </xf>
    <xf numFmtId="2" fontId="3" fillId="0" borderId="7" xfId="0" applyNumberFormat="1" applyFont="1" applyFill="1" applyBorder="1" applyAlignment="1" applyProtection="1">
      <alignment horizontal="center"/>
    </xf>
    <xf numFmtId="0" fontId="4" fillId="0" borderId="7" xfId="0" applyNumberFormat="1" applyFont="1" applyFill="1" applyBorder="1" applyAlignment="1" applyProtection="1">
      <alignment horizontal="left"/>
    </xf>
    <xf numFmtId="168" fontId="3" fillId="0" borderId="29" xfId="0" applyNumberFormat="1" applyFont="1" applyFill="1" applyBorder="1" applyAlignment="1" applyProtection="1">
      <alignment horizontal="center"/>
    </xf>
    <xf numFmtId="0" fontId="3" fillId="0" borderId="25" xfId="0" applyNumberFormat="1" applyFont="1" applyFill="1" applyBorder="1" applyAlignment="1" applyProtection="1">
      <alignment horizontal="center"/>
    </xf>
    <xf numFmtId="178" fontId="3" fillId="0" borderId="12" xfId="0" applyNumberFormat="1" applyFont="1" applyFill="1" applyBorder="1" applyAlignment="1" applyProtection="1">
      <alignment horizontal="center"/>
    </xf>
    <xf numFmtId="0" fontId="3" fillId="0" borderId="47" xfId="0" applyNumberFormat="1" applyFont="1" applyFill="1" applyBorder="1" applyAlignment="1" applyProtection="1">
      <alignment horizontal="left"/>
    </xf>
    <xf numFmtId="0" fontId="3" fillId="0" borderId="11" xfId="0" applyNumberFormat="1" applyFont="1" applyFill="1" applyBorder="1" applyAlignment="1" applyProtection="1">
      <alignment horizontal="center" vertical="center"/>
    </xf>
    <xf numFmtId="173" fontId="3" fillId="0" borderId="12" xfId="0" applyNumberFormat="1" applyFont="1" applyFill="1" applyBorder="1" applyAlignment="1" applyProtection="1">
      <alignment horizontal="center"/>
    </xf>
    <xf numFmtId="0" fontId="3" fillId="0" borderId="12" xfId="0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FFCCCC"/>
      <rgbColor rgb="00FF6600"/>
      <rgbColor rgb="00FFCC00"/>
      <rgbColor rgb="00CCFF00"/>
      <rgbColor rgb="00CCCCFF"/>
      <rgbColor rgb="00CC00FF"/>
      <rgbColor rgb="00C0DCC0"/>
      <rgbColor rgb="00006600"/>
      <rgbColor rgb="0000CFFF"/>
      <rgbColor rgb="0069FFFF"/>
      <rgbColor rgb="00E0FFE0"/>
      <rgbColor rgb="00FFFF80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69696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0</xdr:colOff>
      <xdr:row>45</xdr:row>
      <xdr:rowOff>114300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7C09928C-2036-5FA1-A794-AABAC4D7A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6700"/>
          <a:ext cx="6908800" cy="457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18</xdr:row>
      <xdr:rowOff>0</xdr:rowOff>
    </xdr:from>
    <xdr:to>
      <xdr:col>8</xdr:col>
      <xdr:colOff>0</xdr:colOff>
      <xdr:row>28</xdr:row>
      <xdr:rowOff>12700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AFCC3374-65EB-C08E-125E-B767CF981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2590800"/>
          <a:ext cx="2349500" cy="153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  <xdr:twoCellAnchor>
    <xdr:from>
      <xdr:col>5</xdr:col>
      <xdr:colOff>50800</xdr:colOff>
      <xdr:row>31</xdr:row>
      <xdr:rowOff>0</xdr:rowOff>
    </xdr:from>
    <xdr:to>
      <xdr:col>8</xdr:col>
      <xdr:colOff>0</xdr:colOff>
      <xdr:row>41</xdr:row>
      <xdr:rowOff>12700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7BC98D74-1489-79B8-5656-5558DE289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4584700"/>
          <a:ext cx="2349500" cy="153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  <xdr:twoCellAnchor>
    <xdr:from>
      <xdr:col>5</xdr:col>
      <xdr:colOff>50800</xdr:colOff>
      <xdr:row>44</xdr:row>
      <xdr:rowOff>0</xdr:rowOff>
    </xdr:from>
    <xdr:to>
      <xdr:col>8</xdr:col>
      <xdr:colOff>0</xdr:colOff>
      <xdr:row>54</xdr:row>
      <xdr:rowOff>12700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2ADD53CE-4E74-0FEA-D887-C167566E7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6578600"/>
          <a:ext cx="2349500" cy="153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  <xdr:twoCellAnchor>
    <xdr:from>
      <xdr:col>5</xdr:col>
      <xdr:colOff>50800</xdr:colOff>
      <xdr:row>57</xdr:row>
      <xdr:rowOff>0</xdr:rowOff>
    </xdr:from>
    <xdr:to>
      <xdr:col>8</xdr:col>
      <xdr:colOff>0</xdr:colOff>
      <xdr:row>67</xdr:row>
      <xdr:rowOff>12700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08DDFB3B-BF62-C46E-532D-50760D50B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8572500"/>
          <a:ext cx="2349500" cy="153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  <xdr:twoCellAnchor>
    <xdr:from>
      <xdr:col>5</xdr:col>
      <xdr:colOff>50800</xdr:colOff>
      <xdr:row>70</xdr:row>
      <xdr:rowOff>0</xdr:rowOff>
    </xdr:from>
    <xdr:to>
      <xdr:col>8</xdr:col>
      <xdr:colOff>0</xdr:colOff>
      <xdr:row>80</xdr:row>
      <xdr:rowOff>12700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2EAE1965-A065-91D4-B7BD-D98150EA5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10566400"/>
          <a:ext cx="2349500" cy="153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  <xdr:twoCellAnchor>
    <xdr:from>
      <xdr:col>5</xdr:col>
      <xdr:colOff>50800</xdr:colOff>
      <xdr:row>83</xdr:row>
      <xdr:rowOff>0</xdr:rowOff>
    </xdr:from>
    <xdr:to>
      <xdr:col>8</xdr:col>
      <xdr:colOff>0</xdr:colOff>
      <xdr:row>93</xdr:row>
      <xdr:rowOff>12700</xdr:rowOff>
    </xdr:to>
    <xdr:pic>
      <xdr:nvPicPr>
        <xdr:cNvPr id="2054" name="Picture 6">
          <a:extLst>
            <a:ext uri="{FF2B5EF4-FFF2-40B4-BE49-F238E27FC236}">
              <a16:creationId xmlns:a16="http://schemas.microsoft.com/office/drawing/2014/main" id="{DC76FF7A-6385-711D-66B3-827D282D2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5300" y="12560300"/>
          <a:ext cx="2349500" cy="153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10</xdr:col>
      <xdr:colOff>0</xdr:colOff>
      <xdr:row>30</xdr:row>
      <xdr:rowOff>152400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24CF13A3-A98E-0B5D-3CF8-9EFA795E8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5700"/>
          <a:ext cx="6781800" cy="3949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1" sqref="A11"/>
    </sheetView>
  </sheetViews>
  <sheetFormatPr baseColWidth="10" defaultColWidth="9.1640625" defaultRowHeight="13" x14ac:dyDescent="0.15"/>
  <cols>
    <col min="3" max="3" width="11.5" customWidth="1"/>
    <col min="5" max="5" width="11.6640625" customWidth="1"/>
    <col min="6" max="6" width="12.5" customWidth="1"/>
    <col min="7" max="7" width="27.5" customWidth="1"/>
  </cols>
  <sheetData>
    <row r="1" spans="1:7" x14ac:dyDescent="0.15">
      <c r="C1" s="87" t="s">
        <v>0</v>
      </c>
    </row>
    <row r="3" spans="1:7" x14ac:dyDescent="0.15">
      <c r="A3" s="137" t="s">
        <v>1</v>
      </c>
      <c r="B3" s="138"/>
      <c r="C3" s="139" t="s">
        <v>2</v>
      </c>
      <c r="D3" s="140"/>
      <c r="E3" s="140"/>
      <c r="F3" s="138" t="s">
        <v>3</v>
      </c>
      <c r="G3" s="141">
        <v>10</v>
      </c>
    </row>
    <row r="4" spans="1:7" x14ac:dyDescent="0.15">
      <c r="A4" s="142" t="s">
        <v>4</v>
      </c>
      <c r="B4" s="4"/>
      <c r="C4" s="143" t="s">
        <v>5</v>
      </c>
      <c r="D4" s="6"/>
      <c r="E4" s="6"/>
      <c r="F4" s="144" t="s">
        <v>6</v>
      </c>
      <c r="G4" s="145">
        <v>1</v>
      </c>
    </row>
    <row r="5" spans="1:7" x14ac:dyDescent="0.15">
      <c r="A5" s="3" t="s">
        <v>7</v>
      </c>
      <c r="B5" s="4"/>
      <c r="C5" s="5" t="s">
        <v>8</v>
      </c>
      <c r="D5" s="6"/>
      <c r="E5" s="6"/>
      <c r="F5" s="144" t="s">
        <v>9</v>
      </c>
      <c r="G5" s="146" t="s">
        <v>10</v>
      </c>
    </row>
    <row r="6" spans="1:7" x14ac:dyDescent="0.15">
      <c r="A6" s="7" t="s">
        <v>11</v>
      </c>
      <c r="B6" s="8"/>
      <c r="C6" s="92">
        <v>44824.599409722221</v>
      </c>
      <c r="D6" s="93">
        <v>44824.599409722221</v>
      </c>
      <c r="E6" s="9"/>
      <c r="F6" s="89" t="s">
        <v>12</v>
      </c>
      <c r="G6" s="147">
        <v>28.000000000000004</v>
      </c>
    </row>
    <row r="8" spans="1:7" x14ac:dyDescent="0.15">
      <c r="A8" s="10" t="s">
        <v>13</v>
      </c>
      <c r="B8" s="11" t="s">
        <v>14</v>
      </c>
      <c r="C8" s="90" t="s">
        <v>15</v>
      </c>
      <c r="D8" s="11" t="s">
        <v>16</v>
      </c>
      <c r="E8" s="11" t="s">
        <v>17</v>
      </c>
      <c r="F8" s="11" t="s">
        <v>18</v>
      </c>
      <c r="G8" s="12" t="s">
        <v>19</v>
      </c>
    </row>
    <row r="9" spans="1:7" x14ac:dyDescent="0.15">
      <c r="A9" s="21" t="s">
        <v>20</v>
      </c>
      <c r="B9" s="22" t="s">
        <v>21</v>
      </c>
      <c r="C9" s="91" t="s">
        <v>20</v>
      </c>
      <c r="D9" s="22" t="s">
        <v>20</v>
      </c>
      <c r="E9" s="22" t="s">
        <v>22</v>
      </c>
      <c r="F9" s="22" t="s">
        <v>23</v>
      </c>
      <c r="G9" s="24" t="s">
        <v>24</v>
      </c>
    </row>
    <row r="10" spans="1:7" hidden="1" x14ac:dyDescent="0.15">
      <c r="A10" s="21" t="s">
        <v>25</v>
      </c>
      <c r="B10" s="205" t="s">
        <v>25</v>
      </c>
      <c r="C10" s="91" t="s">
        <v>25</v>
      </c>
      <c r="D10" s="22" t="s">
        <v>25</v>
      </c>
      <c r="E10" s="22" t="s">
        <v>25</v>
      </c>
      <c r="F10" s="22" t="s">
        <v>25</v>
      </c>
      <c r="G10" s="24" t="s">
        <v>25</v>
      </c>
    </row>
    <row r="11" spans="1:7" x14ac:dyDescent="0.15">
      <c r="A11" s="206">
        <v>1</v>
      </c>
      <c r="B11" s="207">
        <v>6.1333333333333337</v>
      </c>
      <c r="C11" s="208" t="s">
        <v>26</v>
      </c>
      <c r="D11" s="149" t="s">
        <v>27</v>
      </c>
      <c r="E11" s="14">
        <v>21.223215168913327</v>
      </c>
      <c r="F11" s="209">
        <v>103.40656348288302</v>
      </c>
      <c r="G11" s="15">
        <v>7.5299834614167382</v>
      </c>
    </row>
    <row r="12" spans="1:7" x14ac:dyDescent="0.15">
      <c r="A12" s="184">
        <v>2</v>
      </c>
      <c r="B12" s="185">
        <v>8.086666666666666</v>
      </c>
      <c r="C12" s="186" t="s">
        <v>28</v>
      </c>
      <c r="D12" s="187" t="s">
        <v>29</v>
      </c>
      <c r="E12" s="188">
        <v>6.87577644258094</v>
      </c>
      <c r="F12" s="189">
        <v>29.960222232369112</v>
      </c>
      <c r="G12" s="190">
        <v>9.6153826201915233</v>
      </c>
    </row>
    <row r="13" spans="1:7" x14ac:dyDescent="0.15">
      <c r="A13" s="184">
        <v>3</v>
      </c>
      <c r="B13" s="185">
        <v>9.9366666666666656</v>
      </c>
      <c r="C13" s="186" t="s">
        <v>30</v>
      </c>
      <c r="D13" s="187" t="s">
        <v>29</v>
      </c>
      <c r="E13" s="188">
        <v>3.8519442484726754</v>
      </c>
      <c r="F13" s="189">
        <v>9.3953214143597776</v>
      </c>
      <c r="G13" s="190">
        <v>10.361153696294615</v>
      </c>
    </row>
    <row r="14" spans="1:7" x14ac:dyDescent="0.15">
      <c r="A14" s="184">
        <v>7</v>
      </c>
      <c r="B14" s="185">
        <v>14.42</v>
      </c>
      <c r="C14" s="186" t="s">
        <v>31</v>
      </c>
      <c r="D14" s="187" t="s">
        <v>29</v>
      </c>
      <c r="E14" s="188">
        <v>4.3340318488464815</v>
      </c>
      <c r="F14" s="189">
        <v>10.800433362705673</v>
      </c>
      <c r="G14" s="190">
        <v>9.4752668398254958</v>
      </c>
    </row>
    <row r="15" spans="1:7" x14ac:dyDescent="0.15">
      <c r="A15" s="184">
        <v>8</v>
      </c>
      <c r="B15" s="185">
        <v>16.830000000000002</v>
      </c>
      <c r="C15" s="186" t="s">
        <v>32</v>
      </c>
      <c r="D15" s="187" t="s">
        <v>29</v>
      </c>
      <c r="E15" s="188">
        <v>13.135175336430061</v>
      </c>
      <c r="F15" s="189">
        <v>18.688404177801424</v>
      </c>
      <c r="G15" s="190">
        <v>9.5361261612610004</v>
      </c>
    </row>
    <row r="16" spans="1:7" x14ac:dyDescent="0.15">
      <c r="A16" s="16">
        <v>10</v>
      </c>
      <c r="B16" s="17">
        <v>23.110000000000003</v>
      </c>
      <c r="C16" s="148" t="s">
        <v>33</v>
      </c>
      <c r="D16" s="18" t="s">
        <v>34</v>
      </c>
      <c r="E16" s="188">
        <v>8.0877465471525358</v>
      </c>
      <c r="F16" s="188">
        <v>8.6658943771313588</v>
      </c>
      <c r="G16" s="190">
        <v>9.6505651870074942</v>
      </c>
    </row>
    <row r="17" spans="1:7" x14ac:dyDescent="0.15">
      <c r="A17" s="64"/>
      <c r="B17" s="13"/>
      <c r="C17" s="80" t="s">
        <v>35</v>
      </c>
      <c r="D17" s="94"/>
      <c r="E17" s="95">
        <f>SUM(E11:E16)</f>
        <v>57.507889592396019</v>
      </c>
      <c r="F17" s="95">
        <f>SUM(F11:F16)</f>
        <v>180.91683904725036</v>
      </c>
      <c r="G17" s="96">
        <f>SUM(G11:G16)</f>
        <v>56.168477965996871</v>
      </c>
    </row>
  </sheetData>
  <pageMargins left="0.75" right="0.75" top="1" bottom="1" header="0.5" footer="0.5"/>
  <pageSetup orientation="portrait"/>
  <headerFooter alignWithMargins="0">
    <oddHeader>&amp;L&amp;"Microsoft Sans Serif"&amp;08Logged on User: labuser
Instrument: SYSTEM_2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/>
  </sheetViews>
  <sheetFormatPr baseColWidth="10" defaultColWidth="9.1640625" defaultRowHeight="13" x14ac:dyDescent="0.15"/>
  <cols>
    <col min="1" max="1" width="19.6640625" customWidth="1"/>
    <col min="2" max="2" width="10.1640625" customWidth="1"/>
    <col min="3" max="3" width="8.1640625" customWidth="1"/>
    <col min="4" max="4" width="8.83203125" customWidth="1"/>
    <col min="5" max="5" width="9" customWidth="1"/>
    <col min="6" max="6" width="12.6640625" customWidth="1"/>
    <col min="7" max="7" width="8.1640625" customWidth="1"/>
    <col min="8" max="8" width="10.6640625" customWidth="1"/>
    <col min="9" max="9" width="4.5" customWidth="1"/>
  </cols>
  <sheetData>
    <row r="1" spans="1:8" s="19" customFormat="1" ht="12.75" customHeight="1" x14ac:dyDescent="0.15">
      <c r="B1" s="19" t="s">
        <v>36</v>
      </c>
      <c r="E1" s="68"/>
    </row>
    <row r="2" spans="1:8" s="19" customFormat="1" ht="12.75" customHeight="1" x14ac:dyDescent="0.15">
      <c r="E2" s="68"/>
    </row>
    <row r="3" spans="1:8" s="2" customFormat="1" ht="12.75" customHeight="1" x14ac:dyDescent="0.15">
      <c r="A3" s="150" t="s">
        <v>37</v>
      </c>
      <c r="B3" s="139" t="s">
        <v>38</v>
      </c>
      <c r="C3" s="151"/>
      <c r="D3" s="151"/>
      <c r="E3" s="151"/>
      <c r="F3" s="152" t="s">
        <v>39</v>
      </c>
      <c r="G3" s="132">
        <v>10</v>
      </c>
      <c r="H3" s="133"/>
    </row>
    <row r="4" spans="1:8" s="2" customFormat="1" ht="12.75" customHeight="1" x14ac:dyDescent="0.15">
      <c r="A4" s="142" t="s">
        <v>7</v>
      </c>
      <c r="B4" s="5" t="s">
        <v>8</v>
      </c>
      <c r="C4" s="153"/>
      <c r="D4" s="153"/>
      <c r="E4" s="153"/>
      <c r="F4" s="144" t="s">
        <v>9</v>
      </c>
      <c r="G4" s="5" t="s">
        <v>10</v>
      </c>
      <c r="H4" s="134"/>
    </row>
    <row r="5" spans="1:8" s="2" customFormat="1" ht="12.75" customHeight="1" x14ac:dyDescent="0.15">
      <c r="A5" s="88" t="s">
        <v>11</v>
      </c>
      <c r="B5" s="92">
        <v>44824.599409722221</v>
      </c>
      <c r="C5" s="93">
        <v>44824.599409722221</v>
      </c>
      <c r="D5" s="84"/>
      <c r="E5" s="84"/>
      <c r="F5" s="89" t="s">
        <v>12</v>
      </c>
      <c r="G5" s="131">
        <v>28.000000000000004</v>
      </c>
      <c r="H5" s="135"/>
    </row>
    <row r="6" spans="1:8" s="2" customFormat="1" ht="12.75" customHeight="1" x14ac:dyDescent="0.15">
      <c r="B6" s="72"/>
      <c r="C6" s="73"/>
      <c r="F6" s="74"/>
    </row>
    <row r="7" spans="1:8" s="2" customFormat="1" ht="12.75" customHeight="1" x14ac:dyDescent="0.15">
      <c r="A7" s="136" t="s">
        <v>40</v>
      </c>
      <c r="B7" s="86"/>
      <c r="C7" s="73"/>
      <c r="F7" s="74"/>
    </row>
    <row r="8" spans="1:8" s="2" customFormat="1" ht="12.75" customHeight="1" x14ac:dyDescent="0.15">
      <c r="A8" s="97" t="s">
        <v>15</v>
      </c>
      <c r="B8" s="82" t="s">
        <v>41</v>
      </c>
      <c r="C8" s="11" t="s">
        <v>42</v>
      </c>
      <c r="D8" s="71" t="s">
        <v>43</v>
      </c>
      <c r="E8" s="11" t="s">
        <v>44</v>
      </c>
      <c r="F8" s="11" t="s">
        <v>45</v>
      </c>
      <c r="G8" s="11" t="s">
        <v>46</v>
      </c>
      <c r="H8" s="12" t="s">
        <v>47</v>
      </c>
    </row>
    <row r="9" spans="1:8" s="2" customFormat="1" ht="12.75" customHeight="1" x14ac:dyDescent="0.15">
      <c r="A9" s="97" t="s">
        <v>20</v>
      </c>
      <c r="B9" s="83" t="s">
        <v>20</v>
      </c>
      <c r="C9" s="22" t="s">
        <v>20</v>
      </c>
      <c r="D9" s="28" t="s">
        <v>20</v>
      </c>
      <c r="E9" s="22" t="s">
        <v>48</v>
      </c>
      <c r="F9" s="22" t="s">
        <v>49</v>
      </c>
      <c r="G9" s="22" t="s">
        <v>50</v>
      </c>
      <c r="H9" s="24" t="s">
        <v>51</v>
      </c>
    </row>
    <row r="10" spans="1:8" s="2" customFormat="1" ht="12.75" hidden="1" customHeight="1" x14ac:dyDescent="0.15">
      <c r="A10" s="97" t="s">
        <v>25</v>
      </c>
      <c r="B10" s="83" t="s">
        <v>25</v>
      </c>
      <c r="C10" s="22" t="s">
        <v>25</v>
      </c>
      <c r="D10" s="28" t="s">
        <v>25</v>
      </c>
      <c r="E10" s="23" t="s">
        <v>25</v>
      </c>
      <c r="F10" s="23" t="s">
        <v>25</v>
      </c>
      <c r="G10" s="23" t="s">
        <v>25</v>
      </c>
      <c r="H10" s="63" t="s">
        <v>25</v>
      </c>
    </row>
    <row r="11" spans="1:8" s="2" customFormat="1" ht="12.75" customHeight="1" x14ac:dyDescent="0.15">
      <c r="A11" s="212" t="s">
        <v>26</v>
      </c>
      <c r="B11" s="149" t="s">
        <v>52</v>
      </c>
      <c r="C11" s="192" t="s">
        <v>53</v>
      </c>
      <c r="D11" s="193">
        <v>5</v>
      </c>
      <c r="E11" s="14">
        <v>-1.5306068968293715E-2</v>
      </c>
      <c r="F11" s="14">
        <v>2.8205269436123928</v>
      </c>
      <c r="G11" s="14">
        <v>0</v>
      </c>
      <c r="H11" s="15">
        <v>99.994697139143625</v>
      </c>
    </row>
    <row r="12" spans="1:8" s="2" customFormat="1" ht="12.75" customHeight="1" x14ac:dyDescent="0.15">
      <c r="A12" s="191" t="s">
        <v>28</v>
      </c>
      <c r="B12" s="187" t="s">
        <v>52</v>
      </c>
      <c r="C12" s="210" t="s">
        <v>53</v>
      </c>
      <c r="D12" s="211">
        <v>5</v>
      </c>
      <c r="E12" s="188">
        <v>-1.2954985116915686E-2</v>
      </c>
      <c r="F12" s="188">
        <v>0.71642821713949045</v>
      </c>
      <c r="G12" s="188">
        <v>0</v>
      </c>
      <c r="H12" s="190">
        <v>99.993345741776167</v>
      </c>
    </row>
    <row r="13" spans="1:8" s="2" customFormat="1" ht="12.75" customHeight="1" x14ac:dyDescent="0.15">
      <c r="A13" s="191" t="s">
        <v>30</v>
      </c>
      <c r="B13" s="187" t="s">
        <v>52</v>
      </c>
      <c r="C13" s="210" t="s">
        <v>53</v>
      </c>
      <c r="D13" s="211">
        <v>5</v>
      </c>
      <c r="E13" s="188">
        <v>0.20748724717933698</v>
      </c>
      <c r="F13" s="188">
        <v>0.35174239357115988</v>
      </c>
      <c r="G13" s="188">
        <v>0</v>
      </c>
      <c r="H13" s="190">
        <v>99.402433327074974</v>
      </c>
    </row>
    <row r="14" spans="1:8" s="2" customFormat="1" ht="12.75" customHeight="1" x14ac:dyDescent="0.15">
      <c r="A14" s="191" t="s">
        <v>31</v>
      </c>
      <c r="B14" s="187" t="s">
        <v>52</v>
      </c>
      <c r="C14" s="210" t="s">
        <v>53</v>
      </c>
      <c r="D14" s="211">
        <v>5</v>
      </c>
      <c r="E14" s="188">
        <v>-3.0936726667037052E-2</v>
      </c>
      <c r="F14" s="188">
        <v>0.46066972564478276</v>
      </c>
      <c r="G14" s="188">
        <v>0</v>
      </c>
      <c r="H14" s="190">
        <v>99.994913257364729</v>
      </c>
    </row>
    <row r="15" spans="1:8" s="2" customFormat="1" ht="12.75" customHeight="1" x14ac:dyDescent="0.15">
      <c r="A15" s="191" t="s">
        <v>32</v>
      </c>
      <c r="B15" s="187" t="s">
        <v>52</v>
      </c>
      <c r="C15" s="210" t="s">
        <v>53</v>
      </c>
      <c r="D15" s="211">
        <v>5</v>
      </c>
      <c r="E15" s="188">
        <v>-5.3190899637570475E-2</v>
      </c>
      <c r="F15" s="188">
        <v>1.3829899073318972</v>
      </c>
      <c r="G15" s="188">
        <v>0</v>
      </c>
      <c r="H15" s="190">
        <v>99.992975357115128</v>
      </c>
    </row>
    <row r="16" spans="1:8" s="2" customFormat="1" ht="12.75" customHeight="1" x14ac:dyDescent="0.15">
      <c r="A16" s="98" t="s">
        <v>33</v>
      </c>
      <c r="B16" s="187" t="s">
        <v>52</v>
      </c>
      <c r="C16" s="194" t="s">
        <v>53</v>
      </c>
      <c r="D16" s="195">
        <v>5</v>
      </c>
      <c r="E16" s="188">
        <v>-3.714601106665278E-2</v>
      </c>
      <c r="F16" s="188">
        <v>0.84190846865193869</v>
      </c>
      <c r="G16" s="188">
        <v>0</v>
      </c>
      <c r="H16" s="190">
        <v>99.994992935859244</v>
      </c>
    </row>
    <row r="17" spans="1:8" s="2" customFormat="1" ht="12.75" customHeight="1" x14ac:dyDescent="0.15">
      <c r="A17" s="81"/>
      <c r="B17" s="76"/>
      <c r="C17" s="80" t="s">
        <v>54</v>
      </c>
      <c r="D17" s="20"/>
      <c r="E17" s="77">
        <f>AVERAGE(E11:E16)</f>
        <v>9.6587592871445419E-3</v>
      </c>
      <c r="F17" s="77">
        <f>AVERAGE(F11:F16)</f>
        <v>1.0957109426586102</v>
      </c>
      <c r="G17" s="78">
        <f>AVERAGE(G11:G16)</f>
        <v>0</v>
      </c>
      <c r="H17" s="79">
        <f>AVERAGE(H11:H16)</f>
        <v>99.895559626388987</v>
      </c>
    </row>
    <row r="18" spans="1:8" s="2" customFormat="1" ht="12.75" customHeight="1" x14ac:dyDescent="0.15">
      <c r="B18" s="72"/>
      <c r="C18" s="73"/>
      <c r="F18" s="74"/>
      <c r="H18" s="75"/>
    </row>
    <row r="19" spans="1:8" ht="12.75" customHeight="1" x14ac:dyDescent="0.15">
      <c r="A19" s="99" t="s">
        <v>55</v>
      </c>
      <c r="B19" s="100" t="s">
        <v>56</v>
      </c>
      <c r="C19" s="101" t="s">
        <v>52</v>
      </c>
      <c r="D19" s="101" t="s">
        <v>18</v>
      </c>
      <c r="E19" s="102" t="s">
        <v>57</v>
      </c>
      <c r="F19" s="69"/>
    </row>
    <row r="20" spans="1:8" ht="12.75" customHeight="1" x14ac:dyDescent="0.15">
      <c r="A20" s="103" t="s">
        <v>20</v>
      </c>
      <c r="B20" s="104" t="s">
        <v>21</v>
      </c>
      <c r="C20" s="105" t="s">
        <v>22</v>
      </c>
      <c r="D20" s="105" t="s">
        <v>23</v>
      </c>
      <c r="E20" s="106" t="s">
        <v>24</v>
      </c>
      <c r="F20" s="69"/>
    </row>
    <row r="21" spans="1:8" ht="12.75" customHeight="1" x14ac:dyDescent="0.15">
      <c r="A21" s="123" t="s">
        <v>20</v>
      </c>
      <c r="B21" s="104" t="s">
        <v>25</v>
      </c>
      <c r="C21" s="105" t="s">
        <v>25</v>
      </c>
      <c r="D21" s="105" t="s">
        <v>25</v>
      </c>
      <c r="E21" s="106" t="s">
        <v>25</v>
      </c>
      <c r="F21" s="69"/>
    </row>
    <row r="22" spans="1:8" ht="12.75" customHeight="1" x14ac:dyDescent="0.15">
      <c r="A22" s="107" t="s">
        <v>20</v>
      </c>
      <c r="B22" s="108" t="s">
        <v>26</v>
      </c>
      <c r="C22" s="109" t="s">
        <v>26</v>
      </c>
      <c r="D22" s="109" t="s">
        <v>26</v>
      </c>
      <c r="E22" s="110" t="s">
        <v>26</v>
      </c>
      <c r="F22" s="69"/>
    </row>
    <row r="23" spans="1:8" ht="12.75" customHeight="1" x14ac:dyDescent="0.15">
      <c r="A23" s="107" t="s">
        <v>58</v>
      </c>
      <c r="B23" s="111">
        <v>6.0933333333333337</v>
      </c>
      <c r="C23" s="112">
        <v>7.1120182234766585E-2</v>
      </c>
      <c r="D23" s="118">
        <v>0.41867269448451988</v>
      </c>
      <c r="E23" s="113">
        <v>3.0641881084947125E-2</v>
      </c>
      <c r="F23" s="69"/>
    </row>
    <row r="24" spans="1:8" ht="12.75" customHeight="1" x14ac:dyDescent="0.15">
      <c r="A24" s="107" t="s">
        <v>59</v>
      </c>
      <c r="B24" s="111">
        <v>6.1033333333333335</v>
      </c>
      <c r="C24" s="112">
        <v>0.15139177897613113</v>
      </c>
      <c r="D24" s="118">
        <v>0.86603504661526465</v>
      </c>
      <c r="E24" s="113">
        <v>5.9101668332558602E-2</v>
      </c>
      <c r="F24" s="69"/>
    </row>
    <row r="25" spans="1:8" ht="12.75" customHeight="1" x14ac:dyDescent="0.15">
      <c r="A25" s="107" t="s">
        <v>60</v>
      </c>
      <c r="B25" s="111">
        <v>6.0966666666666658</v>
      </c>
      <c r="C25" s="112">
        <v>0.31465083134249283</v>
      </c>
      <c r="D25" s="118">
        <v>1.751410791410237</v>
      </c>
      <c r="E25" s="113">
        <v>0.11698413342869682</v>
      </c>
      <c r="F25" s="69"/>
    </row>
    <row r="26" spans="1:8" ht="12.75" customHeight="1" x14ac:dyDescent="0.15">
      <c r="A26" s="107" t="s">
        <v>61</v>
      </c>
      <c r="B26" s="111">
        <v>6.1033333333333326</v>
      </c>
      <c r="C26" s="112">
        <v>0.72611120040125565</v>
      </c>
      <c r="D26" s="118">
        <v>3.9591579624644804</v>
      </c>
      <c r="E26" s="113">
        <v>0.26286480653858901</v>
      </c>
      <c r="F26" s="69"/>
    </row>
    <row r="27" spans="1:8" ht="12.75" customHeight="1" x14ac:dyDescent="0.15">
      <c r="A27" s="107" t="s">
        <v>62</v>
      </c>
      <c r="B27" s="111">
        <v>6.123333333333334</v>
      </c>
      <c r="C27" s="112">
        <v>7.0337760524003574</v>
      </c>
      <c r="D27" s="118">
        <v>37.059963577060884</v>
      </c>
      <c r="E27" s="113">
        <v>2.499207510615209</v>
      </c>
      <c r="F27" s="69"/>
    </row>
    <row r="28" spans="1:8" ht="12.75" customHeight="1" x14ac:dyDescent="0.15">
      <c r="A28" s="114" t="s">
        <v>63</v>
      </c>
      <c r="B28" s="115">
        <v>6.1300000000000008</v>
      </c>
      <c r="C28" s="116">
        <v>26.853138069195527</v>
      </c>
      <c r="D28" s="119">
        <v>129.74653413859471</v>
      </c>
      <c r="E28" s="117">
        <v>9.5260370403524792</v>
      </c>
      <c r="F28" s="69"/>
    </row>
    <row r="29" spans="1:8" ht="12.5" customHeight="1" x14ac:dyDescent="0.15">
      <c r="A29" s="122" t="s">
        <v>64</v>
      </c>
      <c r="B29" s="120">
        <f>AVERAGE(B23:B28)</f>
        <v>6.1083333333333334</v>
      </c>
      <c r="C29" s="67"/>
      <c r="D29" s="1"/>
      <c r="E29" s="70"/>
      <c r="F29" s="1"/>
      <c r="G29" s="1"/>
      <c r="H29" s="1"/>
    </row>
    <row r="30" spans="1:8" ht="12.5" customHeight="1" x14ac:dyDescent="0.15">
      <c r="A30" s="122" t="s">
        <v>65</v>
      </c>
      <c r="B30" s="121">
        <f>STDEV(B23:B28)/AVERAGE(B23:B28)</f>
        <v>2.4343473968994607E-3</v>
      </c>
      <c r="C30" s="1"/>
      <c r="D30" s="1"/>
      <c r="E30" s="70"/>
      <c r="F30" s="1"/>
      <c r="G30" s="1"/>
      <c r="H30" s="1"/>
    </row>
    <row r="32" spans="1:8" ht="12.75" customHeight="1" x14ac:dyDescent="0.15">
      <c r="A32" s="99" t="s">
        <v>55</v>
      </c>
      <c r="B32" s="100" t="s">
        <v>56</v>
      </c>
      <c r="C32" s="101" t="s">
        <v>52</v>
      </c>
      <c r="D32" s="101" t="s">
        <v>18</v>
      </c>
      <c r="E32" s="102" t="s">
        <v>57</v>
      </c>
      <c r="F32" s="69"/>
    </row>
    <row r="33" spans="1:8" ht="12.75" customHeight="1" x14ac:dyDescent="0.15">
      <c r="A33" s="103" t="s">
        <v>20</v>
      </c>
      <c r="B33" s="104" t="s">
        <v>21</v>
      </c>
      <c r="C33" s="105" t="s">
        <v>22</v>
      </c>
      <c r="D33" s="105" t="s">
        <v>23</v>
      </c>
      <c r="E33" s="106" t="s">
        <v>24</v>
      </c>
      <c r="F33" s="69"/>
    </row>
    <row r="34" spans="1:8" ht="12.75" customHeight="1" x14ac:dyDescent="0.15">
      <c r="A34" s="123" t="s">
        <v>20</v>
      </c>
      <c r="B34" s="104" t="s">
        <v>25</v>
      </c>
      <c r="C34" s="105" t="s">
        <v>25</v>
      </c>
      <c r="D34" s="105" t="s">
        <v>25</v>
      </c>
      <c r="E34" s="106" t="s">
        <v>25</v>
      </c>
      <c r="F34" s="69"/>
    </row>
    <row r="35" spans="1:8" ht="12.75" customHeight="1" x14ac:dyDescent="0.15">
      <c r="A35" s="107" t="s">
        <v>20</v>
      </c>
      <c r="B35" s="108" t="s">
        <v>28</v>
      </c>
      <c r="C35" s="109" t="s">
        <v>28</v>
      </c>
      <c r="D35" s="109" t="s">
        <v>28</v>
      </c>
      <c r="E35" s="110" t="s">
        <v>28</v>
      </c>
      <c r="F35" s="69"/>
    </row>
    <row r="36" spans="1:8" ht="12.75" customHeight="1" x14ac:dyDescent="0.15">
      <c r="A36" s="107" t="s">
        <v>58</v>
      </c>
      <c r="B36" s="111">
        <v>8.0933333333333337</v>
      </c>
      <c r="C36" s="112">
        <v>7.2084565892777758E-2</v>
      </c>
      <c r="D36" s="118">
        <v>0.34776395282032802</v>
      </c>
      <c r="E36" s="113">
        <v>0.11869933229212275</v>
      </c>
      <c r="F36" s="69"/>
    </row>
    <row r="37" spans="1:8" ht="12.75" customHeight="1" x14ac:dyDescent="0.15">
      <c r="A37" s="107" t="s">
        <v>59</v>
      </c>
      <c r="B37" s="111">
        <v>8.1</v>
      </c>
      <c r="C37" s="112">
        <v>0.15386169816792075</v>
      </c>
      <c r="D37" s="118">
        <v>0.72059893156782884</v>
      </c>
      <c r="E37" s="113">
        <v>0.23284493727912001</v>
      </c>
      <c r="F37" s="69"/>
    </row>
    <row r="38" spans="1:8" ht="12.75" customHeight="1" x14ac:dyDescent="0.15">
      <c r="A38" s="107" t="s">
        <v>60</v>
      </c>
      <c r="B38" s="111">
        <v>8.0933333333333337</v>
      </c>
      <c r="C38" s="112">
        <v>0.32240887175313027</v>
      </c>
      <c r="D38" s="118">
        <v>1.4591057477267027</v>
      </c>
      <c r="E38" s="113">
        <v>0.46810531585294846</v>
      </c>
      <c r="F38" s="69"/>
    </row>
    <row r="39" spans="1:8" ht="12.75" customHeight="1" x14ac:dyDescent="0.15">
      <c r="A39" s="107" t="s">
        <v>61</v>
      </c>
      <c r="B39" s="111">
        <v>8.0933333333333337</v>
      </c>
      <c r="C39" s="112">
        <v>0.74586034565683323</v>
      </c>
      <c r="D39" s="118">
        <v>3.3124001265950875</v>
      </c>
      <c r="E39" s="113">
        <v>1.0591644949489833</v>
      </c>
      <c r="F39" s="69"/>
    </row>
    <row r="40" spans="1:8" ht="12.75" customHeight="1" x14ac:dyDescent="0.15">
      <c r="A40" s="107" t="s">
        <v>62</v>
      </c>
      <c r="B40" s="111">
        <v>8.1000000000000014</v>
      </c>
      <c r="C40" s="112">
        <v>7.1485946714762063</v>
      </c>
      <c r="D40" s="118">
        <v>31.217642928190145</v>
      </c>
      <c r="E40" s="113">
        <v>9.9961859196268215</v>
      </c>
      <c r="F40" s="69"/>
    </row>
    <row r="41" spans="1:8" ht="12.75" customHeight="1" x14ac:dyDescent="0.15">
      <c r="A41" s="114" t="s">
        <v>63</v>
      </c>
      <c r="B41" s="115">
        <v>8.0733333333333341</v>
      </c>
      <c r="C41" s="116">
        <v>27.270987244051387</v>
      </c>
      <c r="D41" s="119">
        <v>116.87957535179935</v>
      </c>
      <c r="E41" s="117">
        <v>38.083288145888382</v>
      </c>
      <c r="F41" s="69"/>
    </row>
    <row r="42" spans="1:8" ht="12" customHeight="1" x14ac:dyDescent="0.15">
      <c r="A42" s="122" t="s">
        <v>64</v>
      </c>
      <c r="B42" s="120">
        <f>AVERAGE(B36:B41)</f>
        <v>8.0922222222222242</v>
      </c>
      <c r="C42" s="67"/>
      <c r="D42" s="1"/>
      <c r="E42" s="70"/>
      <c r="F42" s="1"/>
      <c r="G42" s="1"/>
      <c r="H42" s="1"/>
    </row>
    <row r="43" spans="1:8" ht="12" customHeight="1" x14ac:dyDescent="0.15">
      <c r="A43" s="122" t="s">
        <v>65</v>
      </c>
      <c r="B43" s="121">
        <f>STDEV(B36:B41)/AVERAGE(B36:B41)</f>
        <v>1.2126542447725831E-3</v>
      </c>
      <c r="C43" s="1"/>
      <c r="D43" s="1"/>
      <c r="E43" s="70"/>
      <c r="F43" s="1"/>
      <c r="G43" s="1"/>
      <c r="H43" s="1"/>
    </row>
    <row r="45" spans="1:8" ht="12.75" customHeight="1" x14ac:dyDescent="0.15">
      <c r="A45" s="99" t="s">
        <v>55</v>
      </c>
      <c r="B45" s="100" t="s">
        <v>56</v>
      </c>
      <c r="C45" s="101" t="s">
        <v>52</v>
      </c>
      <c r="D45" s="101" t="s">
        <v>18</v>
      </c>
      <c r="E45" s="102" t="s">
        <v>57</v>
      </c>
      <c r="F45" s="69"/>
    </row>
    <row r="46" spans="1:8" ht="12.75" customHeight="1" x14ac:dyDescent="0.15">
      <c r="A46" s="103" t="s">
        <v>20</v>
      </c>
      <c r="B46" s="104" t="s">
        <v>21</v>
      </c>
      <c r="C46" s="105" t="s">
        <v>22</v>
      </c>
      <c r="D46" s="105" t="s">
        <v>23</v>
      </c>
      <c r="E46" s="106" t="s">
        <v>24</v>
      </c>
      <c r="F46" s="69"/>
    </row>
    <row r="47" spans="1:8" ht="12.75" customHeight="1" x14ac:dyDescent="0.15">
      <c r="A47" s="123" t="s">
        <v>20</v>
      </c>
      <c r="B47" s="104" t="s">
        <v>25</v>
      </c>
      <c r="C47" s="105" t="s">
        <v>25</v>
      </c>
      <c r="D47" s="105" t="s">
        <v>25</v>
      </c>
      <c r="E47" s="106" t="s">
        <v>25</v>
      </c>
      <c r="F47" s="69"/>
    </row>
    <row r="48" spans="1:8" ht="12.75" customHeight="1" x14ac:dyDescent="0.15">
      <c r="A48" s="107" t="s">
        <v>20</v>
      </c>
      <c r="B48" s="108" t="s">
        <v>30</v>
      </c>
      <c r="C48" s="109" t="s">
        <v>30</v>
      </c>
      <c r="D48" s="109" t="s">
        <v>30</v>
      </c>
      <c r="E48" s="110" t="s">
        <v>30</v>
      </c>
      <c r="F48" s="69"/>
    </row>
    <row r="49" spans="1:8" ht="12.75" customHeight="1" x14ac:dyDescent="0.15">
      <c r="A49" s="107" t="s">
        <v>58</v>
      </c>
      <c r="B49" s="111">
        <v>9.93</v>
      </c>
      <c r="C49" s="112">
        <v>0.11540364533945791</v>
      </c>
      <c r="D49" s="118">
        <v>0.44843737087047175</v>
      </c>
      <c r="E49" s="113" t="s">
        <v>66</v>
      </c>
      <c r="F49" s="69"/>
    </row>
    <row r="50" spans="1:8" ht="12.75" customHeight="1" x14ac:dyDescent="0.15">
      <c r="A50" s="107" t="s">
        <v>59</v>
      </c>
      <c r="B50" s="111">
        <v>9.9433333333333316</v>
      </c>
      <c r="C50" s="112">
        <v>0.23128040930196167</v>
      </c>
      <c r="D50" s="118">
        <v>0.84103312943864705</v>
      </c>
      <c r="E50" s="113">
        <v>6.7643714711377839E-2</v>
      </c>
      <c r="F50" s="69"/>
    </row>
    <row r="51" spans="1:8" ht="12.75" customHeight="1" x14ac:dyDescent="0.15">
      <c r="A51" s="107" t="s">
        <v>60</v>
      </c>
      <c r="B51" s="111">
        <v>9.9466666666666672</v>
      </c>
      <c r="C51" s="112">
        <v>0.44606790544446928</v>
      </c>
      <c r="D51" s="118">
        <v>1.4794098233511974</v>
      </c>
      <c r="E51" s="113">
        <v>0.67828235272660076</v>
      </c>
      <c r="F51" s="69"/>
    </row>
    <row r="52" spans="1:8" ht="12.75" customHeight="1" x14ac:dyDescent="0.15">
      <c r="A52" s="107" t="s">
        <v>61</v>
      </c>
      <c r="B52" s="111">
        <v>9.9533333333333331</v>
      </c>
      <c r="C52" s="112">
        <v>0.88204377946496937</v>
      </c>
      <c r="D52" s="118">
        <v>2.6843481298446146</v>
      </c>
      <c r="E52" s="113">
        <v>1.9177572695659872</v>
      </c>
      <c r="F52" s="69"/>
    </row>
    <row r="53" spans="1:8" ht="12.75" customHeight="1" x14ac:dyDescent="0.15">
      <c r="A53" s="107" t="s">
        <v>62</v>
      </c>
      <c r="B53" s="111">
        <v>9.9433333333333351</v>
      </c>
      <c r="C53" s="112">
        <v>4.583834238037408</v>
      </c>
      <c r="D53" s="118">
        <v>10.90204521131683</v>
      </c>
      <c r="E53" s="113">
        <v>12.441909394048364</v>
      </c>
      <c r="F53" s="69"/>
    </row>
    <row r="54" spans="1:8" ht="12.75" customHeight="1" x14ac:dyDescent="0.15">
      <c r="A54" s="114" t="s">
        <v>63</v>
      </c>
      <c r="B54" s="115">
        <v>9.8566666666666691</v>
      </c>
      <c r="C54" s="116">
        <v>10.770582966832658</v>
      </c>
      <c r="D54" s="119">
        <v>22.538747092106597</v>
      </c>
      <c r="E54" s="117">
        <v>30.030772271743057</v>
      </c>
      <c r="F54" s="69"/>
    </row>
    <row r="55" spans="1:8" ht="12" customHeight="1" x14ac:dyDescent="0.15">
      <c r="A55" s="122" t="s">
        <v>64</v>
      </c>
      <c r="B55" s="120">
        <f>AVERAGE(B49:B54)</f>
        <v>9.9288888888888902</v>
      </c>
      <c r="C55" s="67"/>
      <c r="D55" s="1"/>
      <c r="E55" s="70"/>
      <c r="F55" s="1"/>
      <c r="G55" s="1"/>
      <c r="H55" s="1"/>
    </row>
    <row r="56" spans="1:8" ht="12" customHeight="1" x14ac:dyDescent="0.15">
      <c r="A56" s="122" t="s">
        <v>65</v>
      </c>
      <c r="B56" s="121">
        <f>STDEV(B49:B54)/AVERAGE(B49:B54)</f>
        <v>3.6447991021754103E-3</v>
      </c>
      <c r="C56" s="1"/>
      <c r="D56" s="1"/>
      <c r="E56" s="70"/>
      <c r="F56" s="1"/>
      <c r="G56" s="1"/>
      <c r="H56" s="1"/>
    </row>
    <row r="58" spans="1:8" ht="12.75" customHeight="1" x14ac:dyDescent="0.15">
      <c r="A58" s="99" t="s">
        <v>55</v>
      </c>
      <c r="B58" s="100" t="s">
        <v>56</v>
      </c>
      <c r="C58" s="101" t="s">
        <v>52</v>
      </c>
      <c r="D58" s="101" t="s">
        <v>18</v>
      </c>
      <c r="E58" s="102" t="s">
        <v>57</v>
      </c>
      <c r="F58" s="69"/>
    </row>
    <row r="59" spans="1:8" ht="12.75" customHeight="1" x14ac:dyDescent="0.15">
      <c r="A59" s="103" t="s">
        <v>20</v>
      </c>
      <c r="B59" s="104" t="s">
        <v>21</v>
      </c>
      <c r="C59" s="105" t="s">
        <v>22</v>
      </c>
      <c r="D59" s="105" t="s">
        <v>23</v>
      </c>
      <c r="E59" s="106" t="s">
        <v>24</v>
      </c>
      <c r="F59" s="69"/>
    </row>
    <row r="60" spans="1:8" ht="12.75" customHeight="1" x14ac:dyDescent="0.15">
      <c r="A60" s="123" t="s">
        <v>20</v>
      </c>
      <c r="B60" s="104" t="s">
        <v>25</v>
      </c>
      <c r="C60" s="105" t="s">
        <v>25</v>
      </c>
      <c r="D60" s="105" t="s">
        <v>25</v>
      </c>
      <c r="E60" s="106" t="s">
        <v>25</v>
      </c>
      <c r="F60" s="69"/>
    </row>
    <row r="61" spans="1:8" ht="12.75" customHeight="1" x14ac:dyDescent="0.15">
      <c r="A61" s="107" t="s">
        <v>20</v>
      </c>
      <c r="B61" s="108" t="s">
        <v>31</v>
      </c>
      <c r="C61" s="109" t="s">
        <v>31</v>
      </c>
      <c r="D61" s="109" t="s">
        <v>31</v>
      </c>
      <c r="E61" s="110" t="s">
        <v>31</v>
      </c>
      <c r="F61" s="69"/>
    </row>
    <row r="62" spans="1:8" ht="12.75" customHeight="1" x14ac:dyDescent="0.15">
      <c r="A62" s="107" t="s">
        <v>58</v>
      </c>
      <c r="B62" s="111">
        <v>14.816666666666668</v>
      </c>
      <c r="C62" s="112">
        <v>0.11229603089170935</v>
      </c>
      <c r="D62" s="118">
        <v>0.30815441633460566</v>
      </c>
      <c r="E62" s="113">
        <v>0.3109228794192383</v>
      </c>
      <c r="F62" s="69"/>
    </row>
    <row r="63" spans="1:8" ht="12.75" customHeight="1" x14ac:dyDescent="0.15">
      <c r="A63" s="107" t="s">
        <v>59</v>
      </c>
      <c r="B63" s="111">
        <v>14.766666666666666</v>
      </c>
      <c r="C63" s="112">
        <v>0.24142018425578066</v>
      </c>
      <c r="D63" s="118">
        <v>0.65263950274370819</v>
      </c>
      <c r="E63" s="113">
        <v>0.59121946974398976</v>
      </c>
      <c r="F63" s="69"/>
    </row>
    <row r="64" spans="1:8" ht="12.75" customHeight="1" x14ac:dyDescent="0.15">
      <c r="A64" s="107" t="s">
        <v>60</v>
      </c>
      <c r="B64" s="111">
        <v>14.700000000000003</v>
      </c>
      <c r="C64" s="112">
        <v>0.50741719063250745</v>
      </c>
      <c r="D64" s="118">
        <v>1.3396522595651503</v>
      </c>
      <c r="E64" s="113">
        <v>1.1686331602234767</v>
      </c>
      <c r="F64" s="69"/>
    </row>
    <row r="65" spans="1:8" ht="12.75" customHeight="1" x14ac:dyDescent="0.15">
      <c r="A65" s="107" t="s">
        <v>61</v>
      </c>
      <c r="B65" s="111">
        <v>14.616666666666667</v>
      </c>
      <c r="C65" s="112">
        <v>1.1779588693811349</v>
      </c>
      <c r="D65" s="118">
        <v>3.0358563366451548</v>
      </c>
      <c r="E65" s="113">
        <v>2.62421324595647</v>
      </c>
      <c r="F65" s="69"/>
    </row>
    <row r="66" spans="1:8" ht="12.75" customHeight="1" x14ac:dyDescent="0.15">
      <c r="A66" s="107" t="s">
        <v>62</v>
      </c>
      <c r="B66" s="111">
        <v>14.240000000000002</v>
      </c>
      <c r="C66" s="112">
        <v>11.482356571583178</v>
      </c>
      <c r="D66" s="118">
        <v>26.247131372339904</v>
      </c>
      <c r="E66" s="113">
        <v>24.992511244656839</v>
      </c>
      <c r="F66" s="69"/>
    </row>
    <row r="67" spans="1:8" ht="12.75" customHeight="1" x14ac:dyDescent="0.15">
      <c r="A67" s="114" t="s">
        <v>63</v>
      </c>
      <c r="B67" s="115">
        <v>13.790000000000003</v>
      </c>
      <c r="C67" s="116">
        <v>44.0334568337287</v>
      </c>
      <c r="D67" s="119">
        <v>81.555832407429676</v>
      </c>
      <c r="E67" s="117">
        <v>95.652896440547281</v>
      </c>
      <c r="F67" s="69"/>
    </row>
    <row r="68" spans="1:8" ht="12" customHeight="1" x14ac:dyDescent="0.15">
      <c r="A68" s="122" t="s">
        <v>64</v>
      </c>
      <c r="B68" s="120">
        <f>AVERAGE(B62:B67)</f>
        <v>14.488333333333337</v>
      </c>
      <c r="C68" s="67"/>
      <c r="D68" s="1"/>
      <c r="E68" s="70"/>
      <c r="F68" s="1"/>
      <c r="G68" s="1"/>
      <c r="H68" s="1"/>
    </row>
    <row r="69" spans="1:8" ht="12" customHeight="1" x14ac:dyDescent="0.15">
      <c r="A69" s="122" t="s">
        <v>65</v>
      </c>
      <c r="B69" s="121">
        <f>STDEV(B62:B67)/AVERAGE(B62:B67)</f>
        <v>2.7537294784473185E-2</v>
      </c>
      <c r="C69" s="1"/>
      <c r="D69" s="1"/>
      <c r="E69" s="70"/>
      <c r="F69" s="1"/>
      <c r="G69" s="1"/>
      <c r="H69" s="1"/>
    </row>
    <row r="71" spans="1:8" ht="12.75" customHeight="1" x14ac:dyDescent="0.15">
      <c r="A71" s="99" t="s">
        <v>55</v>
      </c>
      <c r="B71" s="100" t="s">
        <v>56</v>
      </c>
      <c r="C71" s="101" t="s">
        <v>52</v>
      </c>
      <c r="D71" s="101" t="s">
        <v>18</v>
      </c>
      <c r="E71" s="102" t="s">
        <v>57</v>
      </c>
      <c r="F71" s="69"/>
    </row>
    <row r="72" spans="1:8" ht="12.75" customHeight="1" x14ac:dyDescent="0.15">
      <c r="A72" s="103" t="s">
        <v>20</v>
      </c>
      <c r="B72" s="104" t="s">
        <v>21</v>
      </c>
      <c r="C72" s="105" t="s">
        <v>22</v>
      </c>
      <c r="D72" s="105" t="s">
        <v>23</v>
      </c>
      <c r="E72" s="106" t="s">
        <v>24</v>
      </c>
      <c r="F72" s="69"/>
    </row>
    <row r="73" spans="1:8" ht="12.75" customHeight="1" x14ac:dyDescent="0.15">
      <c r="A73" s="123" t="s">
        <v>20</v>
      </c>
      <c r="B73" s="104" t="s">
        <v>25</v>
      </c>
      <c r="C73" s="105" t="s">
        <v>25</v>
      </c>
      <c r="D73" s="105" t="s">
        <v>25</v>
      </c>
      <c r="E73" s="106" t="s">
        <v>25</v>
      </c>
      <c r="F73" s="69"/>
    </row>
    <row r="74" spans="1:8" ht="12.75" customHeight="1" x14ac:dyDescent="0.15">
      <c r="A74" s="107" t="s">
        <v>20</v>
      </c>
      <c r="B74" s="108" t="s">
        <v>32</v>
      </c>
      <c r="C74" s="109" t="s">
        <v>32</v>
      </c>
      <c r="D74" s="109" t="s">
        <v>32</v>
      </c>
      <c r="E74" s="110" t="s">
        <v>32</v>
      </c>
      <c r="F74" s="69"/>
    </row>
    <row r="75" spans="1:8" ht="12.75" customHeight="1" x14ac:dyDescent="0.15">
      <c r="A75" s="107" t="s">
        <v>58</v>
      </c>
      <c r="B75" s="111">
        <v>17.08666666666667</v>
      </c>
      <c r="C75" s="112">
        <v>0.15280037907805868</v>
      </c>
      <c r="D75" s="118">
        <v>0.23695687748280031</v>
      </c>
      <c r="E75" s="113">
        <v>0.14894633548919622</v>
      </c>
      <c r="F75" s="69"/>
    </row>
    <row r="76" spans="1:8" ht="12.75" customHeight="1" x14ac:dyDescent="0.15">
      <c r="A76" s="107" t="s">
        <v>59</v>
      </c>
      <c r="B76" s="111">
        <v>17.09</v>
      </c>
      <c r="C76" s="112">
        <v>0.34913661749216596</v>
      </c>
      <c r="D76" s="118">
        <v>0.5286697282312175</v>
      </c>
      <c r="E76" s="113">
        <v>0.29091139060148163</v>
      </c>
      <c r="F76" s="69"/>
    </row>
    <row r="77" spans="1:8" ht="12.75" customHeight="1" x14ac:dyDescent="0.15">
      <c r="A77" s="107" t="s">
        <v>60</v>
      </c>
      <c r="B77" s="111">
        <v>17.07</v>
      </c>
      <c r="C77" s="112">
        <v>0.75323345413792409</v>
      </c>
      <c r="D77" s="118">
        <v>1.1017953017856217</v>
      </c>
      <c r="E77" s="113">
        <v>0.58310212496869995</v>
      </c>
      <c r="F77" s="69"/>
    </row>
    <row r="78" spans="1:8" ht="12.75" customHeight="1" x14ac:dyDescent="0.15">
      <c r="A78" s="107" t="s">
        <v>61</v>
      </c>
      <c r="B78" s="111">
        <v>17.070000000000004</v>
      </c>
      <c r="C78" s="112">
        <v>1.7802136035861489</v>
      </c>
      <c r="D78" s="118">
        <v>2.5524838375915273</v>
      </c>
      <c r="E78" s="113">
        <v>1.3256817663700631</v>
      </c>
      <c r="F78" s="69"/>
    </row>
    <row r="79" spans="1:8" ht="12.75" customHeight="1" x14ac:dyDescent="0.15">
      <c r="A79" s="107" t="s">
        <v>62</v>
      </c>
      <c r="B79" s="111">
        <v>16.760000000000002</v>
      </c>
      <c r="C79" s="112">
        <v>17.227487033971073</v>
      </c>
      <c r="D79" s="118">
        <v>23.539739936309587</v>
      </c>
      <c r="E79" s="113">
        <v>12.495158382570564</v>
      </c>
      <c r="F79" s="69"/>
    </row>
    <row r="80" spans="1:8" ht="12.75" customHeight="1" x14ac:dyDescent="0.15">
      <c r="A80" s="114" t="s">
        <v>63</v>
      </c>
      <c r="B80" s="115">
        <v>16.113333333333337</v>
      </c>
      <c r="C80" s="116">
        <v>65.250524087877125</v>
      </c>
      <c r="D80" s="119">
        <v>72.624705907570444</v>
      </c>
      <c r="E80" s="117">
        <v>47.219227444327807</v>
      </c>
      <c r="F80" s="69"/>
    </row>
    <row r="81" spans="1:8" ht="12" customHeight="1" x14ac:dyDescent="0.15">
      <c r="A81" s="122" t="s">
        <v>64</v>
      </c>
      <c r="B81" s="120">
        <f>AVERAGE(B75:B80)</f>
        <v>16.865000000000006</v>
      </c>
      <c r="C81" s="67"/>
      <c r="D81" s="1"/>
      <c r="E81" s="70"/>
      <c r="F81" s="1"/>
      <c r="G81" s="1"/>
      <c r="H81" s="1"/>
    </row>
    <row r="82" spans="1:8" ht="12" customHeight="1" x14ac:dyDescent="0.15">
      <c r="A82" s="122" t="s">
        <v>65</v>
      </c>
      <c r="B82" s="121">
        <f>STDEV(B75:B80)/AVERAGE(B75:B80)</f>
        <v>2.3114761190270134E-2</v>
      </c>
      <c r="C82" s="1"/>
      <c r="D82" s="1"/>
      <c r="E82" s="70"/>
      <c r="F82" s="1"/>
      <c r="G82" s="1"/>
      <c r="H82" s="1"/>
    </row>
    <row r="84" spans="1:8" ht="12.75" customHeight="1" x14ac:dyDescent="0.15">
      <c r="A84" s="99" t="s">
        <v>55</v>
      </c>
      <c r="B84" s="100" t="s">
        <v>56</v>
      </c>
      <c r="C84" s="101" t="s">
        <v>52</v>
      </c>
      <c r="D84" s="101" t="s">
        <v>18</v>
      </c>
      <c r="E84" s="102" t="s">
        <v>57</v>
      </c>
      <c r="F84" s="69"/>
    </row>
    <row r="85" spans="1:8" ht="12.75" customHeight="1" x14ac:dyDescent="0.15">
      <c r="A85" s="103" t="s">
        <v>20</v>
      </c>
      <c r="B85" s="104" t="s">
        <v>21</v>
      </c>
      <c r="C85" s="105" t="s">
        <v>22</v>
      </c>
      <c r="D85" s="105" t="s">
        <v>23</v>
      </c>
      <c r="E85" s="106" t="s">
        <v>24</v>
      </c>
      <c r="F85" s="69"/>
    </row>
    <row r="86" spans="1:8" ht="12.75" customHeight="1" x14ac:dyDescent="0.15">
      <c r="A86" s="123" t="s">
        <v>20</v>
      </c>
      <c r="B86" s="104" t="s">
        <v>25</v>
      </c>
      <c r="C86" s="105" t="s">
        <v>25</v>
      </c>
      <c r="D86" s="105" t="s">
        <v>25</v>
      </c>
      <c r="E86" s="106" t="s">
        <v>25</v>
      </c>
      <c r="F86" s="69"/>
    </row>
    <row r="87" spans="1:8" ht="12.75" customHeight="1" x14ac:dyDescent="0.15">
      <c r="A87" s="107" t="s">
        <v>20</v>
      </c>
      <c r="B87" s="108" t="s">
        <v>33</v>
      </c>
      <c r="C87" s="109" t="s">
        <v>33</v>
      </c>
      <c r="D87" s="109" t="s">
        <v>33</v>
      </c>
      <c r="E87" s="110" t="s">
        <v>33</v>
      </c>
      <c r="F87" s="69"/>
    </row>
    <row r="88" spans="1:8" ht="12.75" customHeight="1" x14ac:dyDescent="0.15">
      <c r="A88" s="107" t="s">
        <v>58</v>
      </c>
      <c r="B88" s="111">
        <v>23.460000000000004</v>
      </c>
      <c r="C88" s="112">
        <v>0.22326532769317686</v>
      </c>
      <c r="D88" s="118">
        <v>0.2637403969931072</v>
      </c>
      <c r="E88" s="113">
        <v>0.30931074868126635</v>
      </c>
      <c r="F88" s="69"/>
    </row>
    <row r="89" spans="1:8" ht="12.75" customHeight="1" x14ac:dyDescent="0.15">
      <c r="A89" s="107" t="s">
        <v>59</v>
      </c>
      <c r="B89" s="111">
        <v>23.453333333333333</v>
      </c>
      <c r="C89" s="112">
        <v>0.45598172181426588</v>
      </c>
      <c r="D89" s="118">
        <v>0.5270917960857</v>
      </c>
      <c r="E89" s="113">
        <v>0.58572606315566977</v>
      </c>
      <c r="F89" s="69"/>
    </row>
    <row r="90" spans="1:8" ht="12.75" customHeight="1" x14ac:dyDescent="0.15">
      <c r="A90" s="107" t="s">
        <v>60</v>
      </c>
      <c r="B90" s="111">
        <v>23.41</v>
      </c>
      <c r="C90" s="112">
        <v>0.9521591361445193</v>
      </c>
      <c r="D90" s="118">
        <v>1.0778046060128477</v>
      </c>
      <c r="E90" s="113">
        <v>1.1750744695504067</v>
      </c>
      <c r="F90" s="69"/>
    </row>
    <row r="91" spans="1:8" ht="12.75" customHeight="1" x14ac:dyDescent="0.15">
      <c r="A91" s="107" t="s">
        <v>61</v>
      </c>
      <c r="B91" s="111">
        <v>23.353333333333339</v>
      </c>
      <c r="C91" s="112">
        <v>2.1729766546433851</v>
      </c>
      <c r="D91" s="118">
        <v>2.4000715945207873</v>
      </c>
      <c r="E91" s="113">
        <v>2.625134142252874</v>
      </c>
      <c r="F91" s="69"/>
    </row>
    <row r="92" spans="1:8" ht="12.75" customHeight="1" x14ac:dyDescent="0.15">
      <c r="A92" s="107" t="s">
        <v>62</v>
      </c>
      <c r="B92" s="111">
        <v>22.65666666666667</v>
      </c>
      <c r="C92" s="112">
        <v>21.004044767475818</v>
      </c>
      <c r="D92" s="118">
        <v>20.453345766490855</v>
      </c>
      <c r="E92" s="113">
        <v>24.992254576359784</v>
      </c>
      <c r="F92" s="69"/>
    </row>
    <row r="93" spans="1:8" ht="12.75" customHeight="1" x14ac:dyDescent="0.15">
      <c r="A93" s="114" t="s">
        <v>63</v>
      </c>
      <c r="B93" s="115">
        <v>21.49666666666667</v>
      </c>
      <c r="C93" s="116">
        <v>80.490540912376503</v>
      </c>
      <c r="D93" s="119">
        <v>55.715285141556535</v>
      </c>
      <c r="E93" s="117">
        <v>95.648980764362491</v>
      </c>
      <c r="F93" s="69"/>
    </row>
    <row r="94" spans="1:8" ht="12" customHeight="1" x14ac:dyDescent="0.15">
      <c r="A94" s="122" t="s">
        <v>64</v>
      </c>
      <c r="B94" s="120">
        <f>AVERAGE(B88:B93)</f>
        <v>22.971666666666668</v>
      </c>
      <c r="C94" s="67"/>
      <c r="D94" s="1"/>
      <c r="E94" s="70"/>
      <c r="F94" s="1"/>
      <c r="G94" s="1"/>
      <c r="H94" s="1"/>
    </row>
    <row r="95" spans="1:8" ht="12" customHeight="1" x14ac:dyDescent="0.15">
      <c r="A95" s="122" t="s">
        <v>65</v>
      </c>
      <c r="B95" s="121">
        <f>STDEV(B88:B93)/AVERAGE(B88:B93)</f>
        <v>3.4183635905718074E-2</v>
      </c>
      <c r="C95" s="1"/>
      <c r="D95" s="1"/>
      <c r="E95" s="70"/>
      <c r="F95" s="1"/>
      <c r="G95" s="1"/>
      <c r="H95" s="1"/>
    </row>
  </sheetData>
  <pageMargins left="0.7" right="0.7" top="0.75" bottom="0.75" header="0.3" footer="0.3"/>
  <pageSetup orientation="portrait"/>
  <headerFooter alignWithMargins="0">
    <oddHeader>&amp;L&amp;"Microsoft Sans Serif"&amp;08Logged on User: labuser
Instrument: SYSTEM_2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C37" sqref="C37"/>
    </sheetView>
  </sheetViews>
  <sheetFormatPr baseColWidth="10" defaultColWidth="9.1640625" defaultRowHeight="13" x14ac:dyDescent="0.15"/>
  <cols>
    <col min="2" max="2" width="7.33203125" customWidth="1"/>
    <col min="3" max="3" width="11.6640625" customWidth="1"/>
    <col min="4" max="4" width="8.5" customWidth="1"/>
    <col min="5" max="5" width="9.5" customWidth="1"/>
    <col min="6" max="6" width="8.5" customWidth="1"/>
    <col min="8" max="8" width="6.83203125" customWidth="1"/>
  </cols>
  <sheetData>
    <row r="1" spans="1:10" x14ac:dyDescent="0.15">
      <c r="B1" s="19" t="s">
        <v>67</v>
      </c>
    </row>
    <row r="3" spans="1:10" x14ac:dyDescent="0.15">
      <c r="A3" s="150" t="s">
        <v>1</v>
      </c>
      <c r="B3" s="151"/>
      <c r="C3" s="139" t="s">
        <v>2</v>
      </c>
      <c r="D3" s="151"/>
      <c r="E3" s="151"/>
      <c r="F3" s="152"/>
      <c r="G3" s="152" t="s">
        <v>39</v>
      </c>
      <c r="H3" s="154"/>
      <c r="I3" s="155">
        <v>10</v>
      </c>
      <c r="J3" s="156"/>
    </row>
    <row r="4" spans="1:10" x14ac:dyDescent="0.15">
      <c r="A4" s="142" t="s">
        <v>4</v>
      </c>
      <c r="B4" s="153"/>
      <c r="C4" s="143" t="s">
        <v>5</v>
      </c>
      <c r="D4" s="153"/>
      <c r="E4" s="153"/>
      <c r="F4" s="144"/>
      <c r="G4" s="144" t="s">
        <v>6</v>
      </c>
      <c r="H4" s="157"/>
      <c r="I4" s="157">
        <v>1</v>
      </c>
      <c r="J4" s="158"/>
    </row>
    <row r="5" spans="1:10" x14ac:dyDescent="0.15">
      <c r="A5" s="142" t="s">
        <v>7</v>
      </c>
      <c r="B5" s="153"/>
      <c r="C5" s="5" t="s">
        <v>8</v>
      </c>
      <c r="D5" s="153"/>
      <c r="E5" s="153"/>
      <c r="F5" s="144"/>
      <c r="G5" s="144" t="s">
        <v>9</v>
      </c>
      <c r="H5" s="5"/>
      <c r="I5" s="5" t="s">
        <v>10</v>
      </c>
      <c r="J5" s="158"/>
    </row>
    <row r="6" spans="1:10" x14ac:dyDescent="0.15">
      <c r="A6" s="88" t="s">
        <v>11</v>
      </c>
      <c r="B6" s="84"/>
      <c r="C6" s="92">
        <v>44824.599409722221</v>
      </c>
      <c r="D6" s="93">
        <v>44824.599409722221</v>
      </c>
      <c r="E6" s="84"/>
      <c r="F6" s="84"/>
      <c r="G6" s="89" t="s">
        <v>12</v>
      </c>
      <c r="H6" s="124"/>
      <c r="I6" s="124">
        <v>28.000000000000004</v>
      </c>
      <c r="J6" s="85"/>
    </row>
    <row r="33" spans="1:10" x14ac:dyDescent="0.15">
      <c r="A33" s="10" t="s">
        <v>13</v>
      </c>
      <c r="B33" s="11" t="s">
        <v>14</v>
      </c>
      <c r="C33" s="11" t="s">
        <v>15</v>
      </c>
      <c r="D33" s="11" t="s">
        <v>68</v>
      </c>
      <c r="E33" s="11" t="s">
        <v>18</v>
      </c>
      <c r="F33" s="11" t="s">
        <v>69</v>
      </c>
      <c r="G33" s="11" t="s">
        <v>69</v>
      </c>
      <c r="H33" s="11" t="s">
        <v>70</v>
      </c>
      <c r="I33" s="11" t="s">
        <v>70</v>
      </c>
      <c r="J33" s="12" t="s">
        <v>71</v>
      </c>
    </row>
    <row r="34" spans="1:10" x14ac:dyDescent="0.15">
      <c r="A34" s="21" t="s">
        <v>20</v>
      </c>
      <c r="B34" s="22" t="s">
        <v>21</v>
      </c>
      <c r="C34" s="22" t="s">
        <v>20</v>
      </c>
      <c r="D34" s="22" t="s">
        <v>21</v>
      </c>
      <c r="E34" s="22" t="s">
        <v>23</v>
      </c>
      <c r="F34" s="22" t="s">
        <v>72</v>
      </c>
      <c r="G34" s="22" t="s">
        <v>73</v>
      </c>
      <c r="H34" s="22" t="s">
        <v>72</v>
      </c>
      <c r="I34" s="22" t="s">
        <v>73</v>
      </c>
      <c r="J34" s="24" t="s">
        <v>20</v>
      </c>
    </row>
    <row r="35" spans="1:10" hidden="1" x14ac:dyDescent="0.15">
      <c r="A35" s="21" t="s">
        <v>25</v>
      </c>
      <c r="B35" s="25" t="s">
        <v>25</v>
      </c>
      <c r="C35" s="22" t="s">
        <v>25</v>
      </c>
      <c r="D35" s="23" t="s">
        <v>25</v>
      </c>
      <c r="E35" s="23" t="s">
        <v>25</v>
      </c>
      <c r="F35" s="23" t="s">
        <v>25</v>
      </c>
      <c r="G35" s="28" t="s">
        <v>25</v>
      </c>
      <c r="H35" s="22" t="s">
        <v>25</v>
      </c>
      <c r="I35" s="22" t="s">
        <v>25</v>
      </c>
      <c r="J35" s="62" t="s">
        <v>25</v>
      </c>
    </row>
    <row r="36" spans="1:10" x14ac:dyDescent="0.15">
      <c r="A36" s="196">
        <v>1</v>
      </c>
      <c r="B36" s="197">
        <v>6.1333333333333337</v>
      </c>
      <c r="C36" s="198" t="s">
        <v>26</v>
      </c>
      <c r="D36" s="60">
        <v>0.29922761889461569</v>
      </c>
      <c r="E36" s="60">
        <v>103.40656348288302</v>
      </c>
      <c r="F36" s="60">
        <v>6.1858591519550608</v>
      </c>
      <c r="G36" s="61">
        <v>6.2863546829922559</v>
      </c>
      <c r="H36" s="65">
        <v>6722</v>
      </c>
      <c r="I36" s="65">
        <v>6997</v>
      </c>
      <c r="J36" s="66">
        <v>1.0667349212863542</v>
      </c>
    </row>
    <row r="37" spans="1:10" x14ac:dyDescent="0.15">
      <c r="A37" s="213">
        <v>2</v>
      </c>
      <c r="B37" s="214">
        <v>8.086666666666666</v>
      </c>
      <c r="C37" s="215" t="s">
        <v>28</v>
      </c>
      <c r="D37" s="199">
        <v>0.33232033114753001</v>
      </c>
      <c r="E37" s="199">
        <v>29.960222232369112</v>
      </c>
      <c r="F37" s="199">
        <v>4.0781200792526153</v>
      </c>
      <c r="G37" s="120">
        <v>4.0982044430102844</v>
      </c>
      <c r="H37" s="200">
        <v>9474</v>
      </c>
      <c r="I37" s="200">
        <v>9618</v>
      </c>
      <c r="J37" s="201">
        <v>1.2182411676740805</v>
      </c>
    </row>
    <row r="38" spans="1:10" x14ac:dyDescent="0.15">
      <c r="A38" s="213">
        <v>3</v>
      </c>
      <c r="B38" s="214">
        <v>9.9366666666666656</v>
      </c>
      <c r="C38" s="215" t="s">
        <v>30</v>
      </c>
      <c r="D38" s="199">
        <v>0.57496045708224841</v>
      </c>
      <c r="E38" s="199">
        <v>9.3953214143597776</v>
      </c>
      <c r="F38" s="199">
        <v>2.6732916680134102</v>
      </c>
      <c r="G38" s="120" t="s">
        <v>66</v>
      </c>
      <c r="H38" s="200">
        <v>4779</v>
      </c>
      <c r="I38" s="200">
        <v>4771</v>
      </c>
      <c r="J38" s="201">
        <v>1.511633158986827</v>
      </c>
    </row>
    <row r="39" spans="1:10" x14ac:dyDescent="0.15">
      <c r="A39" s="213">
        <v>4</v>
      </c>
      <c r="B39" s="214">
        <v>11.76</v>
      </c>
      <c r="C39" s="215" t="s">
        <v>20</v>
      </c>
      <c r="D39" s="199">
        <v>0.78915057887388329</v>
      </c>
      <c r="E39" s="199">
        <v>0.19504495916610703</v>
      </c>
      <c r="F39" s="199">
        <v>0.18096381078225565</v>
      </c>
      <c r="G39" s="120" t="s">
        <v>66</v>
      </c>
      <c r="H39" s="200">
        <v>3553</v>
      </c>
      <c r="I39" s="200" t="s">
        <v>66</v>
      </c>
      <c r="J39" s="201" t="s">
        <v>66</v>
      </c>
    </row>
    <row r="40" spans="1:10" x14ac:dyDescent="0.15">
      <c r="A40" s="213">
        <v>5</v>
      </c>
      <c r="B40" s="214">
        <v>12.293333333333333</v>
      </c>
      <c r="C40" s="215" t="s">
        <v>20</v>
      </c>
      <c r="D40" s="199">
        <v>5.1052139465843638</v>
      </c>
      <c r="E40" s="199">
        <v>0.24679195965419995</v>
      </c>
      <c r="F40" s="199">
        <v>0.30503696776795025</v>
      </c>
      <c r="G40" s="120" t="s">
        <v>66</v>
      </c>
      <c r="H40" s="200">
        <v>93</v>
      </c>
      <c r="I40" s="200" t="s">
        <v>66</v>
      </c>
      <c r="J40" s="201" t="s">
        <v>66</v>
      </c>
    </row>
    <row r="41" spans="1:10" x14ac:dyDescent="0.15">
      <c r="A41" s="213">
        <v>6</v>
      </c>
      <c r="B41" s="214">
        <v>13.09</v>
      </c>
      <c r="C41" s="215" t="s">
        <v>20</v>
      </c>
      <c r="D41" s="199">
        <v>0.11819666161911435</v>
      </c>
      <c r="E41" s="199">
        <v>0.16382929568179055</v>
      </c>
      <c r="F41" s="199">
        <v>3.7030371139386813</v>
      </c>
      <c r="G41" s="120" t="s">
        <v>66</v>
      </c>
      <c r="H41" s="200">
        <v>196241</v>
      </c>
      <c r="I41" s="200" t="s">
        <v>66</v>
      </c>
      <c r="J41" s="201" t="s">
        <v>66</v>
      </c>
    </row>
    <row r="42" spans="1:10" x14ac:dyDescent="0.15">
      <c r="A42" s="213">
        <v>7</v>
      </c>
      <c r="B42" s="214">
        <v>14.42</v>
      </c>
      <c r="C42" s="215" t="s">
        <v>31</v>
      </c>
      <c r="D42" s="199">
        <v>0.60013262273708001</v>
      </c>
      <c r="E42" s="199">
        <v>10.800433362705673</v>
      </c>
      <c r="F42" s="199">
        <v>2.8704892500829193</v>
      </c>
      <c r="G42" s="120">
        <v>2.8996645338692111</v>
      </c>
      <c r="H42" s="200">
        <v>9238</v>
      </c>
      <c r="I42" s="200">
        <v>9446</v>
      </c>
      <c r="J42" s="201">
        <v>1.9858835798456576</v>
      </c>
    </row>
    <row r="43" spans="1:10" x14ac:dyDescent="0.15">
      <c r="A43" s="213">
        <v>8</v>
      </c>
      <c r="B43" s="214">
        <v>16.830000000000002</v>
      </c>
      <c r="C43" s="215" t="s">
        <v>32</v>
      </c>
      <c r="D43" s="199">
        <v>1.0790236395136041</v>
      </c>
      <c r="E43" s="199">
        <v>18.688404177801424</v>
      </c>
      <c r="F43" s="199">
        <v>0.87118843169109994</v>
      </c>
      <c r="G43" s="120" t="s">
        <v>66</v>
      </c>
      <c r="H43" s="200">
        <v>3892</v>
      </c>
      <c r="I43" s="200">
        <v>3935</v>
      </c>
      <c r="J43" s="201" t="s">
        <v>66</v>
      </c>
    </row>
    <row r="44" spans="1:10" x14ac:dyDescent="0.15">
      <c r="A44" s="213">
        <v>9</v>
      </c>
      <c r="B44" s="214">
        <v>18.396666666666668</v>
      </c>
      <c r="C44" s="215" t="s">
        <v>20</v>
      </c>
      <c r="D44" s="199">
        <v>2.5175958969179</v>
      </c>
      <c r="E44" s="199">
        <v>1.565583928134044</v>
      </c>
      <c r="F44" s="199">
        <v>2.3636895503269755</v>
      </c>
      <c r="G44" s="120" t="s">
        <v>66</v>
      </c>
      <c r="H44" s="200">
        <v>854</v>
      </c>
      <c r="I44" s="200" t="s">
        <v>66</v>
      </c>
      <c r="J44" s="201" t="s">
        <v>66</v>
      </c>
    </row>
    <row r="45" spans="1:10" x14ac:dyDescent="0.15">
      <c r="A45" s="202">
        <v>10</v>
      </c>
      <c r="B45" s="203">
        <v>23.110000000000003</v>
      </c>
      <c r="C45" s="204" t="s">
        <v>33</v>
      </c>
      <c r="D45" s="199">
        <v>1.4705194904698615</v>
      </c>
      <c r="E45" s="199">
        <v>8.6658943771313588</v>
      </c>
      <c r="F45" s="199" t="s">
        <v>66</v>
      </c>
      <c r="G45" s="120" t="s">
        <v>66</v>
      </c>
      <c r="H45" s="200">
        <v>3952</v>
      </c>
      <c r="I45" s="200">
        <v>4009</v>
      </c>
      <c r="J45" s="201">
        <v>1.4838973762364489</v>
      </c>
    </row>
    <row r="46" spans="1:10" x14ac:dyDescent="0.15">
      <c r="A46" s="30"/>
      <c r="B46" s="27"/>
      <c r="C46" s="125" t="s">
        <v>54</v>
      </c>
      <c r="D46" s="126">
        <f t="shared" ref="D46:J46" si="0">AVERAGE(D36:D45)</f>
        <v>1.28863412438402</v>
      </c>
      <c r="E46" s="126">
        <f t="shared" si="0"/>
        <v>18.308808918988646</v>
      </c>
      <c r="F46" s="126">
        <f t="shared" si="0"/>
        <v>2.5812973359789964</v>
      </c>
      <c r="G46" s="127">
        <f t="shared" si="0"/>
        <v>4.4280745532905836</v>
      </c>
      <c r="H46" s="128">
        <f t="shared" si="0"/>
        <v>23879.8</v>
      </c>
      <c r="I46" s="128">
        <f t="shared" si="0"/>
        <v>6462.666666666667</v>
      </c>
      <c r="J46" s="129">
        <f t="shared" si="0"/>
        <v>1.4532780408058739</v>
      </c>
    </row>
  </sheetData>
  <pageMargins left="0.75" right="0.75" top="1" bottom="1" header="0.5" footer="0.5"/>
  <pageSetup orientation="portrait"/>
  <headerFooter alignWithMargins="0">
    <oddHeader>&amp;L&amp;"Microsoft Sans Serif"&amp;08Logged on User: labuser
Instrument: SYSTEM_2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7"/>
  <sheetViews>
    <sheetView tabSelected="1" topLeftCell="A713" workbookViewId="0">
      <selection activeCell="C636" sqref="C636:H636"/>
    </sheetView>
  </sheetViews>
  <sheetFormatPr baseColWidth="10" defaultColWidth="9.1640625" defaultRowHeight="13" x14ac:dyDescent="0.15"/>
  <cols>
    <col min="2" max="2" width="25.5" customWidth="1"/>
  </cols>
  <sheetData>
    <row r="1" spans="1:8" x14ac:dyDescent="0.15">
      <c r="B1" s="31" t="s">
        <v>74</v>
      </c>
    </row>
    <row r="3" spans="1:8" x14ac:dyDescent="0.15">
      <c r="A3" s="57" t="s">
        <v>13</v>
      </c>
      <c r="B3" s="58" t="s">
        <v>75</v>
      </c>
      <c r="C3" s="59" t="s">
        <v>76</v>
      </c>
      <c r="D3" s="35" t="s">
        <v>17</v>
      </c>
      <c r="E3" s="35" t="s">
        <v>77</v>
      </c>
      <c r="F3" s="35" t="s">
        <v>18</v>
      </c>
      <c r="G3" s="35" t="s">
        <v>78</v>
      </c>
      <c r="H3" s="36" t="s">
        <v>19</v>
      </c>
    </row>
    <row r="4" spans="1:8" x14ac:dyDescent="0.15">
      <c r="A4" s="37" t="s">
        <v>20</v>
      </c>
      <c r="B4" s="38" t="s">
        <v>20</v>
      </c>
      <c r="C4" s="38" t="s">
        <v>21</v>
      </c>
      <c r="D4" s="38" t="s">
        <v>22</v>
      </c>
      <c r="E4" s="38" t="s">
        <v>51</v>
      </c>
      <c r="F4" s="38" t="s">
        <v>23</v>
      </c>
      <c r="G4" s="38" t="s">
        <v>51</v>
      </c>
      <c r="H4" s="39" t="s">
        <v>24</v>
      </c>
    </row>
    <row r="5" spans="1:8" x14ac:dyDescent="0.15">
      <c r="A5" s="37" t="s">
        <v>20</v>
      </c>
      <c r="B5" s="38" t="s">
        <v>20</v>
      </c>
      <c r="C5" s="38" t="s">
        <v>25</v>
      </c>
      <c r="D5" s="38" t="s">
        <v>25</v>
      </c>
      <c r="E5" s="38" t="s">
        <v>25</v>
      </c>
      <c r="F5" s="38" t="s">
        <v>25</v>
      </c>
      <c r="G5" s="38" t="s">
        <v>25</v>
      </c>
      <c r="H5" s="39" t="s">
        <v>25</v>
      </c>
    </row>
    <row r="6" spans="1:8" x14ac:dyDescent="0.15">
      <c r="A6" s="37" t="s">
        <v>20</v>
      </c>
      <c r="B6" s="38" t="s">
        <v>20</v>
      </c>
      <c r="C6" s="46" t="s">
        <v>26</v>
      </c>
      <c r="D6" s="47" t="s">
        <v>26</v>
      </c>
      <c r="E6" s="48" t="s">
        <v>26</v>
      </c>
      <c r="F6" s="49" t="s">
        <v>26</v>
      </c>
      <c r="G6" s="48" t="s">
        <v>26</v>
      </c>
      <c r="H6" s="50" t="s">
        <v>26</v>
      </c>
    </row>
    <row r="7" spans="1:8" x14ac:dyDescent="0.15">
      <c r="A7" s="130">
        <v>1</v>
      </c>
      <c r="B7" s="26" t="s">
        <v>79</v>
      </c>
      <c r="C7" s="40" t="s">
        <v>66</v>
      </c>
      <c r="D7" s="51" t="s">
        <v>66</v>
      </c>
      <c r="E7" s="29" t="s">
        <v>66</v>
      </c>
      <c r="F7" s="52" t="s">
        <v>66</v>
      </c>
      <c r="G7" s="29" t="s">
        <v>66</v>
      </c>
      <c r="H7" s="56" t="s">
        <v>66</v>
      </c>
    </row>
    <row r="8" spans="1:8" x14ac:dyDescent="0.15">
      <c r="A8" s="130">
        <v>2</v>
      </c>
      <c r="B8" s="26" t="s">
        <v>80</v>
      </c>
      <c r="C8" s="40">
        <v>6.1066666666666674</v>
      </c>
      <c r="D8" s="51">
        <v>1.3493018472979457</v>
      </c>
      <c r="E8" s="29">
        <v>9.7956347363117864</v>
      </c>
      <c r="F8" s="52">
        <v>7.3061967212999308</v>
      </c>
      <c r="G8" s="29">
        <v>22.633143864267129</v>
      </c>
      <c r="H8" s="56">
        <v>0.48381311136085675</v>
      </c>
    </row>
    <row r="9" spans="1:8" x14ac:dyDescent="0.15">
      <c r="A9" s="130">
        <v>3</v>
      </c>
      <c r="B9" s="26" t="s">
        <v>81</v>
      </c>
      <c r="C9" s="40" t="s">
        <v>66</v>
      </c>
      <c r="D9" s="51" t="s">
        <v>66</v>
      </c>
      <c r="E9" s="29" t="s">
        <v>66</v>
      </c>
      <c r="F9" s="52" t="s">
        <v>66</v>
      </c>
      <c r="G9" s="29" t="s">
        <v>66</v>
      </c>
      <c r="H9" s="56" t="s">
        <v>66</v>
      </c>
    </row>
    <row r="10" spans="1:8" x14ac:dyDescent="0.15">
      <c r="A10" s="130">
        <v>4</v>
      </c>
      <c r="B10" s="26" t="s">
        <v>58</v>
      </c>
      <c r="C10" s="40">
        <v>6.0933333333333337</v>
      </c>
      <c r="D10" s="51">
        <v>7.1120182234766585E-2</v>
      </c>
      <c r="E10" s="29">
        <v>9.5211547652089603</v>
      </c>
      <c r="F10" s="52">
        <v>0.41867269448451988</v>
      </c>
      <c r="G10" s="29">
        <v>20.688213458252349</v>
      </c>
      <c r="H10" s="56">
        <v>3.0641881084947125E-2</v>
      </c>
    </row>
    <row r="11" spans="1:8" x14ac:dyDescent="0.15">
      <c r="A11" s="130">
        <v>5</v>
      </c>
      <c r="B11" s="26" t="s">
        <v>59</v>
      </c>
      <c r="C11" s="40">
        <v>6.1033333333333335</v>
      </c>
      <c r="D11" s="51">
        <v>0.15139177897613113</v>
      </c>
      <c r="E11" s="29">
        <v>9.5631619892449802</v>
      </c>
      <c r="F11" s="52">
        <v>0.86603504661526465</v>
      </c>
      <c r="G11" s="29">
        <v>20.938606870454102</v>
      </c>
      <c r="H11" s="56">
        <v>5.9101668332558602E-2</v>
      </c>
    </row>
    <row r="12" spans="1:8" x14ac:dyDescent="0.15">
      <c r="A12" s="130">
        <v>6</v>
      </c>
      <c r="B12" s="26" t="s">
        <v>60</v>
      </c>
      <c r="C12" s="40">
        <v>6.0966666666666658</v>
      </c>
      <c r="D12" s="51">
        <v>0.31465083134249283</v>
      </c>
      <c r="E12" s="29">
        <v>9.5139714343729267</v>
      </c>
      <c r="F12" s="52">
        <v>1.751410791410237</v>
      </c>
      <c r="G12" s="29">
        <v>21.316820112227603</v>
      </c>
      <c r="H12" s="56">
        <v>0.11698413342869682</v>
      </c>
    </row>
    <row r="13" spans="1:8" x14ac:dyDescent="0.15">
      <c r="A13" s="130">
        <v>7</v>
      </c>
      <c r="B13" s="26" t="s">
        <v>61</v>
      </c>
      <c r="C13" s="40">
        <v>6.1033333333333326</v>
      </c>
      <c r="D13" s="51">
        <v>0.72611120040125565</v>
      </c>
      <c r="E13" s="29">
        <v>9.6553746547867032</v>
      </c>
      <c r="F13" s="52">
        <v>3.9591579624644804</v>
      </c>
      <c r="G13" s="29">
        <v>22.0427703848626</v>
      </c>
      <c r="H13" s="56">
        <v>0.26286480653858901</v>
      </c>
    </row>
    <row r="14" spans="1:8" x14ac:dyDescent="0.15">
      <c r="A14" s="130">
        <v>8</v>
      </c>
      <c r="B14" s="26" t="s">
        <v>62</v>
      </c>
      <c r="C14" s="40">
        <v>6.123333333333334</v>
      </c>
      <c r="D14" s="51">
        <v>7.0337760524003574</v>
      </c>
      <c r="E14" s="29">
        <v>10.184818735566846</v>
      </c>
      <c r="F14" s="52">
        <v>37.059963577060884</v>
      </c>
      <c r="G14" s="29">
        <v>24.638625662453975</v>
      </c>
      <c r="H14" s="56">
        <v>2.499207510615209</v>
      </c>
    </row>
    <row r="15" spans="1:8" x14ac:dyDescent="0.15">
      <c r="A15" s="130">
        <v>9</v>
      </c>
      <c r="B15" s="26" t="s">
        <v>63</v>
      </c>
      <c r="C15" s="40">
        <v>6.1300000000000008</v>
      </c>
      <c r="D15" s="51">
        <v>26.853138069195527</v>
      </c>
      <c r="E15" s="29">
        <v>10.439942517592835</v>
      </c>
      <c r="F15" s="52">
        <v>129.74653413859471</v>
      </c>
      <c r="G15" s="29">
        <v>26.999348348896731</v>
      </c>
      <c r="H15" s="56">
        <v>9.5260370403524792</v>
      </c>
    </row>
    <row r="16" spans="1:8" x14ac:dyDescent="0.15">
      <c r="A16" s="130">
        <v>10</v>
      </c>
      <c r="B16" s="26" t="s">
        <v>80</v>
      </c>
      <c r="C16" s="40">
        <v>6.1066666666666656</v>
      </c>
      <c r="D16" s="51">
        <v>1.3492981918045954</v>
      </c>
      <c r="E16" s="29">
        <v>9.8371041974650151</v>
      </c>
      <c r="F16" s="52">
        <v>7.3324089596608761</v>
      </c>
      <c r="G16" s="29">
        <v>22.70732985755852</v>
      </c>
      <c r="H16" s="56">
        <v>0.48381181532879486</v>
      </c>
    </row>
    <row r="17" spans="1:8" x14ac:dyDescent="0.15">
      <c r="A17" s="130">
        <v>11</v>
      </c>
      <c r="B17" s="26" t="s">
        <v>81</v>
      </c>
      <c r="C17" s="40" t="s">
        <v>66</v>
      </c>
      <c r="D17" s="51" t="s">
        <v>66</v>
      </c>
      <c r="E17" s="29" t="s">
        <v>66</v>
      </c>
      <c r="F17" s="52" t="s">
        <v>66</v>
      </c>
      <c r="G17" s="29" t="s">
        <v>66</v>
      </c>
      <c r="H17" s="56" t="s">
        <v>66</v>
      </c>
    </row>
    <row r="18" spans="1:8" x14ac:dyDescent="0.15">
      <c r="A18" s="130">
        <v>12</v>
      </c>
      <c r="B18" s="26" t="s">
        <v>80</v>
      </c>
      <c r="C18" s="40">
        <v>6.0833333333333339</v>
      </c>
      <c r="D18" s="51">
        <v>1.3479734047962106</v>
      </c>
      <c r="E18" s="29">
        <v>9.7996721708713821</v>
      </c>
      <c r="F18" s="52">
        <v>7.3084551559069419</v>
      </c>
      <c r="G18" s="29">
        <v>22.616248631126467</v>
      </c>
      <c r="H18" s="56">
        <v>0.48334212046862518</v>
      </c>
    </row>
    <row r="19" spans="1:8" x14ac:dyDescent="0.15">
      <c r="A19" s="130">
        <v>13</v>
      </c>
      <c r="B19" s="26" t="s">
        <v>80</v>
      </c>
      <c r="C19" s="40">
        <v>6.1300000000000008</v>
      </c>
      <c r="D19" s="51">
        <v>13.488463376941089</v>
      </c>
      <c r="E19" s="29">
        <v>10.31305772216348</v>
      </c>
      <c r="F19" s="52">
        <v>69.805108260555414</v>
      </c>
      <c r="G19" s="29">
        <v>25.96665602230847</v>
      </c>
      <c r="H19" s="56">
        <v>4.7876761030385389</v>
      </c>
    </row>
    <row r="20" spans="1:8" x14ac:dyDescent="0.15">
      <c r="A20" s="130">
        <v>14</v>
      </c>
      <c r="B20" s="26" t="s">
        <v>82</v>
      </c>
      <c r="C20" s="40">
        <v>6.0766666666666662</v>
      </c>
      <c r="D20" s="51">
        <v>4.366833223017931E-4</v>
      </c>
      <c r="E20" s="29">
        <v>2.0079710926838336E-3</v>
      </c>
      <c r="F20" s="52">
        <v>2.6756625830094832E-3</v>
      </c>
      <c r="G20" s="29">
        <v>8.7950617526059167E-3</v>
      </c>
      <c r="H20" s="56">
        <v>5.5814933185615884E-3</v>
      </c>
    </row>
    <row r="21" spans="1:8" x14ac:dyDescent="0.15">
      <c r="A21" s="130">
        <v>15</v>
      </c>
      <c r="B21" s="26" t="s">
        <v>83</v>
      </c>
      <c r="C21" s="40">
        <v>6.0666666666666673</v>
      </c>
      <c r="D21" s="51">
        <v>3.8181665702116674E-4</v>
      </c>
      <c r="E21" s="29">
        <v>1.1878516086325512E-3</v>
      </c>
      <c r="F21" s="52">
        <v>2.4532257444779167E-3</v>
      </c>
      <c r="G21" s="29">
        <v>4.9183314689517973E-3</v>
      </c>
      <c r="H21" s="56">
        <v>5.5620406891850518E-3</v>
      </c>
    </row>
    <row r="22" spans="1:8" x14ac:dyDescent="0.15">
      <c r="A22" s="130">
        <v>16</v>
      </c>
      <c r="B22" s="26" t="s">
        <v>84</v>
      </c>
      <c r="C22" s="40" t="s">
        <v>66</v>
      </c>
      <c r="D22" s="51" t="s">
        <v>66</v>
      </c>
      <c r="E22" s="29" t="s">
        <v>66</v>
      </c>
      <c r="F22" s="52" t="s">
        <v>66</v>
      </c>
      <c r="G22" s="29" t="s">
        <v>66</v>
      </c>
      <c r="H22" s="56" t="s">
        <v>66</v>
      </c>
    </row>
    <row r="23" spans="1:8" x14ac:dyDescent="0.15">
      <c r="A23" s="130">
        <v>17</v>
      </c>
      <c r="B23" s="26" t="s">
        <v>85</v>
      </c>
      <c r="C23" s="40">
        <v>6.1000000000000005</v>
      </c>
      <c r="D23" s="51">
        <v>1.3499789540591018</v>
      </c>
      <c r="E23" s="29">
        <v>9.7959910646479909</v>
      </c>
      <c r="F23" s="52">
        <v>7.3224142993319159</v>
      </c>
      <c r="G23" s="29">
        <v>22.605538564348254</v>
      </c>
      <c r="H23" s="56">
        <v>0.48405317528319913</v>
      </c>
    </row>
    <row r="24" spans="1:8" x14ac:dyDescent="0.15">
      <c r="A24" s="130">
        <v>18</v>
      </c>
      <c r="B24" s="26" t="s">
        <v>86</v>
      </c>
      <c r="C24" s="40">
        <v>6.1366666666666658</v>
      </c>
      <c r="D24" s="51">
        <v>13.493129836530279</v>
      </c>
      <c r="E24" s="29">
        <v>10.311946174014377</v>
      </c>
      <c r="F24" s="52">
        <v>69.771504602695657</v>
      </c>
      <c r="G24" s="29">
        <v>25.889576536653198</v>
      </c>
      <c r="H24" s="56">
        <v>4.7893305667903423</v>
      </c>
    </row>
    <row r="25" spans="1:8" x14ac:dyDescent="0.15">
      <c r="A25" s="130">
        <v>19</v>
      </c>
      <c r="B25" s="26" t="s">
        <v>2</v>
      </c>
      <c r="C25" s="40">
        <v>6.1333333333333337</v>
      </c>
      <c r="D25" s="51">
        <v>21.223215168913327</v>
      </c>
      <c r="E25" s="29">
        <v>35.66742273983386</v>
      </c>
      <c r="F25" s="52">
        <v>103.40656348288302</v>
      </c>
      <c r="G25" s="29">
        <v>56.479131952508823</v>
      </c>
      <c r="H25" s="56">
        <v>7.5299834614167382</v>
      </c>
    </row>
    <row r="26" spans="1:8" x14ac:dyDescent="0.15">
      <c r="A26" s="130">
        <v>20</v>
      </c>
      <c r="B26" s="26" t="s">
        <v>2</v>
      </c>
      <c r="C26" s="40">
        <v>6.1366666666666658</v>
      </c>
      <c r="D26" s="51">
        <v>21.2557778414807</v>
      </c>
      <c r="E26" s="29">
        <v>35.655832671053474</v>
      </c>
      <c r="F26" s="52">
        <v>103.6029147021419</v>
      </c>
      <c r="G26" s="29">
        <v>56.343302295424749</v>
      </c>
      <c r="H26" s="56">
        <v>7.5415283511548488</v>
      </c>
    </row>
    <row r="27" spans="1:8" x14ac:dyDescent="0.15">
      <c r="A27" s="130">
        <v>21</v>
      </c>
      <c r="B27" s="26" t="s">
        <v>87</v>
      </c>
      <c r="C27" s="40" t="s">
        <v>66</v>
      </c>
      <c r="D27" s="51" t="s">
        <v>66</v>
      </c>
      <c r="E27" s="29" t="s">
        <v>66</v>
      </c>
      <c r="F27" s="52" t="s">
        <v>66</v>
      </c>
      <c r="G27" s="29" t="s">
        <v>66</v>
      </c>
      <c r="H27" s="56" t="s">
        <v>66</v>
      </c>
    </row>
    <row r="28" spans="1:8" x14ac:dyDescent="0.15">
      <c r="A28" s="130">
        <v>22</v>
      </c>
      <c r="B28" s="26" t="s">
        <v>88</v>
      </c>
      <c r="C28" s="40" t="s">
        <v>66</v>
      </c>
      <c r="D28" s="51" t="s">
        <v>66</v>
      </c>
      <c r="E28" s="29" t="s">
        <v>66</v>
      </c>
      <c r="F28" s="52" t="s">
        <v>66</v>
      </c>
      <c r="G28" s="29" t="s">
        <v>66</v>
      </c>
      <c r="H28" s="56" t="s">
        <v>66</v>
      </c>
    </row>
    <row r="29" spans="1:8" x14ac:dyDescent="0.15">
      <c r="A29" s="130">
        <v>23</v>
      </c>
      <c r="B29" s="26" t="s">
        <v>89</v>
      </c>
      <c r="C29" s="40" t="s">
        <v>66</v>
      </c>
      <c r="D29" s="51" t="s">
        <v>66</v>
      </c>
      <c r="E29" s="29" t="s">
        <v>66</v>
      </c>
      <c r="F29" s="52" t="s">
        <v>66</v>
      </c>
      <c r="G29" s="29" t="s">
        <v>66</v>
      </c>
      <c r="H29" s="56" t="s">
        <v>66</v>
      </c>
    </row>
    <row r="30" spans="1:8" x14ac:dyDescent="0.15">
      <c r="A30" s="130">
        <v>24</v>
      </c>
      <c r="B30" s="26" t="s">
        <v>90</v>
      </c>
      <c r="C30" s="40" t="s">
        <v>66</v>
      </c>
      <c r="D30" s="51" t="s">
        <v>66</v>
      </c>
      <c r="E30" s="29" t="s">
        <v>66</v>
      </c>
      <c r="F30" s="52" t="s">
        <v>66</v>
      </c>
      <c r="G30" s="29" t="s">
        <v>66</v>
      </c>
      <c r="H30" s="56" t="s">
        <v>66</v>
      </c>
    </row>
    <row r="31" spans="1:8" x14ac:dyDescent="0.15">
      <c r="A31" s="130">
        <v>25</v>
      </c>
      <c r="B31" s="26" t="s">
        <v>91</v>
      </c>
      <c r="C31" s="40" t="s">
        <v>66</v>
      </c>
      <c r="D31" s="51" t="s">
        <v>66</v>
      </c>
      <c r="E31" s="29" t="s">
        <v>66</v>
      </c>
      <c r="F31" s="52" t="s">
        <v>66</v>
      </c>
      <c r="G31" s="29" t="s">
        <v>66</v>
      </c>
      <c r="H31" s="56" t="s">
        <v>66</v>
      </c>
    </row>
    <row r="32" spans="1:8" x14ac:dyDescent="0.15">
      <c r="A32" s="130">
        <v>26</v>
      </c>
      <c r="B32" s="26" t="s">
        <v>92</v>
      </c>
      <c r="C32" s="40">
        <v>6.080000000000001</v>
      </c>
      <c r="D32" s="51">
        <v>1.9329999511683103E-4</v>
      </c>
      <c r="E32" s="29">
        <v>1.7509708240976338E-2</v>
      </c>
      <c r="F32" s="52">
        <v>1.2208196412906488E-3</v>
      </c>
      <c r="G32" s="29">
        <v>3.9102689138585854E-2</v>
      </c>
      <c r="H32" s="56">
        <v>5.4952032982743693E-3</v>
      </c>
    </row>
    <row r="33" spans="1:8" x14ac:dyDescent="0.15">
      <c r="A33" s="130">
        <v>27</v>
      </c>
      <c r="B33" s="26" t="s">
        <v>93</v>
      </c>
      <c r="C33" s="40">
        <v>6.0833333333333339</v>
      </c>
      <c r="D33" s="51">
        <v>1.3518332991831541E-4</v>
      </c>
      <c r="E33" s="29">
        <v>1.1742161531723392E-2</v>
      </c>
      <c r="F33" s="52">
        <v>8.5344825430215196E-4</v>
      </c>
      <c r="G33" s="29">
        <v>2.6590904126723058E-2</v>
      </c>
      <c r="H33" s="56">
        <v>5.4745984019693959E-3</v>
      </c>
    </row>
    <row r="34" spans="1:8" x14ac:dyDescent="0.15">
      <c r="A34" s="130">
        <v>28</v>
      </c>
      <c r="B34" s="26" t="s">
        <v>94</v>
      </c>
      <c r="C34" s="40">
        <v>6.0799999999999992</v>
      </c>
      <c r="D34" s="51">
        <v>1.4761666293755646E-4</v>
      </c>
      <c r="E34" s="29">
        <v>1.2906581168763297E-2</v>
      </c>
      <c r="F34" s="52">
        <v>8.7392402855573296E-4</v>
      </c>
      <c r="G34" s="29">
        <v>2.5284972412181774E-2</v>
      </c>
      <c r="H34" s="56">
        <v>5.4790065616033244E-3</v>
      </c>
    </row>
    <row r="35" spans="1:8" x14ac:dyDescent="0.15">
      <c r="A35" s="130">
        <v>29</v>
      </c>
      <c r="B35" s="26" t="s">
        <v>95</v>
      </c>
      <c r="C35" s="40">
        <v>6.0700000000000012</v>
      </c>
      <c r="D35" s="51">
        <v>1.3709999653656291E-4</v>
      </c>
      <c r="E35" s="29">
        <v>1.1450038530785528E-2</v>
      </c>
      <c r="F35" s="52">
        <v>8.7574800937280698E-4</v>
      </c>
      <c r="G35" s="29">
        <v>2.4807911909583508E-2</v>
      </c>
      <c r="H35" s="56">
        <v>5.4752779440041168E-3</v>
      </c>
    </row>
    <row r="36" spans="1:8" x14ac:dyDescent="0.15">
      <c r="A36" s="130">
        <v>30</v>
      </c>
      <c r="B36" s="26" t="s">
        <v>96</v>
      </c>
      <c r="C36" s="40">
        <v>6.08</v>
      </c>
      <c r="D36" s="51">
        <v>1.4509999633446587E-4</v>
      </c>
      <c r="E36" s="29">
        <v>1.2462020075704567E-2</v>
      </c>
      <c r="F36" s="52">
        <v>8.7170729505199173E-4</v>
      </c>
      <c r="G36" s="29">
        <v>2.4789264596885907E-2</v>
      </c>
      <c r="H36" s="56">
        <v>5.4781142933664302E-3</v>
      </c>
    </row>
    <row r="37" spans="1:8" x14ac:dyDescent="0.15">
      <c r="A37" s="130">
        <v>31</v>
      </c>
      <c r="B37" s="26" t="s">
        <v>97</v>
      </c>
      <c r="C37" s="40" t="s">
        <v>66</v>
      </c>
      <c r="D37" s="51" t="s">
        <v>66</v>
      </c>
      <c r="E37" s="29" t="s">
        <v>66</v>
      </c>
      <c r="F37" s="52" t="s">
        <v>66</v>
      </c>
      <c r="G37" s="29" t="s">
        <v>66</v>
      </c>
      <c r="H37" s="56" t="s">
        <v>66</v>
      </c>
    </row>
    <row r="38" spans="1:8" x14ac:dyDescent="0.15">
      <c r="A38" s="130">
        <v>32</v>
      </c>
      <c r="B38" s="26" t="s">
        <v>98</v>
      </c>
      <c r="C38" s="40" t="s">
        <v>66</v>
      </c>
      <c r="D38" s="51" t="s">
        <v>66</v>
      </c>
      <c r="E38" s="29" t="s">
        <v>66</v>
      </c>
      <c r="F38" s="52" t="s">
        <v>66</v>
      </c>
      <c r="G38" s="29" t="s">
        <v>66</v>
      </c>
      <c r="H38" s="56" t="s">
        <v>66</v>
      </c>
    </row>
    <row r="39" spans="1:8" x14ac:dyDescent="0.15">
      <c r="A39" s="130">
        <v>33</v>
      </c>
      <c r="B39" s="26" t="s">
        <v>99</v>
      </c>
      <c r="C39" s="40" t="s">
        <v>66</v>
      </c>
      <c r="D39" s="51" t="s">
        <v>66</v>
      </c>
      <c r="E39" s="29" t="s">
        <v>66</v>
      </c>
      <c r="F39" s="52" t="s">
        <v>66</v>
      </c>
      <c r="G39" s="29" t="s">
        <v>66</v>
      </c>
      <c r="H39" s="56" t="s">
        <v>66</v>
      </c>
    </row>
    <row r="40" spans="1:8" x14ac:dyDescent="0.15">
      <c r="A40" s="130">
        <v>34</v>
      </c>
      <c r="B40" s="26" t="s">
        <v>100</v>
      </c>
      <c r="C40" s="40" t="s">
        <v>66</v>
      </c>
      <c r="D40" s="51" t="s">
        <v>66</v>
      </c>
      <c r="E40" s="29" t="s">
        <v>66</v>
      </c>
      <c r="F40" s="52" t="s">
        <v>66</v>
      </c>
      <c r="G40" s="29" t="s">
        <v>66</v>
      </c>
      <c r="H40" s="56" t="s">
        <v>66</v>
      </c>
    </row>
    <row r="41" spans="1:8" x14ac:dyDescent="0.15">
      <c r="A41" s="130">
        <v>35</v>
      </c>
      <c r="B41" s="26" t="s">
        <v>101</v>
      </c>
      <c r="C41" s="40" t="s">
        <v>66</v>
      </c>
      <c r="D41" s="51" t="s">
        <v>66</v>
      </c>
      <c r="E41" s="29" t="s">
        <v>66</v>
      </c>
      <c r="F41" s="52" t="s">
        <v>66</v>
      </c>
      <c r="G41" s="29" t="s">
        <v>66</v>
      </c>
      <c r="H41" s="56" t="s">
        <v>66</v>
      </c>
    </row>
    <row r="42" spans="1:8" x14ac:dyDescent="0.15">
      <c r="A42" s="130">
        <v>36</v>
      </c>
      <c r="B42" s="26" t="s">
        <v>102</v>
      </c>
      <c r="C42" s="40">
        <v>6.0733333333333333</v>
      </c>
      <c r="D42" s="51">
        <v>1.3823332984126604E-4</v>
      </c>
      <c r="E42" s="29">
        <v>7.2722636027524321E-4</v>
      </c>
      <c r="F42" s="52">
        <v>9.0145452268188854E-4</v>
      </c>
      <c r="G42" s="29">
        <v>3.3903865844858959E-3</v>
      </c>
      <c r="H42" s="56">
        <v>5.4756797601637781E-3</v>
      </c>
    </row>
    <row r="43" spans="1:8" x14ac:dyDescent="0.15">
      <c r="A43" s="130">
        <v>37</v>
      </c>
      <c r="B43" s="26" t="s">
        <v>103</v>
      </c>
      <c r="C43" s="40">
        <v>6.0533333333333346</v>
      </c>
      <c r="D43" s="51">
        <v>1.8863332856805699E-4</v>
      </c>
      <c r="E43" s="29">
        <v>9.3265206234291193E-4</v>
      </c>
      <c r="F43" s="52">
        <v>1.1712902929913623E-3</v>
      </c>
      <c r="G43" s="29">
        <v>4.1502240360834323E-3</v>
      </c>
      <c r="H43" s="56">
        <v>5.4935487611463543E-3</v>
      </c>
    </row>
    <row r="44" spans="1:8" x14ac:dyDescent="0.15">
      <c r="A44" s="130">
        <v>38</v>
      </c>
      <c r="B44" s="26" t="s">
        <v>104</v>
      </c>
      <c r="C44" s="40">
        <v>6.0633333333333326</v>
      </c>
      <c r="D44" s="51">
        <v>1.8568332864258262E-4</v>
      </c>
      <c r="E44" s="29">
        <v>1.0543446011547757E-3</v>
      </c>
      <c r="F44" s="52">
        <v>1.0499450284212099E-3</v>
      </c>
      <c r="G44" s="29">
        <v>4.2145734884192279E-3</v>
      </c>
      <c r="H44" s="56">
        <v>5.492502857319002E-3</v>
      </c>
    </row>
    <row r="45" spans="1:8" x14ac:dyDescent="0.15">
      <c r="A45" s="130">
        <v>39</v>
      </c>
      <c r="B45" s="26" t="s">
        <v>105</v>
      </c>
      <c r="C45" s="40">
        <v>6.0733333333333324</v>
      </c>
      <c r="D45" s="51">
        <v>2.4573332712558762E-4</v>
      </c>
      <c r="E45" s="29">
        <v>1.5346188216108611E-3</v>
      </c>
      <c r="F45" s="52">
        <v>1.5720512423379254E-3</v>
      </c>
      <c r="G45" s="29">
        <v>6.7676878439926098E-3</v>
      </c>
      <c r="H45" s="56">
        <v>5.5137932047198655E-3</v>
      </c>
    </row>
    <row r="46" spans="1:8" x14ac:dyDescent="0.15">
      <c r="A46" s="130">
        <v>40</v>
      </c>
      <c r="B46" s="26" t="s">
        <v>106</v>
      </c>
      <c r="C46" s="40">
        <v>6.07</v>
      </c>
      <c r="D46" s="51">
        <v>2.1813332782282153E-4</v>
      </c>
      <c r="E46" s="29">
        <v>1.3055875261677849E-3</v>
      </c>
      <c r="F46" s="52">
        <v>1.3515384273957275E-3</v>
      </c>
      <c r="G46" s="29">
        <v>5.597094445258295E-3</v>
      </c>
      <c r="H46" s="56">
        <v>5.5040077994198836E-3</v>
      </c>
    </row>
    <row r="47" spans="1:8" x14ac:dyDescent="0.15">
      <c r="A47" s="130">
        <v>41</v>
      </c>
      <c r="B47" s="26" t="s">
        <v>107</v>
      </c>
      <c r="C47" s="40" t="s">
        <v>66</v>
      </c>
      <c r="D47" s="51" t="s">
        <v>66</v>
      </c>
      <c r="E47" s="29" t="s">
        <v>66</v>
      </c>
      <c r="F47" s="52" t="s">
        <v>66</v>
      </c>
      <c r="G47" s="29" t="s">
        <v>66</v>
      </c>
      <c r="H47" s="56" t="s">
        <v>66</v>
      </c>
    </row>
    <row r="48" spans="1:8" x14ac:dyDescent="0.15">
      <c r="A48" s="130">
        <v>42</v>
      </c>
      <c r="B48" s="26" t="s">
        <v>108</v>
      </c>
      <c r="C48" s="40">
        <v>6.1566666666666681</v>
      </c>
      <c r="D48" s="51">
        <v>26.899598708967744</v>
      </c>
      <c r="E48" s="29">
        <v>10.45185370709053</v>
      </c>
      <c r="F48" s="52">
        <v>129.98876717585711</v>
      </c>
      <c r="G48" s="29">
        <v>27.004928514270045</v>
      </c>
      <c r="H48" s="56">
        <v>9.5425093665174288</v>
      </c>
    </row>
    <row r="49" spans="1:8" x14ac:dyDescent="0.15">
      <c r="A49" s="130">
        <v>43</v>
      </c>
      <c r="B49" s="26" t="s">
        <v>109</v>
      </c>
      <c r="C49" s="40">
        <v>6.0633333333333335</v>
      </c>
      <c r="D49" s="51">
        <v>1.5728332936001954E-4</v>
      </c>
      <c r="E49" s="29">
        <v>0.93582410433789198</v>
      </c>
      <c r="F49" s="52">
        <v>8.9463634103594675E-4</v>
      </c>
      <c r="G49" s="29">
        <v>3.065138867268455</v>
      </c>
      <c r="H49" s="56">
        <v>5.4824338170827861E-3</v>
      </c>
    </row>
    <row r="50" spans="1:8" x14ac:dyDescent="0.15">
      <c r="A50" s="130">
        <v>44</v>
      </c>
      <c r="B50" s="26" t="s">
        <v>110</v>
      </c>
      <c r="C50" s="40" t="s">
        <v>66</v>
      </c>
      <c r="D50" s="51" t="s">
        <v>66</v>
      </c>
      <c r="E50" s="29" t="s">
        <v>66</v>
      </c>
      <c r="F50" s="52" t="s">
        <v>66</v>
      </c>
      <c r="G50" s="29" t="s">
        <v>66</v>
      </c>
      <c r="H50" s="56" t="s">
        <v>66</v>
      </c>
    </row>
    <row r="51" spans="1:8" x14ac:dyDescent="0.15">
      <c r="A51" s="130">
        <v>45</v>
      </c>
      <c r="B51" s="26" t="s">
        <v>111</v>
      </c>
      <c r="C51" s="40" t="s">
        <v>66</v>
      </c>
      <c r="D51" s="51" t="s">
        <v>66</v>
      </c>
      <c r="E51" s="29" t="s">
        <v>66</v>
      </c>
      <c r="F51" s="52" t="s">
        <v>66</v>
      </c>
      <c r="G51" s="29" t="s">
        <v>66</v>
      </c>
      <c r="H51" s="56" t="s">
        <v>66</v>
      </c>
    </row>
    <row r="52" spans="1:8" x14ac:dyDescent="0.15">
      <c r="A52" s="130">
        <v>46</v>
      </c>
      <c r="B52" s="26" t="s">
        <v>112</v>
      </c>
      <c r="C52" s="40" t="s">
        <v>66</v>
      </c>
      <c r="D52" s="51" t="s">
        <v>66</v>
      </c>
      <c r="E52" s="29" t="s">
        <v>66</v>
      </c>
      <c r="F52" s="52" t="s">
        <v>66</v>
      </c>
      <c r="G52" s="29" t="s">
        <v>66</v>
      </c>
      <c r="H52" s="56" t="s">
        <v>66</v>
      </c>
    </row>
    <row r="53" spans="1:8" x14ac:dyDescent="0.15">
      <c r="A53" s="130">
        <v>47</v>
      </c>
      <c r="B53" s="26" t="s">
        <v>113</v>
      </c>
      <c r="C53" s="40" t="s">
        <v>66</v>
      </c>
      <c r="D53" s="51" t="s">
        <v>66</v>
      </c>
      <c r="E53" s="29" t="s">
        <v>66</v>
      </c>
      <c r="F53" s="52" t="s">
        <v>66</v>
      </c>
      <c r="G53" s="29" t="s">
        <v>66</v>
      </c>
      <c r="H53" s="56" t="s">
        <v>66</v>
      </c>
    </row>
    <row r="54" spans="1:8" x14ac:dyDescent="0.15">
      <c r="A54" s="130">
        <v>48</v>
      </c>
      <c r="B54" s="26" t="s">
        <v>114</v>
      </c>
      <c r="C54" s="40" t="s">
        <v>66</v>
      </c>
      <c r="D54" s="51" t="s">
        <v>66</v>
      </c>
      <c r="E54" s="29" t="s">
        <v>66</v>
      </c>
      <c r="F54" s="52" t="s">
        <v>66</v>
      </c>
      <c r="G54" s="29" t="s">
        <v>66</v>
      </c>
      <c r="H54" s="56" t="s">
        <v>66</v>
      </c>
    </row>
    <row r="55" spans="1:8" x14ac:dyDescent="0.15">
      <c r="A55" s="130">
        <v>49</v>
      </c>
      <c r="B55" s="26" t="s">
        <v>115</v>
      </c>
      <c r="C55" s="40">
        <v>6.0766666666666671</v>
      </c>
      <c r="D55" s="51">
        <v>2.4723332708769582E-4</v>
      </c>
      <c r="E55" s="29">
        <v>2.0425264920877168E-2</v>
      </c>
      <c r="F55" s="52">
        <v>1.5300762972248819E-3</v>
      </c>
      <c r="G55" s="29">
        <v>4.4971479314424675E-2</v>
      </c>
      <c r="H55" s="56">
        <v>5.5143250202252993E-3</v>
      </c>
    </row>
    <row r="56" spans="1:8" x14ac:dyDescent="0.15">
      <c r="A56" s="130">
        <v>50</v>
      </c>
      <c r="B56" s="26" t="s">
        <v>116</v>
      </c>
      <c r="C56" s="40">
        <v>6.08</v>
      </c>
      <c r="D56" s="51">
        <v>2.0909999471769008E-4</v>
      </c>
      <c r="E56" s="29">
        <v>1.7915104253526434E-2</v>
      </c>
      <c r="F56" s="52">
        <v>1.311095857289891E-3</v>
      </c>
      <c r="G56" s="29">
        <v>4.0186168912387688E-2</v>
      </c>
      <c r="H56" s="56">
        <v>5.500805088264938E-3</v>
      </c>
    </row>
    <row r="57" spans="1:8" x14ac:dyDescent="0.15">
      <c r="A57" s="130">
        <v>51</v>
      </c>
      <c r="B57" s="26" t="s">
        <v>117</v>
      </c>
      <c r="C57" s="40" t="s">
        <v>66</v>
      </c>
      <c r="D57" s="51" t="s">
        <v>66</v>
      </c>
      <c r="E57" s="29" t="s">
        <v>66</v>
      </c>
      <c r="F57" s="52" t="s">
        <v>66</v>
      </c>
      <c r="G57" s="29" t="s">
        <v>66</v>
      </c>
      <c r="H57" s="56" t="s">
        <v>66</v>
      </c>
    </row>
    <row r="58" spans="1:8" x14ac:dyDescent="0.15">
      <c r="A58" s="130">
        <v>52</v>
      </c>
      <c r="B58" s="26" t="s">
        <v>118</v>
      </c>
      <c r="C58" s="40">
        <v>6.0733333333333324</v>
      </c>
      <c r="D58" s="51">
        <v>1.9029999519261799E-4</v>
      </c>
      <c r="E58" s="29">
        <v>1.4702005680371928E-2</v>
      </c>
      <c r="F58" s="52">
        <v>1.1784444146744337E-3</v>
      </c>
      <c r="G58" s="29">
        <v>3.2245790003578842E-2</v>
      </c>
      <c r="H58" s="56">
        <v>5.4941396672635017E-3</v>
      </c>
    </row>
    <row r="59" spans="1:8" x14ac:dyDescent="0.15">
      <c r="A59" s="130">
        <v>53</v>
      </c>
      <c r="B59" s="26" t="s">
        <v>119</v>
      </c>
      <c r="C59" s="40">
        <v>6.0766666666666662</v>
      </c>
      <c r="D59" s="51">
        <v>1.7539999556902351E-4</v>
      </c>
      <c r="E59" s="29">
        <v>1.3693318586949457E-2</v>
      </c>
      <c r="F59" s="52">
        <v>1.0278195229072747E-3</v>
      </c>
      <c r="G59" s="29">
        <v>2.8954185862491426E-2</v>
      </c>
      <c r="H59" s="56">
        <v>5.4888569665761926E-3</v>
      </c>
    </row>
    <row r="60" spans="1:8" x14ac:dyDescent="0.15">
      <c r="A60" s="130">
        <v>54</v>
      </c>
      <c r="B60" s="26" t="s">
        <v>120</v>
      </c>
      <c r="C60" s="40" t="s">
        <v>66</v>
      </c>
      <c r="D60" s="51" t="s">
        <v>66</v>
      </c>
      <c r="E60" s="29" t="s">
        <v>66</v>
      </c>
      <c r="F60" s="52" t="s">
        <v>66</v>
      </c>
      <c r="G60" s="29" t="s">
        <v>66</v>
      </c>
      <c r="H60" s="56" t="s">
        <v>66</v>
      </c>
    </row>
    <row r="61" spans="1:8" x14ac:dyDescent="0.15">
      <c r="A61" s="130">
        <v>55</v>
      </c>
      <c r="B61" s="26" t="s">
        <v>121</v>
      </c>
      <c r="C61" s="40" t="s">
        <v>66</v>
      </c>
      <c r="D61" s="51" t="s">
        <v>66</v>
      </c>
      <c r="E61" s="29" t="s">
        <v>66</v>
      </c>
      <c r="F61" s="52" t="s">
        <v>66</v>
      </c>
      <c r="G61" s="29" t="s">
        <v>66</v>
      </c>
      <c r="H61" s="56" t="s">
        <v>66</v>
      </c>
    </row>
    <row r="62" spans="1:8" x14ac:dyDescent="0.15">
      <c r="A62" s="130">
        <v>56</v>
      </c>
      <c r="B62" s="26" t="s">
        <v>122</v>
      </c>
      <c r="C62" s="40" t="s">
        <v>66</v>
      </c>
      <c r="D62" s="51" t="s">
        <v>66</v>
      </c>
      <c r="E62" s="29" t="s">
        <v>66</v>
      </c>
      <c r="F62" s="52" t="s">
        <v>66</v>
      </c>
      <c r="G62" s="29" t="s">
        <v>66</v>
      </c>
      <c r="H62" s="56" t="s">
        <v>66</v>
      </c>
    </row>
    <row r="63" spans="1:8" x14ac:dyDescent="0.15">
      <c r="A63" s="130">
        <v>57</v>
      </c>
      <c r="B63" s="26" t="s">
        <v>123</v>
      </c>
      <c r="C63" s="40" t="s">
        <v>66</v>
      </c>
      <c r="D63" s="51" t="s">
        <v>66</v>
      </c>
      <c r="E63" s="29" t="s">
        <v>66</v>
      </c>
      <c r="F63" s="52" t="s">
        <v>66</v>
      </c>
      <c r="G63" s="29" t="s">
        <v>66</v>
      </c>
      <c r="H63" s="56" t="s">
        <v>66</v>
      </c>
    </row>
    <row r="64" spans="1:8" x14ac:dyDescent="0.15">
      <c r="A64" s="130">
        <v>58</v>
      </c>
      <c r="B64" s="26" t="s">
        <v>124</v>
      </c>
      <c r="C64" s="40" t="s">
        <v>66</v>
      </c>
      <c r="D64" s="51" t="s">
        <v>66</v>
      </c>
      <c r="E64" s="29" t="s">
        <v>66</v>
      </c>
      <c r="F64" s="52" t="s">
        <v>66</v>
      </c>
      <c r="G64" s="29" t="s">
        <v>66</v>
      </c>
      <c r="H64" s="56" t="s">
        <v>66</v>
      </c>
    </row>
    <row r="65" spans="1:8" x14ac:dyDescent="0.15">
      <c r="A65" s="130">
        <v>59</v>
      </c>
      <c r="B65" s="26" t="s">
        <v>125</v>
      </c>
      <c r="C65" s="40">
        <v>6.08</v>
      </c>
      <c r="D65" s="51">
        <v>3.8989999015030027E-4</v>
      </c>
      <c r="E65" s="29">
        <v>1.5752330305570912E-3</v>
      </c>
      <c r="F65" s="52">
        <v>2.437062875497548E-3</v>
      </c>
      <c r="G65" s="29">
        <v>7.1062501999875445E-3</v>
      </c>
      <c r="H65" s="56">
        <v>5.5649065838532241E-3</v>
      </c>
    </row>
    <row r="66" spans="1:8" x14ac:dyDescent="0.15">
      <c r="A66" s="130">
        <v>60</v>
      </c>
      <c r="B66" s="26" t="s">
        <v>2</v>
      </c>
      <c r="C66" s="40">
        <v>6.1366666666666676</v>
      </c>
      <c r="D66" s="51">
        <v>21.253536849827427</v>
      </c>
      <c r="E66" s="29">
        <v>35.70648239608223</v>
      </c>
      <c r="F66" s="52">
        <v>103.10668602187688</v>
      </c>
      <c r="G66" s="29">
        <v>56.421737803411837</v>
      </c>
      <c r="H66" s="56">
        <v>7.5407338217289386</v>
      </c>
    </row>
    <row r="67" spans="1:8" x14ac:dyDescent="0.15">
      <c r="A67" s="130">
        <v>61</v>
      </c>
      <c r="B67" s="26" t="s">
        <v>126</v>
      </c>
      <c r="C67" s="40">
        <v>6.0833333333333339</v>
      </c>
      <c r="D67" s="51">
        <v>6.4686665032520629E-4</v>
      </c>
      <c r="E67" s="29">
        <v>2.4658897831720378E-3</v>
      </c>
      <c r="F67" s="52">
        <v>3.8203999034887026E-3</v>
      </c>
      <c r="G67" s="29">
        <v>1.0857446186021528E-2</v>
      </c>
      <c r="H67" s="56">
        <v>5.6560124889951172E-3</v>
      </c>
    </row>
    <row r="68" spans="1:8" x14ac:dyDescent="0.15">
      <c r="A68" s="130">
        <v>62</v>
      </c>
      <c r="B68" s="26" t="s">
        <v>127</v>
      </c>
      <c r="C68" s="40">
        <v>6.0600000000000005</v>
      </c>
      <c r="D68" s="51">
        <v>4.6911665481578178E-4</v>
      </c>
      <c r="E68" s="29">
        <v>1.8948356123775381E-3</v>
      </c>
      <c r="F68" s="52">
        <v>2.7991874292865766E-3</v>
      </c>
      <c r="G68" s="29">
        <v>8.1678000808583645E-3</v>
      </c>
      <c r="H68" s="56">
        <v>5.5929923516012973E-3</v>
      </c>
    </row>
    <row r="69" spans="1:8" x14ac:dyDescent="0.15">
      <c r="A69" s="130">
        <v>63</v>
      </c>
      <c r="B69" s="26" t="s">
        <v>128</v>
      </c>
      <c r="C69" s="40">
        <v>6.0766666666666671</v>
      </c>
      <c r="D69" s="51">
        <v>4.3763332227777889E-4</v>
      </c>
      <c r="E69" s="29">
        <v>1.7009992960157212E-3</v>
      </c>
      <c r="F69" s="52">
        <v>2.3907034571936901E-3</v>
      </c>
      <c r="G69" s="29">
        <v>6.7743173902400184E-3</v>
      </c>
      <c r="H69" s="56">
        <v>5.5818301350483573E-3</v>
      </c>
    </row>
    <row r="70" spans="1:8" x14ac:dyDescent="0.15">
      <c r="A70" s="130">
        <v>64</v>
      </c>
      <c r="B70" s="26" t="s">
        <v>129</v>
      </c>
      <c r="C70" s="40">
        <v>6.0766666666666662</v>
      </c>
      <c r="D70" s="51">
        <v>3.1508332537366276E-4</v>
      </c>
      <c r="E70" s="29">
        <v>1.0789520623333837E-3</v>
      </c>
      <c r="F70" s="52">
        <v>1.9970731202813945E-3</v>
      </c>
      <c r="G70" s="29">
        <v>5.1742881910519659E-3</v>
      </c>
      <c r="H70" s="56">
        <v>5.5383808082544216E-3</v>
      </c>
    </row>
    <row r="71" spans="1:8" x14ac:dyDescent="0.15">
      <c r="A71" s="130">
        <v>65</v>
      </c>
      <c r="B71" s="26" t="s">
        <v>130</v>
      </c>
      <c r="C71" s="40" t="s">
        <v>66</v>
      </c>
      <c r="D71" s="51" t="s">
        <v>66</v>
      </c>
      <c r="E71" s="29" t="s">
        <v>66</v>
      </c>
      <c r="F71" s="52" t="s">
        <v>66</v>
      </c>
      <c r="G71" s="29" t="s">
        <v>66</v>
      </c>
      <c r="H71" s="56" t="s">
        <v>66</v>
      </c>
    </row>
    <row r="72" spans="1:8" x14ac:dyDescent="0.15">
      <c r="A72" s="130">
        <v>66</v>
      </c>
      <c r="B72" s="26" t="s">
        <v>131</v>
      </c>
      <c r="C72" s="40">
        <v>6.0866666666666669</v>
      </c>
      <c r="D72" s="51">
        <v>0.31459285417896105</v>
      </c>
      <c r="E72" s="29">
        <v>9.4349730152823046</v>
      </c>
      <c r="F72" s="52">
        <v>1.758071218045856</v>
      </c>
      <c r="G72" s="29">
        <v>21.227335862105949</v>
      </c>
      <c r="H72" s="56">
        <v>0.11696357799182602</v>
      </c>
    </row>
    <row r="73" spans="1:8" x14ac:dyDescent="0.15">
      <c r="A73" s="130">
        <v>67</v>
      </c>
      <c r="B73" s="26" t="s">
        <v>132</v>
      </c>
      <c r="C73" s="40" t="s">
        <v>66</v>
      </c>
      <c r="D73" s="51" t="s">
        <v>66</v>
      </c>
      <c r="E73" s="29" t="s">
        <v>66</v>
      </c>
      <c r="F73" s="52" t="s">
        <v>66</v>
      </c>
      <c r="G73" s="29" t="s">
        <v>66</v>
      </c>
      <c r="H73" s="56" t="s">
        <v>66</v>
      </c>
    </row>
    <row r="74" spans="1:8" x14ac:dyDescent="0.15">
      <c r="A74" s="130">
        <v>68</v>
      </c>
      <c r="B74" s="26" t="s">
        <v>133</v>
      </c>
      <c r="C74" s="40" t="s">
        <v>66</v>
      </c>
      <c r="D74" s="51" t="s">
        <v>66</v>
      </c>
      <c r="E74" s="29" t="s">
        <v>66</v>
      </c>
      <c r="F74" s="52" t="s">
        <v>66</v>
      </c>
      <c r="G74" s="29" t="s">
        <v>66</v>
      </c>
      <c r="H74" s="56" t="s">
        <v>66</v>
      </c>
    </row>
    <row r="75" spans="1:8" x14ac:dyDescent="0.15">
      <c r="A75" s="130">
        <v>69</v>
      </c>
      <c r="B75" s="26" t="s">
        <v>134</v>
      </c>
      <c r="C75" s="40" t="s">
        <v>66</v>
      </c>
      <c r="D75" s="51" t="s">
        <v>66</v>
      </c>
      <c r="E75" s="29" t="s">
        <v>66</v>
      </c>
      <c r="F75" s="52" t="s">
        <v>66</v>
      </c>
      <c r="G75" s="29" t="s">
        <v>66</v>
      </c>
      <c r="H75" s="56" t="s">
        <v>66</v>
      </c>
    </row>
    <row r="76" spans="1:8" x14ac:dyDescent="0.15">
      <c r="A76" s="130">
        <v>70</v>
      </c>
      <c r="B76" s="26" t="s">
        <v>135</v>
      </c>
      <c r="C76" s="40" t="s">
        <v>66</v>
      </c>
      <c r="D76" s="51" t="s">
        <v>66</v>
      </c>
      <c r="E76" s="29" t="s">
        <v>66</v>
      </c>
      <c r="F76" s="52" t="s">
        <v>66</v>
      </c>
      <c r="G76" s="29" t="s">
        <v>66</v>
      </c>
      <c r="H76" s="56" t="s">
        <v>66</v>
      </c>
    </row>
    <row r="77" spans="1:8" x14ac:dyDescent="0.15">
      <c r="A77" s="130">
        <v>71</v>
      </c>
      <c r="B77" s="26" t="s">
        <v>136</v>
      </c>
      <c r="C77" s="40" t="s">
        <v>66</v>
      </c>
      <c r="D77" s="51" t="s">
        <v>66</v>
      </c>
      <c r="E77" s="29" t="s">
        <v>66</v>
      </c>
      <c r="F77" s="52" t="s">
        <v>66</v>
      </c>
      <c r="G77" s="29" t="s">
        <v>66</v>
      </c>
      <c r="H77" s="56" t="s">
        <v>66</v>
      </c>
    </row>
    <row r="78" spans="1:8" x14ac:dyDescent="0.15">
      <c r="A78" s="130">
        <v>72</v>
      </c>
      <c r="B78" s="26" t="s">
        <v>137</v>
      </c>
      <c r="C78" s="40" t="s">
        <v>66</v>
      </c>
      <c r="D78" s="51" t="s">
        <v>66</v>
      </c>
      <c r="E78" s="29" t="s">
        <v>66</v>
      </c>
      <c r="F78" s="52" t="s">
        <v>66</v>
      </c>
      <c r="G78" s="29" t="s">
        <v>66</v>
      </c>
      <c r="H78" s="56" t="s">
        <v>66</v>
      </c>
    </row>
    <row r="79" spans="1:8" x14ac:dyDescent="0.15">
      <c r="A79" s="130">
        <v>73</v>
      </c>
      <c r="B79" s="26" t="s">
        <v>138</v>
      </c>
      <c r="C79" s="40">
        <v>6.0733333333333333</v>
      </c>
      <c r="D79" s="51">
        <v>1.83366662034435E-4</v>
      </c>
      <c r="E79" s="29">
        <v>1.3117230869343854E-2</v>
      </c>
      <c r="F79" s="52">
        <v>1.1874358674387438E-3</v>
      </c>
      <c r="G79" s="29">
        <v>3.0580364409450122E-2</v>
      </c>
      <c r="H79" s="56">
        <v>5.4916814978161633E-3</v>
      </c>
    </row>
    <row r="80" spans="1:8" x14ac:dyDescent="0.15">
      <c r="A80" s="130">
        <v>74</v>
      </c>
      <c r="B80" s="26" t="s">
        <v>139</v>
      </c>
      <c r="C80" s="40">
        <v>6.0566666666666666</v>
      </c>
      <c r="D80" s="51">
        <v>1.8446666200664654E-4</v>
      </c>
      <c r="E80" s="29">
        <v>1.3314517855300146E-2</v>
      </c>
      <c r="F80" s="52">
        <v>1.1545454253791831E-3</v>
      </c>
      <c r="G80" s="29">
        <v>3.1965808265340387E-2</v>
      </c>
      <c r="H80" s="56">
        <v>5.4920714958534818E-3</v>
      </c>
    </row>
    <row r="81" spans="1:8" x14ac:dyDescent="0.15">
      <c r="A81" s="130">
        <v>75</v>
      </c>
      <c r="B81" s="26" t="s">
        <v>140</v>
      </c>
      <c r="C81" s="40">
        <v>6.0733333333333324</v>
      </c>
      <c r="D81" s="51">
        <v>1.7069999568775519E-4</v>
      </c>
      <c r="E81" s="29">
        <v>1.324855757008566E-2</v>
      </c>
      <c r="F81" s="52">
        <v>1.0485401194970491E-3</v>
      </c>
      <c r="G81" s="29">
        <v>2.9309145167438728E-2</v>
      </c>
      <c r="H81" s="56">
        <v>5.4871906113258331E-3</v>
      </c>
    </row>
    <row r="82" spans="1:8" x14ac:dyDescent="0.15">
      <c r="A82" s="130">
        <v>76</v>
      </c>
      <c r="B82" s="26" t="s">
        <v>141</v>
      </c>
      <c r="C82" s="40">
        <v>6.0666666666666664</v>
      </c>
      <c r="D82" s="51">
        <v>1.7833332882825448E-4</v>
      </c>
      <c r="E82" s="29">
        <v>1.3577797990790444E-2</v>
      </c>
      <c r="F82" s="52">
        <v>1.0799999727169052E-3</v>
      </c>
      <c r="G82" s="29">
        <v>3.0247204264191897E-2</v>
      </c>
      <c r="H82" s="56">
        <v>5.4898969613423739E-3</v>
      </c>
    </row>
    <row r="83" spans="1:8" x14ac:dyDescent="0.15">
      <c r="A83" s="130">
        <v>77</v>
      </c>
      <c r="B83" s="26" t="s">
        <v>142</v>
      </c>
      <c r="C83" s="40">
        <v>6.0766666666666662</v>
      </c>
      <c r="D83" s="51">
        <v>1.8789999525324706E-4</v>
      </c>
      <c r="E83" s="29">
        <v>1.4508668646395153E-2</v>
      </c>
      <c r="F83" s="52">
        <v>1.0768235022089144E-3</v>
      </c>
      <c r="G83" s="29">
        <v>3.0202653848579213E-2</v>
      </c>
      <c r="H83" s="56">
        <v>5.4932887624548083E-3</v>
      </c>
    </row>
    <row r="84" spans="1:8" x14ac:dyDescent="0.15">
      <c r="A84" s="130">
        <v>78</v>
      </c>
      <c r="B84" s="26" t="s">
        <v>143</v>
      </c>
      <c r="C84" s="40" t="s">
        <v>66</v>
      </c>
      <c r="D84" s="51" t="s">
        <v>66</v>
      </c>
      <c r="E84" s="29" t="s">
        <v>66</v>
      </c>
      <c r="F84" s="52" t="s">
        <v>66</v>
      </c>
      <c r="G84" s="29" t="s">
        <v>66</v>
      </c>
      <c r="H84" s="56" t="s">
        <v>66</v>
      </c>
    </row>
    <row r="85" spans="1:8" x14ac:dyDescent="0.15">
      <c r="A85" s="130">
        <v>79</v>
      </c>
      <c r="B85" s="26" t="s">
        <v>144</v>
      </c>
      <c r="C85" s="40" t="s">
        <v>66</v>
      </c>
      <c r="D85" s="51" t="s">
        <v>66</v>
      </c>
      <c r="E85" s="29" t="s">
        <v>66</v>
      </c>
      <c r="F85" s="52" t="s">
        <v>66</v>
      </c>
      <c r="G85" s="29" t="s">
        <v>66</v>
      </c>
      <c r="H85" s="56" t="s">
        <v>66</v>
      </c>
    </row>
    <row r="86" spans="1:8" x14ac:dyDescent="0.15">
      <c r="A86" s="130">
        <v>80</v>
      </c>
      <c r="B86" s="26" t="s">
        <v>145</v>
      </c>
      <c r="C86" s="40" t="s">
        <v>66</v>
      </c>
      <c r="D86" s="51" t="s">
        <v>66</v>
      </c>
      <c r="E86" s="29" t="s">
        <v>66</v>
      </c>
      <c r="F86" s="52" t="s">
        <v>66</v>
      </c>
      <c r="G86" s="29" t="s">
        <v>66</v>
      </c>
      <c r="H86" s="56" t="s">
        <v>66</v>
      </c>
    </row>
    <row r="87" spans="1:8" x14ac:dyDescent="0.15">
      <c r="A87" s="130">
        <v>81</v>
      </c>
      <c r="B87" s="26" t="s">
        <v>146</v>
      </c>
      <c r="C87" s="40" t="s">
        <v>66</v>
      </c>
      <c r="D87" s="51" t="s">
        <v>66</v>
      </c>
      <c r="E87" s="29" t="s">
        <v>66</v>
      </c>
      <c r="F87" s="52" t="s">
        <v>66</v>
      </c>
      <c r="G87" s="29" t="s">
        <v>66</v>
      </c>
      <c r="H87" s="56" t="s">
        <v>66</v>
      </c>
    </row>
    <row r="88" spans="1:8" x14ac:dyDescent="0.15">
      <c r="A88" s="130">
        <v>82</v>
      </c>
      <c r="B88" s="26" t="s">
        <v>147</v>
      </c>
      <c r="C88" s="40" t="s">
        <v>66</v>
      </c>
      <c r="D88" s="51" t="s">
        <v>66</v>
      </c>
      <c r="E88" s="29" t="s">
        <v>66</v>
      </c>
      <c r="F88" s="52" t="s">
        <v>66</v>
      </c>
      <c r="G88" s="29" t="s">
        <v>66</v>
      </c>
      <c r="H88" s="56" t="s">
        <v>66</v>
      </c>
    </row>
    <row r="89" spans="1:8" x14ac:dyDescent="0.15">
      <c r="A89" s="130">
        <v>83</v>
      </c>
      <c r="B89" s="26" t="s">
        <v>148</v>
      </c>
      <c r="C89" s="40">
        <v>6.0666666666666664</v>
      </c>
      <c r="D89" s="51">
        <v>4.3706665562543399E-4</v>
      </c>
      <c r="E89" s="29">
        <v>1.4536221315698949E-3</v>
      </c>
      <c r="F89" s="52">
        <v>2.7119999314891181E-3</v>
      </c>
      <c r="G89" s="29">
        <v>6.797809365484974E-3</v>
      </c>
      <c r="H89" s="56">
        <v>5.5816292269685293E-3</v>
      </c>
    </row>
    <row r="90" spans="1:8" x14ac:dyDescent="0.15">
      <c r="A90" s="130">
        <v>84</v>
      </c>
      <c r="B90" s="26" t="s">
        <v>149</v>
      </c>
      <c r="C90" s="40">
        <v>6.0733333333333324</v>
      </c>
      <c r="D90" s="51">
        <v>4.5178332192032794E-4</v>
      </c>
      <c r="E90" s="29">
        <v>1.5115490896020515E-3</v>
      </c>
      <c r="F90" s="52">
        <v>2.6484955083146133E-3</v>
      </c>
      <c r="G90" s="29">
        <v>6.7255123758709918E-3</v>
      </c>
      <c r="H90" s="56">
        <v>5.5868469279829521E-3</v>
      </c>
    </row>
    <row r="91" spans="1:8" x14ac:dyDescent="0.15">
      <c r="A91" s="130">
        <v>85</v>
      </c>
      <c r="B91" s="26" t="s">
        <v>150</v>
      </c>
      <c r="C91" s="40">
        <v>6.0700000000000012</v>
      </c>
      <c r="D91" s="51">
        <v>4.1459998952632533E-4</v>
      </c>
      <c r="E91" s="29">
        <v>1.5740115422489219E-3</v>
      </c>
      <c r="F91" s="52">
        <v>2.4033332726200278E-3</v>
      </c>
      <c r="G91" s="29">
        <v>6.9370417684623004E-3</v>
      </c>
      <c r="H91" s="56">
        <v>5.5736638125093666E-3</v>
      </c>
    </row>
    <row r="92" spans="1:8" x14ac:dyDescent="0.15">
      <c r="A92" s="130">
        <v>86</v>
      </c>
      <c r="B92" s="26" t="s">
        <v>151</v>
      </c>
      <c r="C92" s="40">
        <v>6.0733333333333333</v>
      </c>
      <c r="D92" s="51">
        <v>4.4936665531471014E-4</v>
      </c>
      <c r="E92" s="29">
        <v>1.5606275739473074E-3</v>
      </c>
      <c r="F92" s="52">
        <v>2.6882680885132147E-3</v>
      </c>
      <c r="G92" s="29">
        <v>7.0121026710699818E-3</v>
      </c>
      <c r="H92" s="56">
        <v>5.585990114113086E-3</v>
      </c>
    </row>
    <row r="93" spans="1:8" x14ac:dyDescent="0.15">
      <c r="A93" s="130">
        <v>87</v>
      </c>
      <c r="B93" s="26" t="s">
        <v>152</v>
      </c>
      <c r="C93" s="40">
        <v>6.0766666666666671</v>
      </c>
      <c r="D93" s="51">
        <v>4.4478332209715865E-4</v>
      </c>
      <c r="E93" s="29">
        <v>1.6452238054345011E-3</v>
      </c>
      <c r="F93" s="52">
        <v>2.7467856448960687E-3</v>
      </c>
      <c r="G93" s="29">
        <v>7.4974008348364218E-3</v>
      </c>
      <c r="H93" s="56">
        <v>5.5843651222909265E-3</v>
      </c>
    </row>
    <row r="94" spans="1:8" x14ac:dyDescent="0.15">
      <c r="A94" s="130">
        <v>88</v>
      </c>
      <c r="B94" s="26" t="s">
        <v>153</v>
      </c>
      <c r="C94" s="40" t="s">
        <v>66</v>
      </c>
      <c r="D94" s="51" t="s">
        <v>66</v>
      </c>
      <c r="E94" s="29" t="s">
        <v>66</v>
      </c>
      <c r="F94" s="52" t="s">
        <v>66</v>
      </c>
      <c r="G94" s="29" t="s">
        <v>66</v>
      </c>
      <c r="H94" s="56" t="s">
        <v>66</v>
      </c>
    </row>
    <row r="95" spans="1:8" x14ac:dyDescent="0.15">
      <c r="A95" s="130">
        <v>89</v>
      </c>
      <c r="B95" s="26" t="s">
        <v>154</v>
      </c>
      <c r="C95" s="40">
        <v>6.11</v>
      </c>
      <c r="D95" s="51">
        <v>0.72796317620476603</v>
      </c>
      <c r="E95" s="29">
        <v>9.5566605716419364</v>
      </c>
      <c r="F95" s="52">
        <v>3.9831411401765475</v>
      </c>
      <c r="G95" s="29">
        <v>21.931450324217689</v>
      </c>
      <c r="H95" s="56">
        <v>0.26352141285383962</v>
      </c>
    </row>
    <row r="96" spans="1:8" x14ac:dyDescent="0.15">
      <c r="A96" s="130">
        <v>90</v>
      </c>
      <c r="B96" s="26" t="s">
        <v>155</v>
      </c>
      <c r="C96" s="40" t="s">
        <v>66</v>
      </c>
      <c r="D96" s="51" t="s">
        <v>66</v>
      </c>
      <c r="E96" s="29" t="s">
        <v>66</v>
      </c>
      <c r="F96" s="52" t="s">
        <v>66</v>
      </c>
      <c r="G96" s="29" t="s">
        <v>66</v>
      </c>
      <c r="H96" s="56" t="s">
        <v>66</v>
      </c>
    </row>
    <row r="97" spans="1:8" x14ac:dyDescent="0.15">
      <c r="A97" s="130">
        <v>91</v>
      </c>
      <c r="B97" s="26" t="s">
        <v>156</v>
      </c>
      <c r="C97" s="40" t="s">
        <v>66</v>
      </c>
      <c r="D97" s="51" t="s">
        <v>66</v>
      </c>
      <c r="E97" s="29" t="s">
        <v>66</v>
      </c>
      <c r="F97" s="52" t="s">
        <v>66</v>
      </c>
      <c r="G97" s="29" t="s">
        <v>66</v>
      </c>
      <c r="H97" s="56" t="s">
        <v>66</v>
      </c>
    </row>
    <row r="98" spans="1:8" x14ac:dyDescent="0.15">
      <c r="A98" s="130">
        <v>92</v>
      </c>
      <c r="B98" s="26" t="s">
        <v>157</v>
      </c>
      <c r="C98" s="40" t="s">
        <v>66</v>
      </c>
      <c r="D98" s="51" t="s">
        <v>66</v>
      </c>
      <c r="E98" s="29" t="s">
        <v>66</v>
      </c>
      <c r="F98" s="52" t="s">
        <v>66</v>
      </c>
      <c r="G98" s="29" t="s">
        <v>66</v>
      </c>
      <c r="H98" s="56" t="s">
        <v>66</v>
      </c>
    </row>
    <row r="99" spans="1:8" x14ac:dyDescent="0.15">
      <c r="A99" s="130">
        <v>93</v>
      </c>
      <c r="B99" s="26" t="s">
        <v>158</v>
      </c>
      <c r="C99" s="40" t="s">
        <v>66</v>
      </c>
      <c r="D99" s="51" t="s">
        <v>66</v>
      </c>
      <c r="E99" s="29" t="s">
        <v>66</v>
      </c>
      <c r="F99" s="52" t="s">
        <v>66</v>
      </c>
      <c r="G99" s="29" t="s">
        <v>66</v>
      </c>
      <c r="H99" s="56" t="s">
        <v>66</v>
      </c>
    </row>
    <row r="100" spans="1:8" x14ac:dyDescent="0.15">
      <c r="A100" s="130">
        <v>94</v>
      </c>
      <c r="B100" s="26" t="s">
        <v>159</v>
      </c>
      <c r="C100" s="40" t="s">
        <v>66</v>
      </c>
      <c r="D100" s="51" t="s">
        <v>66</v>
      </c>
      <c r="E100" s="29" t="s">
        <v>66</v>
      </c>
      <c r="F100" s="52" t="s">
        <v>66</v>
      </c>
      <c r="G100" s="29" t="s">
        <v>66</v>
      </c>
      <c r="H100" s="56" t="s">
        <v>66</v>
      </c>
    </row>
    <row r="101" spans="1:8" x14ac:dyDescent="0.15">
      <c r="A101" s="130">
        <v>95</v>
      </c>
      <c r="B101" s="26" t="s">
        <v>160</v>
      </c>
      <c r="C101" s="40" t="s">
        <v>66</v>
      </c>
      <c r="D101" s="51" t="s">
        <v>66</v>
      </c>
      <c r="E101" s="29" t="s">
        <v>66</v>
      </c>
      <c r="F101" s="52" t="s">
        <v>66</v>
      </c>
      <c r="G101" s="29" t="s">
        <v>66</v>
      </c>
      <c r="H101" s="56" t="s">
        <v>66</v>
      </c>
    </row>
    <row r="102" spans="1:8" x14ac:dyDescent="0.15">
      <c r="A102" s="130">
        <v>96</v>
      </c>
      <c r="B102" s="26" t="s">
        <v>161</v>
      </c>
      <c r="C102" s="40">
        <v>6.08</v>
      </c>
      <c r="D102" s="51">
        <v>3.7583332383898937E-4</v>
      </c>
      <c r="E102" s="29">
        <v>1.7188326402156808E-2</v>
      </c>
      <c r="F102" s="52">
        <v>2.2450616716800324E-3</v>
      </c>
      <c r="G102" s="29">
        <v>4.5275376432335639E-2</v>
      </c>
      <c r="H102" s="56">
        <v>5.5599193362244901E-3</v>
      </c>
    </row>
    <row r="103" spans="1:8" x14ac:dyDescent="0.15">
      <c r="A103" s="130">
        <v>97</v>
      </c>
      <c r="B103" s="26" t="s">
        <v>162</v>
      </c>
      <c r="C103" s="40">
        <v>6.07</v>
      </c>
      <c r="D103" s="51">
        <v>2.6866665987957566E-4</v>
      </c>
      <c r="E103" s="29">
        <v>1.2063963313098379E-2</v>
      </c>
      <c r="F103" s="52">
        <v>1.6864406353630269E-3</v>
      </c>
      <c r="G103" s="29">
        <v>3.4101208958923837E-2</v>
      </c>
      <c r="H103" s="56">
        <v>5.5219240728918307E-3</v>
      </c>
    </row>
    <row r="104" spans="1:8" x14ac:dyDescent="0.15">
      <c r="A104" s="130">
        <v>98</v>
      </c>
      <c r="B104" s="26" t="s">
        <v>163</v>
      </c>
      <c r="C104" s="40">
        <v>6.07</v>
      </c>
      <c r="D104" s="51">
        <v>2.806333262439396E-4</v>
      </c>
      <c r="E104" s="29">
        <v>1.2390556006221975E-2</v>
      </c>
      <c r="F104" s="52">
        <v>1.7336363198410254E-3</v>
      </c>
      <c r="G104" s="29">
        <v>3.4012953692068387E-2</v>
      </c>
      <c r="H104" s="56">
        <v>5.5261667788129585E-3</v>
      </c>
    </row>
    <row r="105" spans="1:8" x14ac:dyDescent="0.15">
      <c r="A105" s="130">
        <v>99</v>
      </c>
      <c r="B105" s="26" t="s">
        <v>164</v>
      </c>
      <c r="C105" s="40">
        <v>6.08</v>
      </c>
      <c r="D105" s="51">
        <v>2.7769999298470841E-4</v>
      </c>
      <c r="E105" s="29">
        <v>1.3664611116706535E-2</v>
      </c>
      <c r="F105" s="52">
        <v>1.6417977113336892E-3</v>
      </c>
      <c r="G105" s="29">
        <v>3.522679207137068E-2</v>
      </c>
      <c r="H105" s="56">
        <v>5.5251267840467772E-3</v>
      </c>
    </row>
    <row r="106" spans="1:8" x14ac:dyDescent="0.15">
      <c r="A106" s="130">
        <v>100</v>
      </c>
      <c r="B106" s="26" t="s">
        <v>165</v>
      </c>
      <c r="C106" s="40">
        <v>5.3433333333333328</v>
      </c>
      <c r="D106" s="51">
        <v>1.0266269581921915E-3</v>
      </c>
      <c r="E106" s="29">
        <v>4.947052847008708E-2</v>
      </c>
      <c r="F106" s="52">
        <v>1.3314285377938571E-3</v>
      </c>
      <c r="G106" s="29">
        <v>2.7781868827020183E-2</v>
      </c>
      <c r="H106" s="56">
        <v>5.7906541057777625E-3</v>
      </c>
    </row>
    <row r="107" spans="1:8" x14ac:dyDescent="0.15">
      <c r="A107" s="130">
        <v>101</v>
      </c>
      <c r="B107" s="26" t="s">
        <v>166</v>
      </c>
      <c r="C107" s="40" t="s">
        <v>66</v>
      </c>
      <c r="D107" s="51" t="s">
        <v>66</v>
      </c>
      <c r="E107" s="29" t="s">
        <v>66</v>
      </c>
      <c r="F107" s="52" t="s">
        <v>66</v>
      </c>
      <c r="G107" s="29" t="s">
        <v>66</v>
      </c>
      <c r="H107" s="56" t="s">
        <v>66</v>
      </c>
    </row>
    <row r="108" spans="1:8" x14ac:dyDescent="0.15">
      <c r="A108" s="130">
        <v>102</v>
      </c>
      <c r="B108" s="26" t="s">
        <v>167</v>
      </c>
      <c r="C108" s="40" t="s">
        <v>66</v>
      </c>
      <c r="D108" s="51" t="s">
        <v>66</v>
      </c>
      <c r="E108" s="29" t="s">
        <v>66</v>
      </c>
      <c r="F108" s="52" t="s">
        <v>66</v>
      </c>
      <c r="G108" s="29" t="s">
        <v>66</v>
      </c>
      <c r="H108" s="56" t="s">
        <v>66</v>
      </c>
    </row>
    <row r="109" spans="1:8" x14ac:dyDescent="0.15">
      <c r="A109" s="130">
        <v>103</v>
      </c>
      <c r="B109" s="26" t="s">
        <v>168</v>
      </c>
      <c r="C109" s="40" t="s">
        <v>66</v>
      </c>
      <c r="D109" s="51" t="s">
        <v>66</v>
      </c>
      <c r="E109" s="29" t="s">
        <v>66</v>
      </c>
      <c r="F109" s="52" t="s">
        <v>66</v>
      </c>
      <c r="G109" s="29" t="s">
        <v>66</v>
      </c>
      <c r="H109" s="56" t="s">
        <v>66</v>
      </c>
    </row>
    <row r="110" spans="1:8" x14ac:dyDescent="0.15">
      <c r="A110" s="130">
        <v>104</v>
      </c>
      <c r="B110" s="26" t="s">
        <v>169</v>
      </c>
      <c r="C110" s="40" t="s">
        <v>66</v>
      </c>
      <c r="D110" s="51" t="s">
        <v>66</v>
      </c>
      <c r="E110" s="29" t="s">
        <v>66</v>
      </c>
      <c r="F110" s="52" t="s">
        <v>66</v>
      </c>
      <c r="G110" s="29" t="s">
        <v>66</v>
      </c>
      <c r="H110" s="56" t="s">
        <v>66</v>
      </c>
    </row>
    <row r="111" spans="1:8" x14ac:dyDescent="0.15">
      <c r="A111" s="130">
        <v>105</v>
      </c>
      <c r="B111" s="26" t="s">
        <v>170</v>
      </c>
      <c r="C111" s="40" t="s">
        <v>66</v>
      </c>
      <c r="D111" s="51" t="s">
        <v>66</v>
      </c>
      <c r="E111" s="29" t="s">
        <v>66</v>
      </c>
      <c r="F111" s="52" t="s">
        <v>66</v>
      </c>
      <c r="G111" s="29" t="s">
        <v>66</v>
      </c>
      <c r="H111" s="56" t="s">
        <v>66</v>
      </c>
    </row>
    <row r="112" spans="1:8" x14ac:dyDescent="0.15">
      <c r="A112" s="130">
        <v>106</v>
      </c>
      <c r="B112" s="26" t="s">
        <v>171</v>
      </c>
      <c r="C112" s="40">
        <v>6.0633333333333335</v>
      </c>
      <c r="D112" s="51">
        <v>2.3556666071575336E-4</v>
      </c>
      <c r="E112" s="29">
        <v>8.8028200483617836E-4</v>
      </c>
      <c r="F112" s="52">
        <v>1.5182352557637953E-3</v>
      </c>
      <c r="G112" s="29">
        <v>4.1758861897266937E-3</v>
      </c>
      <c r="H112" s="56">
        <v>5.5101886774052596E-3</v>
      </c>
    </row>
    <row r="113" spans="1:8" x14ac:dyDescent="0.15">
      <c r="A113" s="130">
        <v>107</v>
      </c>
      <c r="B113" s="26" t="s">
        <v>172</v>
      </c>
      <c r="C113" s="40">
        <v>6.0733333333333341</v>
      </c>
      <c r="D113" s="51">
        <v>4.175666561180378E-4</v>
      </c>
      <c r="E113" s="29">
        <v>1.3875140747405524E-3</v>
      </c>
      <c r="F113" s="52">
        <v>2.5315150875637009E-3</v>
      </c>
      <c r="G113" s="29">
        <v>6.294020671546741E-3</v>
      </c>
      <c r="H113" s="56">
        <v>5.5747156253978872E-3</v>
      </c>
    </row>
    <row r="114" spans="1:8" x14ac:dyDescent="0.15">
      <c r="A114" s="130">
        <v>108</v>
      </c>
      <c r="B114" s="26" t="s">
        <v>173</v>
      </c>
      <c r="C114" s="40">
        <v>6.0666666666666673</v>
      </c>
      <c r="D114" s="51">
        <v>3.715666572801056E-4</v>
      </c>
      <c r="E114" s="29">
        <v>1.1004194170570888E-3</v>
      </c>
      <c r="F114" s="52">
        <v>2.1793630022695007E-3</v>
      </c>
      <c r="G114" s="29">
        <v>4.9924528675687248E-3</v>
      </c>
      <c r="H114" s="56">
        <v>5.5584066165645886E-3</v>
      </c>
    </row>
    <row r="115" spans="1:8" x14ac:dyDescent="0.15">
      <c r="A115" s="130">
        <v>109</v>
      </c>
      <c r="B115" s="26" t="s">
        <v>174</v>
      </c>
      <c r="C115" s="40">
        <v>6.083333333333333</v>
      </c>
      <c r="D115" s="51">
        <v>5.4249998629530075E-4</v>
      </c>
      <c r="E115" s="29">
        <v>1.9850913661781005E-3</v>
      </c>
      <c r="F115" s="52">
        <v>3.0054053294824787E-3</v>
      </c>
      <c r="G115" s="29">
        <v>8.0395765105529433E-3</v>
      </c>
      <c r="H115" s="56">
        <v>5.6190099479393532E-3</v>
      </c>
    </row>
    <row r="116" spans="1:8" x14ac:dyDescent="0.15">
      <c r="A116" s="130">
        <v>110</v>
      </c>
      <c r="B116" s="26" t="s">
        <v>175</v>
      </c>
      <c r="C116" s="40">
        <v>6.0733333333333341</v>
      </c>
      <c r="D116" s="51">
        <v>3.8889999017556638E-4</v>
      </c>
      <c r="E116" s="29">
        <v>1.6060357585190319E-3</v>
      </c>
      <c r="F116" s="52">
        <v>2.3999999393709004E-3</v>
      </c>
      <c r="G116" s="29">
        <v>7.3130982811071754E-3</v>
      </c>
      <c r="H116" s="56">
        <v>5.5645520401829355E-3</v>
      </c>
    </row>
    <row r="117" spans="1:8" x14ac:dyDescent="0.15">
      <c r="A117" s="130">
        <v>111</v>
      </c>
      <c r="B117" s="26" t="s">
        <v>176</v>
      </c>
      <c r="C117" s="40" t="s">
        <v>66</v>
      </c>
      <c r="D117" s="51" t="s">
        <v>66</v>
      </c>
      <c r="E117" s="29" t="s">
        <v>66</v>
      </c>
      <c r="F117" s="52" t="s">
        <v>66</v>
      </c>
      <c r="G117" s="29" t="s">
        <v>66</v>
      </c>
      <c r="H117" s="56" t="s">
        <v>66</v>
      </c>
    </row>
    <row r="118" spans="1:8" x14ac:dyDescent="0.15">
      <c r="A118" s="130">
        <v>112</v>
      </c>
      <c r="B118" s="26" t="s">
        <v>177</v>
      </c>
      <c r="C118" s="40">
        <v>6.09</v>
      </c>
      <c r="D118" s="51">
        <v>0.15247859406587022</v>
      </c>
      <c r="E118" s="29">
        <v>9.3107565578992784</v>
      </c>
      <c r="F118" s="52">
        <v>0.86995243847050641</v>
      </c>
      <c r="G118" s="29">
        <v>20.767909222749424</v>
      </c>
      <c r="H118" s="56">
        <v>5.9486991753134447E-2</v>
      </c>
    </row>
    <row r="119" spans="1:8" x14ac:dyDescent="0.15">
      <c r="A119" s="130">
        <v>113</v>
      </c>
      <c r="B119" s="26" t="s">
        <v>178</v>
      </c>
      <c r="C119" s="40" t="s">
        <v>66</v>
      </c>
      <c r="D119" s="51" t="s">
        <v>66</v>
      </c>
      <c r="E119" s="29" t="s">
        <v>66</v>
      </c>
      <c r="F119" s="52" t="s">
        <v>66</v>
      </c>
      <c r="G119" s="29" t="s">
        <v>66</v>
      </c>
      <c r="H119" s="56" t="s">
        <v>66</v>
      </c>
    </row>
    <row r="120" spans="1:8" x14ac:dyDescent="0.15">
      <c r="A120" s="130">
        <v>114</v>
      </c>
      <c r="B120" s="26" t="s">
        <v>179</v>
      </c>
      <c r="C120" s="40" t="s">
        <v>66</v>
      </c>
      <c r="D120" s="51" t="s">
        <v>66</v>
      </c>
      <c r="E120" s="29" t="s">
        <v>66</v>
      </c>
      <c r="F120" s="52" t="s">
        <v>66</v>
      </c>
      <c r="G120" s="29" t="s">
        <v>66</v>
      </c>
      <c r="H120" s="56" t="s">
        <v>66</v>
      </c>
    </row>
    <row r="121" spans="1:8" x14ac:dyDescent="0.15">
      <c r="A121" s="130">
        <v>115</v>
      </c>
      <c r="B121" s="26" t="s">
        <v>180</v>
      </c>
      <c r="C121" s="40" t="s">
        <v>66</v>
      </c>
      <c r="D121" s="51" t="s">
        <v>66</v>
      </c>
      <c r="E121" s="29" t="s">
        <v>66</v>
      </c>
      <c r="F121" s="52" t="s">
        <v>66</v>
      </c>
      <c r="G121" s="29" t="s">
        <v>66</v>
      </c>
      <c r="H121" s="56" t="s">
        <v>66</v>
      </c>
    </row>
    <row r="122" spans="1:8" x14ac:dyDescent="0.15">
      <c r="A122" s="130">
        <v>116</v>
      </c>
      <c r="B122" s="26" t="s">
        <v>181</v>
      </c>
      <c r="C122" s="40" t="s">
        <v>66</v>
      </c>
      <c r="D122" s="51" t="s">
        <v>66</v>
      </c>
      <c r="E122" s="29" t="s">
        <v>66</v>
      </c>
      <c r="F122" s="52" t="s">
        <v>66</v>
      </c>
      <c r="G122" s="29" t="s">
        <v>66</v>
      </c>
      <c r="H122" s="56" t="s">
        <v>66</v>
      </c>
    </row>
    <row r="123" spans="1:8" x14ac:dyDescent="0.15">
      <c r="A123" s="130">
        <v>117</v>
      </c>
      <c r="B123" s="26" t="s">
        <v>182</v>
      </c>
      <c r="C123" s="40" t="s">
        <v>66</v>
      </c>
      <c r="D123" s="51" t="s">
        <v>66</v>
      </c>
      <c r="E123" s="29" t="s">
        <v>66</v>
      </c>
      <c r="F123" s="52" t="s">
        <v>66</v>
      </c>
      <c r="G123" s="29" t="s">
        <v>66</v>
      </c>
      <c r="H123" s="56" t="s">
        <v>66</v>
      </c>
    </row>
    <row r="124" spans="1:8" x14ac:dyDescent="0.15">
      <c r="A124" s="130">
        <v>118</v>
      </c>
      <c r="B124" s="26" t="s">
        <v>2</v>
      </c>
      <c r="C124" s="40">
        <v>6.1400000000000006</v>
      </c>
      <c r="D124" s="51">
        <v>21.315281259658356</v>
      </c>
      <c r="E124" s="29">
        <v>35.654101162981362</v>
      </c>
      <c r="F124" s="52">
        <v>103.06496935896266</v>
      </c>
      <c r="G124" s="29">
        <v>56.412735422963515</v>
      </c>
      <c r="H124" s="56">
        <v>7.5626249119632512</v>
      </c>
    </row>
    <row r="125" spans="1:8" x14ac:dyDescent="0.15">
      <c r="A125" s="33"/>
      <c r="B125" s="53" t="s">
        <v>183</v>
      </c>
      <c r="C125" s="54">
        <f t="shared" ref="C125:H125" si="0">SUM(C7:C124)</f>
        <v>376.62999999999977</v>
      </c>
      <c r="D125" s="54">
        <f t="shared" si="0"/>
        <v>180.68385723926389</v>
      </c>
      <c r="E125" s="54">
        <f t="shared" si="0"/>
        <v>301.44325858830143</v>
      </c>
      <c r="F125" s="54">
        <f t="shared" si="0"/>
        <v>892.50320417360763</v>
      </c>
      <c r="G125" s="54">
        <f t="shared" si="0"/>
        <v>599.45388368374734</v>
      </c>
      <c r="H125" s="55">
        <f t="shared" si="0"/>
        <v>64.396773066337659</v>
      </c>
    </row>
    <row r="126" spans="1:8" x14ac:dyDescent="0.15">
      <c r="A126" s="32"/>
      <c r="B126" s="42" t="s">
        <v>184</v>
      </c>
      <c r="C126" s="40">
        <f t="shared" ref="C126:H126" si="1">AVERAGE(C7:C124)</f>
        <v>6.0746774193548347</v>
      </c>
      <c r="D126" s="40">
        <f t="shared" si="1"/>
        <v>2.9142557619236111</v>
      </c>
      <c r="E126" s="40">
        <f t="shared" si="1"/>
        <v>4.8619880417467973</v>
      </c>
      <c r="F126" s="40">
        <f t="shared" si="1"/>
        <v>14.395212970542058</v>
      </c>
      <c r="G126" s="40">
        <f t="shared" si="1"/>
        <v>9.6686110271572154</v>
      </c>
      <c r="H126" s="41">
        <f t="shared" si="1"/>
        <v>1.0386576301022203</v>
      </c>
    </row>
    <row r="127" spans="1:8" x14ac:dyDescent="0.15">
      <c r="A127" s="34"/>
      <c r="B127" s="43" t="s">
        <v>185</v>
      </c>
      <c r="C127" s="44">
        <f t="shared" ref="C127:H127" si="2">STDEV(C7:C124)/AVERAGE(C7:C124)</f>
        <v>1.6029556108789984E-2</v>
      </c>
      <c r="D127" s="44">
        <f t="shared" si="2"/>
        <v>2.4652292841458858</v>
      </c>
      <c r="E127" s="44">
        <f t="shared" si="2"/>
        <v>1.8948238999586835</v>
      </c>
      <c r="F127" s="44">
        <f t="shared" si="2"/>
        <v>2.4347151607395086</v>
      </c>
      <c r="G127" s="44">
        <f t="shared" si="2"/>
        <v>1.6525930018249588</v>
      </c>
      <c r="H127" s="45">
        <f t="shared" si="2"/>
        <v>2.4523492114169505</v>
      </c>
    </row>
    <row r="129" spans="1:8" x14ac:dyDescent="0.15">
      <c r="A129" s="57" t="s">
        <v>13</v>
      </c>
      <c r="B129" s="58" t="s">
        <v>75</v>
      </c>
      <c r="C129" s="59" t="s">
        <v>76</v>
      </c>
      <c r="D129" s="35" t="s">
        <v>17</v>
      </c>
      <c r="E129" s="35" t="s">
        <v>77</v>
      </c>
      <c r="F129" s="35" t="s">
        <v>18</v>
      </c>
      <c r="G129" s="35" t="s">
        <v>78</v>
      </c>
      <c r="H129" s="36" t="s">
        <v>19</v>
      </c>
    </row>
    <row r="130" spans="1:8" x14ac:dyDescent="0.15">
      <c r="A130" s="37" t="s">
        <v>20</v>
      </c>
      <c r="B130" s="38" t="s">
        <v>20</v>
      </c>
      <c r="C130" s="38" t="s">
        <v>21</v>
      </c>
      <c r="D130" s="38" t="s">
        <v>22</v>
      </c>
      <c r="E130" s="38" t="s">
        <v>51</v>
      </c>
      <c r="F130" s="38" t="s">
        <v>23</v>
      </c>
      <c r="G130" s="38" t="s">
        <v>51</v>
      </c>
      <c r="H130" s="39" t="s">
        <v>24</v>
      </c>
    </row>
    <row r="131" spans="1:8" x14ac:dyDescent="0.15">
      <c r="A131" s="37" t="s">
        <v>20</v>
      </c>
      <c r="B131" s="38" t="s">
        <v>20</v>
      </c>
      <c r="C131" s="38" t="s">
        <v>25</v>
      </c>
      <c r="D131" s="38" t="s">
        <v>25</v>
      </c>
      <c r="E131" s="38" t="s">
        <v>25</v>
      </c>
      <c r="F131" s="38" t="s">
        <v>25</v>
      </c>
      <c r="G131" s="38" t="s">
        <v>25</v>
      </c>
      <c r="H131" s="39" t="s">
        <v>25</v>
      </c>
    </row>
    <row r="132" spans="1:8" x14ac:dyDescent="0.15">
      <c r="A132" s="37" t="s">
        <v>20</v>
      </c>
      <c r="B132" s="38" t="s">
        <v>20</v>
      </c>
      <c r="C132" s="46" t="s">
        <v>28</v>
      </c>
      <c r="D132" s="47" t="s">
        <v>28</v>
      </c>
      <c r="E132" s="48" t="s">
        <v>28</v>
      </c>
      <c r="F132" s="49" t="s">
        <v>28</v>
      </c>
      <c r="G132" s="48" t="s">
        <v>28</v>
      </c>
      <c r="H132" s="50" t="s">
        <v>28</v>
      </c>
    </row>
    <row r="133" spans="1:8" x14ac:dyDescent="0.15">
      <c r="A133" s="130">
        <v>1</v>
      </c>
      <c r="B133" s="26" t="s">
        <v>79</v>
      </c>
      <c r="C133" s="40">
        <v>8.0833333333333339</v>
      </c>
      <c r="D133" s="51">
        <v>7.6839998058858506E-4</v>
      </c>
      <c r="E133" s="29">
        <v>7.1705191254281111</v>
      </c>
      <c r="F133" s="52">
        <v>3.6561462491013891E-3</v>
      </c>
      <c r="G133" s="29">
        <v>13.405137568277688</v>
      </c>
      <c r="H133" s="56">
        <v>1.915528278924878E-2</v>
      </c>
    </row>
    <row r="134" spans="1:8" x14ac:dyDescent="0.15">
      <c r="A134" s="130">
        <v>2</v>
      </c>
      <c r="B134" s="26" t="s">
        <v>80</v>
      </c>
      <c r="C134" s="40">
        <v>8.0966666666666676</v>
      </c>
      <c r="D134" s="51">
        <v>1.3723266303774</v>
      </c>
      <c r="E134" s="29">
        <v>9.962789598940045</v>
      </c>
      <c r="F134" s="52">
        <v>6.0759236642543373</v>
      </c>
      <c r="G134" s="29">
        <v>18.822002698129676</v>
      </c>
      <c r="H134" s="56">
        <v>1.9335944374516421</v>
      </c>
    </row>
    <row r="135" spans="1:8" x14ac:dyDescent="0.15">
      <c r="A135" s="130">
        <v>3</v>
      </c>
      <c r="B135" s="26" t="s">
        <v>81</v>
      </c>
      <c r="C135" s="40">
        <v>8.076666666666668</v>
      </c>
      <c r="D135" s="51">
        <v>1.6878332906950845E-4</v>
      </c>
      <c r="E135" s="29">
        <v>3.7626558174961611</v>
      </c>
      <c r="F135" s="52">
        <v>8.2780819826588827E-4</v>
      </c>
      <c r="G135" s="29">
        <v>14.132466788207665</v>
      </c>
      <c r="H135" s="56">
        <v>1.8318329920595466E-2</v>
      </c>
    </row>
    <row r="136" spans="1:8" x14ac:dyDescent="0.15">
      <c r="A136" s="130">
        <v>4</v>
      </c>
      <c r="B136" s="26" t="s">
        <v>58</v>
      </c>
      <c r="C136" s="40">
        <v>8.0933333333333337</v>
      </c>
      <c r="D136" s="51">
        <v>7.2084565892777758E-2</v>
      </c>
      <c r="E136" s="29">
        <v>9.6502608188275101</v>
      </c>
      <c r="F136" s="52">
        <v>0.34776395282032802</v>
      </c>
      <c r="G136" s="29">
        <v>17.184342288886864</v>
      </c>
      <c r="H136" s="56">
        <v>0.11869933229212275</v>
      </c>
    </row>
    <row r="137" spans="1:8" x14ac:dyDescent="0.15">
      <c r="A137" s="130">
        <v>5</v>
      </c>
      <c r="B137" s="26" t="s">
        <v>59</v>
      </c>
      <c r="C137" s="40">
        <v>8.1</v>
      </c>
      <c r="D137" s="51">
        <v>0.15386169816792075</v>
      </c>
      <c r="E137" s="29">
        <v>9.7191825967784524</v>
      </c>
      <c r="F137" s="52">
        <v>0.72059893156782884</v>
      </c>
      <c r="G137" s="29">
        <v>17.422317720671877</v>
      </c>
      <c r="H137" s="56">
        <v>0.23284493727912001</v>
      </c>
    </row>
    <row r="138" spans="1:8" x14ac:dyDescent="0.15">
      <c r="A138" s="130">
        <v>6</v>
      </c>
      <c r="B138" s="26" t="s">
        <v>60</v>
      </c>
      <c r="C138" s="40">
        <v>8.0933333333333337</v>
      </c>
      <c r="D138" s="51">
        <v>0.32240887175313027</v>
      </c>
      <c r="E138" s="29">
        <v>9.7485482017013254</v>
      </c>
      <c r="F138" s="52">
        <v>1.4591057477267027</v>
      </c>
      <c r="G138" s="29">
        <v>17.759108771942028</v>
      </c>
      <c r="H138" s="56">
        <v>0.46810531585294846</v>
      </c>
    </row>
    <row r="139" spans="1:8" x14ac:dyDescent="0.15">
      <c r="A139" s="130">
        <v>7</v>
      </c>
      <c r="B139" s="26" t="s">
        <v>61</v>
      </c>
      <c r="C139" s="40">
        <v>8.0933333333333337</v>
      </c>
      <c r="D139" s="51">
        <v>0.74586034565683323</v>
      </c>
      <c r="E139" s="29">
        <v>9.9179864922697636</v>
      </c>
      <c r="F139" s="52">
        <v>3.3124001265950875</v>
      </c>
      <c r="G139" s="29">
        <v>18.441920253132704</v>
      </c>
      <c r="H139" s="56">
        <v>1.0591644949489833</v>
      </c>
    </row>
    <row r="140" spans="1:8" x14ac:dyDescent="0.15">
      <c r="A140" s="130">
        <v>8</v>
      </c>
      <c r="B140" s="26" t="s">
        <v>62</v>
      </c>
      <c r="C140" s="40">
        <v>8.1000000000000014</v>
      </c>
      <c r="D140" s="51">
        <v>7.1485946714762063</v>
      </c>
      <c r="E140" s="29">
        <v>10.351074643352897</v>
      </c>
      <c r="F140" s="52">
        <v>31.217642928190145</v>
      </c>
      <c r="G140" s="29">
        <v>20.754467730991504</v>
      </c>
      <c r="H140" s="56">
        <v>9.9961859196268215</v>
      </c>
    </row>
    <row r="141" spans="1:8" x14ac:dyDescent="0.15">
      <c r="A141" s="130">
        <v>9</v>
      </c>
      <c r="B141" s="26" t="s">
        <v>63</v>
      </c>
      <c r="C141" s="40">
        <v>8.0733333333333341</v>
      </c>
      <c r="D141" s="51">
        <v>27.270987244051387</v>
      </c>
      <c r="E141" s="29">
        <v>10.602393600787575</v>
      </c>
      <c r="F141" s="52">
        <v>116.87957535179935</v>
      </c>
      <c r="G141" s="29">
        <v>24.321824014377743</v>
      </c>
      <c r="H141" s="56">
        <v>38.083288145888382</v>
      </c>
    </row>
    <row r="142" spans="1:8" x14ac:dyDescent="0.15">
      <c r="A142" s="130">
        <v>10</v>
      </c>
      <c r="B142" s="26" t="s">
        <v>80</v>
      </c>
      <c r="C142" s="40">
        <v>8.1</v>
      </c>
      <c r="D142" s="51">
        <v>1.3625998891724473</v>
      </c>
      <c r="E142" s="29">
        <v>9.9340806729435034</v>
      </c>
      <c r="F142" s="52">
        <v>6.0787849770783016</v>
      </c>
      <c r="G142" s="29">
        <v>18.825051407671666</v>
      </c>
      <c r="H142" s="56">
        <v>1.9200177231734283</v>
      </c>
    </row>
    <row r="143" spans="1:8" x14ac:dyDescent="0.15">
      <c r="A143" s="130">
        <v>11</v>
      </c>
      <c r="B143" s="26" t="s">
        <v>81</v>
      </c>
      <c r="C143" s="40">
        <v>8.08</v>
      </c>
      <c r="D143" s="51">
        <v>1.3597999656485573E-3</v>
      </c>
      <c r="E143" s="29">
        <v>11.596435845648022</v>
      </c>
      <c r="F143" s="52">
        <v>6.3139046024021112E-3</v>
      </c>
      <c r="G143" s="29">
        <v>21.569986281962663</v>
      </c>
      <c r="H143" s="56">
        <v>1.9980766725966513E-2</v>
      </c>
    </row>
    <row r="144" spans="1:8" x14ac:dyDescent="0.15">
      <c r="A144" s="130">
        <v>12</v>
      </c>
      <c r="B144" s="26" t="s">
        <v>80</v>
      </c>
      <c r="C144" s="40">
        <v>8.0733333333333341</v>
      </c>
      <c r="D144" s="51">
        <v>1.3717910549246</v>
      </c>
      <c r="E144" s="29">
        <v>9.9728248178807775</v>
      </c>
      <c r="F144" s="52">
        <v>6.0894431029934069</v>
      </c>
      <c r="G144" s="29">
        <v>18.843976778195987</v>
      </c>
      <c r="H144" s="56">
        <v>1.9328468741368712</v>
      </c>
    </row>
    <row r="145" spans="1:8" x14ac:dyDescent="0.15">
      <c r="A145" s="130">
        <v>13</v>
      </c>
      <c r="B145" s="26" t="s">
        <v>80</v>
      </c>
      <c r="C145" s="40">
        <v>8.0933333333333337</v>
      </c>
      <c r="D145" s="51">
        <v>13.702669621587248</v>
      </c>
      <c r="E145" s="29">
        <v>10.476836301216467</v>
      </c>
      <c r="F145" s="52">
        <v>60.004353455685276</v>
      </c>
      <c r="G145" s="29">
        <v>22.320893769105929</v>
      </c>
      <c r="H145" s="56">
        <v>19.144450593343528</v>
      </c>
    </row>
    <row r="146" spans="1:8" x14ac:dyDescent="0.15">
      <c r="A146" s="130">
        <v>14</v>
      </c>
      <c r="B146" s="26" t="s">
        <v>82</v>
      </c>
      <c r="C146" s="40">
        <v>8.0933333333333337</v>
      </c>
      <c r="D146" s="51">
        <v>1.6676814298522791</v>
      </c>
      <c r="E146" s="29">
        <v>7.6683856056099913</v>
      </c>
      <c r="F146" s="52">
        <v>7.4772419844595568</v>
      </c>
      <c r="G146" s="29">
        <v>24.578138293705148</v>
      </c>
      <c r="H146" s="56">
        <v>2.345854580769493</v>
      </c>
    </row>
    <row r="147" spans="1:8" x14ac:dyDescent="0.15">
      <c r="A147" s="130">
        <v>15</v>
      </c>
      <c r="B147" s="26" t="s">
        <v>83</v>
      </c>
      <c r="C147" s="40">
        <v>8.0933333333333355</v>
      </c>
      <c r="D147" s="51">
        <v>1.5218320392196893</v>
      </c>
      <c r="E147" s="29">
        <v>4.7344991440628785</v>
      </c>
      <c r="F147" s="52">
        <v>6.8020849549428606</v>
      </c>
      <c r="G147" s="29">
        <v>13.63710965600467</v>
      </c>
      <c r="H147" s="56">
        <v>2.1422760684449393</v>
      </c>
    </row>
    <row r="148" spans="1:8" x14ac:dyDescent="0.15">
      <c r="A148" s="130">
        <v>16</v>
      </c>
      <c r="B148" s="26" t="s">
        <v>84</v>
      </c>
      <c r="C148" s="40">
        <v>8.0966666666666676</v>
      </c>
      <c r="D148" s="51">
        <v>0.1472049594195215</v>
      </c>
      <c r="E148" s="29">
        <v>1.4032027869422434</v>
      </c>
      <c r="F148" s="52">
        <v>0.69500231120988765</v>
      </c>
      <c r="G148" s="29">
        <v>4.1224764780372789</v>
      </c>
      <c r="H148" s="56">
        <v>0.22355337311519322</v>
      </c>
    </row>
    <row r="149" spans="1:8" x14ac:dyDescent="0.15">
      <c r="A149" s="130">
        <v>17</v>
      </c>
      <c r="B149" s="26" t="s">
        <v>85</v>
      </c>
      <c r="C149" s="40">
        <v>8.09</v>
      </c>
      <c r="D149" s="51">
        <v>1.3732839472725979</v>
      </c>
      <c r="E149" s="29">
        <v>9.9651014826990671</v>
      </c>
      <c r="F149" s="52">
        <v>6.1015817990212611</v>
      </c>
      <c r="G149" s="29">
        <v>18.836620959003231</v>
      </c>
      <c r="H149" s="56">
        <v>1.9349306730608704</v>
      </c>
    </row>
    <row r="150" spans="1:8" x14ac:dyDescent="0.15">
      <c r="A150" s="130">
        <v>18</v>
      </c>
      <c r="B150" s="26" t="s">
        <v>86</v>
      </c>
      <c r="C150" s="40">
        <v>8.1000000000000014</v>
      </c>
      <c r="D150" s="51">
        <v>13.722829512424001</v>
      </c>
      <c r="E150" s="29">
        <v>10.487491115973794</v>
      </c>
      <c r="F150" s="52">
        <v>60.026859435760684</v>
      </c>
      <c r="G150" s="29">
        <v>22.273705869846001</v>
      </c>
      <c r="H150" s="56">
        <v>19.172590036143877</v>
      </c>
    </row>
    <row r="151" spans="1:8" x14ac:dyDescent="0.15">
      <c r="A151" s="130">
        <v>19</v>
      </c>
      <c r="B151" s="26" t="s">
        <v>2</v>
      </c>
      <c r="C151" s="40">
        <v>8.086666666666666</v>
      </c>
      <c r="D151" s="51">
        <v>6.87577644258094</v>
      </c>
      <c r="E151" s="29">
        <v>11.555328591369232</v>
      </c>
      <c r="F151" s="52">
        <v>29.960222232369112</v>
      </c>
      <c r="G151" s="29">
        <v>16.36382921736455</v>
      </c>
      <c r="H151" s="56">
        <v>9.6153826201915233</v>
      </c>
    </row>
    <row r="152" spans="1:8" x14ac:dyDescent="0.15">
      <c r="A152" s="130">
        <v>20</v>
      </c>
      <c r="B152" s="26" t="s">
        <v>2</v>
      </c>
      <c r="C152" s="40">
        <v>8.086666666666666</v>
      </c>
      <c r="D152" s="51">
        <v>6.8945954370893832</v>
      </c>
      <c r="E152" s="29">
        <v>11.565445549573116</v>
      </c>
      <c r="F152" s="52">
        <v>30.014021258236777</v>
      </c>
      <c r="G152" s="29">
        <v>16.322794370370911</v>
      </c>
      <c r="H152" s="56">
        <v>9.6416504221264923</v>
      </c>
    </row>
    <row r="153" spans="1:8" x14ac:dyDescent="0.15">
      <c r="A153" s="130">
        <v>21</v>
      </c>
      <c r="B153" s="26" t="s">
        <v>87</v>
      </c>
      <c r="C153" s="40">
        <v>8.1</v>
      </c>
      <c r="D153" s="51">
        <v>0.20274865470946768</v>
      </c>
      <c r="E153" s="29">
        <v>1.3274542456729668</v>
      </c>
      <c r="F153" s="52">
        <v>0.9443979788056156</v>
      </c>
      <c r="G153" s="29">
        <v>4.0853420880183151</v>
      </c>
      <c r="H153" s="56">
        <v>0.30108199909773414</v>
      </c>
    </row>
    <row r="154" spans="1:8" x14ac:dyDescent="0.15">
      <c r="A154" s="130">
        <v>22</v>
      </c>
      <c r="B154" s="26" t="s">
        <v>88</v>
      </c>
      <c r="C154" s="40">
        <v>8.0966666666666676</v>
      </c>
      <c r="D154" s="51">
        <v>0.19881539497750039</v>
      </c>
      <c r="E154" s="29">
        <v>1.5656436876732556</v>
      </c>
      <c r="F154" s="52">
        <v>0.93204506184355496</v>
      </c>
      <c r="G154" s="29">
        <v>4.374232498676629</v>
      </c>
      <c r="H154" s="56">
        <v>0.2955919030380455</v>
      </c>
    </row>
    <row r="155" spans="1:8" x14ac:dyDescent="0.15">
      <c r="A155" s="130">
        <v>23</v>
      </c>
      <c r="B155" s="26" t="s">
        <v>89</v>
      </c>
      <c r="C155" s="40">
        <v>8.0766666666666662</v>
      </c>
      <c r="D155" s="51">
        <v>0.17762779551274452</v>
      </c>
      <c r="E155" s="29">
        <v>1.4629306846887178</v>
      </c>
      <c r="F155" s="52">
        <v>0.83376866356480672</v>
      </c>
      <c r="G155" s="29">
        <v>4.1845048988068285</v>
      </c>
      <c r="H155" s="56">
        <v>0.26601797091494683</v>
      </c>
    </row>
    <row r="156" spans="1:8" x14ac:dyDescent="0.15">
      <c r="A156" s="130">
        <v>24</v>
      </c>
      <c r="B156" s="26" t="s">
        <v>90</v>
      </c>
      <c r="C156" s="40">
        <v>8.0900000000000016</v>
      </c>
      <c r="D156" s="51">
        <v>0.2164527014156159</v>
      </c>
      <c r="E156" s="29">
        <v>1.6079306706380974</v>
      </c>
      <c r="F156" s="52">
        <v>1.00823574827582</v>
      </c>
      <c r="G156" s="29">
        <v>4.4826218176331372</v>
      </c>
      <c r="H156" s="56">
        <v>0.3202102891040447</v>
      </c>
    </row>
    <row r="157" spans="1:8" x14ac:dyDescent="0.15">
      <c r="A157" s="130">
        <v>25</v>
      </c>
      <c r="B157" s="26" t="s">
        <v>91</v>
      </c>
      <c r="C157" s="40">
        <v>8.0966666666666658</v>
      </c>
      <c r="D157" s="51">
        <v>0.20973205485922836</v>
      </c>
      <c r="E157" s="29">
        <v>1.599416036931059</v>
      </c>
      <c r="F157" s="52">
        <v>0.97700644590697583</v>
      </c>
      <c r="G157" s="29">
        <v>4.5451261525970557</v>
      </c>
      <c r="H157" s="56">
        <v>0.31082952157478505</v>
      </c>
    </row>
    <row r="158" spans="1:8" x14ac:dyDescent="0.15">
      <c r="A158" s="130">
        <v>26</v>
      </c>
      <c r="B158" s="26" t="s">
        <v>92</v>
      </c>
      <c r="C158" s="40">
        <v>8.0966666666666676</v>
      </c>
      <c r="D158" s="51">
        <v>0.37307672390862145</v>
      </c>
      <c r="E158" s="29">
        <v>33.794437414191364</v>
      </c>
      <c r="F158" s="52">
        <v>1.6917345592892385</v>
      </c>
      <c r="G158" s="29">
        <v>54.186030712083316</v>
      </c>
      <c r="H158" s="56">
        <v>0.53882817537095373</v>
      </c>
    </row>
    <row r="159" spans="1:8" x14ac:dyDescent="0.15">
      <c r="A159" s="130">
        <v>27</v>
      </c>
      <c r="B159" s="26" t="s">
        <v>93</v>
      </c>
      <c r="C159" s="40">
        <v>8.09</v>
      </c>
      <c r="D159" s="51">
        <v>0.39551935132111843</v>
      </c>
      <c r="E159" s="29">
        <v>34.35521313864156</v>
      </c>
      <c r="F159" s="52">
        <v>1.7649802189633206</v>
      </c>
      <c r="G159" s="29">
        <v>54.991523565060255</v>
      </c>
      <c r="H159" s="56">
        <v>0.57015389213585799</v>
      </c>
    </row>
    <row r="160" spans="1:8" x14ac:dyDescent="0.15">
      <c r="A160" s="130">
        <v>28</v>
      </c>
      <c r="B160" s="26" t="s">
        <v>94</v>
      </c>
      <c r="C160" s="40">
        <v>8.0966666666666676</v>
      </c>
      <c r="D160" s="51">
        <v>0.45449711176405255</v>
      </c>
      <c r="E160" s="29">
        <v>39.738087470739089</v>
      </c>
      <c r="F160" s="52">
        <v>2.0669776169566845</v>
      </c>
      <c r="G160" s="29">
        <v>59.80322123390841</v>
      </c>
      <c r="H160" s="56">
        <v>0.65247583176913604</v>
      </c>
    </row>
    <row r="161" spans="1:8" x14ac:dyDescent="0.15">
      <c r="A161" s="130">
        <v>29</v>
      </c>
      <c r="B161" s="26" t="s">
        <v>95</v>
      </c>
      <c r="C161" s="40">
        <v>8.0933333333333337</v>
      </c>
      <c r="D161" s="51">
        <v>0.4540904878821988</v>
      </c>
      <c r="E161" s="29">
        <v>37.92380535420196</v>
      </c>
      <c r="F161" s="52">
        <v>2.0625052131562898</v>
      </c>
      <c r="G161" s="29">
        <v>58.425993657333429</v>
      </c>
      <c r="H161" s="56">
        <v>0.65190826076603214</v>
      </c>
    </row>
    <row r="162" spans="1:8" x14ac:dyDescent="0.15">
      <c r="A162" s="130">
        <v>30</v>
      </c>
      <c r="B162" s="26" t="s">
        <v>96</v>
      </c>
      <c r="C162" s="40">
        <v>8.1000000000000014</v>
      </c>
      <c r="D162" s="51">
        <v>0.47387165469566167</v>
      </c>
      <c r="E162" s="29">
        <v>40.698816149604255</v>
      </c>
      <c r="F162" s="52">
        <v>2.1052172696523828</v>
      </c>
      <c r="G162" s="29">
        <v>59.867329581352216</v>
      </c>
      <c r="H162" s="56">
        <v>0.67951907555560576</v>
      </c>
    </row>
    <row r="163" spans="1:8" x14ac:dyDescent="0.15">
      <c r="A163" s="130">
        <v>31</v>
      </c>
      <c r="B163" s="26" t="s">
        <v>97</v>
      </c>
      <c r="C163" s="40">
        <v>8.1</v>
      </c>
      <c r="D163" s="51">
        <v>0.59984286036422652</v>
      </c>
      <c r="E163" s="29">
        <v>5.6765124296897485</v>
      </c>
      <c r="F163" s="52">
        <v>2.7056459772770083</v>
      </c>
      <c r="G163" s="29">
        <v>16.009948936943282</v>
      </c>
      <c r="H163" s="56">
        <v>0.85535135387029138</v>
      </c>
    </row>
    <row r="164" spans="1:8" x14ac:dyDescent="0.15">
      <c r="A164" s="130">
        <v>32</v>
      </c>
      <c r="B164" s="26" t="s">
        <v>98</v>
      </c>
      <c r="C164" s="40">
        <v>8.0966666666666676</v>
      </c>
      <c r="D164" s="51">
        <v>0.49821831248476861</v>
      </c>
      <c r="E164" s="29">
        <v>5.2794062744063277</v>
      </c>
      <c r="F164" s="52">
        <v>2.2666120107292316</v>
      </c>
      <c r="G164" s="29">
        <v>14.687398137221313</v>
      </c>
      <c r="H164" s="56">
        <v>0.7135024631534822</v>
      </c>
    </row>
    <row r="165" spans="1:8" x14ac:dyDescent="0.15">
      <c r="A165" s="130">
        <v>33</v>
      </c>
      <c r="B165" s="26" t="s">
        <v>99</v>
      </c>
      <c r="C165" s="40">
        <v>8.09</v>
      </c>
      <c r="D165" s="51">
        <v>0.45320109761980509</v>
      </c>
      <c r="E165" s="29">
        <v>5.042278544341892</v>
      </c>
      <c r="F165" s="52">
        <v>2.0635535753212308</v>
      </c>
      <c r="G165" s="29">
        <v>13.96386674727751</v>
      </c>
      <c r="H165" s="56">
        <v>0.65066683805107439</v>
      </c>
    </row>
    <row r="166" spans="1:8" x14ac:dyDescent="0.15">
      <c r="A166" s="130">
        <v>34</v>
      </c>
      <c r="B166" s="26" t="s">
        <v>100</v>
      </c>
      <c r="C166" s="40">
        <v>8.0966666666666676</v>
      </c>
      <c r="D166" s="51">
        <v>0.53336227916179302</v>
      </c>
      <c r="E166" s="29">
        <v>4.7757939333615971</v>
      </c>
      <c r="F166" s="52">
        <v>2.4200484272365261</v>
      </c>
      <c r="G166" s="29">
        <v>13.555953959883265</v>
      </c>
      <c r="H166" s="56">
        <v>0.76255687758923008</v>
      </c>
    </row>
    <row r="167" spans="1:8" x14ac:dyDescent="0.15">
      <c r="A167" s="130">
        <v>35</v>
      </c>
      <c r="B167" s="26" t="s">
        <v>101</v>
      </c>
      <c r="C167" s="40">
        <v>8.0866666666666678</v>
      </c>
      <c r="D167" s="51">
        <v>0.50415690092948362</v>
      </c>
      <c r="E167" s="29">
        <v>5.1745085836953786</v>
      </c>
      <c r="F167" s="52">
        <v>2.291990101567897</v>
      </c>
      <c r="G167" s="29">
        <v>14.566179126315221</v>
      </c>
      <c r="H167" s="56">
        <v>0.72179162360618787</v>
      </c>
    </row>
    <row r="168" spans="1:8" x14ac:dyDescent="0.15">
      <c r="A168" s="130">
        <v>36</v>
      </c>
      <c r="B168" s="26" t="s">
        <v>102</v>
      </c>
      <c r="C168" s="40">
        <v>8.09</v>
      </c>
      <c r="D168" s="51">
        <v>1.4192583626964246</v>
      </c>
      <c r="E168" s="29">
        <v>7.4665212404209047</v>
      </c>
      <c r="F168" s="52">
        <v>6.3427984386374865</v>
      </c>
      <c r="G168" s="29">
        <v>23.855378383900231</v>
      </c>
      <c r="H168" s="56">
        <v>1.9991023713887091</v>
      </c>
    </row>
    <row r="169" spans="1:8" x14ac:dyDescent="0.15">
      <c r="A169" s="130">
        <v>37</v>
      </c>
      <c r="B169" s="26" t="s">
        <v>103</v>
      </c>
      <c r="C169" s="40">
        <v>8.0733333333333341</v>
      </c>
      <c r="D169" s="51">
        <v>1.5206004676667462</v>
      </c>
      <c r="E169" s="29">
        <v>7.5182427884546295</v>
      </c>
      <c r="F169" s="52">
        <v>6.8160247138062138</v>
      </c>
      <c r="G169" s="29">
        <v>24.151168815317639</v>
      </c>
      <c r="H169" s="56">
        <v>2.1405570245498504</v>
      </c>
    </row>
    <row r="170" spans="1:8" x14ac:dyDescent="0.15">
      <c r="A170" s="130">
        <v>38</v>
      </c>
      <c r="B170" s="26" t="s">
        <v>104</v>
      </c>
      <c r="C170" s="40">
        <v>8.0966666666666658</v>
      </c>
      <c r="D170" s="51">
        <v>1.3617273655998718</v>
      </c>
      <c r="E170" s="29">
        <v>7.7321421727016872</v>
      </c>
      <c r="F170" s="52">
        <v>6.0561567614230221</v>
      </c>
      <c r="G170" s="29">
        <v>24.309956271505602</v>
      </c>
      <c r="H170" s="56">
        <v>1.9187998432076461</v>
      </c>
    </row>
    <row r="171" spans="1:8" x14ac:dyDescent="0.15">
      <c r="A171" s="130">
        <v>39</v>
      </c>
      <c r="B171" s="26" t="s">
        <v>105</v>
      </c>
      <c r="C171" s="40">
        <v>8.0933333333333337</v>
      </c>
      <c r="D171" s="51">
        <v>1.3232833966373385</v>
      </c>
      <c r="E171" s="29">
        <v>8.2639812456816522</v>
      </c>
      <c r="F171" s="52">
        <v>5.9365538557118498</v>
      </c>
      <c r="G171" s="29">
        <v>25.556891710958759</v>
      </c>
      <c r="H171" s="56">
        <v>1.8651392418482662</v>
      </c>
    </row>
    <row r="172" spans="1:8" x14ac:dyDescent="0.15">
      <c r="A172" s="130">
        <v>40</v>
      </c>
      <c r="B172" s="26" t="s">
        <v>106</v>
      </c>
      <c r="C172" s="40">
        <v>8.0933333333333337</v>
      </c>
      <c r="D172" s="51">
        <v>1.375667477934283</v>
      </c>
      <c r="E172" s="29">
        <v>8.2337454678385456</v>
      </c>
      <c r="F172" s="52">
        <v>6.1668146203325582</v>
      </c>
      <c r="G172" s="29">
        <v>25.538485001059254</v>
      </c>
      <c r="H172" s="56">
        <v>1.9382576367463626</v>
      </c>
    </row>
    <row r="173" spans="1:8" x14ac:dyDescent="0.15">
      <c r="A173" s="130">
        <v>41</v>
      </c>
      <c r="B173" s="26" t="s">
        <v>107</v>
      </c>
      <c r="C173" s="40">
        <v>8.0866666666666678</v>
      </c>
      <c r="D173" s="51">
        <v>1.0077499745420944E-2</v>
      </c>
      <c r="E173" s="29">
        <v>33.050338839081228</v>
      </c>
      <c r="F173" s="52">
        <v>5.0359496215249273E-2</v>
      </c>
      <c r="G173" s="29">
        <v>57.883995131206682</v>
      </c>
      <c r="H173" s="56">
        <v>3.2149047610518872E-2</v>
      </c>
    </row>
    <row r="174" spans="1:8" x14ac:dyDescent="0.15">
      <c r="A174" s="130">
        <v>42</v>
      </c>
      <c r="B174" s="26" t="s">
        <v>108</v>
      </c>
      <c r="C174" s="40">
        <v>8.1033333333333335</v>
      </c>
      <c r="D174" s="51">
        <v>27.349547826223091</v>
      </c>
      <c r="E174" s="29">
        <v>10.626681681294459</v>
      </c>
      <c r="F174" s="52">
        <v>117.40692724516092</v>
      </c>
      <c r="G174" s="29">
        <v>24.3910742921835</v>
      </c>
      <c r="H174" s="56">
        <v>38.19294404761343</v>
      </c>
    </row>
    <row r="175" spans="1:8" x14ac:dyDescent="0.15">
      <c r="A175" s="130">
        <v>43</v>
      </c>
      <c r="B175" s="26" t="s">
        <v>109</v>
      </c>
      <c r="C175" s="40">
        <v>8.0933333333333337</v>
      </c>
      <c r="D175" s="51">
        <v>7.088499820929392E-4</v>
      </c>
      <c r="E175" s="29">
        <v>4.2176046393552333</v>
      </c>
      <c r="F175" s="52">
        <v>3.5076249113899366E-3</v>
      </c>
      <c r="G175" s="29">
        <v>12.017572900348313</v>
      </c>
      <c r="H175" s="56">
        <v>1.9072162112157901E-2</v>
      </c>
    </row>
    <row r="176" spans="1:8" x14ac:dyDescent="0.15">
      <c r="A176" s="130">
        <v>44</v>
      </c>
      <c r="B176" s="26" t="s">
        <v>110</v>
      </c>
      <c r="C176" s="40">
        <v>8.0933333333333337</v>
      </c>
      <c r="D176" s="51">
        <v>0.25596297620049752</v>
      </c>
      <c r="E176" s="29">
        <v>1.4837055279156774</v>
      </c>
      <c r="F176" s="52">
        <v>1.1775476369193105</v>
      </c>
      <c r="G176" s="29">
        <v>4.2760764570413894</v>
      </c>
      <c r="H176" s="56">
        <v>0.37535925426155309</v>
      </c>
    </row>
    <row r="177" spans="1:8" x14ac:dyDescent="0.15">
      <c r="A177" s="130">
        <v>45</v>
      </c>
      <c r="B177" s="26" t="s">
        <v>111</v>
      </c>
      <c r="C177" s="40">
        <v>8.0966666666666676</v>
      </c>
      <c r="D177" s="51">
        <v>0.26328732765774598</v>
      </c>
      <c r="E177" s="29">
        <v>1.4837085071927485</v>
      </c>
      <c r="F177" s="52">
        <v>1.2162573351284132</v>
      </c>
      <c r="G177" s="29">
        <v>4.2753129859884016</v>
      </c>
      <c r="H177" s="56">
        <v>0.38558268109207727</v>
      </c>
    </row>
    <row r="178" spans="1:8" x14ac:dyDescent="0.15">
      <c r="A178" s="130">
        <v>46</v>
      </c>
      <c r="B178" s="26" t="s">
        <v>112</v>
      </c>
      <c r="C178" s="40">
        <v>8.0933333333333337</v>
      </c>
      <c r="D178" s="51">
        <v>0.27199776334495746</v>
      </c>
      <c r="E178" s="29">
        <v>1.5308649468616828</v>
      </c>
      <c r="F178" s="52">
        <v>1.2546723497176688</v>
      </c>
      <c r="G178" s="29">
        <v>4.4276341438879614</v>
      </c>
      <c r="H178" s="56">
        <v>0.39774082265996519</v>
      </c>
    </row>
    <row r="179" spans="1:8" x14ac:dyDescent="0.15">
      <c r="A179" s="130">
        <v>47</v>
      </c>
      <c r="B179" s="26" t="s">
        <v>113</v>
      </c>
      <c r="C179" s="40">
        <v>8.08</v>
      </c>
      <c r="D179" s="51">
        <v>0.25633750149538448</v>
      </c>
      <c r="E179" s="29">
        <v>1.4668105423130549</v>
      </c>
      <c r="F179" s="52">
        <v>1.1871421439233096</v>
      </c>
      <c r="G179" s="29">
        <v>4.2401873179765177</v>
      </c>
      <c r="H179" s="56">
        <v>0.37588202163157991</v>
      </c>
    </row>
    <row r="180" spans="1:8" x14ac:dyDescent="0.15">
      <c r="A180" s="130">
        <v>48</v>
      </c>
      <c r="B180" s="26" t="s">
        <v>114</v>
      </c>
      <c r="C180" s="40">
        <v>8.0933333333333355</v>
      </c>
      <c r="D180" s="51">
        <v>0.26042994586565077</v>
      </c>
      <c r="E180" s="29">
        <v>1.4875338265004399</v>
      </c>
      <c r="F180" s="52">
        <v>1.2062854204681925</v>
      </c>
      <c r="G180" s="29">
        <v>4.3085822474652264</v>
      </c>
      <c r="H180" s="56">
        <v>0.3815943097190122</v>
      </c>
    </row>
    <row r="181" spans="1:8" x14ac:dyDescent="0.15">
      <c r="A181" s="130">
        <v>49</v>
      </c>
      <c r="B181" s="26" t="s">
        <v>115</v>
      </c>
      <c r="C181" s="40">
        <v>8.0933333333333337</v>
      </c>
      <c r="D181" s="51">
        <v>0.41966787273163075</v>
      </c>
      <c r="E181" s="29">
        <v>34.671003219092789</v>
      </c>
      <c r="F181" s="52">
        <v>1.9010988212840416</v>
      </c>
      <c r="G181" s="29">
        <v>55.876446469444794</v>
      </c>
      <c r="H181" s="56">
        <v>0.60386071835067545</v>
      </c>
    </row>
    <row r="182" spans="1:8" x14ac:dyDescent="0.15">
      <c r="A182" s="130">
        <v>50</v>
      </c>
      <c r="B182" s="26" t="s">
        <v>116</v>
      </c>
      <c r="C182" s="40">
        <v>8.0966666666666658</v>
      </c>
      <c r="D182" s="51">
        <v>0.40704367305054445</v>
      </c>
      <c r="E182" s="29">
        <v>34.874366440248899</v>
      </c>
      <c r="F182" s="52">
        <v>1.824066297869253</v>
      </c>
      <c r="G182" s="29">
        <v>55.909135816421028</v>
      </c>
      <c r="H182" s="56">
        <v>0.58623969313269708</v>
      </c>
    </row>
    <row r="183" spans="1:8" x14ac:dyDescent="0.15">
      <c r="A183" s="130">
        <v>51</v>
      </c>
      <c r="B183" s="26" t="s">
        <v>117</v>
      </c>
      <c r="C183" s="40">
        <v>8.1</v>
      </c>
      <c r="D183" s="51">
        <v>0.44721382203576243</v>
      </c>
      <c r="E183" s="29">
        <v>34.048409447781076</v>
      </c>
      <c r="F183" s="52">
        <v>2.0052041709801647</v>
      </c>
      <c r="G183" s="29">
        <v>55.129165306524989</v>
      </c>
      <c r="H183" s="56">
        <v>0.64230971944406545</v>
      </c>
    </row>
    <row r="184" spans="1:8" x14ac:dyDescent="0.15">
      <c r="A184" s="130">
        <v>52</v>
      </c>
      <c r="B184" s="26" t="s">
        <v>118</v>
      </c>
      <c r="C184" s="40">
        <v>8.0933333333333319</v>
      </c>
      <c r="D184" s="51">
        <v>0.44840712200561605</v>
      </c>
      <c r="E184" s="29">
        <v>34.642586554839426</v>
      </c>
      <c r="F184" s="52">
        <v>2.0088942810482955</v>
      </c>
      <c r="G184" s="29">
        <v>54.969400609336354</v>
      </c>
      <c r="H184" s="56">
        <v>0.64397534335628115</v>
      </c>
    </row>
    <row r="185" spans="1:8" x14ac:dyDescent="0.15">
      <c r="A185" s="130">
        <v>53</v>
      </c>
      <c r="B185" s="26" t="s">
        <v>119</v>
      </c>
      <c r="C185" s="40">
        <v>8.0966666666666658</v>
      </c>
      <c r="D185" s="51">
        <v>0.42604312257057969</v>
      </c>
      <c r="E185" s="29">
        <v>33.260800208184314</v>
      </c>
      <c r="F185" s="52">
        <v>1.9113768328701726</v>
      </c>
      <c r="G185" s="29">
        <v>53.844433617725642</v>
      </c>
      <c r="H185" s="56">
        <v>0.61275937656433943</v>
      </c>
    </row>
    <row r="186" spans="1:8" x14ac:dyDescent="0.15">
      <c r="A186" s="130">
        <v>54</v>
      </c>
      <c r="B186" s="26" t="s">
        <v>120</v>
      </c>
      <c r="C186" s="40">
        <v>8.0900000000000016</v>
      </c>
      <c r="D186" s="51">
        <v>0.87989646590902781</v>
      </c>
      <c r="E186" s="29">
        <v>4.5286188566384933</v>
      </c>
      <c r="F186" s="52">
        <v>3.9503333624205941</v>
      </c>
      <c r="G186" s="29">
        <v>13.053668113935727</v>
      </c>
      <c r="H186" s="56">
        <v>1.2462538879203624</v>
      </c>
    </row>
    <row r="187" spans="1:8" x14ac:dyDescent="0.15">
      <c r="A187" s="130">
        <v>55</v>
      </c>
      <c r="B187" s="26" t="s">
        <v>121</v>
      </c>
      <c r="C187" s="40">
        <v>8.0933333333333337</v>
      </c>
      <c r="D187" s="51">
        <v>0.89038451660151519</v>
      </c>
      <c r="E187" s="29">
        <v>4.9768712136977795</v>
      </c>
      <c r="F187" s="52">
        <v>4.0067951120797138</v>
      </c>
      <c r="G187" s="29">
        <v>14.321103993707002</v>
      </c>
      <c r="H187" s="56">
        <v>1.2608932480705857</v>
      </c>
    </row>
    <row r="188" spans="1:8" x14ac:dyDescent="0.15">
      <c r="A188" s="130">
        <v>56</v>
      </c>
      <c r="B188" s="26" t="s">
        <v>122</v>
      </c>
      <c r="C188" s="40">
        <v>8.0966666666666676</v>
      </c>
      <c r="D188" s="51">
        <v>0.90350408985444064</v>
      </c>
      <c r="E188" s="29">
        <v>4.7684610108553542</v>
      </c>
      <c r="F188" s="52">
        <v>4.0673951624004685</v>
      </c>
      <c r="G188" s="29">
        <v>13.753952686815152</v>
      </c>
      <c r="H188" s="56">
        <v>1.2792057222851112</v>
      </c>
    </row>
    <row r="189" spans="1:8" x14ac:dyDescent="0.15">
      <c r="A189" s="130">
        <v>57</v>
      </c>
      <c r="B189" s="26" t="s">
        <v>123</v>
      </c>
      <c r="C189" s="40">
        <v>8.1000000000000014</v>
      </c>
      <c r="D189" s="51">
        <v>0.81249632129019889</v>
      </c>
      <c r="E189" s="29">
        <v>3.0304481153336713</v>
      </c>
      <c r="F189" s="52">
        <v>3.6686712439906159</v>
      </c>
      <c r="G189" s="29">
        <v>9.8822770323251738</v>
      </c>
      <c r="H189" s="56">
        <v>1.1521758728361158</v>
      </c>
    </row>
    <row r="190" spans="1:8" x14ac:dyDescent="0.15">
      <c r="A190" s="130">
        <v>58</v>
      </c>
      <c r="B190" s="26" t="s">
        <v>124</v>
      </c>
      <c r="C190" s="40">
        <v>8.0966666666666676</v>
      </c>
      <c r="D190" s="51">
        <v>0.81540261803362124</v>
      </c>
      <c r="E190" s="29">
        <v>3.6249122440656087</v>
      </c>
      <c r="F190" s="52">
        <v>3.6804369746446253</v>
      </c>
      <c r="G190" s="29">
        <v>11.245498353852703</v>
      </c>
      <c r="H190" s="56">
        <v>1.156232520346492</v>
      </c>
    </row>
    <row r="191" spans="1:8" x14ac:dyDescent="0.15">
      <c r="A191" s="130">
        <v>59</v>
      </c>
      <c r="B191" s="26" t="s">
        <v>125</v>
      </c>
      <c r="C191" s="40">
        <v>8.0966666666666676</v>
      </c>
      <c r="D191" s="51">
        <v>1.8757216859486161</v>
      </c>
      <c r="E191" s="29">
        <v>7.5780939483981653</v>
      </c>
      <c r="F191" s="52">
        <v>8.3120610199365697</v>
      </c>
      <c r="G191" s="29">
        <v>24.237202034918262</v>
      </c>
      <c r="H191" s="56">
        <v>2.6362399272972823</v>
      </c>
    </row>
    <row r="192" spans="1:8" x14ac:dyDescent="0.15">
      <c r="A192" s="130">
        <v>60</v>
      </c>
      <c r="B192" s="26" t="s">
        <v>2</v>
      </c>
      <c r="C192" s="40">
        <v>8.0833333333333339</v>
      </c>
      <c r="D192" s="51">
        <v>6.8800484949565721</v>
      </c>
      <c r="E192" s="29">
        <v>11.558656434698472</v>
      </c>
      <c r="F192" s="52">
        <v>29.929909599981077</v>
      </c>
      <c r="G192" s="29">
        <v>16.378157198958448</v>
      </c>
      <c r="H192" s="56">
        <v>9.6213456075131134</v>
      </c>
    </row>
    <row r="193" spans="1:8" x14ac:dyDescent="0.15">
      <c r="A193" s="130">
        <v>61</v>
      </c>
      <c r="B193" s="26" t="s">
        <v>126</v>
      </c>
      <c r="C193" s="40">
        <v>8.0966666666666676</v>
      </c>
      <c r="D193" s="51">
        <v>1.8543894838168584</v>
      </c>
      <c r="E193" s="29">
        <v>7.0690305024486371</v>
      </c>
      <c r="F193" s="52">
        <v>8.2682061741062611</v>
      </c>
      <c r="G193" s="29">
        <v>23.49795986234642</v>
      </c>
      <c r="H193" s="56">
        <v>2.6064641568552251</v>
      </c>
    </row>
    <row r="194" spans="1:8" x14ac:dyDescent="0.15">
      <c r="A194" s="130">
        <v>62</v>
      </c>
      <c r="B194" s="26" t="s">
        <v>127</v>
      </c>
      <c r="C194" s="40">
        <v>8.076666666666668</v>
      </c>
      <c r="D194" s="51">
        <v>1.8786999158419182</v>
      </c>
      <c r="E194" s="29">
        <v>7.588363084030485</v>
      </c>
      <c r="F194" s="52">
        <v>8.3629063749963528</v>
      </c>
      <c r="G194" s="29">
        <v>24.402277122012975</v>
      </c>
      <c r="H194" s="56">
        <v>2.6403969800515603</v>
      </c>
    </row>
    <row r="195" spans="1:8" x14ac:dyDescent="0.15">
      <c r="A195" s="130">
        <v>63</v>
      </c>
      <c r="B195" s="26" t="s">
        <v>128</v>
      </c>
      <c r="C195" s="40">
        <v>8.0966666666666676</v>
      </c>
      <c r="D195" s="51">
        <v>1.922923274938374</v>
      </c>
      <c r="E195" s="29">
        <v>7.4740449834537221</v>
      </c>
      <c r="F195" s="52">
        <v>8.5623592371910888</v>
      </c>
      <c r="G195" s="29">
        <v>24.262373029766554</v>
      </c>
      <c r="H195" s="56">
        <v>2.7021245307516542</v>
      </c>
    </row>
    <row r="196" spans="1:8" x14ac:dyDescent="0.15">
      <c r="A196" s="130">
        <v>64</v>
      </c>
      <c r="B196" s="26" t="s">
        <v>129</v>
      </c>
      <c r="C196" s="40">
        <v>8.0966666666666658</v>
      </c>
      <c r="D196" s="51">
        <v>1.9572823022953008</v>
      </c>
      <c r="E196" s="29">
        <v>6.7023977677197344</v>
      </c>
      <c r="F196" s="52">
        <v>8.703322753586896</v>
      </c>
      <c r="G196" s="29">
        <v>22.549750276771626</v>
      </c>
      <c r="H196" s="56">
        <v>2.7500833164819447</v>
      </c>
    </row>
    <row r="197" spans="1:8" x14ac:dyDescent="0.15">
      <c r="A197" s="130">
        <v>65</v>
      </c>
      <c r="B197" s="26" t="s">
        <v>130</v>
      </c>
      <c r="C197" s="40">
        <v>8.1</v>
      </c>
      <c r="D197" s="51">
        <v>2.6488082664188083E-2</v>
      </c>
      <c r="E197" s="29">
        <v>34.115861073527434</v>
      </c>
      <c r="F197" s="52">
        <v>0.12941840190302989</v>
      </c>
      <c r="G197" s="29">
        <v>57.807405025704774</v>
      </c>
      <c r="H197" s="56">
        <v>5.5055156730969605E-2</v>
      </c>
    </row>
    <row r="198" spans="1:8" x14ac:dyDescent="0.15">
      <c r="A198" s="130">
        <v>66</v>
      </c>
      <c r="B198" s="26" t="s">
        <v>131</v>
      </c>
      <c r="C198" s="40">
        <v>8.0833333333333339</v>
      </c>
      <c r="D198" s="51">
        <v>0.31616660247807576</v>
      </c>
      <c r="E198" s="29">
        <v>9.4821713941957277</v>
      </c>
      <c r="F198" s="52">
        <v>1.4575393430244195</v>
      </c>
      <c r="G198" s="29">
        <v>17.598648364770398</v>
      </c>
      <c r="H198" s="56">
        <v>0.45939227367270291</v>
      </c>
    </row>
    <row r="199" spans="1:8" x14ac:dyDescent="0.15">
      <c r="A199" s="130">
        <v>67</v>
      </c>
      <c r="B199" s="26" t="s">
        <v>132</v>
      </c>
      <c r="C199" s="40">
        <v>8.0933333333333337</v>
      </c>
      <c r="D199" s="51">
        <v>9.1038331033511531E-4</v>
      </c>
      <c r="E199" s="29">
        <v>5.8418259034707773</v>
      </c>
      <c r="F199" s="52">
        <v>4.4032709168014012E-3</v>
      </c>
      <c r="G199" s="29">
        <v>17.5757693051942</v>
      </c>
      <c r="H199" s="56">
        <v>1.9353465002553322E-2</v>
      </c>
    </row>
    <row r="200" spans="1:8" x14ac:dyDescent="0.15">
      <c r="A200" s="130">
        <v>68</v>
      </c>
      <c r="B200" s="26" t="s">
        <v>133</v>
      </c>
      <c r="C200" s="40">
        <v>8.0966666666666658</v>
      </c>
      <c r="D200" s="51">
        <v>0.29279188196577344</v>
      </c>
      <c r="E200" s="29">
        <v>1.4781168114469487</v>
      </c>
      <c r="F200" s="52">
        <v>1.3431231747655059</v>
      </c>
      <c r="G200" s="29">
        <v>4.2976771839398484</v>
      </c>
      <c r="H200" s="56">
        <v>0.42676552900645925</v>
      </c>
    </row>
    <row r="201" spans="1:8" x14ac:dyDescent="0.15">
      <c r="A201" s="130">
        <v>69</v>
      </c>
      <c r="B201" s="26" t="s">
        <v>134</v>
      </c>
      <c r="C201" s="40">
        <v>8.0933333333333337</v>
      </c>
      <c r="D201" s="51">
        <v>0.28315531200577287</v>
      </c>
      <c r="E201" s="29">
        <v>1.460625596478202</v>
      </c>
      <c r="F201" s="52">
        <v>1.3043233315360017</v>
      </c>
      <c r="G201" s="29">
        <v>4.2849894564926867</v>
      </c>
      <c r="H201" s="56">
        <v>0.41331467694695101</v>
      </c>
    </row>
    <row r="202" spans="1:8" x14ac:dyDescent="0.15">
      <c r="A202" s="130">
        <v>70</v>
      </c>
      <c r="B202" s="26" t="s">
        <v>135</v>
      </c>
      <c r="C202" s="40">
        <v>8.0933333333333355</v>
      </c>
      <c r="D202" s="51">
        <v>0.28044384331253291</v>
      </c>
      <c r="E202" s="29">
        <v>1.5150184454212159</v>
      </c>
      <c r="F202" s="52">
        <v>1.2958045502676057</v>
      </c>
      <c r="G202" s="29">
        <v>4.3907989289591844</v>
      </c>
      <c r="H202" s="56">
        <v>0.40952997301099198</v>
      </c>
    </row>
    <row r="203" spans="1:8" x14ac:dyDescent="0.15">
      <c r="A203" s="130">
        <v>71</v>
      </c>
      <c r="B203" s="26" t="s">
        <v>136</v>
      </c>
      <c r="C203" s="40">
        <v>8.0733333333333341</v>
      </c>
      <c r="D203" s="51">
        <v>0.16972186419072582</v>
      </c>
      <c r="E203" s="29">
        <v>1.3600021635292043</v>
      </c>
      <c r="F203" s="52">
        <v>0.79490472774510401</v>
      </c>
      <c r="G203" s="29">
        <v>3.9318455162957688</v>
      </c>
      <c r="H203" s="56">
        <v>0.25498276720174723</v>
      </c>
    </row>
    <row r="204" spans="1:8" x14ac:dyDescent="0.15">
      <c r="A204" s="130">
        <v>72</v>
      </c>
      <c r="B204" s="26" t="s">
        <v>137</v>
      </c>
      <c r="C204" s="40">
        <v>8.0933333333333337</v>
      </c>
      <c r="D204" s="51">
        <v>0.19316391071627201</v>
      </c>
      <c r="E204" s="29">
        <v>1.4132946051147768</v>
      </c>
      <c r="F204" s="52">
        <v>0.90143839264530912</v>
      </c>
      <c r="G204" s="29">
        <v>4.1656640627440922</v>
      </c>
      <c r="H204" s="56">
        <v>0.28770348640951948</v>
      </c>
    </row>
    <row r="205" spans="1:8" x14ac:dyDescent="0.15">
      <c r="A205" s="130">
        <v>73</v>
      </c>
      <c r="B205" s="26" t="s">
        <v>138</v>
      </c>
      <c r="C205" s="40">
        <v>8.0833333333333339</v>
      </c>
      <c r="D205" s="51">
        <v>0.46667205665199674</v>
      </c>
      <c r="E205" s="29">
        <v>33.383631677966576</v>
      </c>
      <c r="F205" s="52">
        <v>2.0907029024082817</v>
      </c>
      <c r="G205" s="29">
        <v>53.842450258340776</v>
      </c>
      <c r="H205" s="56">
        <v>0.66946978119306511</v>
      </c>
    </row>
    <row r="206" spans="1:8" x14ac:dyDescent="0.15">
      <c r="A206" s="130">
        <v>74</v>
      </c>
      <c r="B206" s="26" t="s">
        <v>139</v>
      </c>
      <c r="C206" s="40">
        <v>8.0766666666666662</v>
      </c>
      <c r="D206" s="51">
        <v>0.39158736666162375</v>
      </c>
      <c r="E206" s="29">
        <v>28.264169409311997</v>
      </c>
      <c r="F206" s="52">
        <v>1.7472257539717566</v>
      </c>
      <c r="G206" s="29">
        <v>48.375301846077527</v>
      </c>
      <c r="H206" s="56">
        <v>0.56466557583922461</v>
      </c>
    </row>
    <row r="207" spans="1:8" x14ac:dyDescent="0.15">
      <c r="A207" s="130">
        <v>75</v>
      </c>
      <c r="B207" s="26" t="s">
        <v>140</v>
      </c>
      <c r="C207" s="40">
        <v>8.086666666666666</v>
      </c>
      <c r="D207" s="51">
        <v>0.44261692994179347</v>
      </c>
      <c r="E207" s="29">
        <v>34.352876543447195</v>
      </c>
      <c r="F207" s="52">
        <v>1.9714797399220765</v>
      </c>
      <c r="G207" s="29">
        <v>55.107463050395097</v>
      </c>
      <c r="H207" s="56">
        <v>0.63589331653865899</v>
      </c>
    </row>
    <row r="208" spans="1:8" x14ac:dyDescent="0.15">
      <c r="A208" s="130">
        <v>76</v>
      </c>
      <c r="B208" s="26" t="s">
        <v>141</v>
      </c>
      <c r="C208" s="40">
        <v>8.0733333333333341</v>
      </c>
      <c r="D208" s="51">
        <v>0.41311668956379588</v>
      </c>
      <c r="E208" s="29">
        <v>31.453542612459799</v>
      </c>
      <c r="F208" s="52">
        <v>1.8572812902167417</v>
      </c>
      <c r="G208" s="29">
        <v>52.016266648529992</v>
      </c>
      <c r="H208" s="56">
        <v>0.59471649006498339</v>
      </c>
    </row>
    <row r="209" spans="1:8" x14ac:dyDescent="0.15">
      <c r="A209" s="130">
        <v>77</v>
      </c>
      <c r="B209" s="26" t="s">
        <v>142</v>
      </c>
      <c r="C209" s="40">
        <v>8.0933333333333337</v>
      </c>
      <c r="D209" s="51">
        <v>0.42909497271769853</v>
      </c>
      <c r="E209" s="29">
        <v>33.132500980664467</v>
      </c>
      <c r="F209" s="52">
        <v>1.9174178788165579</v>
      </c>
      <c r="G209" s="29">
        <v>53.77957330814106</v>
      </c>
      <c r="H209" s="56">
        <v>0.61701918944455247</v>
      </c>
    </row>
    <row r="210" spans="1:8" x14ac:dyDescent="0.15">
      <c r="A210" s="130">
        <v>78</v>
      </c>
      <c r="B210" s="26" t="s">
        <v>143</v>
      </c>
      <c r="C210" s="40">
        <v>8.1</v>
      </c>
      <c r="D210" s="51">
        <v>1.0584958906825739</v>
      </c>
      <c r="E210" s="29">
        <v>4.767095991342134</v>
      </c>
      <c r="F210" s="52">
        <v>4.7432080663340006</v>
      </c>
      <c r="G210" s="29">
        <v>14.001341467746416</v>
      </c>
      <c r="H210" s="56">
        <v>1.4955453319210561</v>
      </c>
    </row>
    <row r="211" spans="1:8" x14ac:dyDescent="0.15">
      <c r="A211" s="130">
        <v>79</v>
      </c>
      <c r="B211" s="26" t="s">
        <v>144</v>
      </c>
      <c r="C211" s="40">
        <v>8.0966666666666658</v>
      </c>
      <c r="D211" s="51">
        <v>1.0597420022091522</v>
      </c>
      <c r="E211" s="29">
        <v>5.3823085105381798</v>
      </c>
      <c r="F211" s="52">
        <v>4.7636200432857541</v>
      </c>
      <c r="G211" s="29">
        <v>15.595544998806909</v>
      </c>
      <c r="H211" s="56">
        <v>1.4972846709040368</v>
      </c>
    </row>
    <row r="212" spans="1:8" x14ac:dyDescent="0.15">
      <c r="A212" s="130">
        <v>80</v>
      </c>
      <c r="B212" s="26" t="s">
        <v>145</v>
      </c>
      <c r="C212" s="40">
        <v>8.0966666666666658</v>
      </c>
      <c r="D212" s="51">
        <v>0.86530365350114025</v>
      </c>
      <c r="E212" s="29">
        <v>4.1466491589569667</v>
      </c>
      <c r="F212" s="52">
        <v>3.8943948863846947</v>
      </c>
      <c r="G212" s="29">
        <v>12.185120961911615</v>
      </c>
      <c r="H212" s="56">
        <v>1.2258850469691323</v>
      </c>
    </row>
    <row r="213" spans="1:8" x14ac:dyDescent="0.15">
      <c r="A213" s="130">
        <v>81</v>
      </c>
      <c r="B213" s="26" t="s">
        <v>146</v>
      </c>
      <c r="C213" s="40">
        <v>8.1000000000000014</v>
      </c>
      <c r="D213" s="51">
        <v>1.0064701970752601</v>
      </c>
      <c r="E213" s="29">
        <v>5.4613781174521216</v>
      </c>
      <c r="F213" s="52">
        <v>4.5339353217720841</v>
      </c>
      <c r="G213" s="29">
        <v>15.601588209755526</v>
      </c>
      <c r="H213" s="56">
        <v>1.4229271793097047</v>
      </c>
    </row>
    <row r="214" spans="1:8" x14ac:dyDescent="0.15">
      <c r="A214" s="130">
        <v>82</v>
      </c>
      <c r="B214" s="26" t="s">
        <v>147</v>
      </c>
      <c r="C214" s="40">
        <v>8.0933333333333337</v>
      </c>
      <c r="D214" s="51">
        <v>0.54871775099356945</v>
      </c>
      <c r="E214" s="29">
        <v>3.9241951114535021</v>
      </c>
      <c r="F214" s="52">
        <v>2.4915172955495435</v>
      </c>
      <c r="G214" s="29">
        <v>11.919672187286849</v>
      </c>
      <c r="H214" s="56">
        <v>0.78399024867152323</v>
      </c>
    </row>
    <row r="215" spans="1:8" x14ac:dyDescent="0.15">
      <c r="A215" s="130">
        <v>83</v>
      </c>
      <c r="B215" s="26" t="s">
        <v>148</v>
      </c>
      <c r="C215" s="40">
        <v>8.08</v>
      </c>
      <c r="D215" s="51">
        <v>2.0128302886743112</v>
      </c>
      <c r="E215" s="29">
        <v>6.6943900136337327</v>
      </c>
      <c r="F215" s="52">
        <v>8.9228305470205189</v>
      </c>
      <c r="G215" s="29">
        <v>22.365672046999787</v>
      </c>
      <c r="H215" s="56">
        <v>2.8276179320234691</v>
      </c>
    </row>
    <row r="216" spans="1:8" x14ac:dyDescent="0.15">
      <c r="A216" s="130">
        <v>84</v>
      </c>
      <c r="B216" s="26" t="s">
        <v>149</v>
      </c>
      <c r="C216" s="40">
        <v>8.09</v>
      </c>
      <c r="D216" s="51">
        <v>1.9452334841926016</v>
      </c>
      <c r="E216" s="29">
        <v>6.5082435748110212</v>
      </c>
      <c r="F216" s="52">
        <v>8.6339966893647127</v>
      </c>
      <c r="G216" s="29">
        <v>21.924919791351098</v>
      </c>
      <c r="H216" s="56">
        <v>2.7332654164963643</v>
      </c>
    </row>
    <row r="217" spans="1:8" x14ac:dyDescent="0.15">
      <c r="A217" s="130">
        <v>85</v>
      </c>
      <c r="B217" s="26" t="s">
        <v>150</v>
      </c>
      <c r="C217" s="40">
        <v>8.0900000000000016</v>
      </c>
      <c r="D217" s="51">
        <v>1.6441501917986017</v>
      </c>
      <c r="E217" s="29">
        <v>6.2419475264300663</v>
      </c>
      <c r="F217" s="52">
        <v>7.3095821230367273</v>
      </c>
      <c r="G217" s="29">
        <v>21.098562182444343</v>
      </c>
      <c r="H217" s="56">
        <v>2.3130093668447382</v>
      </c>
    </row>
    <row r="218" spans="1:8" x14ac:dyDescent="0.15">
      <c r="A218" s="130">
        <v>86</v>
      </c>
      <c r="B218" s="26" t="s">
        <v>151</v>
      </c>
      <c r="C218" s="40">
        <v>8.0933333333333337</v>
      </c>
      <c r="D218" s="51">
        <v>1.9555144172662176</v>
      </c>
      <c r="E218" s="29">
        <v>6.7914022652611745</v>
      </c>
      <c r="F218" s="52">
        <v>8.6655063461188941</v>
      </c>
      <c r="G218" s="29">
        <v>22.603184725300316</v>
      </c>
      <c r="H218" s="56">
        <v>2.7476156791293262</v>
      </c>
    </row>
    <row r="219" spans="1:8" x14ac:dyDescent="0.15">
      <c r="A219" s="130">
        <v>87</v>
      </c>
      <c r="B219" s="26" t="s">
        <v>152</v>
      </c>
      <c r="C219" s="40">
        <v>8.0933333333333337</v>
      </c>
      <c r="D219" s="51">
        <v>1.9043650070356219</v>
      </c>
      <c r="E219" s="29">
        <v>7.0441189859341202</v>
      </c>
      <c r="F219" s="52">
        <v>8.4956804292236718</v>
      </c>
      <c r="G219" s="29">
        <v>23.189112576338328</v>
      </c>
      <c r="H219" s="56">
        <v>2.676220654468207</v>
      </c>
    </row>
    <row r="220" spans="1:8" x14ac:dyDescent="0.15">
      <c r="A220" s="130">
        <v>88</v>
      </c>
      <c r="B220" s="26" t="s">
        <v>153</v>
      </c>
      <c r="C220" s="40">
        <v>8.1</v>
      </c>
      <c r="D220" s="51">
        <v>1.2765333010853907E-2</v>
      </c>
      <c r="E220" s="29">
        <v>24.876812811012986</v>
      </c>
      <c r="F220" s="52">
        <v>6.33093877136474E-2</v>
      </c>
      <c r="G220" s="29">
        <v>54.541886497462762</v>
      </c>
      <c r="H220" s="56">
        <v>3.5900760903114705E-2</v>
      </c>
    </row>
    <row r="221" spans="1:8" x14ac:dyDescent="0.15">
      <c r="A221" s="130">
        <v>89</v>
      </c>
      <c r="B221" s="26" t="s">
        <v>154</v>
      </c>
      <c r="C221" s="40">
        <v>8.1000000000000014</v>
      </c>
      <c r="D221" s="51">
        <v>0.74021833575947782</v>
      </c>
      <c r="E221" s="29">
        <v>9.7175456327878749</v>
      </c>
      <c r="F221" s="52">
        <v>3.3113872094222794</v>
      </c>
      <c r="G221" s="29">
        <v>18.232726768119402</v>
      </c>
      <c r="H221" s="56">
        <v>1.0512893027631109</v>
      </c>
    </row>
    <row r="222" spans="1:8" x14ac:dyDescent="0.15">
      <c r="A222" s="130">
        <v>90</v>
      </c>
      <c r="B222" s="26" t="s">
        <v>155</v>
      </c>
      <c r="C222" s="40">
        <v>8.0833333333333339</v>
      </c>
      <c r="D222" s="51">
        <v>6.7109998304659083E-4</v>
      </c>
      <c r="E222" s="29">
        <v>4.1102686281955583</v>
      </c>
      <c r="F222" s="52">
        <v>2.9570851270914666E-3</v>
      </c>
      <c r="G222" s="29">
        <v>11.472078691033897</v>
      </c>
      <c r="H222" s="56">
        <v>1.9019470163204422E-2</v>
      </c>
    </row>
    <row r="223" spans="1:8" x14ac:dyDescent="0.15">
      <c r="A223" s="130">
        <v>91</v>
      </c>
      <c r="B223" s="26" t="s">
        <v>156</v>
      </c>
      <c r="C223" s="40">
        <v>8.0966666666666676</v>
      </c>
      <c r="D223" s="51">
        <v>0.2938851787154157</v>
      </c>
      <c r="E223" s="29">
        <v>1.0902433952988493</v>
      </c>
      <c r="F223" s="52">
        <v>1.3617861735046826</v>
      </c>
      <c r="G223" s="29">
        <v>3.3583286385746742</v>
      </c>
      <c r="H223" s="56">
        <v>0.42829156709860405</v>
      </c>
    </row>
    <row r="224" spans="1:8" x14ac:dyDescent="0.15">
      <c r="A224" s="130">
        <v>92</v>
      </c>
      <c r="B224" s="26" t="s">
        <v>157</v>
      </c>
      <c r="C224" s="40">
        <v>8.0933333333333337</v>
      </c>
      <c r="D224" s="51">
        <v>0.30117155905843307</v>
      </c>
      <c r="E224" s="29">
        <v>1.1483521946021604</v>
      </c>
      <c r="F224" s="52">
        <v>1.4013841953672874</v>
      </c>
      <c r="G224" s="29">
        <v>3.518048867981181</v>
      </c>
      <c r="H224" s="56">
        <v>0.43846199334466962</v>
      </c>
    </row>
    <row r="225" spans="1:8" x14ac:dyDescent="0.15">
      <c r="A225" s="130">
        <v>93</v>
      </c>
      <c r="B225" s="26" t="s">
        <v>158</v>
      </c>
      <c r="C225" s="40">
        <v>8.1000000000000014</v>
      </c>
      <c r="D225" s="51">
        <v>0.29011892131374789</v>
      </c>
      <c r="E225" s="29">
        <v>1.1783386673269807</v>
      </c>
      <c r="F225" s="52">
        <v>1.3392937596390382</v>
      </c>
      <c r="G225" s="29">
        <v>3.5495301688845364</v>
      </c>
      <c r="H225" s="56">
        <v>0.42303457510475789</v>
      </c>
    </row>
    <row r="226" spans="1:8" x14ac:dyDescent="0.15">
      <c r="A226" s="130">
        <v>94</v>
      </c>
      <c r="B226" s="26" t="s">
        <v>159</v>
      </c>
      <c r="C226" s="40">
        <v>8.0966666666666693</v>
      </c>
      <c r="D226" s="51">
        <v>0.27778220606279991</v>
      </c>
      <c r="E226" s="29">
        <v>1.0012040354447442</v>
      </c>
      <c r="F226" s="52">
        <v>1.2904590496787425</v>
      </c>
      <c r="G226" s="29">
        <v>3.1160120237762188</v>
      </c>
      <c r="H226" s="56">
        <v>0.40581482446427469</v>
      </c>
    </row>
    <row r="227" spans="1:8" x14ac:dyDescent="0.15">
      <c r="A227" s="130">
        <v>95</v>
      </c>
      <c r="B227" s="26" t="s">
        <v>160</v>
      </c>
      <c r="C227" s="40">
        <v>8.0966666666666676</v>
      </c>
      <c r="D227" s="51">
        <v>0.27666567859242014</v>
      </c>
      <c r="E227" s="29">
        <v>1.0764767503892911</v>
      </c>
      <c r="F227" s="52">
        <v>1.2772192488332732</v>
      </c>
      <c r="G227" s="29">
        <v>3.3302225568503574</v>
      </c>
      <c r="H227" s="56">
        <v>0.40425636062425763</v>
      </c>
    </row>
    <row r="228" spans="1:8" x14ac:dyDescent="0.15">
      <c r="A228" s="130">
        <v>96</v>
      </c>
      <c r="B228" s="26" t="s">
        <v>161</v>
      </c>
      <c r="C228" s="40">
        <v>8.1033333333333335</v>
      </c>
      <c r="D228" s="51">
        <v>0.42447043522074918</v>
      </c>
      <c r="E228" s="29">
        <v>19.412691546653388</v>
      </c>
      <c r="F228" s="52">
        <v>1.9410817581930648</v>
      </c>
      <c r="G228" s="29">
        <v>39.145119440022263</v>
      </c>
      <c r="H228" s="56">
        <v>0.61056419871929335</v>
      </c>
    </row>
    <row r="229" spans="1:8" x14ac:dyDescent="0.15">
      <c r="A229" s="130">
        <v>97</v>
      </c>
      <c r="B229" s="26" t="s">
        <v>162</v>
      </c>
      <c r="C229" s="40">
        <v>8.0966666666666676</v>
      </c>
      <c r="D229" s="51">
        <v>0.44671433871504773</v>
      </c>
      <c r="E229" s="29">
        <v>20.058854329409215</v>
      </c>
      <c r="F229" s="52">
        <v>1.9953635715440945</v>
      </c>
      <c r="G229" s="29">
        <v>40.347883391461551</v>
      </c>
      <c r="H229" s="56">
        <v>0.64161253400557305</v>
      </c>
    </row>
    <row r="230" spans="1:8" x14ac:dyDescent="0.15">
      <c r="A230" s="130">
        <v>98</v>
      </c>
      <c r="B230" s="26" t="s">
        <v>163</v>
      </c>
      <c r="C230" s="40">
        <v>8.09</v>
      </c>
      <c r="D230" s="51">
        <v>0.4275463532245159</v>
      </c>
      <c r="E230" s="29">
        <v>18.877077451162947</v>
      </c>
      <c r="F230" s="52">
        <v>1.9472454557172769</v>
      </c>
      <c r="G230" s="29">
        <v>38.203842844314536</v>
      </c>
      <c r="H230" s="56">
        <v>0.61485760583277649</v>
      </c>
    </row>
    <row r="231" spans="1:8" x14ac:dyDescent="0.15">
      <c r="A231" s="130">
        <v>99</v>
      </c>
      <c r="B231" s="26" t="s">
        <v>164</v>
      </c>
      <c r="C231" s="40">
        <v>8.0966666666666658</v>
      </c>
      <c r="D231" s="51">
        <v>0.41025353944885701</v>
      </c>
      <c r="E231" s="29">
        <v>20.187091168308914</v>
      </c>
      <c r="F231" s="52">
        <v>1.8656379303981103</v>
      </c>
      <c r="G231" s="29">
        <v>40.029559671641621</v>
      </c>
      <c r="H231" s="56">
        <v>0.59072006719044801</v>
      </c>
    </row>
    <row r="232" spans="1:8" x14ac:dyDescent="0.15">
      <c r="A232" s="130">
        <v>100</v>
      </c>
      <c r="B232" s="26" t="s">
        <v>165</v>
      </c>
      <c r="C232" s="40">
        <v>8.0966666666666658</v>
      </c>
      <c r="D232" s="51">
        <v>0.42778630560155795</v>
      </c>
      <c r="E232" s="29">
        <v>20.613928400673679</v>
      </c>
      <c r="F232" s="52">
        <v>1.9539402110236941</v>
      </c>
      <c r="G232" s="29">
        <v>40.771328762749654</v>
      </c>
      <c r="H232" s="56">
        <v>0.61519253454063794</v>
      </c>
    </row>
    <row r="233" spans="1:8" x14ac:dyDescent="0.15">
      <c r="A233" s="130">
        <v>101</v>
      </c>
      <c r="B233" s="26" t="s">
        <v>166</v>
      </c>
      <c r="C233" s="40">
        <v>8.1000000000000014</v>
      </c>
      <c r="D233" s="51">
        <v>0.93936041304005224</v>
      </c>
      <c r="E233" s="29">
        <v>2.503078989493102</v>
      </c>
      <c r="F233" s="52">
        <v>4.2173987742885588</v>
      </c>
      <c r="G233" s="29">
        <v>8.3739105321770566</v>
      </c>
      <c r="H233" s="56">
        <v>1.3292544533761008</v>
      </c>
    </row>
    <row r="234" spans="1:8" x14ac:dyDescent="0.15">
      <c r="A234" s="130">
        <v>102</v>
      </c>
      <c r="B234" s="26" t="s">
        <v>167</v>
      </c>
      <c r="C234" s="40">
        <v>8.09</v>
      </c>
      <c r="D234" s="51">
        <v>1.1696915361003541</v>
      </c>
      <c r="E234" s="29">
        <v>2.2572394271869345</v>
      </c>
      <c r="F234" s="52">
        <v>5.2593733280785928</v>
      </c>
      <c r="G234" s="29">
        <v>7.8926543274487262</v>
      </c>
      <c r="H234" s="56">
        <v>1.6507536874235167</v>
      </c>
    </row>
    <row r="235" spans="1:8" x14ac:dyDescent="0.15">
      <c r="A235" s="130">
        <v>103</v>
      </c>
      <c r="B235" s="26" t="s">
        <v>168</v>
      </c>
      <c r="C235" s="40">
        <v>8.0933333333333337</v>
      </c>
      <c r="D235" s="51">
        <v>1.0382016571061508</v>
      </c>
      <c r="E235" s="29">
        <v>3.3747526264204599</v>
      </c>
      <c r="F235" s="52">
        <v>4.6144283932947365</v>
      </c>
      <c r="G235" s="29">
        <v>10.176487869655354</v>
      </c>
      <c r="H235" s="56">
        <v>1.4672183717442882</v>
      </c>
    </row>
    <row r="236" spans="1:8" x14ac:dyDescent="0.15">
      <c r="A236" s="130">
        <v>104</v>
      </c>
      <c r="B236" s="26" t="s">
        <v>169</v>
      </c>
      <c r="C236" s="40">
        <v>8.1033333333333353</v>
      </c>
      <c r="D236" s="51">
        <v>0.78001566362847841</v>
      </c>
      <c r="E236" s="29">
        <v>2.4547511804923263</v>
      </c>
      <c r="F236" s="52">
        <v>3.497660242280904</v>
      </c>
      <c r="G236" s="29">
        <v>7.4602555422976273</v>
      </c>
      <c r="H236" s="56">
        <v>1.1068389404196244</v>
      </c>
    </row>
    <row r="237" spans="1:8" x14ac:dyDescent="0.15">
      <c r="A237" s="130">
        <v>105</v>
      </c>
      <c r="B237" s="26" t="s">
        <v>170</v>
      </c>
      <c r="C237" s="40">
        <v>8.0933333333333337</v>
      </c>
      <c r="D237" s="51">
        <v>1.0659005230730885</v>
      </c>
      <c r="E237" s="29">
        <v>3.1199272989114588</v>
      </c>
      <c r="F237" s="52">
        <v>4.7192048807828542</v>
      </c>
      <c r="G237" s="29">
        <v>9.780393974982557</v>
      </c>
      <c r="H237" s="56">
        <v>1.5058808159421619</v>
      </c>
    </row>
    <row r="238" spans="1:8" x14ac:dyDescent="0.15">
      <c r="A238" s="130">
        <v>106</v>
      </c>
      <c r="B238" s="26" t="s">
        <v>171</v>
      </c>
      <c r="C238" s="40">
        <v>8.0900000000000016</v>
      </c>
      <c r="D238" s="51">
        <v>1.943988235267005</v>
      </c>
      <c r="E238" s="29">
        <v>7.2644314603740714</v>
      </c>
      <c r="F238" s="52">
        <v>8.6744722225821853</v>
      </c>
      <c r="G238" s="29">
        <v>23.859022256221657</v>
      </c>
      <c r="H238" s="56">
        <v>2.7315272815432659</v>
      </c>
    </row>
    <row r="239" spans="1:8" x14ac:dyDescent="0.15">
      <c r="A239" s="130">
        <v>107</v>
      </c>
      <c r="B239" s="26" t="s">
        <v>172</v>
      </c>
      <c r="C239" s="40">
        <v>8.0933333333333337</v>
      </c>
      <c r="D239" s="51">
        <v>1.9024871027724664</v>
      </c>
      <c r="E239" s="29">
        <v>6.3216916232003308</v>
      </c>
      <c r="F239" s="52">
        <v>8.4873419655917015</v>
      </c>
      <c r="G239" s="29">
        <v>21.101792377358727</v>
      </c>
      <c r="H239" s="56">
        <v>2.6735994508106322</v>
      </c>
    </row>
    <row r="240" spans="1:8" x14ac:dyDescent="0.15">
      <c r="A240" s="130">
        <v>108</v>
      </c>
      <c r="B240" s="26" t="s">
        <v>173</v>
      </c>
      <c r="C240" s="40">
        <v>8.0900000000000016</v>
      </c>
      <c r="D240" s="51">
        <v>2.0760671198040481</v>
      </c>
      <c r="E240" s="29">
        <v>6.1484111262005827</v>
      </c>
      <c r="F240" s="52">
        <v>9.2506276725906389</v>
      </c>
      <c r="G240" s="29">
        <v>21.191202476476974</v>
      </c>
      <c r="H240" s="56">
        <v>2.9158847389650289</v>
      </c>
    </row>
    <row r="241" spans="1:8" x14ac:dyDescent="0.15">
      <c r="A241" s="130">
        <v>109</v>
      </c>
      <c r="B241" s="26" t="s">
        <v>174</v>
      </c>
      <c r="C241" s="40">
        <v>8.0933333333333337</v>
      </c>
      <c r="D241" s="51">
        <v>1.9186282416212002</v>
      </c>
      <c r="E241" s="29">
        <v>7.0205575180872701</v>
      </c>
      <c r="F241" s="52">
        <v>8.5638987350343996</v>
      </c>
      <c r="G241" s="29">
        <v>22.908763231877412</v>
      </c>
      <c r="H241" s="56">
        <v>2.6961294663273034</v>
      </c>
    </row>
    <row r="242" spans="1:8" x14ac:dyDescent="0.15">
      <c r="A242" s="130">
        <v>110</v>
      </c>
      <c r="B242" s="26" t="s">
        <v>175</v>
      </c>
      <c r="C242" s="40">
        <v>8.0900000000000016</v>
      </c>
      <c r="D242" s="51">
        <v>1.5965294091386153</v>
      </c>
      <c r="E242" s="29">
        <v>6.5931689004320591</v>
      </c>
      <c r="F242" s="52">
        <v>7.132556424689346</v>
      </c>
      <c r="G242" s="29">
        <v>21.733786436248124</v>
      </c>
      <c r="H242" s="56">
        <v>2.2465396473100667</v>
      </c>
    </row>
    <row r="243" spans="1:8" x14ac:dyDescent="0.15">
      <c r="A243" s="130">
        <v>111</v>
      </c>
      <c r="B243" s="26" t="s">
        <v>176</v>
      </c>
      <c r="C243" s="40">
        <v>8.09</v>
      </c>
      <c r="D243" s="51">
        <v>3.6155665753297497E-3</v>
      </c>
      <c r="E243" s="29">
        <v>7.7712730782098962</v>
      </c>
      <c r="F243" s="52">
        <v>1.7496697377310876E-2</v>
      </c>
      <c r="G243" s="29">
        <v>24.384210592498619</v>
      </c>
      <c r="H243" s="56">
        <v>2.3129395654469462E-2</v>
      </c>
    </row>
    <row r="244" spans="1:8" x14ac:dyDescent="0.15">
      <c r="A244" s="130">
        <v>112</v>
      </c>
      <c r="B244" s="26" t="s">
        <v>177</v>
      </c>
      <c r="C244" s="40">
        <v>8.09</v>
      </c>
      <c r="D244" s="51">
        <v>0.15302038598708045</v>
      </c>
      <c r="E244" s="29">
        <v>9.3438398422404614</v>
      </c>
      <c r="F244" s="52">
        <v>0.71786131301641587</v>
      </c>
      <c r="G244" s="29">
        <v>17.137119138903444</v>
      </c>
      <c r="H244" s="56">
        <v>0.23167062258755267</v>
      </c>
    </row>
    <row r="245" spans="1:8" x14ac:dyDescent="0.15">
      <c r="A245" s="130">
        <v>113</v>
      </c>
      <c r="B245" s="26" t="s">
        <v>178</v>
      </c>
      <c r="C245" s="40">
        <v>8.0933333333333355</v>
      </c>
      <c r="D245" s="51">
        <v>3.9818332327437752E-4</v>
      </c>
      <c r="E245" s="29">
        <v>2.8929017290085826</v>
      </c>
      <c r="F245" s="52">
        <v>1.7127026594361936E-3</v>
      </c>
      <c r="G245" s="29">
        <v>8.0481216043256403</v>
      </c>
      <c r="H245" s="56">
        <v>1.8638529472646617E-2</v>
      </c>
    </row>
    <row r="246" spans="1:8" x14ac:dyDescent="0.15">
      <c r="A246" s="130">
        <v>114</v>
      </c>
      <c r="B246" s="26" t="s">
        <v>179</v>
      </c>
      <c r="C246" s="40">
        <v>8.1033333333333335</v>
      </c>
      <c r="D246" s="51">
        <v>4.4360549180926315E-2</v>
      </c>
      <c r="E246" s="29">
        <v>49.299058874824183</v>
      </c>
      <c r="F246" s="52">
        <v>0.21472720808578766</v>
      </c>
      <c r="G246" s="29">
        <v>70.611753950123713</v>
      </c>
      <c r="H246" s="56">
        <v>8.0001782351186365E-2</v>
      </c>
    </row>
    <row r="247" spans="1:8" x14ac:dyDescent="0.15">
      <c r="A247" s="130">
        <v>115</v>
      </c>
      <c r="B247" s="26" t="s">
        <v>180</v>
      </c>
      <c r="C247" s="40">
        <v>8.09</v>
      </c>
      <c r="D247" s="51">
        <v>2.9214999261967012E-4</v>
      </c>
      <c r="E247" s="29">
        <v>2.76600008520965</v>
      </c>
      <c r="F247" s="52">
        <v>1.4935713908406406E-3</v>
      </c>
      <c r="G247" s="29">
        <v>10.428938906983159</v>
      </c>
      <c r="H247" s="56">
        <v>1.8490526744504403E-2</v>
      </c>
    </row>
    <row r="248" spans="1:8" x14ac:dyDescent="0.15">
      <c r="A248" s="130">
        <v>116</v>
      </c>
      <c r="B248" s="26" t="s">
        <v>181</v>
      </c>
      <c r="C248" s="40">
        <v>8.0766666666666662</v>
      </c>
      <c r="D248" s="51">
        <v>6.2781331747343398E-3</v>
      </c>
      <c r="E248" s="29">
        <v>46.331833578919095</v>
      </c>
      <c r="F248" s="52">
        <v>3.1763260067157753E-2</v>
      </c>
      <c r="G248" s="29">
        <v>76.930458883588713</v>
      </c>
      <c r="H248" s="56">
        <v>2.684584139977458E-2</v>
      </c>
    </row>
    <row r="249" spans="1:8" x14ac:dyDescent="0.15">
      <c r="A249" s="130">
        <v>117</v>
      </c>
      <c r="B249" s="26" t="s">
        <v>182</v>
      </c>
      <c r="C249" s="40">
        <v>8.0933333333333337</v>
      </c>
      <c r="D249" s="51">
        <v>1.3145166334591826E-3</v>
      </c>
      <c r="E249" s="29">
        <v>15.189905110037301</v>
      </c>
      <c r="F249" s="52">
        <v>5.799218603499412E-3</v>
      </c>
      <c r="G249" s="29">
        <v>37.815445177723745</v>
      </c>
      <c r="H249" s="56">
        <v>1.9917559650775955E-2</v>
      </c>
    </row>
    <row r="250" spans="1:8" x14ac:dyDescent="0.15">
      <c r="A250" s="130">
        <v>118</v>
      </c>
      <c r="B250" s="26" t="s">
        <v>2</v>
      </c>
      <c r="C250" s="40">
        <v>8.0933333333333337</v>
      </c>
      <c r="D250" s="51">
        <v>6.9223182871993378</v>
      </c>
      <c r="E250" s="29">
        <v>11.578971606688382</v>
      </c>
      <c r="F250" s="52">
        <v>29.858481523946146</v>
      </c>
      <c r="G250" s="29">
        <v>16.343075914331905</v>
      </c>
      <c r="H250" s="56">
        <v>9.6803463437090418</v>
      </c>
    </row>
    <row r="251" spans="1:8" x14ac:dyDescent="0.15">
      <c r="A251" s="33"/>
      <c r="B251" s="53" t="s">
        <v>183</v>
      </c>
      <c r="C251" s="54">
        <f t="shared" ref="C251:H251" si="3">SUM(C133:C250)</f>
        <v>954.89000000000181</v>
      </c>
      <c r="D251" s="54">
        <f t="shared" si="3"/>
        <v>193.56118000666476</v>
      </c>
      <c r="E251" s="54">
        <f t="shared" si="3"/>
        <v>1345.0222684251269</v>
      </c>
      <c r="F251" s="54">
        <f t="shared" si="3"/>
        <v>849.67890568080122</v>
      </c>
      <c r="G251" s="54">
        <f t="shared" si="3"/>
        <v>2727.6650948323227</v>
      </c>
      <c r="H251" s="55">
        <f t="shared" si="3"/>
        <v>272.30902354656467</v>
      </c>
    </row>
    <row r="252" spans="1:8" x14ac:dyDescent="0.15">
      <c r="A252" s="32"/>
      <c r="B252" s="42" t="s">
        <v>184</v>
      </c>
      <c r="C252" s="40">
        <f t="shared" ref="C252:H252" si="4">AVERAGE(C133:C250)</f>
        <v>8.0922881355932361</v>
      </c>
      <c r="D252" s="40">
        <f t="shared" si="4"/>
        <v>1.6403489831073284</v>
      </c>
      <c r="E252" s="40">
        <f t="shared" si="4"/>
        <v>11.39849380021294</v>
      </c>
      <c r="F252" s="40">
        <f t="shared" si="4"/>
        <v>7.2006686922101801</v>
      </c>
      <c r="G252" s="40">
        <f t="shared" si="4"/>
        <v>23.115805888409515</v>
      </c>
      <c r="H252" s="41">
        <f t="shared" si="4"/>
        <v>2.3077035893776667</v>
      </c>
    </row>
    <row r="253" spans="1:8" x14ac:dyDescent="0.15">
      <c r="A253" s="34"/>
      <c r="B253" s="43" t="s">
        <v>185</v>
      </c>
      <c r="C253" s="44">
        <f t="shared" ref="C253:H253" si="5">STDEV(C133:C250)/AVERAGE(C133:C250)</f>
        <v>8.9260256949200124E-4</v>
      </c>
      <c r="D253" s="44">
        <f t="shared" si="5"/>
        <v>2.4492963841234299</v>
      </c>
      <c r="E253" s="44">
        <f t="shared" si="5"/>
        <v>1.0380930707656915</v>
      </c>
      <c r="F253" s="44">
        <f t="shared" si="5"/>
        <v>2.4029291473361978</v>
      </c>
      <c r="G253" s="44">
        <f t="shared" si="5"/>
        <v>0.77040822517963536</v>
      </c>
      <c r="H253" s="45">
        <f t="shared" si="5"/>
        <v>2.4301041491726383</v>
      </c>
    </row>
    <row r="255" spans="1:8" x14ac:dyDescent="0.15">
      <c r="A255" s="57" t="s">
        <v>13</v>
      </c>
      <c r="B255" s="58" t="s">
        <v>75</v>
      </c>
      <c r="C255" s="59" t="s">
        <v>76</v>
      </c>
      <c r="D255" s="35" t="s">
        <v>17</v>
      </c>
      <c r="E255" s="35" t="s">
        <v>77</v>
      </c>
      <c r="F255" s="35" t="s">
        <v>18</v>
      </c>
      <c r="G255" s="35" t="s">
        <v>78</v>
      </c>
      <c r="H255" s="36" t="s">
        <v>19</v>
      </c>
    </row>
    <row r="256" spans="1:8" x14ac:dyDescent="0.15">
      <c r="A256" s="37" t="s">
        <v>20</v>
      </c>
      <c r="B256" s="38" t="s">
        <v>20</v>
      </c>
      <c r="C256" s="38" t="s">
        <v>21</v>
      </c>
      <c r="D256" s="38" t="s">
        <v>22</v>
      </c>
      <c r="E256" s="38" t="s">
        <v>51</v>
      </c>
      <c r="F256" s="38" t="s">
        <v>23</v>
      </c>
      <c r="G256" s="38" t="s">
        <v>51</v>
      </c>
      <c r="H256" s="39" t="s">
        <v>24</v>
      </c>
    </row>
    <row r="257" spans="1:8" x14ac:dyDescent="0.15">
      <c r="A257" s="37" t="s">
        <v>20</v>
      </c>
      <c r="B257" s="38" t="s">
        <v>20</v>
      </c>
      <c r="C257" s="38" t="s">
        <v>25</v>
      </c>
      <c r="D257" s="38" t="s">
        <v>25</v>
      </c>
      <c r="E257" s="38" t="s">
        <v>25</v>
      </c>
      <c r="F257" s="38" t="s">
        <v>25</v>
      </c>
      <c r="G257" s="38" t="s">
        <v>25</v>
      </c>
      <c r="H257" s="39" t="s">
        <v>25</v>
      </c>
    </row>
    <row r="258" spans="1:8" x14ac:dyDescent="0.15">
      <c r="A258" s="37" t="s">
        <v>20</v>
      </c>
      <c r="B258" s="38" t="s">
        <v>20</v>
      </c>
      <c r="C258" s="46" t="s">
        <v>30</v>
      </c>
      <c r="D258" s="47" t="s">
        <v>30</v>
      </c>
      <c r="E258" s="48" t="s">
        <v>30</v>
      </c>
      <c r="F258" s="49" t="s">
        <v>30</v>
      </c>
      <c r="G258" s="48" t="s">
        <v>30</v>
      </c>
      <c r="H258" s="50" t="s">
        <v>30</v>
      </c>
    </row>
    <row r="259" spans="1:8" x14ac:dyDescent="0.15">
      <c r="A259" s="130">
        <v>1</v>
      </c>
      <c r="B259" s="26" t="s">
        <v>79</v>
      </c>
      <c r="C259" s="40">
        <v>9.9166666666666679</v>
      </c>
      <c r="D259" s="51">
        <v>3.3856999144700191E-3</v>
      </c>
      <c r="E259" s="29">
        <v>31.594516661845212</v>
      </c>
      <c r="F259" s="52">
        <v>1.3863896930735264E-2</v>
      </c>
      <c r="G259" s="29">
        <v>50.83151299940662</v>
      </c>
      <c r="H259" s="56" t="s">
        <v>66</v>
      </c>
    </row>
    <row r="260" spans="1:8" x14ac:dyDescent="0.15">
      <c r="A260" s="130">
        <v>2</v>
      </c>
      <c r="B260" s="26" t="s">
        <v>80</v>
      </c>
      <c r="C260" s="40">
        <v>9.956666666666667</v>
      </c>
      <c r="D260" s="51">
        <v>1.4261135067396917</v>
      </c>
      <c r="E260" s="29">
        <v>10.353270495047372</v>
      </c>
      <c r="F260" s="52">
        <v>4.0661651502450464</v>
      </c>
      <c r="G260" s="29">
        <v>12.5961706660687</v>
      </c>
      <c r="H260" s="56">
        <v>3.4645418972331479</v>
      </c>
    </row>
    <row r="261" spans="1:8" x14ac:dyDescent="0.15">
      <c r="A261" s="130">
        <v>3</v>
      </c>
      <c r="B261" s="26" t="s">
        <v>81</v>
      </c>
      <c r="C261" s="40" t="s">
        <v>66</v>
      </c>
      <c r="D261" s="51" t="s">
        <v>66</v>
      </c>
      <c r="E261" s="29" t="s">
        <v>66</v>
      </c>
      <c r="F261" s="52" t="s">
        <v>66</v>
      </c>
      <c r="G261" s="29" t="s">
        <v>66</v>
      </c>
      <c r="H261" s="56" t="s">
        <v>66</v>
      </c>
    </row>
    <row r="262" spans="1:8" x14ac:dyDescent="0.15">
      <c r="A262" s="130">
        <v>4</v>
      </c>
      <c r="B262" s="26" t="s">
        <v>58</v>
      </c>
      <c r="C262" s="40">
        <v>9.93</v>
      </c>
      <c r="D262" s="51">
        <v>0.11540364533945791</v>
      </c>
      <c r="E262" s="29">
        <v>15.449566258410625</v>
      </c>
      <c r="F262" s="52">
        <v>0.44843737087047175</v>
      </c>
      <c r="G262" s="29">
        <v>22.158999556081195</v>
      </c>
      <c r="H262" s="56" t="s">
        <v>66</v>
      </c>
    </row>
    <row r="263" spans="1:8" x14ac:dyDescent="0.15">
      <c r="A263" s="130">
        <v>5</v>
      </c>
      <c r="B263" s="26" t="s">
        <v>59</v>
      </c>
      <c r="C263" s="40">
        <v>9.9433333333333316</v>
      </c>
      <c r="D263" s="51">
        <v>0.23128040930196167</v>
      </c>
      <c r="E263" s="29">
        <v>14.609591313688544</v>
      </c>
      <c r="F263" s="52">
        <v>0.84103312943864705</v>
      </c>
      <c r="G263" s="29">
        <v>20.334121732335415</v>
      </c>
      <c r="H263" s="56">
        <v>6.7643714711377839E-2</v>
      </c>
    </row>
    <row r="264" spans="1:8" x14ac:dyDescent="0.15">
      <c r="A264" s="130">
        <v>6</v>
      </c>
      <c r="B264" s="26" t="s">
        <v>60</v>
      </c>
      <c r="C264" s="40">
        <v>9.9466666666666672</v>
      </c>
      <c r="D264" s="51">
        <v>0.44606790544446928</v>
      </c>
      <c r="E264" s="29">
        <v>13.487576982022482</v>
      </c>
      <c r="F264" s="52">
        <v>1.4794098233511974</v>
      </c>
      <c r="G264" s="29">
        <v>18.006234306257092</v>
      </c>
      <c r="H264" s="56">
        <v>0.67828235272660076</v>
      </c>
    </row>
    <row r="265" spans="1:8" x14ac:dyDescent="0.15">
      <c r="A265" s="130">
        <v>7</v>
      </c>
      <c r="B265" s="26" t="s">
        <v>61</v>
      </c>
      <c r="C265" s="40">
        <v>9.9533333333333331</v>
      </c>
      <c r="D265" s="51">
        <v>0.88204377946496937</v>
      </c>
      <c r="E265" s="29">
        <v>11.728869005122165</v>
      </c>
      <c r="F265" s="52">
        <v>2.6843481298446146</v>
      </c>
      <c r="G265" s="29">
        <v>14.945215629226368</v>
      </c>
      <c r="H265" s="56">
        <v>1.9177572695659872</v>
      </c>
    </row>
    <row r="266" spans="1:8" x14ac:dyDescent="0.15">
      <c r="A266" s="130">
        <v>8</v>
      </c>
      <c r="B266" s="26" t="s">
        <v>62</v>
      </c>
      <c r="C266" s="40">
        <v>9.9433333333333351</v>
      </c>
      <c r="D266" s="51">
        <v>4.583834238037408</v>
      </c>
      <c r="E266" s="29">
        <v>6.6373339839792305</v>
      </c>
      <c r="F266" s="52">
        <v>10.90204521131683</v>
      </c>
      <c r="G266" s="29">
        <v>7.2480214492991974</v>
      </c>
      <c r="H266" s="56">
        <v>12.441909394048364</v>
      </c>
    </row>
    <row r="267" spans="1:8" x14ac:dyDescent="0.15">
      <c r="A267" s="130">
        <v>9</v>
      </c>
      <c r="B267" s="26" t="s">
        <v>63</v>
      </c>
      <c r="C267" s="40">
        <v>9.8566666666666691</v>
      </c>
      <c r="D267" s="51">
        <v>10.770582966832658</v>
      </c>
      <c r="E267" s="29">
        <v>4.1873790230754233</v>
      </c>
      <c r="F267" s="52">
        <v>22.538747092106597</v>
      </c>
      <c r="G267" s="29">
        <v>4.6901559885787654</v>
      </c>
      <c r="H267" s="56">
        <v>30.030772271743057</v>
      </c>
    </row>
    <row r="268" spans="1:8" x14ac:dyDescent="0.15">
      <c r="A268" s="130">
        <v>10</v>
      </c>
      <c r="B268" s="26" t="s">
        <v>80</v>
      </c>
      <c r="C268" s="40">
        <v>9.9599999999999991</v>
      </c>
      <c r="D268" s="51">
        <v>1.4059595780216632</v>
      </c>
      <c r="E268" s="29">
        <v>10.250195954035622</v>
      </c>
      <c r="F268" s="52">
        <v>4.0463808478985843</v>
      </c>
      <c r="G268" s="29">
        <v>12.531011997289095</v>
      </c>
      <c r="H268" s="56">
        <v>3.4072444855864865</v>
      </c>
    </row>
    <row r="269" spans="1:8" x14ac:dyDescent="0.15">
      <c r="A269" s="130">
        <v>11</v>
      </c>
      <c r="B269" s="26" t="s">
        <v>81</v>
      </c>
      <c r="C269" s="40">
        <v>9.91</v>
      </c>
      <c r="D269" s="51">
        <v>2.8861832604222064E-3</v>
      </c>
      <c r="E269" s="29">
        <v>24.613501885408631</v>
      </c>
      <c r="F269" s="52">
        <v>1.1955259438244476E-2</v>
      </c>
      <c r="G269" s="29">
        <v>40.842362740502935</v>
      </c>
      <c r="H269" s="56" t="s">
        <v>66</v>
      </c>
    </row>
    <row r="270" spans="1:8" x14ac:dyDescent="0.15">
      <c r="A270" s="130">
        <v>12</v>
      </c>
      <c r="B270" s="26" t="s">
        <v>80</v>
      </c>
      <c r="C270" s="40">
        <v>9.9366666666666674</v>
      </c>
      <c r="D270" s="51">
        <v>1.4254117976619343</v>
      </c>
      <c r="E270" s="29">
        <v>10.362643859202256</v>
      </c>
      <c r="F270" s="52">
        <v>4.0766427773033671</v>
      </c>
      <c r="G270" s="29">
        <v>12.615301683456458</v>
      </c>
      <c r="H270" s="56">
        <v>3.4625469455566287</v>
      </c>
    </row>
    <row r="271" spans="1:8" x14ac:dyDescent="0.15">
      <c r="A271" s="130">
        <v>13</v>
      </c>
      <c r="B271" s="26" t="s">
        <v>80</v>
      </c>
      <c r="C271" s="40">
        <v>9.913333333333334</v>
      </c>
      <c r="D271" s="51">
        <v>6.9970085054948985</v>
      </c>
      <c r="E271" s="29">
        <v>5.3497978667457566</v>
      </c>
      <c r="F271" s="52">
        <v>15.695057191938753</v>
      </c>
      <c r="G271" s="29">
        <v>5.8383714531651902</v>
      </c>
      <c r="H271" s="56">
        <v>19.302538967177398</v>
      </c>
    </row>
    <row r="272" spans="1:8" x14ac:dyDescent="0.15">
      <c r="A272" s="130">
        <v>14</v>
      </c>
      <c r="B272" s="26" t="s">
        <v>82</v>
      </c>
      <c r="C272" s="40" t="s">
        <v>66</v>
      </c>
      <c r="D272" s="51" t="s">
        <v>66</v>
      </c>
      <c r="E272" s="29" t="s">
        <v>66</v>
      </c>
      <c r="F272" s="52" t="s">
        <v>66</v>
      </c>
      <c r="G272" s="29" t="s">
        <v>66</v>
      </c>
      <c r="H272" s="56" t="s">
        <v>66</v>
      </c>
    </row>
    <row r="273" spans="1:8" x14ac:dyDescent="0.15">
      <c r="A273" s="130">
        <v>15</v>
      </c>
      <c r="B273" s="26" t="s">
        <v>83</v>
      </c>
      <c r="C273" s="40">
        <v>9.9433333333333334</v>
      </c>
      <c r="D273" s="51">
        <v>1.0293588742229652E-2</v>
      </c>
      <c r="E273" s="29">
        <v>3.2023893460943399E-2</v>
      </c>
      <c r="F273" s="52">
        <v>7.6346442103484916E-3</v>
      </c>
      <c r="G273" s="29">
        <v>1.5306259914535006E-2</v>
      </c>
      <c r="H273" s="56" t="s">
        <v>66</v>
      </c>
    </row>
    <row r="274" spans="1:8" x14ac:dyDescent="0.15">
      <c r="A274" s="130">
        <v>16</v>
      </c>
      <c r="B274" s="26" t="s">
        <v>84</v>
      </c>
      <c r="C274" s="40">
        <v>9.9200000000000017</v>
      </c>
      <c r="D274" s="51">
        <v>3.8337018541695009E-4</v>
      </c>
      <c r="E274" s="29">
        <v>3.6544020984682229E-3</v>
      </c>
      <c r="F274" s="52">
        <v>1.1983934940099708E-3</v>
      </c>
      <c r="G274" s="29">
        <v>7.1083921748240778E-3</v>
      </c>
      <c r="H274" s="56" t="s">
        <v>66</v>
      </c>
    </row>
    <row r="275" spans="1:8" x14ac:dyDescent="0.15">
      <c r="A275" s="130">
        <v>17</v>
      </c>
      <c r="B275" s="26" t="s">
        <v>85</v>
      </c>
      <c r="C275" s="40">
        <v>9.9533333333333331</v>
      </c>
      <c r="D275" s="51">
        <v>1.4283822019608663</v>
      </c>
      <c r="E275" s="29">
        <v>10.364916612395042</v>
      </c>
      <c r="F275" s="52">
        <v>4.085755510056412</v>
      </c>
      <c r="G275" s="29">
        <v>12.613422290992935</v>
      </c>
      <c r="H275" s="56">
        <v>3.4709917743666399</v>
      </c>
    </row>
    <row r="276" spans="1:8" x14ac:dyDescent="0.15">
      <c r="A276" s="130">
        <v>18</v>
      </c>
      <c r="B276" s="26" t="s">
        <v>86</v>
      </c>
      <c r="C276" s="40">
        <v>9.9233333333333356</v>
      </c>
      <c r="D276" s="51">
        <v>7.0005485706496389</v>
      </c>
      <c r="E276" s="29">
        <v>5.3500767371016149</v>
      </c>
      <c r="F276" s="52">
        <v>15.701334085282252</v>
      </c>
      <c r="G276" s="29">
        <v>5.8261734907859664</v>
      </c>
      <c r="H276" s="56">
        <v>19.312603335929762</v>
      </c>
    </row>
    <row r="277" spans="1:8" x14ac:dyDescent="0.15">
      <c r="A277" s="130">
        <v>19</v>
      </c>
      <c r="B277" s="26" t="s">
        <v>2</v>
      </c>
      <c r="C277" s="40">
        <v>9.9366666666666656</v>
      </c>
      <c r="D277" s="51">
        <v>3.8519442484726754</v>
      </c>
      <c r="E277" s="29">
        <v>6.4735207548471152</v>
      </c>
      <c r="F277" s="52">
        <v>9.3953214143597776</v>
      </c>
      <c r="G277" s="29">
        <v>5.1315852691081352</v>
      </c>
      <c r="H277" s="56">
        <v>10.361153696294615</v>
      </c>
    </row>
    <row r="278" spans="1:8" x14ac:dyDescent="0.15">
      <c r="A278" s="130">
        <v>20</v>
      </c>
      <c r="B278" s="26" t="s">
        <v>2</v>
      </c>
      <c r="C278" s="40">
        <v>9.9399999999999977</v>
      </c>
      <c r="D278" s="51">
        <v>3.859336299902119</v>
      </c>
      <c r="E278" s="29">
        <v>6.4739032538292038</v>
      </c>
      <c r="F278" s="52">
        <v>9.4139950291981833</v>
      </c>
      <c r="G278" s="29">
        <v>5.1196973488890976</v>
      </c>
      <c r="H278" s="56">
        <v>10.382169222328864</v>
      </c>
    </row>
    <row r="279" spans="1:8" x14ac:dyDescent="0.15">
      <c r="A279" s="130">
        <v>21</v>
      </c>
      <c r="B279" s="26" t="s">
        <v>87</v>
      </c>
      <c r="C279" s="40">
        <v>9.91</v>
      </c>
      <c r="D279" s="51">
        <v>2.6370682866883044E-4</v>
      </c>
      <c r="E279" s="29">
        <v>1.7265650903134995E-3</v>
      </c>
      <c r="F279" s="52">
        <v>1.0198535028647093E-3</v>
      </c>
      <c r="G279" s="29">
        <v>4.4117528122364609E-3</v>
      </c>
      <c r="H279" s="56" t="s">
        <v>66</v>
      </c>
    </row>
    <row r="280" spans="1:8" x14ac:dyDescent="0.15">
      <c r="A280" s="130">
        <v>22</v>
      </c>
      <c r="B280" s="26" t="s">
        <v>88</v>
      </c>
      <c r="C280" s="40" t="s">
        <v>66</v>
      </c>
      <c r="D280" s="51" t="s">
        <v>66</v>
      </c>
      <c r="E280" s="29" t="s">
        <v>66</v>
      </c>
      <c r="F280" s="52" t="s">
        <v>66</v>
      </c>
      <c r="G280" s="29" t="s">
        <v>66</v>
      </c>
      <c r="H280" s="56" t="s">
        <v>66</v>
      </c>
    </row>
    <row r="281" spans="1:8" x14ac:dyDescent="0.15">
      <c r="A281" s="130">
        <v>23</v>
      </c>
      <c r="B281" s="26" t="s">
        <v>89</v>
      </c>
      <c r="C281" s="40" t="s">
        <v>66</v>
      </c>
      <c r="D281" s="51" t="s">
        <v>66</v>
      </c>
      <c r="E281" s="29" t="s">
        <v>66</v>
      </c>
      <c r="F281" s="52" t="s">
        <v>66</v>
      </c>
      <c r="G281" s="29" t="s">
        <v>66</v>
      </c>
      <c r="H281" s="56" t="s">
        <v>66</v>
      </c>
    </row>
    <row r="282" spans="1:8" x14ac:dyDescent="0.15">
      <c r="A282" s="130">
        <v>24</v>
      </c>
      <c r="B282" s="26" t="s">
        <v>90</v>
      </c>
      <c r="C282" s="40">
        <v>9.9166666666666679</v>
      </c>
      <c r="D282" s="51">
        <v>1.6250264086104145E-3</v>
      </c>
      <c r="E282" s="29">
        <v>1.2071597101412077E-2</v>
      </c>
      <c r="F282" s="52">
        <v>4.9353147099019026E-3</v>
      </c>
      <c r="G282" s="29">
        <v>2.194243700773826E-2</v>
      </c>
      <c r="H282" s="56" t="s">
        <v>66</v>
      </c>
    </row>
    <row r="283" spans="1:8" x14ac:dyDescent="0.15">
      <c r="A283" s="130">
        <v>25</v>
      </c>
      <c r="B283" s="26" t="s">
        <v>91</v>
      </c>
      <c r="C283" s="40">
        <v>9.92</v>
      </c>
      <c r="D283" s="51">
        <v>3.6223397509863656E-3</v>
      </c>
      <c r="E283" s="29">
        <v>2.7623952346383679E-2</v>
      </c>
      <c r="F283" s="52">
        <v>1.1807367107699597E-2</v>
      </c>
      <c r="G283" s="29">
        <v>5.492898563703992E-2</v>
      </c>
      <c r="H283" s="56" t="s">
        <v>66</v>
      </c>
    </row>
    <row r="284" spans="1:8" x14ac:dyDescent="0.15">
      <c r="A284" s="130">
        <v>26</v>
      </c>
      <c r="B284" s="26" t="s">
        <v>92</v>
      </c>
      <c r="C284" s="40">
        <v>9.9266666666666676</v>
      </c>
      <c r="D284" s="51">
        <v>6.1368131783043976E-2</v>
      </c>
      <c r="E284" s="29">
        <v>5.5589141746508242</v>
      </c>
      <c r="F284" s="52">
        <v>0.24995171049984782</v>
      </c>
      <c r="G284" s="29">
        <v>8.0059197155449802</v>
      </c>
      <c r="H284" s="56" t="s">
        <v>66</v>
      </c>
    </row>
    <row r="285" spans="1:8" x14ac:dyDescent="0.15">
      <c r="A285" s="130">
        <v>27</v>
      </c>
      <c r="B285" s="26" t="s">
        <v>93</v>
      </c>
      <c r="C285" s="40">
        <v>9.92</v>
      </c>
      <c r="D285" s="51">
        <v>4.8334632112297736E-2</v>
      </c>
      <c r="E285" s="29">
        <v>4.1983953064476864</v>
      </c>
      <c r="F285" s="52">
        <v>0.1995485663875505</v>
      </c>
      <c r="G285" s="29">
        <v>6.2173386267866277</v>
      </c>
      <c r="H285" s="56" t="s">
        <v>66</v>
      </c>
    </row>
    <row r="286" spans="1:8" x14ac:dyDescent="0.15">
      <c r="A286" s="130">
        <v>28</v>
      </c>
      <c r="B286" s="26" t="s">
        <v>94</v>
      </c>
      <c r="C286" s="40">
        <v>9.9266666666666676</v>
      </c>
      <c r="D286" s="51">
        <v>5.3390842072286407E-2</v>
      </c>
      <c r="E286" s="29">
        <v>4.6681263697586859</v>
      </c>
      <c r="F286" s="52">
        <v>0.19238273950090534</v>
      </c>
      <c r="G286" s="29">
        <v>5.5661500335439351</v>
      </c>
      <c r="H286" s="56" t="s">
        <v>66</v>
      </c>
    </row>
    <row r="287" spans="1:8" x14ac:dyDescent="0.15">
      <c r="A287" s="130">
        <v>29</v>
      </c>
      <c r="B287" s="26" t="s">
        <v>95</v>
      </c>
      <c r="C287" s="40">
        <v>9.9266666666666676</v>
      </c>
      <c r="D287" s="51">
        <v>5.4151599278526266E-2</v>
      </c>
      <c r="E287" s="29">
        <v>4.5225230773614715</v>
      </c>
      <c r="F287" s="52">
        <v>0.18973442760850234</v>
      </c>
      <c r="G287" s="29">
        <v>5.3747367004556166</v>
      </c>
      <c r="H287" s="56" t="s">
        <v>66</v>
      </c>
    </row>
    <row r="288" spans="1:8" x14ac:dyDescent="0.15">
      <c r="A288" s="130">
        <v>30</v>
      </c>
      <c r="B288" s="26" t="s">
        <v>96</v>
      </c>
      <c r="C288" s="40">
        <v>9.9333333333333336</v>
      </c>
      <c r="D288" s="51">
        <v>5.4245665296305659E-2</v>
      </c>
      <c r="E288" s="29">
        <v>4.6589289250170536</v>
      </c>
      <c r="F288" s="52">
        <v>0.22349982675615396</v>
      </c>
      <c r="G288" s="29">
        <v>6.3557989869592779</v>
      </c>
      <c r="H288" s="56" t="s">
        <v>66</v>
      </c>
    </row>
    <row r="289" spans="1:8" x14ac:dyDescent="0.15">
      <c r="A289" s="130">
        <v>31</v>
      </c>
      <c r="B289" s="26" t="s">
        <v>97</v>
      </c>
      <c r="C289" s="40" t="s">
        <v>66</v>
      </c>
      <c r="D289" s="51" t="s">
        <v>66</v>
      </c>
      <c r="E289" s="29" t="s">
        <v>66</v>
      </c>
      <c r="F289" s="52" t="s">
        <v>66</v>
      </c>
      <c r="G289" s="29" t="s">
        <v>66</v>
      </c>
      <c r="H289" s="56" t="s">
        <v>66</v>
      </c>
    </row>
    <row r="290" spans="1:8" x14ac:dyDescent="0.15">
      <c r="A290" s="130">
        <v>32</v>
      </c>
      <c r="B290" s="26" t="s">
        <v>98</v>
      </c>
      <c r="C290" s="40">
        <v>9.8933333333333344</v>
      </c>
      <c r="D290" s="51">
        <v>4.4091414844608309E-3</v>
      </c>
      <c r="E290" s="29">
        <v>4.6721785680086537E-2</v>
      </c>
      <c r="F290" s="52">
        <v>3.7290650616032556E-3</v>
      </c>
      <c r="G290" s="29">
        <v>2.4163934091987645E-2</v>
      </c>
      <c r="H290" s="56" t="s">
        <v>66</v>
      </c>
    </row>
    <row r="291" spans="1:8" x14ac:dyDescent="0.15">
      <c r="A291" s="130">
        <v>33</v>
      </c>
      <c r="B291" s="26" t="s">
        <v>99</v>
      </c>
      <c r="C291" s="40">
        <v>9.86</v>
      </c>
      <c r="D291" s="51">
        <v>4.1989408252983695E-3</v>
      </c>
      <c r="E291" s="29">
        <v>4.6717074039667919E-2</v>
      </c>
      <c r="F291" s="52">
        <v>3.3481861899275038E-3</v>
      </c>
      <c r="G291" s="29">
        <v>2.2656850958640305E-2</v>
      </c>
      <c r="H291" s="56" t="s">
        <v>66</v>
      </c>
    </row>
    <row r="292" spans="1:8" x14ac:dyDescent="0.15">
      <c r="A292" s="130">
        <v>34</v>
      </c>
      <c r="B292" s="26" t="s">
        <v>100</v>
      </c>
      <c r="C292" s="40">
        <v>9.8933333333333326</v>
      </c>
      <c r="D292" s="51">
        <v>5.6680072211551871E-3</v>
      </c>
      <c r="E292" s="29">
        <v>5.0752060201151451E-2</v>
      </c>
      <c r="F292" s="52">
        <v>4.1872091965477771E-3</v>
      </c>
      <c r="G292" s="29">
        <v>2.3454743487764846E-2</v>
      </c>
      <c r="H292" s="56" t="s">
        <v>66</v>
      </c>
    </row>
    <row r="293" spans="1:8" x14ac:dyDescent="0.15">
      <c r="A293" s="130">
        <v>35</v>
      </c>
      <c r="B293" s="26" t="s">
        <v>101</v>
      </c>
      <c r="C293" s="40">
        <v>9.8800000000000008</v>
      </c>
      <c r="D293" s="51">
        <v>5.0627195398790029E-3</v>
      </c>
      <c r="E293" s="29">
        <v>5.1962168260809745E-2</v>
      </c>
      <c r="F293" s="52">
        <v>3.8379135243086053E-3</v>
      </c>
      <c r="G293" s="29">
        <v>2.4390915051572194E-2</v>
      </c>
      <c r="H293" s="56" t="s">
        <v>66</v>
      </c>
    </row>
    <row r="294" spans="1:8" x14ac:dyDescent="0.15">
      <c r="A294" s="130">
        <v>36</v>
      </c>
      <c r="B294" s="26" t="s">
        <v>102</v>
      </c>
      <c r="C294" s="40" t="s">
        <v>66</v>
      </c>
      <c r="D294" s="51" t="s">
        <v>66</v>
      </c>
      <c r="E294" s="29" t="s">
        <v>66</v>
      </c>
      <c r="F294" s="52" t="s">
        <v>66</v>
      </c>
      <c r="G294" s="29" t="s">
        <v>66</v>
      </c>
      <c r="H294" s="56" t="s">
        <v>66</v>
      </c>
    </row>
    <row r="295" spans="1:8" x14ac:dyDescent="0.15">
      <c r="A295" s="130">
        <v>37</v>
      </c>
      <c r="B295" s="26" t="s">
        <v>103</v>
      </c>
      <c r="C295" s="40" t="s">
        <v>66</v>
      </c>
      <c r="D295" s="51" t="s">
        <v>66</v>
      </c>
      <c r="E295" s="29" t="s">
        <v>66</v>
      </c>
      <c r="F295" s="52" t="s">
        <v>66</v>
      </c>
      <c r="G295" s="29" t="s">
        <v>66</v>
      </c>
      <c r="H295" s="56" t="s">
        <v>66</v>
      </c>
    </row>
    <row r="296" spans="1:8" x14ac:dyDescent="0.15">
      <c r="A296" s="130">
        <v>38</v>
      </c>
      <c r="B296" s="26" t="s">
        <v>104</v>
      </c>
      <c r="C296" s="40" t="s">
        <v>66</v>
      </c>
      <c r="D296" s="51" t="s">
        <v>66</v>
      </c>
      <c r="E296" s="29" t="s">
        <v>66</v>
      </c>
      <c r="F296" s="52" t="s">
        <v>66</v>
      </c>
      <c r="G296" s="29" t="s">
        <v>66</v>
      </c>
      <c r="H296" s="56" t="s">
        <v>66</v>
      </c>
    </row>
    <row r="297" spans="1:8" x14ac:dyDescent="0.15">
      <c r="A297" s="130">
        <v>39</v>
      </c>
      <c r="B297" s="26" t="s">
        <v>105</v>
      </c>
      <c r="C297" s="40">
        <v>9.9233333333333338</v>
      </c>
      <c r="D297" s="51">
        <v>1.4941652889587549E-2</v>
      </c>
      <c r="E297" s="29">
        <v>9.3311485334744995E-2</v>
      </c>
      <c r="F297" s="52">
        <v>1.6159431409960234E-2</v>
      </c>
      <c r="G297" s="29">
        <v>6.9566426700174933E-2</v>
      </c>
      <c r="H297" s="56" t="s">
        <v>66</v>
      </c>
    </row>
    <row r="298" spans="1:8" x14ac:dyDescent="0.15">
      <c r="A298" s="130">
        <v>40</v>
      </c>
      <c r="B298" s="26" t="s">
        <v>106</v>
      </c>
      <c r="C298" s="40">
        <v>9.9200000000000017</v>
      </c>
      <c r="D298" s="51">
        <v>1.5642820251595226E-2</v>
      </c>
      <c r="E298" s="29">
        <v>9.3626550323186494E-2</v>
      </c>
      <c r="F298" s="52">
        <v>1.7637312987279809E-2</v>
      </c>
      <c r="G298" s="29">
        <v>7.3040991324682086E-2</v>
      </c>
      <c r="H298" s="56" t="s">
        <v>66</v>
      </c>
    </row>
    <row r="299" spans="1:8" x14ac:dyDescent="0.15">
      <c r="A299" s="130">
        <v>41</v>
      </c>
      <c r="B299" s="26" t="s">
        <v>107</v>
      </c>
      <c r="C299" s="40">
        <v>9.9100000000000019</v>
      </c>
      <c r="D299" s="51">
        <v>2.1213832797426797E-3</v>
      </c>
      <c r="E299" s="29">
        <v>6.9573245322992916</v>
      </c>
      <c r="F299" s="52">
        <v>8.8426689495477197E-3</v>
      </c>
      <c r="G299" s="29">
        <v>10.163902439268258</v>
      </c>
      <c r="H299" s="56" t="s">
        <v>66</v>
      </c>
    </row>
    <row r="300" spans="1:8" x14ac:dyDescent="0.15">
      <c r="A300" s="130">
        <v>42</v>
      </c>
      <c r="B300" s="26" t="s">
        <v>108</v>
      </c>
      <c r="C300" s="40">
        <v>9.8866666666666685</v>
      </c>
      <c r="D300" s="51">
        <v>10.809796581266017</v>
      </c>
      <c r="E300" s="29">
        <v>4.200152340307362</v>
      </c>
      <c r="F300" s="52">
        <v>22.623810473541088</v>
      </c>
      <c r="G300" s="29">
        <v>4.700055226555329</v>
      </c>
      <c r="H300" s="56">
        <v>30.142256173456559</v>
      </c>
    </row>
    <row r="301" spans="1:8" x14ac:dyDescent="0.15">
      <c r="A301" s="130">
        <v>43</v>
      </c>
      <c r="B301" s="26" t="s">
        <v>109</v>
      </c>
      <c r="C301" s="40">
        <v>9.9266666666666694</v>
      </c>
      <c r="D301" s="51">
        <v>1.2902999674042764E-3</v>
      </c>
      <c r="E301" s="29">
        <v>7.6771887792340676</v>
      </c>
      <c r="F301" s="52">
        <v>5.2237312113210324E-3</v>
      </c>
      <c r="G301" s="29">
        <v>17.8971732239749</v>
      </c>
      <c r="H301" s="56" t="s">
        <v>66</v>
      </c>
    </row>
    <row r="302" spans="1:8" x14ac:dyDescent="0.15">
      <c r="A302" s="130">
        <v>44</v>
      </c>
      <c r="B302" s="26" t="s">
        <v>110</v>
      </c>
      <c r="C302" s="40">
        <v>9.9233333333333338</v>
      </c>
      <c r="D302" s="51">
        <v>1.9937339496340399E-3</v>
      </c>
      <c r="E302" s="29">
        <v>1.1556804527651968E-2</v>
      </c>
      <c r="F302" s="52">
        <v>3.5142665778888239E-3</v>
      </c>
      <c r="G302" s="29">
        <v>1.2761498648829209E-2</v>
      </c>
      <c r="H302" s="56" t="s">
        <v>66</v>
      </c>
    </row>
    <row r="303" spans="1:8" x14ac:dyDescent="0.15">
      <c r="A303" s="130">
        <v>45</v>
      </c>
      <c r="B303" s="26" t="s">
        <v>111</v>
      </c>
      <c r="C303" s="40">
        <v>9.9166666666666679</v>
      </c>
      <c r="D303" s="51">
        <v>2.1553989699402767E-3</v>
      </c>
      <c r="E303" s="29">
        <v>1.2146364265020828E-2</v>
      </c>
      <c r="F303" s="52">
        <v>3.2723413807483372E-3</v>
      </c>
      <c r="G303" s="29">
        <v>1.1502733176300621E-2</v>
      </c>
      <c r="H303" s="56" t="s">
        <v>66</v>
      </c>
    </row>
    <row r="304" spans="1:8" x14ac:dyDescent="0.15">
      <c r="A304" s="130">
        <v>46</v>
      </c>
      <c r="B304" s="26" t="s">
        <v>112</v>
      </c>
      <c r="C304" s="40">
        <v>9.9233333333333338</v>
      </c>
      <c r="D304" s="51">
        <v>1.4600964135827593E-3</v>
      </c>
      <c r="E304" s="29">
        <v>8.2177529370251814E-3</v>
      </c>
      <c r="F304" s="52">
        <v>2.5728556949267505E-3</v>
      </c>
      <c r="G304" s="29">
        <v>9.0793932971565561E-3</v>
      </c>
      <c r="H304" s="56" t="s">
        <v>66</v>
      </c>
    </row>
    <row r="305" spans="1:8" x14ac:dyDescent="0.15">
      <c r="A305" s="130">
        <v>47</v>
      </c>
      <c r="B305" s="26" t="s">
        <v>113</v>
      </c>
      <c r="C305" s="40">
        <v>9.9333333333333318</v>
      </c>
      <c r="D305" s="51">
        <v>1.6719919867474314E-3</v>
      </c>
      <c r="E305" s="29">
        <v>9.5674470513173859E-3</v>
      </c>
      <c r="F305" s="52">
        <v>3.2008694843566228E-3</v>
      </c>
      <c r="G305" s="29">
        <v>1.143273892140061E-2</v>
      </c>
      <c r="H305" s="56" t="s">
        <v>66</v>
      </c>
    </row>
    <row r="306" spans="1:8" x14ac:dyDescent="0.15">
      <c r="A306" s="130">
        <v>48</v>
      </c>
      <c r="B306" s="26" t="s">
        <v>114</v>
      </c>
      <c r="C306" s="40">
        <v>9.9166666666666679</v>
      </c>
      <c r="D306" s="51">
        <v>1.3383475215258261E-3</v>
      </c>
      <c r="E306" s="29">
        <v>7.6444250804771682E-3</v>
      </c>
      <c r="F306" s="52">
        <v>2.4059563316882193E-3</v>
      </c>
      <c r="G306" s="29">
        <v>8.5935389444274212E-3</v>
      </c>
      <c r="H306" s="56" t="s">
        <v>66</v>
      </c>
    </row>
    <row r="307" spans="1:8" x14ac:dyDescent="0.15">
      <c r="A307" s="130">
        <v>49</v>
      </c>
      <c r="B307" s="26" t="s">
        <v>115</v>
      </c>
      <c r="C307" s="40">
        <v>9.9266666666666676</v>
      </c>
      <c r="D307" s="51">
        <v>5.2198948681343629E-2</v>
      </c>
      <c r="E307" s="29">
        <v>4.3124337967167872</v>
      </c>
      <c r="F307" s="52">
        <v>0.21468220260586834</v>
      </c>
      <c r="G307" s="29">
        <v>6.3098658878485718</v>
      </c>
      <c r="H307" s="56" t="s">
        <v>66</v>
      </c>
    </row>
    <row r="308" spans="1:8" x14ac:dyDescent="0.15">
      <c r="A308" s="130">
        <v>50</v>
      </c>
      <c r="B308" s="26" t="s">
        <v>116</v>
      </c>
      <c r="C308" s="40">
        <v>9.93</v>
      </c>
      <c r="D308" s="51">
        <v>5.1206482039748605E-2</v>
      </c>
      <c r="E308" s="29">
        <v>4.3872285383698042</v>
      </c>
      <c r="F308" s="52">
        <v>0.21089143911687844</v>
      </c>
      <c r="G308" s="29">
        <v>6.463996470895375</v>
      </c>
      <c r="H308" s="56" t="s">
        <v>66</v>
      </c>
    </row>
    <row r="309" spans="1:8" x14ac:dyDescent="0.15">
      <c r="A309" s="130">
        <v>51</v>
      </c>
      <c r="B309" s="26" t="s">
        <v>117</v>
      </c>
      <c r="C309" s="40">
        <v>9.93</v>
      </c>
      <c r="D309" s="51">
        <v>5.1346298702883382E-2</v>
      </c>
      <c r="E309" s="29">
        <v>3.9092257790816687</v>
      </c>
      <c r="F309" s="52">
        <v>0.21208768694990654</v>
      </c>
      <c r="G309" s="29">
        <v>5.8309359827556317</v>
      </c>
      <c r="H309" s="56" t="s">
        <v>66</v>
      </c>
    </row>
    <row r="310" spans="1:8" x14ac:dyDescent="0.15">
      <c r="A310" s="130">
        <v>52</v>
      </c>
      <c r="B310" s="26" t="s">
        <v>118</v>
      </c>
      <c r="C310" s="40">
        <v>9.923333333333332</v>
      </c>
      <c r="D310" s="51">
        <v>4.9529065415457131E-2</v>
      </c>
      <c r="E310" s="29">
        <v>3.8264667339824006</v>
      </c>
      <c r="F310" s="52">
        <v>0.20398317365489849</v>
      </c>
      <c r="G310" s="29">
        <v>5.5815942610722056</v>
      </c>
      <c r="H310" s="56" t="s">
        <v>66</v>
      </c>
    </row>
    <row r="311" spans="1:8" x14ac:dyDescent="0.15">
      <c r="A311" s="130">
        <v>53</v>
      </c>
      <c r="B311" s="26" t="s">
        <v>119</v>
      </c>
      <c r="C311" s="40">
        <v>9.9266666666666659</v>
      </c>
      <c r="D311" s="51">
        <v>4.6164332167124136E-2</v>
      </c>
      <c r="E311" s="29">
        <v>3.6040075466788051</v>
      </c>
      <c r="F311" s="52">
        <v>0.19126571423176666</v>
      </c>
      <c r="G311" s="29">
        <v>5.3880500570024221</v>
      </c>
      <c r="H311" s="56" t="s">
        <v>66</v>
      </c>
    </row>
    <row r="312" spans="1:8" x14ac:dyDescent="0.15">
      <c r="A312" s="130">
        <v>54</v>
      </c>
      <c r="B312" s="26" t="s">
        <v>120</v>
      </c>
      <c r="C312" s="40">
        <v>9.9066666666666663</v>
      </c>
      <c r="D312" s="51">
        <v>1.1215644912919709E-2</v>
      </c>
      <c r="E312" s="29">
        <v>5.7724269854336575E-2</v>
      </c>
      <c r="F312" s="52">
        <v>7.560157981246326E-3</v>
      </c>
      <c r="G312" s="29">
        <v>2.4982143055299066E-2</v>
      </c>
      <c r="H312" s="56" t="s">
        <v>66</v>
      </c>
    </row>
    <row r="313" spans="1:8" x14ac:dyDescent="0.15">
      <c r="A313" s="130">
        <v>55</v>
      </c>
      <c r="B313" s="26" t="s">
        <v>121</v>
      </c>
      <c r="C313" s="40">
        <v>9.9066666666666681</v>
      </c>
      <c r="D313" s="51">
        <v>8.5038106906544647E-3</v>
      </c>
      <c r="E313" s="29">
        <v>4.7532689353800492E-2</v>
      </c>
      <c r="F313" s="52">
        <v>6.3692909306916484E-3</v>
      </c>
      <c r="G313" s="29">
        <v>2.2765146515631288E-2</v>
      </c>
      <c r="H313" s="56" t="s">
        <v>66</v>
      </c>
    </row>
    <row r="314" spans="1:8" x14ac:dyDescent="0.15">
      <c r="A314" s="130">
        <v>56</v>
      </c>
      <c r="B314" s="26" t="s">
        <v>122</v>
      </c>
      <c r="C314" s="40">
        <v>9.9300000000000015</v>
      </c>
      <c r="D314" s="51">
        <v>8.6922704348761023E-3</v>
      </c>
      <c r="E314" s="29">
        <v>4.5875556214908804E-2</v>
      </c>
      <c r="F314" s="52">
        <v>6.722626092798438E-3</v>
      </c>
      <c r="G314" s="29">
        <v>2.2732652599441485E-2</v>
      </c>
      <c r="H314" s="56" t="s">
        <v>66</v>
      </c>
    </row>
    <row r="315" spans="1:8" x14ac:dyDescent="0.15">
      <c r="A315" s="130">
        <v>57</v>
      </c>
      <c r="B315" s="26" t="s">
        <v>123</v>
      </c>
      <c r="C315" s="40">
        <v>9.9266666666666676</v>
      </c>
      <c r="D315" s="51">
        <v>6.3041913584934856E-3</v>
      </c>
      <c r="E315" s="29">
        <v>2.3513367778345725E-2</v>
      </c>
      <c r="F315" s="52">
        <v>5.8283486733496578E-3</v>
      </c>
      <c r="G315" s="29">
        <v>1.5699786762134182E-2</v>
      </c>
      <c r="H315" s="56" t="s">
        <v>66</v>
      </c>
    </row>
    <row r="316" spans="1:8" x14ac:dyDescent="0.15">
      <c r="A316" s="130">
        <v>58</v>
      </c>
      <c r="B316" s="26" t="s">
        <v>124</v>
      </c>
      <c r="C316" s="40">
        <v>9.9200000000000017</v>
      </c>
      <c r="D316" s="51">
        <v>6.7457445304984903E-3</v>
      </c>
      <c r="E316" s="29">
        <v>2.9988537445356026E-2</v>
      </c>
      <c r="F316" s="52">
        <v>5.5773600671664494E-3</v>
      </c>
      <c r="G316" s="29">
        <v>1.7041507268364574E-2</v>
      </c>
      <c r="H316" s="56" t="s">
        <v>66</v>
      </c>
    </row>
    <row r="317" spans="1:8" x14ac:dyDescent="0.15">
      <c r="A317" s="130">
        <v>59</v>
      </c>
      <c r="B317" s="26" t="s">
        <v>125</v>
      </c>
      <c r="C317" s="40" t="s">
        <v>66</v>
      </c>
      <c r="D317" s="51" t="s">
        <v>66</v>
      </c>
      <c r="E317" s="29" t="s">
        <v>66</v>
      </c>
      <c r="F317" s="52" t="s">
        <v>66</v>
      </c>
      <c r="G317" s="29" t="s">
        <v>66</v>
      </c>
      <c r="H317" s="56" t="s">
        <v>66</v>
      </c>
    </row>
    <row r="318" spans="1:8" x14ac:dyDescent="0.15">
      <c r="A318" s="130">
        <v>60</v>
      </c>
      <c r="B318" s="26" t="s">
        <v>2</v>
      </c>
      <c r="C318" s="40">
        <v>9.9333333333333336</v>
      </c>
      <c r="D318" s="51">
        <v>3.8493197873081697</v>
      </c>
      <c r="E318" s="29">
        <v>6.466955132859507</v>
      </c>
      <c r="F318" s="52">
        <v>9.3757833553081671</v>
      </c>
      <c r="G318" s="29">
        <v>5.1305886221825521</v>
      </c>
      <c r="H318" s="56">
        <v>10.353692380250621</v>
      </c>
    </row>
    <row r="319" spans="1:8" x14ac:dyDescent="0.15">
      <c r="A319" s="130">
        <v>61</v>
      </c>
      <c r="B319" s="26" t="s">
        <v>126</v>
      </c>
      <c r="C319" s="40">
        <v>9.8833333333333329</v>
      </c>
      <c r="D319" s="51">
        <v>1.1120785723059079E-2</v>
      </c>
      <c r="E319" s="29">
        <v>4.2393021624395642E-2</v>
      </c>
      <c r="F319" s="52">
        <v>8.3168614920259287E-3</v>
      </c>
      <c r="G319" s="29">
        <v>2.3636236615911969E-2</v>
      </c>
      <c r="H319" s="56" t="s">
        <v>66</v>
      </c>
    </row>
    <row r="320" spans="1:8" x14ac:dyDescent="0.15">
      <c r="A320" s="130">
        <v>62</v>
      </c>
      <c r="B320" s="26" t="s">
        <v>127</v>
      </c>
      <c r="C320" s="40" t="s">
        <v>66</v>
      </c>
      <c r="D320" s="51" t="s">
        <v>66</v>
      </c>
      <c r="E320" s="29" t="s">
        <v>66</v>
      </c>
      <c r="F320" s="52" t="s">
        <v>66</v>
      </c>
      <c r="G320" s="29" t="s">
        <v>66</v>
      </c>
      <c r="H320" s="56" t="s">
        <v>66</v>
      </c>
    </row>
    <row r="321" spans="1:8" x14ac:dyDescent="0.15">
      <c r="A321" s="130">
        <v>63</v>
      </c>
      <c r="B321" s="26" t="s">
        <v>128</v>
      </c>
      <c r="C321" s="40" t="s">
        <v>66</v>
      </c>
      <c r="D321" s="51" t="s">
        <v>66</v>
      </c>
      <c r="E321" s="29" t="s">
        <v>66</v>
      </c>
      <c r="F321" s="52" t="s">
        <v>66</v>
      </c>
      <c r="G321" s="29" t="s">
        <v>66</v>
      </c>
      <c r="H321" s="56" t="s">
        <v>66</v>
      </c>
    </row>
    <row r="322" spans="1:8" x14ac:dyDescent="0.15">
      <c r="A322" s="130">
        <v>64</v>
      </c>
      <c r="B322" s="26" t="s">
        <v>129</v>
      </c>
      <c r="C322" s="40" t="s">
        <v>66</v>
      </c>
      <c r="D322" s="51" t="s">
        <v>66</v>
      </c>
      <c r="E322" s="29" t="s">
        <v>66</v>
      </c>
      <c r="F322" s="52" t="s">
        <v>66</v>
      </c>
      <c r="G322" s="29" t="s">
        <v>66</v>
      </c>
      <c r="H322" s="56" t="s">
        <v>66</v>
      </c>
    </row>
    <row r="323" spans="1:8" x14ac:dyDescent="0.15">
      <c r="A323" s="130">
        <v>65</v>
      </c>
      <c r="B323" s="26" t="s">
        <v>130</v>
      </c>
      <c r="C323" s="40">
        <v>9.9266666666666659</v>
      </c>
      <c r="D323" s="51">
        <v>6.4172497601865533E-3</v>
      </c>
      <c r="E323" s="29">
        <v>8.2652264442169407</v>
      </c>
      <c r="F323" s="52">
        <v>2.6627738255065661E-2</v>
      </c>
      <c r="G323" s="29">
        <v>11.893829838683837</v>
      </c>
      <c r="H323" s="56" t="s">
        <v>66</v>
      </c>
    </row>
    <row r="324" spans="1:8" x14ac:dyDescent="0.15">
      <c r="A324" s="130">
        <v>66</v>
      </c>
      <c r="B324" s="26" t="s">
        <v>131</v>
      </c>
      <c r="C324" s="40">
        <v>9.9333333333333336</v>
      </c>
      <c r="D324" s="51">
        <v>0.42900768323765853</v>
      </c>
      <c r="E324" s="29">
        <v>12.866394963928531</v>
      </c>
      <c r="F324" s="52">
        <v>1.4692342928950932</v>
      </c>
      <c r="G324" s="29">
        <v>17.739855743770224</v>
      </c>
      <c r="H324" s="56">
        <v>0.62978031680877411</v>
      </c>
    </row>
    <row r="325" spans="1:8" x14ac:dyDescent="0.15">
      <c r="A325" s="130">
        <v>67</v>
      </c>
      <c r="B325" s="26" t="s">
        <v>132</v>
      </c>
      <c r="C325" s="40">
        <v>9.93</v>
      </c>
      <c r="D325" s="51">
        <v>4.7206665474126006E-4</v>
      </c>
      <c r="E325" s="29">
        <v>3.0291978999671674</v>
      </c>
      <c r="F325" s="52">
        <v>1.9998445090651691E-3</v>
      </c>
      <c r="G325" s="29">
        <v>7.9824308796155927</v>
      </c>
      <c r="H325" s="56" t="s">
        <v>66</v>
      </c>
    </row>
    <row r="326" spans="1:8" x14ac:dyDescent="0.15">
      <c r="A326" s="130">
        <v>68</v>
      </c>
      <c r="B326" s="26" t="s">
        <v>133</v>
      </c>
      <c r="C326" s="40">
        <v>9.9466666666666654</v>
      </c>
      <c r="D326" s="51">
        <v>2.3579605781140624E-3</v>
      </c>
      <c r="E326" s="29">
        <v>1.1903817646306833E-2</v>
      </c>
      <c r="F326" s="52">
        <v>3.0775129657337422E-3</v>
      </c>
      <c r="G326" s="29">
        <v>9.847315201319564E-3</v>
      </c>
      <c r="H326" s="56" t="s">
        <v>66</v>
      </c>
    </row>
    <row r="327" spans="1:8" x14ac:dyDescent="0.15">
      <c r="A327" s="130">
        <v>69</v>
      </c>
      <c r="B327" s="26" t="s">
        <v>134</v>
      </c>
      <c r="C327" s="40">
        <v>9.94</v>
      </c>
      <c r="D327" s="51">
        <v>1.7977474623732254E-3</v>
      </c>
      <c r="E327" s="29">
        <v>9.2734829551512424E-3</v>
      </c>
      <c r="F327" s="52">
        <v>3.0077569333634598E-3</v>
      </c>
      <c r="G327" s="29">
        <v>9.8811440656955424E-3</v>
      </c>
      <c r="H327" s="56" t="s">
        <v>66</v>
      </c>
    </row>
    <row r="328" spans="1:8" x14ac:dyDescent="0.15">
      <c r="A328" s="130">
        <v>70</v>
      </c>
      <c r="B328" s="26" t="s">
        <v>135</v>
      </c>
      <c r="C328" s="40">
        <v>9.9200000000000017</v>
      </c>
      <c r="D328" s="51">
        <v>3.1335882144581745E-2</v>
      </c>
      <c r="E328" s="29">
        <v>0.1692832293689546</v>
      </c>
      <c r="F328" s="52">
        <v>0.12191613671362615</v>
      </c>
      <c r="G328" s="29">
        <v>0.41310955606266447</v>
      </c>
      <c r="H328" s="56" t="s">
        <v>66</v>
      </c>
    </row>
    <row r="329" spans="1:8" x14ac:dyDescent="0.15">
      <c r="A329" s="130">
        <v>71</v>
      </c>
      <c r="B329" s="26" t="s">
        <v>136</v>
      </c>
      <c r="C329" s="40">
        <v>9.8999999999999986</v>
      </c>
      <c r="D329" s="51">
        <v>1.5246147803255672E-2</v>
      </c>
      <c r="E329" s="29">
        <v>0.1221692567235351</v>
      </c>
      <c r="F329" s="52">
        <v>5.9732502838856102E-2</v>
      </c>
      <c r="G329" s="29">
        <v>0.29545549959213607</v>
      </c>
      <c r="H329" s="56" t="s">
        <v>66</v>
      </c>
    </row>
    <row r="330" spans="1:8" x14ac:dyDescent="0.15">
      <c r="A330" s="130">
        <v>72</v>
      </c>
      <c r="B330" s="26" t="s">
        <v>137</v>
      </c>
      <c r="C330" s="40">
        <v>9.9266666666666659</v>
      </c>
      <c r="D330" s="51">
        <v>9.5625104650689033E-4</v>
      </c>
      <c r="E330" s="29">
        <v>6.9964645059844557E-3</v>
      </c>
      <c r="F330" s="52">
        <v>1.9639399932132543E-3</v>
      </c>
      <c r="G330" s="29">
        <v>9.0756221588327336E-3</v>
      </c>
      <c r="H330" s="56" t="s">
        <v>66</v>
      </c>
    </row>
    <row r="331" spans="1:8" x14ac:dyDescent="0.15">
      <c r="A331" s="130">
        <v>73</v>
      </c>
      <c r="B331" s="26" t="s">
        <v>138</v>
      </c>
      <c r="C331" s="40">
        <v>9.92</v>
      </c>
      <c r="D331" s="51">
        <v>7.6028131412701039E-2</v>
      </c>
      <c r="E331" s="29">
        <v>5.4387124749968523</v>
      </c>
      <c r="F331" s="52">
        <v>0.3063873109783864</v>
      </c>
      <c r="G331" s="29">
        <v>7.8904771845574349</v>
      </c>
      <c r="H331" s="56" t="s">
        <v>66</v>
      </c>
    </row>
    <row r="332" spans="1:8" x14ac:dyDescent="0.15">
      <c r="A332" s="130">
        <v>74</v>
      </c>
      <c r="B332" s="26" t="s">
        <v>139</v>
      </c>
      <c r="C332" s="40">
        <v>9.91</v>
      </c>
      <c r="D332" s="51">
        <v>6.8951064924816285E-2</v>
      </c>
      <c r="E332" s="29">
        <v>4.9767810351029587</v>
      </c>
      <c r="F332" s="52">
        <v>0.27970690442176804</v>
      </c>
      <c r="G332" s="29">
        <v>7.7442230341882361</v>
      </c>
      <c r="H332" s="56" t="s">
        <v>66</v>
      </c>
    </row>
    <row r="333" spans="1:8" x14ac:dyDescent="0.15">
      <c r="A333" s="130">
        <v>75</v>
      </c>
      <c r="B333" s="26" t="s">
        <v>140</v>
      </c>
      <c r="C333" s="40">
        <v>9.9166666666666679</v>
      </c>
      <c r="D333" s="51">
        <v>6.5594998342930935E-2</v>
      </c>
      <c r="E333" s="29">
        <v>5.0910318325118311</v>
      </c>
      <c r="F333" s="52">
        <v>0.26610723737205377</v>
      </c>
      <c r="G333" s="29">
        <v>7.438318768369788</v>
      </c>
      <c r="H333" s="56" t="s">
        <v>66</v>
      </c>
    </row>
    <row r="334" spans="1:8" x14ac:dyDescent="0.15">
      <c r="A334" s="130">
        <v>76</v>
      </c>
      <c r="B334" s="26" t="s">
        <v>141</v>
      </c>
      <c r="C334" s="40">
        <v>9.9066666666666681</v>
      </c>
      <c r="D334" s="51">
        <v>6.7305914966376307E-2</v>
      </c>
      <c r="E334" s="29">
        <v>5.1244830285138887</v>
      </c>
      <c r="F334" s="52">
        <v>0.27288356453495261</v>
      </c>
      <c r="G334" s="29">
        <v>7.6425603012427787</v>
      </c>
      <c r="H334" s="56" t="s">
        <v>66</v>
      </c>
    </row>
    <row r="335" spans="1:8" x14ac:dyDescent="0.15">
      <c r="A335" s="130">
        <v>77</v>
      </c>
      <c r="B335" s="26" t="s">
        <v>142</v>
      </c>
      <c r="C335" s="40">
        <v>9.9266666666666676</v>
      </c>
      <c r="D335" s="51">
        <v>5.9464265164472889E-2</v>
      </c>
      <c r="E335" s="29">
        <v>4.5915239029672428</v>
      </c>
      <c r="F335" s="52">
        <v>0.24286694591945926</v>
      </c>
      <c r="G335" s="29">
        <v>6.8119114077841978</v>
      </c>
      <c r="H335" s="56" t="s">
        <v>66</v>
      </c>
    </row>
    <row r="336" spans="1:8" x14ac:dyDescent="0.15">
      <c r="A336" s="130">
        <v>78</v>
      </c>
      <c r="B336" s="26" t="s">
        <v>143</v>
      </c>
      <c r="C336" s="40">
        <v>9.923333333333332</v>
      </c>
      <c r="D336" s="51">
        <v>1.186251561122661E-2</v>
      </c>
      <c r="E336" s="29">
        <v>5.3424629339888702E-2</v>
      </c>
      <c r="F336" s="52">
        <v>8.2561692425056014E-3</v>
      </c>
      <c r="G336" s="29">
        <v>2.4371152005813402E-2</v>
      </c>
      <c r="H336" s="56" t="s">
        <v>66</v>
      </c>
    </row>
    <row r="337" spans="1:8" x14ac:dyDescent="0.15">
      <c r="A337" s="130">
        <v>79</v>
      </c>
      <c r="B337" s="26" t="s">
        <v>144</v>
      </c>
      <c r="C337" s="40">
        <v>9.93</v>
      </c>
      <c r="D337" s="51">
        <v>8.9373041270671624E-3</v>
      </c>
      <c r="E337" s="29">
        <v>4.539154621040286E-2</v>
      </c>
      <c r="F337" s="52">
        <v>7.2608557007792542E-3</v>
      </c>
      <c r="G337" s="29">
        <v>2.3771207775261646E-2</v>
      </c>
      <c r="H337" s="56" t="s">
        <v>66</v>
      </c>
    </row>
    <row r="338" spans="1:8" x14ac:dyDescent="0.15">
      <c r="A338" s="130">
        <v>80</v>
      </c>
      <c r="B338" s="26" t="s">
        <v>145</v>
      </c>
      <c r="C338" s="40">
        <v>9.93</v>
      </c>
      <c r="D338" s="51">
        <v>8.0618577691212168E-3</v>
      </c>
      <c r="E338" s="29">
        <v>3.8633485023085175E-2</v>
      </c>
      <c r="F338" s="52">
        <v>6.0954660251746201E-3</v>
      </c>
      <c r="G338" s="29">
        <v>1.9072023511443784E-2</v>
      </c>
      <c r="H338" s="56" t="s">
        <v>66</v>
      </c>
    </row>
    <row r="339" spans="1:8" x14ac:dyDescent="0.15">
      <c r="A339" s="130">
        <v>81</v>
      </c>
      <c r="B339" s="26" t="s">
        <v>146</v>
      </c>
      <c r="C339" s="40">
        <v>9.913333333333334</v>
      </c>
      <c r="D339" s="51">
        <v>2.4736441033413083E-3</v>
      </c>
      <c r="E339" s="29">
        <v>1.3422658530387169E-2</v>
      </c>
      <c r="F339" s="52">
        <v>4.4479738094000236E-3</v>
      </c>
      <c r="G339" s="29">
        <v>1.5305788639903589E-2</v>
      </c>
      <c r="H339" s="56" t="s">
        <v>66</v>
      </c>
    </row>
    <row r="340" spans="1:8" x14ac:dyDescent="0.15">
      <c r="A340" s="130">
        <v>82</v>
      </c>
      <c r="B340" s="26" t="s">
        <v>147</v>
      </c>
      <c r="C340" s="40">
        <v>9.89</v>
      </c>
      <c r="D340" s="51">
        <v>4.0333350427634238E-3</v>
      </c>
      <c r="E340" s="29">
        <v>2.884469042418826E-2</v>
      </c>
      <c r="F340" s="52">
        <v>3.9133282030278035E-3</v>
      </c>
      <c r="G340" s="29">
        <v>1.872176019996976E-2</v>
      </c>
      <c r="H340" s="56" t="s">
        <v>66</v>
      </c>
    </row>
    <row r="341" spans="1:8" x14ac:dyDescent="0.15">
      <c r="A341" s="130">
        <v>83</v>
      </c>
      <c r="B341" s="26" t="s">
        <v>148</v>
      </c>
      <c r="C341" s="40" t="s">
        <v>66</v>
      </c>
      <c r="D341" s="51" t="s">
        <v>66</v>
      </c>
      <c r="E341" s="29" t="s">
        <v>66</v>
      </c>
      <c r="F341" s="52" t="s">
        <v>66</v>
      </c>
      <c r="G341" s="29" t="s">
        <v>66</v>
      </c>
      <c r="H341" s="56" t="s">
        <v>66</v>
      </c>
    </row>
    <row r="342" spans="1:8" x14ac:dyDescent="0.15">
      <c r="A342" s="130">
        <v>84</v>
      </c>
      <c r="B342" s="26" t="s">
        <v>149</v>
      </c>
      <c r="C342" s="40" t="s">
        <v>66</v>
      </c>
      <c r="D342" s="51" t="s">
        <v>66</v>
      </c>
      <c r="E342" s="29" t="s">
        <v>66</v>
      </c>
      <c r="F342" s="52" t="s">
        <v>66</v>
      </c>
      <c r="G342" s="29" t="s">
        <v>66</v>
      </c>
      <c r="H342" s="56" t="s">
        <v>66</v>
      </c>
    </row>
    <row r="343" spans="1:8" x14ac:dyDescent="0.15">
      <c r="A343" s="130">
        <v>85</v>
      </c>
      <c r="B343" s="26" t="s">
        <v>150</v>
      </c>
      <c r="C343" s="40" t="s">
        <v>66</v>
      </c>
      <c r="D343" s="51" t="s">
        <v>66</v>
      </c>
      <c r="E343" s="29" t="s">
        <v>66</v>
      </c>
      <c r="F343" s="52" t="s">
        <v>66</v>
      </c>
      <c r="G343" s="29" t="s">
        <v>66</v>
      </c>
      <c r="H343" s="56" t="s">
        <v>66</v>
      </c>
    </row>
    <row r="344" spans="1:8" x14ac:dyDescent="0.15">
      <c r="A344" s="130">
        <v>86</v>
      </c>
      <c r="B344" s="26" t="s">
        <v>151</v>
      </c>
      <c r="C344" s="40" t="s">
        <v>66</v>
      </c>
      <c r="D344" s="51" t="s">
        <v>66</v>
      </c>
      <c r="E344" s="29" t="s">
        <v>66</v>
      </c>
      <c r="F344" s="52" t="s">
        <v>66</v>
      </c>
      <c r="G344" s="29" t="s">
        <v>66</v>
      </c>
      <c r="H344" s="56" t="s">
        <v>66</v>
      </c>
    </row>
    <row r="345" spans="1:8" x14ac:dyDescent="0.15">
      <c r="A345" s="130">
        <v>87</v>
      </c>
      <c r="B345" s="26" t="s">
        <v>152</v>
      </c>
      <c r="C345" s="40">
        <v>9.8966666666666683</v>
      </c>
      <c r="D345" s="51">
        <v>1.5125144473978905E-2</v>
      </c>
      <c r="E345" s="29">
        <v>5.5946899339428161E-2</v>
      </c>
      <c r="F345" s="52">
        <v>8.7661316129893536E-3</v>
      </c>
      <c r="G345" s="29">
        <v>2.3927313948081716E-2</v>
      </c>
      <c r="H345" s="56" t="s">
        <v>66</v>
      </c>
    </row>
    <row r="346" spans="1:8" x14ac:dyDescent="0.15">
      <c r="A346" s="130">
        <v>88</v>
      </c>
      <c r="B346" s="26" t="s">
        <v>153</v>
      </c>
      <c r="C346" s="40">
        <v>9.92</v>
      </c>
      <c r="D346" s="51">
        <v>2.4061666058818564E-4</v>
      </c>
      <c r="E346" s="29">
        <v>0.46890869353536241</v>
      </c>
      <c r="F346" s="52">
        <v>9.939999748894493E-4</v>
      </c>
      <c r="G346" s="29">
        <v>0.85634430795820682</v>
      </c>
      <c r="H346" s="56" t="s">
        <v>66</v>
      </c>
    </row>
    <row r="347" spans="1:8" x14ac:dyDescent="0.15">
      <c r="A347" s="130">
        <v>89</v>
      </c>
      <c r="B347" s="26" t="s">
        <v>154</v>
      </c>
      <c r="C347" s="40">
        <v>9.956666666666667</v>
      </c>
      <c r="D347" s="51">
        <v>0.88138131390938823</v>
      </c>
      <c r="E347" s="29">
        <v>11.570725452259037</v>
      </c>
      <c r="F347" s="52">
        <v>2.6976906438830475</v>
      </c>
      <c r="G347" s="29">
        <v>14.853671076241479</v>
      </c>
      <c r="H347" s="56">
        <v>1.9158738868185869</v>
      </c>
    </row>
    <row r="348" spans="1:8" x14ac:dyDescent="0.15">
      <c r="A348" s="130">
        <v>90</v>
      </c>
      <c r="B348" s="26" t="s">
        <v>155</v>
      </c>
      <c r="C348" s="40">
        <v>9.9266666666666676</v>
      </c>
      <c r="D348" s="51">
        <v>6.6223331660391488E-4</v>
      </c>
      <c r="E348" s="29">
        <v>4.0559631866269878</v>
      </c>
      <c r="F348" s="52">
        <v>2.7472037220689889E-3</v>
      </c>
      <c r="G348" s="29">
        <v>10.657839029096648</v>
      </c>
      <c r="H348" s="56" t="s">
        <v>66</v>
      </c>
    </row>
    <row r="349" spans="1:8" x14ac:dyDescent="0.15">
      <c r="A349" s="130">
        <v>91</v>
      </c>
      <c r="B349" s="26" t="s">
        <v>156</v>
      </c>
      <c r="C349" s="40">
        <v>9.9466666666666672</v>
      </c>
      <c r="D349" s="51">
        <v>0.47538203518459227</v>
      </c>
      <c r="E349" s="29">
        <v>1.7635531208792479</v>
      </c>
      <c r="F349" s="52">
        <v>1.6078070604082666</v>
      </c>
      <c r="G349" s="29">
        <v>3.9650457621958495</v>
      </c>
      <c r="H349" s="56">
        <v>0.76162212147754205</v>
      </c>
    </row>
    <row r="350" spans="1:8" x14ac:dyDescent="0.15">
      <c r="A350" s="130">
        <v>92</v>
      </c>
      <c r="B350" s="26" t="s">
        <v>157</v>
      </c>
      <c r="C350" s="40">
        <v>9.9433333333333334</v>
      </c>
      <c r="D350" s="51">
        <v>0.46896348815298422</v>
      </c>
      <c r="E350" s="29">
        <v>1.7881344855152062</v>
      </c>
      <c r="F350" s="52">
        <v>1.5959477154081594</v>
      </c>
      <c r="G350" s="29">
        <v>4.0064830701742684</v>
      </c>
      <c r="H350" s="56">
        <v>0.74337425841377525</v>
      </c>
    </row>
    <row r="351" spans="1:8" x14ac:dyDescent="0.15">
      <c r="A351" s="130">
        <v>93</v>
      </c>
      <c r="B351" s="26" t="s">
        <v>158</v>
      </c>
      <c r="C351" s="40">
        <v>9.9500000000000011</v>
      </c>
      <c r="D351" s="51">
        <v>0.33688310419694734</v>
      </c>
      <c r="E351" s="29">
        <v>1.3682747276421654</v>
      </c>
      <c r="F351" s="52">
        <v>1.1738032341246565</v>
      </c>
      <c r="G351" s="29">
        <v>3.1109306392815821</v>
      </c>
      <c r="H351" s="56">
        <v>0.36787108799676915</v>
      </c>
    </row>
    <row r="352" spans="1:8" x14ac:dyDescent="0.15">
      <c r="A352" s="130">
        <v>94</v>
      </c>
      <c r="B352" s="26" t="s">
        <v>159</v>
      </c>
      <c r="C352" s="40">
        <v>9.946666666666669</v>
      </c>
      <c r="D352" s="51">
        <v>0.3363632117559151</v>
      </c>
      <c r="E352" s="29">
        <v>1.2123462109341951</v>
      </c>
      <c r="F352" s="52">
        <v>1.1874878813939371</v>
      </c>
      <c r="G352" s="29">
        <v>2.8673722869650313</v>
      </c>
      <c r="H352" s="56">
        <v>0.36639303914472743</v>
      </c>
    </row>
    <row r="353" spans="1:8" x14ac:dyDescent="0.15">
      <c r="A353" s="130">
        <v>95</v>
      </c>
      <c r="B353" s="26" t="s">
        <v>160</v>
      </c>
      <c r="C353" s="40">
        <v>9.9333333333333336</v>
      </c>
      <c r="D353" s="51">
        <v>0.14897536065498268</v>
      </c>
      <c r="E353" s="29">
        <v>0.57964729467655074</v>
      </c>
      <c r="F353" s="52">
        <v>0.56286707786478773</v>
      </c>
      <c r="G353" s="29">
        <v>1.4676200980576157</v>
      </c>
      <c r="H353" s="56" t="s">
        <v>66</v>
      </c>
    </row>
    <row r="354" spans="1:8" x14ac:dyDescent="0.15">
      <c r="A354" s="130">
        <v>96</v>
      </c>
      <c r="B354" s="26" t="s">
        <v>161</v>
      </c>
      <c r="C354" s="40">
        <v>9.9433333333333316</v>
      </c>
      <c r="D354" s="51">
        <v>0.13048855075980648</v>
      </c>
      <c r="E354" s="29">
        <v>5.9677512874425993</v>
      </c>
      <c r="F354" s="52">
        <v>0.49529210796979634</v>
      </c>
      <c r="G354" s="29">
        <v>9.9883833549733829</v>
      </c>
      <c r="H354" s="56" t="s">
        <v>66</v>
      </c>
    </row>
    <row r="355" spans="1:8" x14ac:dyDescent="0.15">
      <c r="A355" s="130">
        <v>97</v>
      </c>
      <c r="B355" s="26" t="s">
        <v>162</v>
      </c>
      <c r="C355" s="40">
        <v>9.9300000000000015</v>
      </c>
      <c r="D355" s="51">
        <v>9.8393930847693739E-2</v>
      </c>
      <c r="E355" s="29">
        <v>4.4181915705885277</v>
      </c>
      <c r="F355" s="52">
        <v>0.38746949714544116</v>
      </c>
      <c r="G355" s="29">
        <v>7.8349501371695389</v>
      </c>
      <c r="H355" s="56" t="s">
        <v>66</v>
      </c>
    </row>
    <row r="356" spans="1:8" x14ac:dyDescent="0.15">
      <c r="A356" s="130">
        <v>98</v>
      </c>
      <c r="B356" s="26" t="s">
        <v>163</v>
      </c>
      <c r="C356" s="40">
        <v>9.9266666666666659</v>
      </c>
      <c r="D356" s="51">
        <v>0.1322176493013226</v>
      </c>
      <c r="E356" s="29">
        <v>5.8376893813923214</v>
      </c>
      <c r="F356" s="52">
        <v>0.49196972109213577</v>
      </c>
      <c r="G356" s="29">
        <v>9.6521647302249995</v>
      </c>
      <c r="H356" s="56" t="s">
        <v>66</v>
      </c>
    </row>
    <row r="357" spans="1:8" x14ac:dyDescent="0.15">
      <c r="A357" s="130">
        <v>99</v>
      </c>
      <c r="B357" s="26" t="s">
        <v>164</v>
      </c>
      <c r="C357" s="40">
        <v>9.9333333333333318</v>
      </c>
      <c r="D357" s="51">
        <v>0.11486124728562676</v>
      </c>
      <c r="E357" s="29">
        <v>5.6519060719759553</v>
      </c>
      <c r="F357" s="52">
        <v>0.42293695560784839</v>
      </c>
      <c r="G357" s="29">
        <v>9.0746333069215126</v>
      </c>
      <c r="H357" s="56" t="s">
        <v>66</v>
      </c>
    </row>
    <row r="358" spans="1:8" x14ac:dyDescent="0.15">
      <c r="A358" s="130">
        <v>100</v>
      </c>
      <c r="B358" s="26" t="s">
        <v>165</v>
      </c>
      <c r="C358" s="40">
        <v>9.93</v>
      </c>
      <c r="D358" s="51">
        <v>0.11479244735841682</v>
      </c>
      <c r="E358" s="29">
        <v>5.5315545631058853</v>
      </c>
      <c r="F358" s="52">
        <v>0.43126204118227957</v>
      </c>
      <c r="G358" s="29">
        <v>8.9988047560192115</v>
      </c>
      <c r="H358" s="56" t="s">
        <v>66</v>
      </c>
    </row>
    <row r="359" spans="1:8" x14ac:dyDescent="0.15">
      <c r="A359" s="130">
        <v>101</v>
      </c>
      <c r="B359" s="26" t="s">
        <v>166</v>
      </c>
      <c r="C359" s="40">
        <v>9.9333333333333353</v>
      </c>
      <c r="D359" s="51">
        <v>9.0648660939728384E-2</v>
      </c>
      <c r="E359" s="29">
        <v>0.2415481379395148</v>
      </c>
      <c r="F359" s="52">
        <v>0.30509218918391456</v>
      </c>
      <c r="G359" s="29">
        <v>0.60577973130442564</v>
      </c>
      <c r="H359" s="56" t="s">
        <v>66</v>
      </c>
    </row>
    <row r="360" spans="1:8" x14ac:dyDescent="0.15">
      <c r="A360" s="130">
        <v>102</v>
      </c>
      <c r="B360" s="26" t="s">
        <v>167</v>
      </c>
      <c r="C360" s="40">
        <v>9.9499999999999993</v>
      </c>
      <c r="D360" s="51">
        <v>0.74401108601587507</v>
      </c>
      <c r="E360" s="29">
        <v>1.4357726851800672</v>
      </c>
      <c r="F360" s="52">
        <v>2.3489630291237296</v>
      </c>
      <c r="G360" s="29">
        <v>3.525049860570276</v>
      </c>
      <c r="H360" s="56">
        <v>1.5253317446024479</v>
      </c>
    </row>
    <row r="361" spans="1:8" x14ac:dyDescent="0.15">
      <c r="A361" s="130">
        <v>103</v>
      </c>
      <c r="B361" s="26" t="s">
        <v>168</v>
      </c>
      <c r="C361" s="40">
        <v>9.9366666666666656</v>
      </c>
      <c r="D361" s="51">
        <v>0.19744646167874913</v>
      </c>
      <c r="E361" s="29">
        <v>0.64181458444701378</v>
      </c>
      <c r="F361" s="52">
        <v>0.73499580832579758</v>
      </c>
      <c r="G361" s="29">
        <v>1.6209322781005309</v>
      </c>
      <c r="H361" s="56" t="s">
        <v>66</v>
      </c>
    </row>
    <row r="362" spans="1:8" x14ac:dyDescent="0.15">
      <c r="A362" s="130">
        <v>104</v>
      </c>
      <c r="B362" s="26" t="s">
        <v>169</v>
      </c>
      <c r="C362" s="40">
        <v>9.9433333333333351</v>
      </c>
      <c r="D362" s="51">
        <v>0.12697131345910143</v>
      </c>
      <c r="E362" s="29">
        <v>0.39958554184989431</v>
      </c>
      <c r="F362" s="52">
        <v>0.49122787795598821</v>
      </c>
      <c r="G362" s="29">
        <v>1.0477534252047418</v>
      </c>
      <c r="H362" s="56" t="s">
        <v>66</v>
      </c>
    </row>
    <row r="363" spans="1:8" x14ac:dyDescent="0.15">
      <c r="A363" s="130">
        <v>105</v>
      </c>
      <c r="B363" s="26" t="s">
        <v>170</v>
      </c>
      <c r="C363" s="40">
        <v>9.9400000000000013</v>
      </c>
      <c r="D363" s="51">
        <v>0.19017592852908519</v>
      </c>
      <c r="E363" s="29">
        <v>0.55665144933327193</v>
      </c>
      <c r="F363" s="52">
        <v>0.71046490008493346</v>
      </c>
      <c r="G363" s="29">
        <v>1.4724146977646331</v>
      </c>
      <c r="H363" s="56" t="s">
        <v>66</v>
      </c>
    </row>
    <row r="364" spans="1:8" x14ac:dyDescent="0.15">
      <c r="A364" s="130">
        <v>106</v>
      </c>
      <c r="B364" s="26" t="s">
        <v>171</v>
      </c>
      <c r="C364" s="40">
        <v>9.9166666666666679</v>
      </c>
      <c r="D364" s="51">
        <v>2.7527198261659704E-2</v>
      </c>
      <c r="E364" s="29">
        <v>0.1028655634021826</v>
      </c>
      <c r="F364" s="52">
        <v>6.4231789788411403E-2</v>
      </c>
      <c r="G364" s="29">
        <v>0.17666869669939037</v>
      </c>
      <c r="H364" s="56" t="s">
        <v>66</v>
      </c>
    </row>
    <row r="365" spans="1:8" x14ac:dyDescent="0.15">
      <c r="A365" s="130">
        <v>107</v>
      </c>
      <c r="B365" s="26" t="s">
        <v>172</v>
      </c>
      <c r="C365" s="40">
        <v>9.9400000000000013</v>
      </c>
      <c r="D365" s="51">
        <v>0.24005524310236107</v>
      </c>
      <c r="E365" s="29">
        <v>0.79766912333545092</v>
      </c>
      <c r="F365" s="52">
        <v>0.80683283961768759</v>
      </c>
      <c r="G365" s="29">
        <v>2.0060013056938568</v>
      </c>
      <c r="H365" s="56">
        <v>9.2590476775826408E-2</v>
      </c>
    </row>
    <row r="366" spans="1:8" x14ac:dyDescent="0.15">
      <c r="A366" s="130">
        <v>108</v>
      </c>
      <c r="B366" s="26" t="s">
        <v>173</v>
      </c>
      <c r="C366" s="40">
        <v>9.9233333333333356</v>
      </c>
      <c r="D366" s="51">
        <v>8.6687392226841894E-2</v>
      </c>
      <c r="E366" s="29">
        <v>0.25673048900227052</v>
      </c>
      <c r="F366" s="52">
        <v>0.27481134898988463</v>
      </c>
      <c r="G366" s="29">
        <v>0.62953381601699743</v>
      </c>
      <c r="H366" s="56" t="s">
        <v>66</v>
      </c>
    </row>
    <row r="367" spans="1:8" x14ac:dyDescent="0.15">
      <c r="A367" s="130">
        <v>109</v>
      </c>
      <c r="B367" s="26" t="s">
        <v>174</v>
      </c>
      <c r="C367" s="40">
        <v>9.93</v>
      </c>
      <c r="D367" s="51">
        <v>0.11601747364599233</v>
      </c>
      <c r="E367" s="29">
        <v>0.42452588217226583</v>
      </c>
      <c r="F367" s="52">
        <v>0.4009160472826705</v>
      </c>
      <c r="G367" s="29">
        <v>1.0724660679937355</v>
      </c>
      <c r="H367" s="56" t="s">
        <v>66</v>
      </c>
    </row>
    <row r="368" spans="1:8" x14ac:dyDescent="0.15">
      <c r="A368" s="130">
        <v>110</v>
      </c>
      <c r="B368" s="26" t="s">
        <v>175</v>
      </c>
      <c r="C368" s="40">
        <v>9.9266666666666694</v>
      </c>
      <c r="D368" s="51">
        <v>0.1040100645688124</v>
      </c>
      <c r="E368" s="29">
        <v>0.42952915187263235</v>
      </c>
      <c r="F368" s="52">
        <v>0.35229714152395419</v>
      </c>
      <c r="G368" s="29">
        <v>1.0734932021678028</v>
      </c>
      <c r="H368" s="56" t="s">
        <v>66</v>
      </c>
    </row>
    <row r="369" spans="1:8" x14ac:dyDescent="0.15">
      <c r="A369" s="130">
        <v>111</v>
      </c>
      <c r="B369" s="26" t="s">
        <v>176</v>
      </c>
      <c r="C369" s="40">
        <v>9.92</v>
      </c>
      <c r="D369" s="51">
        <v>9.1489997688768213E-4</v>
      </c>
      <c r="E369" s="29">
        <v>1.9664795023152504</v>
      </c>
      <c r="F369" s="52">
        <v>3.6833332402845045E-3</v>
      </c>
      <c r="G369" s="29">
        <v>5.133264379934749</v>
      </c>
      <c r="H369" s="56" t="s">
        <v>66</v>
      </c>
    </row>
    <row r="370" spans="1:8" x14ac:dyDescent="0.15">
      <c r="A370" s="130">
        <v>112</v>
      </c>
      <c r="B370" s="26" t="s">
        <v>177</v>
      </c>
      <c r="C370" s="40">
        <v>9.9333333333333336</v>
      </c>
      <c r="D370" s="51">
        <v>0.22558197319748297</v>
      </c>
      <c r="E370" s="29">
        <v>13.774647183492423</v>
      </c>
      <c r="F370" s="52">
        <v>0.82574505278967936</v>
      </c>
      <c r="G370" s="29">
        <v>19.712569951089211</v>
      </c>
      <c r="H370" s="56">
        <v>5.1443119592251563E-2</v>
      </c>
    </row>
    <row r="371" spans="1:8" x14ac:dyDescent="0.15">
      <c r="A371" s="130">
        <v>113</v>
      </c>
      <c r="B371" s="26" t="s">
        <v>178</v>
      </c>
      <c r="C371" s="40">
        <v>9.9233333333333338</v>
      </c>
      <c r="D371" s="51">
        <v>7.3526664809226805E-4</v>
      </c>
      <c r="E371" s="29">
        <v>5.3418966421222294</v>
      </c>
      <c r="F371" s="52">
        <v>2.9600417662272375E-3</v>
      </c>
      <c r="G371" s="29">
        <v>13.909464060925732</v>
      </c>
      <c r="H371" s="56" t="s">
        <v>66</v>
      </c>
    </row>
    <row r="372" spans="1:8" x14ac:dyDescent="0.15">
      <c r="A372" s="130">
        <v>114</v>
      </c>
      <c r="B372" s="26" t="s">
        <v>179</v>
      </c>
      <c r="C372" s="40">
        <v>9.93</v>
      </c>
      <c r="D372" s="51">
        <v>2.3993829711516654E-3</v>
      </c>
      <c r="E372" s="29">
        <v>2.6664981507694336</v>
      </c>
      <c r="F372" s="52">
        <v>9.9487210996994906E-3</v>
      </c>
      <c r="G372" s="29">
        <v>3.2715772382683963</v>
      </c>
      <c r="H372" s="56" t="s">
        <v>66</v>
      </c>
    </row>
    <row r="373" spans="1:8" x14ac:dyDescent="0.15">
      <c r="A373" s="130">
        <v>115</v>
      </c>
      <c r="B373" s="26" t="s">
        <v>180</v>
      </c>
      <c r="C373" s="40" t="s">
        <v>66</v>
      </c>
      <c r="D373" s="51" t="s">
        <v>66</v>
      </c>
      <c r="E373" s="29" t="s">
        <v>66</v>
      </c>
      <c r="F373" s="52" t="s">
        <v>66</v>
      </c>
      <c r="G373" s="29" t="s">
        <v>66</v>
      </c>
      <c r="H373" s="56" t="s">
        <v>66</v>
      </c>
    </row>
    <row r="374" spans="1:8" x14ac:dyDescent="0.15">
      <c r="A374" s="130">
        <v>116</v>
      </c>
      <c r="B374" s="26" t="s">
        <v>181</v>
      </c>
      <c r="C374" s="40" t="s">
        <v>66</v>
      </c>
      <c r="D374" s="51" t="s">
        <v>66</v>
      </c>
      <c r="E374" s="29" t="s">
        <v>66</v>
      </c>
      <c r="F374" s="52" t="s">
        <v>66</v>
      </c>
      <c r="G374" s="29" t="s">
        <v>66</v>
      </c>
      <c r="H374" s="56" t="s">
        <v>66</v>
      </c>
    </row>
    <row r="375" spans="1:8" x14ac:dyDescent="0.15">
      <c r="A375" s="130">
        <v>117</v>
      </c>
      <c r="B375" s="26" t="s">
        <v>182</v>
      </c>
      <c r="C375" s="40" t="s">
        <v>66</v>
      </c>
      <c r="D375" s="51" t="s">
        <v>66</v>
      </c>
      <c r="E375" s="29" t="s">
        <v>66</v>
      </c>
      <c r="F375" s="52" t="s">
        <v>66</v>
      </c>
      <c r="G375" s="29" t="s">
        <v>66</v>
      </c>
      <c r="H375" s="56" t="s">
        <v>66</v>
      </c>
    </row>
    <row r="376" spans="1:8" x14ac:dyDescent="0.15">
      <c r="A376" s="130">
        <v>118</v>
      </c>
      <c r="B376" s="26" t="s">
        <v>2</v>
      </c>
      <c r="C376" s="40">
        <v>9.946666666666669</v>
      </c>
      <c r="D376" s="51">
        <v>3.8941107777870347</v>
      </c>
      <c r="E376" s="29">
        <v>6.5136846152646237</v>
      </c>
      <c r="F376" s="52">
        <v>9.3820675625402661</v>
      </c>
      <c r="G376" s="29">
        <v>5.1352860086008105</v>
      </c>
      <c r="H376" s="56">
        <v>10.481032704583187</v>
      </c>
    </row>
    <row r="377" spans="1:8" x14ac:dyDescent="0.15">
      <c r="A377" s="33"/>
      <c r="B377" s="53" t="s">
        <v>183</v>
      </c>
      <c r="C377" s="54">
        <f t="shared" ref="C377:H377" si="6">SUM(C259:C376)</f>
        <v>982.57999999999936</v>
      </c>
      <c r="D377" s="54">
        <f t="shared" si="6"/>
        <v>69.904294393509389</v>
      </c>
      <c r="E377" s="54">
        <f t="shared" si="6"/>
        <v>392.69406994093652</v>
      </c>
      <c r="F377" s="54">
        <f t="shared" si="6"/>
        <v>170.49977969801841</v>
      </c>
      <c r="G377" s="54">
        <f t="shared" si="6"/>
        <v>574.56830671824287</v>
      </c>
      <c r="H377" s="55">
        <f t="shared" si="6"/>
        <v>175.73141663718997</v>
      </c>
    </row>
    <row r="378" spans="1:8" x14ac:dyDescent="0.15">
      <c r="A378" s="32"/>
      <c r="B378" s="42" t="s">
        <v>184</v>
      </c>
      <c r="C378" s="40">
        <f t="shared" ref="C378:H378" si="7">AVERAGE(C259:C376)</f>
        <v>9.925050505050498</v>
      </c>
      <c r="D378" s="40">
        <f t="shared" si="7"/>
        <v>0.70610398377282213</v>
      </c>
      <c r="E378" s="40">
        <f t="shared" si="7"/>
        <v>3.966606767080167</v>
      </c>
      <c r="F378" s="40">
        <f t="shared" si="7"/>
        <v>1.722219996949681</v>
      </c>
      <c r="G378" s="40">
        <f t="shared" si="7"/>
        <v>5.8037202698812411</v>
      </c>
      <c r="H378" s="41">
        <f t="shared" si="7"/>
        <v>7.0292566654875985</v>
      </c>
    </row>
    <row r="379" spans="1:8" x14ac:dyDescent="0.15">
      <c r="A379" s="34"/>
      <c r="B379" s="43" t="s">
        <v>185</v>
      </c>
      <c r="C379" s="44">
        <f t="shared" ref="C379:H379" si="8">STDEV(C259:C376)/AVERAGE(C259:C376)</f>
        <v>1.8836514073746985E-3</v>
      </c>
      <c r="D379" s="44">
        <f t="shared" si="8"/>
        <v>2.7662353329253828</v>
      </c>
      <c r="E379" s="44">
        <f t="shared" si="8"/>
        <v>1.3394806917718516</v>
      </c>
      <c r="F379" s="44">
        <f t="shared" si="8"/>
        <v>2.4852781115765676</v>
      </c>
      <c r="G379" s="44">
        <f t="shared" si="8"/>
        <v>1.3844726201773365</v>
      </c>
      <c r="H379" s="45">
        <f t="shared" si="8"/>
        <v>1.2880132374025348</v>
      </c>
    </row>
    <row r="381" spans="1:8" x14ac:dyDescent="0.15">
      <c r="A381" s="57" t="s">
        <v>13</v>
      </c>
      <c r="B381" s="58" t="s">
        <v>75</v>
      </c>
      <c r="C381" s="59" t="s">
        <v>76</v>
      </c>
      <c r="D381" s="35" t="s">
        <v>17</v>
      </c>
      <c r="E381" s="35" t="s">
        <v>77</v>
      </c>
      <c r="F381" s="35" t="s">
        <v>18</v>
      </c>
      <c r="G381" s="35" t="s">
        <v>78</v>
      </c>
      <c r="H381" s="36" t="s">
        <v>19</v>
      </c>
    </row>
    <row r="382" spans="1:8" x14ac:dyDescent="0.15">
      <c r="A382" s="37" t="s">
        <v>20</v>
      </c>
      <c r="B382" s="38" t="s">
        <v>20</v>
      </c>
      <c r="C382" s="38" t="s">
        <v>21</v>
      </c>
      <c r="D382" s="38" t="s">
        <v>22</v>
      </c>
      <c r="E382" s="38" t="s">
        <v>51</v>
      </c>
      <c r="F382" s="38" t="s">
        <v>23</v>
      </c>
      <c r="G382" s="38" t="s">
        <v>51</v>
      </c>
      <c r="H382" s="39" t="s">
        <v>24</v>
      </c>
    </row>
    <row r="383" spans="1:8" x14ac:dyDescent="0.15">
      <c r="A383" s="37" t="s">
        <v>20</v>
      </c>
      <c r="B383" s="38" t="s">
        <v>20</v>
      </c>
      <c r="C383" s="38" t="s">
        <v>25</v>
      </c>
      <c r="D383" s="38" t="s">
        <v>25</v>
      </c>
      <c r="E383" s="38" t="s">
        <v>25</v>
      </c>
      <c r="F383" s="38" t="s">
        <v>25</v>
      </c>
      <c r="G383" s="38" t="s">
        <v>25</v>
      </c>
      <c r="H383" s="39" t="s">
        <v>25</v>
      </c>
    </row>
    <row r="384" spans="1:8" x14ac:dyDescent="0.15">
      <c r="A384" s="37" t="s">
        <v>20</v>
      </c>
      <c r="B384" s="38" t="s">
        <v>20</v>
      </c>
      <c r="C384" s="46" t="s">
        <v>31</v>
      </c>
      <c r="D384" s="47" t="s">
        <v>31</v>
      </c>
      <c r="E384" s="48" t="s">
        <v>31</v>
      </c>
      <c r="F384" s="49" t="s">
        <v>31</v>
      </c>
      <c r="G384" s="48" t="s">
        <v>31</v>
      </c>
      <c r="H384" s="50" t="s">
        <v>31</v>
      </c>
    </row>
    <row r="385" spans="1:8" x14ac:dyDescent="0.15">
      <c r="A385" s="130">
        <v>1</v>
      </c>
      <c r="B385" s="26" t="s">
        <v>79</v>
      </c>
      <c r="C385" s="40">
        <v>15.063333333333334</v>
      </c>
      <c r="D385" s="51">
        <v>1.4199666307952866E-3</v>
      </c>
      <c r="E385" s="29">
        <v>13.250778423742423</v>
      </c>
      <c r="F385" s="52">
        <v>3.6777141928074084E-3</v>
      </c>
      <c r="G385" s="29">
        <v>13.484215710328247</v>
      </c>
      <c r="H385" s="56">
        <v>7.0238375774626494E-2</v>
      </c>
    </row>
    <row r="386" spans="1:8" x14ac:dyDescent="0.15">
      <c r="A386" s="130">
        <v>2</v>
      </c>
      <c r="B386" s="26" t="s">
        <v>80</v>
      </c>
      <c r="C386" s="40">
        <v>14.543333333333333</v>
      </c>
      <c r="D386" s="51">
        <v>2.1915929751941747</v>
      </c>
      <c r="E386" s="29">
        <v>15.91048312774487</v>
      </c>
      <c r="F386" s="52">
        <v>5.5876844932824863</v>
      </c>
      <c r="G386" s="29">
        <v>17.309534882342433</v>
      </c>
      <c r="H386" s="56">
        <v>4.8245621062908288</v>
      </c>
    </row>
    <row r="387" spans="1:8" x14ac:dyDescent="0.15">
      <c r="A387" s="130">
        <v>3</v>
      </c>
      <c r="B387" s="26" t="s">
        <v>81</v>
      </c>
      <c r="C387" s="40" t="s">
        <v>66</v>
      </c>
      <c r="D387" s="51" t="s">
        <v>66</v>
      </c>
      <c r="E387" s="29" t="s">
        <v>66</v>
      </c>
      <c r="F387" s="52" t="s">
        <v>66</v>
      </c>
      <c r="G387" s="29" t="s">
        <v>66</v>
      </c>
      <c r="H387" s="56" t="s">
        <v>66</v>
      </c>
    </row>
    <row r="388" spans="1:8" x14ac:dyDescent="0.15">
      <c r="A388" s="130">
        <v>4</v>
      </c>
      <c r="B388" s="26" t="s">
        <v>58</v>
      </c>
      <c r="C388" s="40">
        <v>14.816666666666668</v>
      </c>
      <c r="D388" s="51">
        <v>0.11229603089170935</v>
      </c>
      <c r="E388" s="29">
        <v>15.033536979830549</v>
      </c>
      <c r="F388" s="52">
        <v>0.30815441633460566</v>
      </c>
      <c r="G388" s="29">
        <v>15.227084133305484</v>
      </c>
      <c r="H388" s="56">
        <v>0.3109228794192383</v>
      </c>
    </row>
    <row r="389" spans="1:8" x14ac:dyDescent="0.15">
      <c r="A389" s="130">
        <v>5</v>
      </c>
      <c r="B389" s="26" t="s">
        <v>59</v>
      </c>
      <c r="C389" s="40">
        <v>14.766666666666666</v>
      </c>
      <c r="D389" s="51">
        <v>0.24142018425578066</v>
      </c>
      <c r="E389" s="29">
        <v>15.250103705270574</v>
      </c>
      <c r="F389" s="52">
        <v>0.65263950274370819</v>
      </c>
      <c r="G389" s="29">
        <v>15.779225135850627</v>
      </c>
      <c r="H389" s="56">
        <v>0.59121946974398976</v>
      </c>
    </row>
    <row r="390" spans="1:8" x14ac:dyDescent="0.15">
      <c r="A390" s="130">
        <v>6</v>
      </c>
      <c r="B390" s="26" t="s">
        <v>60</v>
      </c>
      <c r="C390" s="40">
        <v>14.700000000000003</v>
      </c>
      <c r="D390" s="51">
        <v>0.50741719063250745</v>
      </c>
      <c r="E390" s="29">
        <v>15.342570799480002</v>
      </c>
      <c r="F390" s="52">
        <v>1.3396522595651503</v>
      </c>
      <c r="G390" s="29">
        <v>16.305213128837316</v>
      </c>
      <c r="H390" s="56">
        <v>1.1686331602234767</v>
      </c>
    </row>
    <row r="391" spans="1:8" x14ac:dyDescent="0.15">
      <c r="A391" s="130">
        <v>7</v>
      </c>
      <c r="B391" s="26" t="s">
        <v>61</v>
      </c>
      <c r="C391" s="40">
        <v>14.616666666666667</v>
      </c>
      <c r="D391" s="51">
        <v>1.1779588693811349</v>
      </c>
      <c r="E391" s="29">
        <v>15.663763629480769</v>
      </c>
      <c r="F391" s="52">
        <v>3.0358563366451548</v>
      </c>
      <c r="G391" s="29">
        <v>16.902251636467671</v>
      </c>
      <c r="H391" s="56">
        <v>2.62421324595647</v>
      </c>
    </row>
    <row r="392" spans="1:8" x14ac:dyDescent="0.15">
      <c r="A392" s="130">
        <v>8</v>
      </c>
      <c r="B392" s="26" t="s">
        <v>62</v>
      </c>
      <c r="C392" s="40">
        <v>14.240000000000002</v>
      </c>
      <c r="D392" s="51">
        <v>11.482356571583178</v>
      </c>
      <c r="E392" s="29">
        <v>16.6263070458165</v>
      </c>
      <c r="F392" s="52">
        <v>26.247131372339904</v>
      </c>
      <c r="G392" s="29">
        <v>17.44991581687955</v>
      </c>
      <c r="H392" s="56">
        <v>24.992511244656839</v>
      </c>
    </row>
    <row r="393" spans="1:8" x14ac:dyDescent="0.15">
      <c r="A393" s="130">
        <v>9</v>
      </c>
      <c r="B393" s="26" t="s">
        <v>63</v>
      </c>
      <c r="C393" s="40">
        <v>13.790000000000003</v>
      </c>
      <c r="D393" s="51">
        <v>44.0334568337287</v>
      </c>
      <c r="E393" s="29">
        <v>17.119293730604387</v>
      </c>
      <c r="F393" s="52">
        <v>81.555832407429676</v>
      </c>
      <c r="G393" s="29">
        <v>16.97119960599731</v>
      </c>
      <c r="H393" s="56">
        <v>95.652896440547281</v>
      </c>
    </row>
    <row r="394" spans="1:8" x14ac:dyDescent="0.15">
      <c r="A394" s="130">
        <v>10</v>
      </c>
      <c r="B394" s="26" t="s">
        <v>80</v>
      </c>
      <c r="C394" s="40">
        <v>14.536666666666667</v>
      </c>
      <c r="D394" s="51">
        <v>2.1885025121363499</v>
      </c>
      <c r="E394" s="29">
        <v>15.955351736969472</v>
      </c>
      <c r="F394" s="52">
        <v>5.5887001714551596</v>
      </c>
      <c r="G394" s="29">
        <v>17.307335006324511</v>
      </c>
      <c r="H394" s="56">
        <v>4.8178534756042799</v>
      </c>
    </row>
    <row r="395" spans="1:8" x14ac:dyDescent="0.15">
      <c r="A395" s="130">
        <v>11</v>
      </c>
      <c r="B395" s="26" t="s">
        <v>81</v>
      </c>
      <c r="C395" s="40">
        <v>15.083333333333332</v>
      </c>
      <c r="D395" s="51">
        <v>1.0955666389903273E-3</v>
      </c>
      <c r="E395" s="29">
        <v>9.3430420389987727</v>
      </c>
      <c r="F395" s="52">
        <v>2.8503513656937467E-3</v>
      </c>
      <c r="G395" s="29">
        <v>9.737562368838601</v>
      </c>
      <c r="H395" s="56">
        <v>6.9534183652274817E-2</v>
      </c>
    </row>
    <row r="396" spans="1:8" x14ac:dyDescent="0.15">
      <c r="A396" s="130">
        <v>12</v>
      </c>
      <c r="B396" s="26" t="s">
        <v>80</v>
      </c>
      <c r="C396" s="40">
        <v>14.516666666666667</v>
      </c>
      <c r="D396" s="51">
        <v>2.1922665645256778</v>
      </c>
      <c r="E396" s="29">
        <v>15.93762426400543</v>
      </c>
      <c r="F396" s="52">
        <v>5.593862063907677</v>
      </c>
      <c r="G396" s="29">
        <v>17.310385375124156</v>
      </c>
      <c r="H396" s="56">
        <v>4.8260243020766724</v>
      </c>
    </row>
    <row r="397" spans="1:8" x14ac:dyDescent="0.15">
      <c r="A397" s="130">
        <v>13</v>
      </c>
      <c r="B397" s="26" t="s">
        <v>80</v>
      </c>
      <c r="C397" s="40">
        <v>14.056666666666668</v>
      </c>
      <c r="D397" s="51">
        <v>22.088858503599226</v>
      </c>
      <c r="E397" s="29">
        <v>16.888778684290848</v>
      </c>
      <c r="F397" s="52">
        <v>46.096044725803701</v>
      </c>
      <c r="G397" s="29">
        <v>17.14717113418266</v>
      </c>
      <c r="H397" s="56">
        <v>48.016602782624766</v>
      </c>
    </row>
    <row r="398" spans="1:8" x14ac:dyDescent="0.15">
      <c r="A398" s="130">
        <v>14</v>
      </c>
      <c r="B398" s="26" t="s">
        <v>82</v>
      </c>
      <c r="C398" s="40">
        <v>14.71</v>
      </c>
      <c r="D398" s="51">
        <v>0.4001674898909186</v>
      </c>
      <c r="E398" s="29">
        <v>1.840062834773196</v>
      </c>
      <c r="F398" s="52">
        <v>1.093079678268837</v>
      </c>
      <c r="G398" s="29">
        <v>3.5930177937757386</v>
      </c>
      <c r="H398" s="56">
        <v>0.93582059458010758</v>
      </c>
    </row>
    <row r="399" spans="1:8" x14ac:dyDescent="0.15">
      <c r="A399" s="130">
        <v>15</v>
      </c>
      <c r="B399" s="26" t="s">
        <v>83</v>
      </c>
      <c r="C399" s="40">
        <v>14.37</v>
      </c>
      <c r="D399" s="51">
        <v>6.2216480291273442</v>
      </c>
      <c r="E399" s="29">
        <v>19.355872730651342</v>
      </c>
      <c r="F399" s="52">
        <v>15.15059967474868</v>
      </c>
      <c r="G399" s="29">
        <v>30.374567575584187</v>
      </c>
      <c r="H399" s="56">
        <v>13.572814551776471</v>
      </c>
    </row>
    <row r="400" spans="1:8" x14ac:dyDescent="0.15">
      <c r="A400" s="130">
        <v>16</v>
      </c>
      <c r="B400" s="26" t="s">
        <v>84</v>
      </c>
      <c r="C400" s="40">
        <v>14.503333333333332</v>
      </c>
      <c r="D400" s="51">
        <v>2.9131901389448536</v>
      </c>
      <c r="E400" s="29">
        <v>27.769421206864443</v>
      </c>
      <c r="F400" s="52">
        <v>7.3719823825753954</v>
      </c>
      <c r="G400" s="29">
        <v>43.727658855934926</v>
      </c>
      <c r="H400" s="56">
        <v>6.3909710183170869</v>
      </c>
    </row>
    <row r="401" spans="1:8" x14ac:dyDescent="0.15">
      <c r="A401" s="130">
        <v>17</v>
      </c>
      <c r="B401" s="26" t="s">
        <v>85</v>
      </c>
      <c r="C401" s="40">
        <v>14.533333333333333</v>
      </c>
      <c r="D401" s="51">
        <v>2.1942083599902378</v>
      </c>
      <c r="E401" s="29">
        <v>15.922059691235207</v>
      </c>
      <c r="F401" s="52">
        <v>5.6061626612588658</v>
      </c>
      <c r="G401" s="29">
        <v>17.307177804547223</v>
      </c>
      <c r="H401" s="56">
        <v>4.8302394596102864</v>
      </c>
    </row>
    <row r="402" spans="1:8" x14ac:dyDescent="0.15">
      <c r="A402" s="130">
        <v>18</v>
      </c>
      <c r="B402" s="26" t="s">
        <v>86</v>
      </c>
      <c r="C402" s="40">
        <v>14.063333333333336</v>
      </c>
      <c r="D402" s="51">
        <v>22.090012232232723</v>
      </c>
      <c r="E402" s="29">
        <v>16.881999942326122</v>
      </c>
      <c r="F402" s="52">
        <v>46.126248863242942</v>
      </c>
      <c r="G402" s="29">
        <v>17.115713027743745</v>
      </c>
      <c r="H402" s="56">
        <v>48.019107242043887</v>
      </c>
    </row>
    <row r="403" spans="1:8" x14ac:dyDescent="0.15">
      <c r="A403" s="130">
        <v>19</v>
      </c>
      <c r="B403" s="26" t="s">
        <v>2</v>
      </c>
      <c r="C403" s="40">
        <v>14.42</v>
      </c>
      <c r="D403" s="51">
        <v>4.3340318488464815</v>
      </c>
      <c r="E403" s="29">
        <v>7.2837100736337765</v>
      </c>
      <c r="F403" s="52">
        <v>10.800433362705673</v>
      </c>
      <c r="G403" s="29">
        <v>5.8990365842445387</v>
      </c>
      <c r="H403" s="56">
        <v>9.4752668398254958</v>
      </c>
    </row>
    <row r="404" spans="1:8" x14ac:dyDescent="0.15">
      <c r="A404" s="130">
        <v>20</v>
      </c>
      <c r="B404" s="26" t="s">
        <v>2</v>
      </c>
      <c r="C404" s="40">
        <v>14.426666666666666</v>
      </c>
      <c r="D404" s="51">
        <v>4.3454260287942361</v>
      </c>
      <c r="E404" s="29">
        <v>7.2893019734503586</v>
      </c>
      <c r="F404" s="52">
        <v>10.829609373391879</v>
      </c>
      <c r="G404" s="29">
        <v>5.8895635940421007</v>
      </c>
      <c r="H404" s="56">
        <v>9.5000007854560806</v>
      </c>
    </row>
    <row r="405" spans="1:8" x14ac:dyDescent="0.15">
      <c r="A405" s="130">
        <v>21</v>
      </c>
      <c r="B405" s="26" t="s">
        <v>87</v>
      </c>
      <c r="C405" s="40">
        <v>14.453333333333333</v>
      </c>
      <c r="D405" s="51">
        <v>4.1592130344776637</v>
      </c>
      <c r="E405" s="29">
        <v>27.231574035287043</v>
      </c>
      <c r="F405" s="52">
        <v>10.365688303379006</v>
      </c>
      <c r="G405" s="29">
        <v>44.84061131794283</v>
      </c>
      <c r="H405" s="56">
        <v>9.0957784457832549</v>
      </c>
    </row>
    <row r="406" spans="1:8" x14ac:dyDescent="0.15">
      <c r="A406" s="130">
        <v>22</v>
      </c>
      <c r="B406" s="26" t="s">
        <v>88</v>
      </c>
      <c r="C406" s="40">
        <v>14.436666666666667</v>
      </c>
      <c r="D406" s="51">
        <v>4.2697338381632761</v>
      </c>
      <c r="E406" s="29">
        <v>33.623562363074306</v>
      </c>
      <c r="F406" s="52">
        <v>10.622031610875684</v>
      </c>
      <c r="G406" s="29">
        <v>49.850847106426485</v>
      </c>
      <c r="H406" s="56">
        <v>9.3356917666139658</v>
      </c>
    </row>
    <row r="407" spans="1:8" x14ac:dyDescent="0.15">
      <c r="A407" s="130">
        <v>23</v>
      </c>
      <c r="B407" s="26" t="s">
        <v>89</v>
      </c>
      <c r="C407" s="40">
        <v>14.44</v>
      </c>
      <c r="D407" s="51">
        <v>3.7340420075821394</v>
      </c>
      <c r="E407" s="29">
        <v>30.753321095045838</v>
      </c>
      <c r="F407" s="52">
        <v>9.3472956513133312</v>
      </c>
      <c r="G407" s="29">
        <v>46.912058647399839</v>
      </c>
      <c r="H407" s="56">
        <v>8.1728373380288257</v>
      </c>
    </row>
    <row r="408" spans="1:8" x14ac:dyDescent="0.15">
      <c r="A408" s="130">
        <v>24</v>
      </c>
      <c r="B408" s="26" t="s">
        <v>90</v>
      </c>
      <c r="C408" s="40">
        <v>14.43</v>
      </c>
      <c r="D408" s="51">
        <v>4.5081603890229456</v>
      </c>
      <c r="E408" s="29">
        <v>33.489114759289436</v>
      </c>
      <c r="F408" s="52">
        <v>11.156531400854611</v>
      </c>
      <c r="G408" s="29">
        <v>49.602001468508583</v>
      </c>
      <c r="H408" s="56">
        <v>9.8532568193769912</v>
      </c>
    </row>
    <row r="409" spans="1:8" x14ac:dyDescent="0.15">
      <c r="A409" s="130">
        <v>25</v>
      </c>
      <c r="B409" s="26" t="s">
        <v>91</v>
      </c>
      <c r="C409" s="40">
        <v>14.446666666666664</v>
      </c>
      <c r="D409" s="51">
        <v>4.0093334917786256</v>
      </c>
      <c r="E409" s="29">
        <v>30.575165481784129</v>
      </c>
      <c r="F409" s="52">
        <v>10.004255459837445</v>
      </c>
      <c r="G409" s="29">
        <v>46.540740154030132</v>
      </c>
      <c r="H409" s="56">
        <v>8.7704270403066804</v>
      </c>
    </row>
    <row r="410" spans="1:8" x14ac:dyDescent="0.15">
      <c r="A410" s="130">
        <v>26</v>
      </c>
      <c r="B410" s="26" t="s">
        <v>92</v>
      </c>
      <c r="C410" s="40">
        <v>14.770000000000001</v>
      </c>
      <c r="D410" s="51">
        <v>0.22790928211204819</v>
      </c>
      <c r="E410" s="29">
        <v>20.64472393173309</v>
      </c>
      <c r="F410" s="52">
        <v>0.61600753183895207</v>
      </c>
      <c r="G410" s="29">
        <v>19.730638506979414</v>
      </c>
      <c r="H410" s="56">
        <v>0.56189064392453369</v>
      </c>
    </row>
    <row r="411" spans="1:8" x14ac:dyDescent="0.15">
      <c r="A411" s="130">
        <v>27</v>
      </c>
      <c r="B411" s="26" t="s">
        <v>93</v>
      </c>
      <c r="C411" s="40">
        <v>14.76</v>
      </c>
      <c r="D411" s="51">
        <v>0.24196571421124111</v>
      </c>
      <c r="E411" s="29">
        <v>21.017388039812364</v>
      </c>
      <c r="F411" s="52">
        <v>0.6508127492733724</v>
      </c>
      <c r="G411" s="29">
        <v>20.277385691681832</v>
      </c>
      <c r="H411" s="56">
        <v>0.59240368030763568</v>
      </c>
    </row>
    <row r="412" spans="1:8" x14ac:dyDescent="0.15">
      <c r="A412" s="130">
        <v>28</v>
      </c>
      <c r="B412" s="26" t="s">
        <v>94</v>
      </c>
      <c r="C412" s="40">
        <v>14.753333333333334</v>
      </c>
      <c r="D412" s="51">
        <v>0.27124823716579644</v>
      </c>
      <c r="E412" s="29">
        <v>23.716071886445668</v>
      </c>
      <c r="F412" s="52">
        <v>0.72866166990414583</v>
      </c>
      <c r="G412" s="29">
        <v>21.082141718644436</v>
      </c>
      <c r="H412" s="56">
        <v>0.65596879284801302</v>
      </c>
    </row>
    <row r="413" spans="1:8" x14ac:dyDescent="0.15">
      <c r="A413" s="130">
        <v>29</v>
      </c>
      <c r="B413" s="26" t="s">
        <v>95</v>
      </c>
      <c r="C413" s="40">
        <v>14.75</v>
      </c>
      <c r="D413" s="51">
        <v>0.280621087257031</v>
      </c>
      <c r="E413" s="29">
        <v>23.436340939564005</v>
      </c>
      <c r="F413" s="52">
        <v>0.75435963286067642</v>
      </c>
      <c r="G413" s="29">
        <v>21.369260472034725</v>
      </c>
      <c r="H413" s="56">
        <v>0.6763149314576552</v>
      </c>
    </row>
    <row r="414" spans="1:8" x14ac:dyDescent="0.15">
      <c r="A414" s="130">
        <v>30</v>
      </c>
      <c r="B414" s="26" t="s">
        <v>96</v>
      </c>
      <c r="C414" s="40">
        <v>14.76</v>
      </c>
      <c r="D414" s="51">
        <v>0.26275453605798399</v>
      </c>
      <c r="E414" s="29">
        <v>22.566866892189225</v>
      </c>
      <c r="F414" s="52">
        <v>0.70751365040757308</v>
      </c>
      <c r="G414" s="29">
        <v>20.119991177561374</v>
      </c>
      <c r="H414" s="56">
        <v>0.63753106917098146</v>
      </c>
    </row>
    <row r="415" spans="1:8" x14ac:dyDescent="0.15">
      <c r="A415" s="130">
        <v>31</v>
      </c>
      <c r="B415" s="26" t="s">
        <v>97</v>
      </c>
      <c r="C415" s="40">
        <v>14.573333333333332</v>
      </c>
      <c r="D415" s="51">
        <v>1.6943528438680864</v>
      </c>
      <c r="E415" s="29">
        <v>16.034224317777621</v>
      </c>
      <c r="F415" s="52">
        <v>4.3713813019001808</v>
      </c>
      <c r="G415" s="29">
        <v>25.866499909853246</v>
      </c>
      <c r="H415" s="56">
        <v>3.7451768034469768</v>
      </c>
    </row>
    <row r="416" spans="1:8" x14ac:dyDescent="0.15">
      <c r="A416" s="130">
        <v>32</v>
      </c>
      <c r="B416" s="26" t="s">
        <v>98</v>
      </c>
      <c r="C416" s="40">
        <v>14.57</v>
      </c>
      <c r="D416" s="51">
        <v>1.7852773550236631</v>
      </c>
      <c r="E416" s="29">
        <v>18.917820227564608</v>
      </c>
      <c r="F416" s="52">
        <v>4.6027991597810765</v>
      </c>
      <c r="G416" s="29">
        <v>29.825635567695866</v>
      </c>
      <c r="H416" s="56">
        <v>3.9425514215170341</v>
      </c>
    </row>
    <row r="417" spans="1:8" x14ac:dyDescent="0.15">
      <c r="A417" s="130">
        <v>33</v>
      </c>
      <c r="B417" s="26" t="s">
        <v>99</v>
      </c>
      <c r="C417" s="40">
        <v>14.556666666666667</v>
      </c>
      <c r="D417" s="51">
        <v>1.8233391164002499</v>
      </c>
      <c r="E417" s="29">
        <v>20.286322680968084</v>
      </c>
      <c r="F417" s="52">
        <v>4.6975554003836422</v>
      </c>
      <c r="G417" s="29">
        <v>31.787901430521266</v>
      </c>
      <c r="H417" s="56">
        <v>4.025174088598777</v>
      </c>
    </row>
    <row r="418" spans="1:8" x14ac:dyDescent="0.15">
      <c r="A418" s="130">
        <v>34</v>
      </c>
      <c r="B418" s="26" t="s">
        <v>100</v>
      </c>
      <c r="C418" s="40">
        <v>14.546666666666665</v>
      </c>
      <c r="D418" s="51">
        <v>2.0600634274455993</v>
      </c>
      <c r="E418" s="29">
        <v>18.446070904369947</v>
      </c>
      <c r="F418" s="52">
        <v>5.2862813349887663</v>
      </c>
      <c r="G418" s="29">
        <v>29.611220002703746</v>
      </c>
      <c r="H418" s="56">
        <v>4.539043999876351</v>
      </c>
    </row>
    <row r="419" spans="1:8" x14ac:dyDescent="0.15">
      <c r="A419" s="130">
        <v>35</v>
      </c>
      <c r="B419" s="26" t="s">
        <v>101</v>
      </c>
      <c r="C419" s="40">
        <v>14.559999999999999</v>
      </c>
      <c r="D419" s="51">
        <v>1.7437499134725212</v>
      </c>
      <c r="E419" s="29">
        <v>17.89730315789863</v>
      </c>
      <c r="F419" s="52">
        <v>4.4996576227564047</v>
      </c>
      <c r="G419" s="29">
        <v>28.596466841337229</v>
      </c>
      <c r="H419" s="56">
        <v>3.8524056202208499</v>
      </c>
    </row>
    <row r="420" spans="1:8" x14ac:dyDescent="0.15">
      <c r="A420" s="130">
        <v>36</v>
      </c>
      <c r="B420" s="26" t="s">
        <v>102</v>
      </c>
      <c r="C420" s="40">
        <v>14.74</v>
      </c>
      <c r="D420" s="51">
        <v>0.27358392642202145</v>
      </c>
      <c r="E420" s="29">
        <v>1.4392870610160395</v>
      </c>
      <c r="F420" s="52">
        <v>0.75526365180651078</v>
      </c>
      <c r="G420" s="29">
        <v>2.8405601041487438</v>
      </c>
      <c r="H420" s="56">
        <v>0.66103899635000318</v>
      </c>
    </row>
    <row r="421" spans="1:8" x14ac:dyDescent="0.15">
      <c r="A421" s="130">
        <v>37</v>
      </c>
      <c r="B421" s="26" t="s">
        <v>103</v>
      </c>
      <c r="C421" s="40">
        <v>14.726666666666668</v>
      </c>
      <c r="D421" s="51">
        <v>0.25102662699186712</v>
      </c>
      <c r="E421" s="29">
        <v>1.2411406994945828</v>
      </c>
      <c r="F421" s="52">
        <v>0.69644637899477035</v>
      </c>
      <c r="G421" s="29">
        <v>2.4677131871088451</v>
      </c>
      <c r="H421" s="56">
        <v>0.61207268019240957</v>
      </c>
    </row>
    <row r="422" spans="1:8" x14ac:dyDescent="0.15">
      <c r="A422" s="130">
        <v>38</v>
      </c>
      <c r="B422" s="26" t="s">
        <v>104</v>
      </c>
      <c r="C422" s="40">
        <v>14.753333333333332</v>
      </c>
      <c r="D422" s="51">
        <v>0.23544962738537506</v>
      </c>
      <c r="E422" s="29">
        <v>1.3369269351882136</v>
      </c>
      <c r="F422" s="52">
        <v>0.65423970509992346</v>
      </c>
      <c r="G422" s="29">
        <v>2.6261768393070382</v>
      </c>
      <c r="H422" s="56">
        <v>0.57825886795482551</v>
      </c>
    </row>
    <row r="423" spans="1:8" x14ac:dyDescent="0.15">
      <c r="A423" s="130">
        <v>39</v>
      </c>
      <c r="B423" s="26" t="s">
        <v>105</v>
      </c>
      <c r="C423" s="40">
        <v>14.746666666666666</v>
      </c>
      <c r="D423" s="51">
        <v>0.28528909279299075</v>
      </c>
      <c r="E423" s="29">
        <v>1.7816468629697033</v>
      </c>
      <c r="F423" s="52">
        <v>0.78715204762541469</v>
      </c>
      <c r="G423" s="29">
        <v>3.3886931930831334</v>
      </c>
      <c r="H423" s="56">
        <v>0.68644801656418375</v>
      </c>
    </row>
    <row r="424" spans="1:8" x14ac:dyDescent="0.15">
      <c r="A424" s="130">
        <v>40</v>
      </c>
      <c r="B424" s="26" t="s">
        <v>106</v>
      </c>
      <c r="C424" s="40">
        <v>14.743333333333334</v>
      </c>
      <c r="D424" s="51">
        <v>0.28045125958187211</v>
      </c>
      <c r="E424" s="29">
        <v>1.6785773630407521</v>
      </c>
      <c r="F424" s="52">
        <v>0.77366073675820646</v>
      </c>
      <c r="G424" s="29">
        <v>3.2039430951051369</v>
      </c>
      <c r="H424" s="56">
        <v>0.67594627759197901</v>
      </c>
    </row>
    <row r="425" spans="1:8" x14ac:dyDescent="0.15">
      <c r="A425" s="130">
        <v>41</v>
      </c>
      <c r="B425" s="26" t="s">
        <v>107</v>
      </c>
      <c r="C425" s="40">
        <v>15.010000000000002</v>
      </c>
      <c r="D425" s="51">
        <v>4.1155332293662007E-3</v>
      </c>
      <c r="E425" s="29">
        <v>13.49737248029764</v>
      </c>
      <c r="F425" s="52">
        <v>1.0563755601681681E-2</v>
      </c>
      <c r="G425" s="29">
        <v>12.142146442478525</v>
      </c>
      <c r="H425" s="56">
        <v>7.6089783949535361E-2</v>
      </c>
    </row>
    <row r="426" spans="1:8" x14ac:dyDescent="0.15">
      <c r="A426" s="130">
        <v>42</v>
      </c>
      <c r="B426" s="26" t="s">
        <v>108</v>
      </c>
      <c r="C426" s="40">
        <v>13.816666666666668</v>
      </c>
      <c r="D426" s="51">
        <v>44.057140030390208</v>
      </c>
      <c r="E426" s="29">
        <v>17.118425718259019</v>
      </c>
      <c r="F426" s="52">
        <v>81.658148446199846</v>
      </c>
      <c r="G426" s="29">
        <v>16.964330913408698</v>
      </c>
      <c r="H426" s="56">
        <v>95.704306801035727</v>
      </c>
    </row>
    <row r="427" spans="1:8" x14ac:dyDescent="0.15">
      <c r="A427" s="130">
        <v>43</v>
      </c>
      <c r="B427" s="26" t="s">
        <v>109</v>
      </c>
      <c r="C427" s="40">
        <v>15.120000000000003</v>
      </c>
      <c r="D427" s="51">
        <v>8.1796664600314317E-4</v>
      </c>
      <c r="E427" s="29">
        <v>4.8668406689306742</v>
      </c>
      <c r="F427" s="52">
        <v>2.0504024249826669E-3</v>
      </c>
      <c r="G427" s="29">
        <v>7.0249417311601707</v>
      </c>
      <c r="H427" s="56">
        <v>6.8931582748560913E-2</v>
      </c>
    </row>
    <row r="428" spans="1:8" x14ac:dyDescent="0.15">
      <c r="A428" s="130">
        <v>44</v>
      </c>
      <c r="B428" s="26" t="s">
        <v>110</v>
      </c>
      <c r="C428" s="40">
        <v>14.406666666666665</v>
      </c>
      <c r="D428" s="51">
        <v>5.0995516337124966</v>
      </c>
      <c r="E428" s="29">
        <v>29.559872529783274</v>
      </c>
      <c r="F428" s="52">
        <v>12.517207753879942</v>
      </c>
      <c r="G428" s="29">
        <v>45.454243808167597</v>
      </c>
      <c r="H428" s="56">
        <v>11.137020895390021</v>
      </c>
    </row>
    <row r="429" spans="1:8" x14ac:dyDescent="0.15">
      <c r="A429" s="130">
        <v>45</v>
      </c>
      <c r="B429" s="26" t="s">
        <v>111</v>
      </c>
      <c r="C429" s="40">
        <v>14.406666666666666</v>
      </c>
      <c r="D429" s="51">
        <v>5.2992653441645103</v>
      </c>
      <c r="E429" s="29">
        <v>29.863059278072594</v>
      </c>
      <c r="F429" s="52">
        <v>12.983708502736219</v>
      </c>
      <c r="G429" s="29">
        <v>45.639533645382265</v>
      </c>
      <c r="H429" s="56">
        <v>11.570549949578425</v>
      </c>
    </row>
    <row r="430" spans="1:8" x14ac:dyDescent="0.15">
      <c r="A430" s="130">
        <v>46</v>
      </c>
      <c r="B430" s="26" t="s">
        <v>112</v>
      </c>
      <c r="C430" s="40">
        <v>14.410000000000002</v>
      </c>
      <c r="D430" s="51">
        <v>5.1471288405177358</v>
      </c>
      <c r="E430" s="29">
        <v>28.969205562680585</v>
      </c>
      <c r="F430" s="52">
        <v>12.649881265451521</v>
      </c>
      <c r="G430" s="29">
        <v>44.640376604812538</v>
      </c>
      <c r="H430" s="56">
        <v>11.240299240279404</v>
      </c>
    </row>
    <row r="431" spans="1:8" x14ac:dyDescent="0.15">
      <c r="A431" s="130">
        <v>47</v>
      </c>
      <c r="B431" s="26" t="s">
        <v>113</v>
      </c>
      <c r="C431" s="40">
        <v>14.389999999999999</v>
      </c>
      <c r="D431" s="51">
        <v>5.2164753223404645</v>
      </c>
      <c r="E431" s="29">
        <v>29.849635546450301</v>
      </c>
      <c r="F431" s="52">
        <v>12.804865051731674</v>
      </c>
      <c r="G431" s="29">
        <v>45.735910125570328</v>
      </c>
      <c r="H431" s="56">
        <v>11.390833295291738</v>
      </c>
    </row>
    <row r="432" spans="1:8" x14ac:dyDescent="0.15">
      <c r="A432" s="130">
        <v>48</v>
      </c>
      <c r="B432" s="26" t="s">
        <v>114</v>
      </c>
      <c r="C432" s="40">
        <v>14.406666666666668</v>
      </c>
      <c r="D432" s="51">
        <v>5.137467625534768</v>
      </c>
      <c r="E432" s="29">
        <v>29.344386069473973</v>
      </c>
      <c r="F432" s="52">
        <v>12.629192242784491</v>
      </c>
      <c r="G432" s="29">
        <v>45.108655525296214</v>
      </c>
      <c r="H432" s="56">
        <v>11.219327132834216</v>
      </c>
    </row>
    <row r="433" spans="1:8" x14ac:dyDescent="0.15">
      <c r="A433" s="130">
        <v>49</v>
      </c>
      <c r="B433" s="26" t="s">
        <v>115</v>
      </c>
      <c r="C433" s="40">
        <v>14.763333333333334</v>
      </c>
      <c r="D433" s="51">
        <v>0.23873050098072601</v>
      </c>
      <c r="E433" s="29">
        <v>19.722801066764951</v>
      </c>
      <c r="F433" s="52">
        <v>0.64632782134276967</v>
      </c>
      <c r="G433" s="29">
        <v>18.996646311410398</v>
      </c>
      <c r="H433" s="56">
        <v>0.58538083280884068</v>
      </c>
    </row>
    <row r="434" spans="1:8" x14ac:dyDescent="0.15">
      <c r="A434" s="130">
        <v>50</v>
      </c>
      <c r="B434" s="26" t="s">
        <v>116</v>
      </c>
      <c r="C434" s="40">
        <v>14.766666666666664</v>
      </c>
      <c r="D434" s="51">
        <v>0.22256259021092942</v>
      </c>
      <c r="E434" s="29">
        <v>19.068541880868629</v>
      </c>
      <c r="F434" s="52">
        <v>0.60204170354114694</v>
      </c>
      <c r="G434" s="29">
        <v>18.453074545453912</v>
      </c>
      <c r="H434" s="56">
        <v>0.55028429863315331</v>
      </c>
    </row>
    <row r="435" spans="1:8" x14ac:dyDescent="0.15">
      <c r="A435" s="130">
        <v>51</v>
      </c>
      <c r="B435" s="26" t="s">
        <v>117</v>
      </c>
      <c r="C435" s="40">
        <v>14.75</v>
      </c>
      <c r="D435" s="51">
        <v>0.27160874648758637</v>
      </c>
      <c r="E435" s="29">
        <v>20.678801401778649</v>
      </c>
      <c r="F435" s="52">
        <v>0.7302112095204103</v>
      </c>
      <c r="G435" s="29">
        <v>20.075728477390275</v>
      </c>
      <c r="H435" s="56">
        <v>0.65675136939194667</v>
      </c>
    </row>
    <row r="436" spans="1:8" x14ac:dyDescent="0.15">
      <c r="A436" s="130">
        <v>52</v>
      </c>
      <c r="B436" s="26" t="s">
        <v>118</v>
      </c>
      <c r="C436" s="40">
        <v>14.743333333333332</v>
      </c>
      <c r="D436" s="51">
        <v>0.30105330827781557</v>
      </c>
      <c r="E436" s="29">
        <v>23.258473779335652</v>
      </c>
      <c r="F436" s="52">
        <v>0.80698941300734284</v>
      </c>
      <c r="G436" s="29">
        <v>22.081661912017449</v>
      </c>
      <c r="H436" s="56">
        <v>0.72066822815451614</v>
      </c>
    </row>
    <row r="437" spans="1:8" x14ac:dyDescent="0.15">
      <c r="A437" s="130">
        <v>53</v>
      </c>
      <c r="B437" s="26" t="s">
        <v>119</v>
      </c>
      <c r="C437" s="40">
        <v>14.749999999999998</v>
      </c>
      <c r="D437" s="51">
        <v>0.29346830415444142</v>
      </c>
      <c r="E437" s="29">
        <v>22.91080436417209</v>
      </c>
      <c r="F437" s="52">
        <v>0.78774450967736409</v>
      </c>
      <c r="G437" s="29">
        <v>22.191153638373979</v>
      </c>
      <c r="H437" s="56">
        <v>0.70420306080982531</v>
      </c>
    </row>
    <row r="438" spans="1:8" x14ac:dyDescent="0.15">
      <c r="A438" s="130">
        <v>54</v>
      </c>
      <c r="B438" s="26" t="s">
        <v>120</v>
      </c>
      <c r="C438" s="40">
        <v>14.473333333333331</v>
      </c>
      <c r="D438" s="51">
        <v>3.3736506480394413</v>
      </c>
      <c r="E438" s="29">
        <v>17.363381411741763</v>
      </c>
      <c r="F438" s="52">
        <v>8.5043006651054309</v>
      </c>
      <c r="G438" s="29">
        <v>28.102012726183084</v>
      </c>
      <c r="H438" s="56">
        <v>7.3905168609489156</v>
      </c>
    </row>
    <row r="439" spans="1:8" x14ac:dyDescent="0.15">
      <c r="A439" s="130">
        <v>55</v>
      </c>
      <c r="B439" s="26" t="s">
        <v>121</v>
      </c>
      <c r="C439" s="40">
        <v>14.496666666666668</v>
      </c>
      <c r="D439" s="51">
        <v>2.9167205541803125</v>
      </c>
      <c r="E439" s="29">
        <v>16.303228879031845</v>
      </c>
      <c r="F439" s="52">
        <v>7.4111500972424915</v>
      </c>
      <c r="G439" s="29">
        <v>26.488963944176326</v>
      </c>
      <c r="H439" s="56">
        <v>6.3986346763326374</v>
      </c>
    </row>
    <row r="440" spans="1:8" x14ac:dyDescent="0.15">
      <c r="A440" s="130">
        <v>56</v>
      </c>
      <c r="B440" s="26" t="s">
        <v>122</v>
      </c>
      <c r="C440" s="40">
        <v>14.480000000000004</v>
      </c>
      <c r="D440" s="51">
        <v>3.2054423940636876</v>
      </c>
      <c r="E440" s="29">
        <v>16.917496279511074</v>
      </c>
      <c r="F440" s="52">
        <v>8.1240196639370268</v>
      </c>
      <c r="G440" s="29">
        <v>27.471484235773485</v>
      </c>
      <c r="H440" s="56">
        <v>7.0253783580001521</v>
      </c>
    </row>
    <row r="441" spans="1:8" x14ac:dyDescent="0.15">
      <c r="A441" s="130">
        <v>57</v>
      </c>
      <c r="B441" s="26" t="s">
        <v>123</v>
      </c>
      <c r="C441" s="40">
        <v>14.49</v>
      </c>
      <c r="D441" s="51">
        <v>3.037889953996372</v>
      </c>
      <c r="E441" s="29">
        <v>11.330719468440813</v>
      </c>
      <c r="F441" s="52">
        <v>7.7326982046556081</v>
      </c>
      <c r="G441" s="29">
        <v>20.829521312639503</v>
      </c>
      <c r="H441" s="56">
        <v>6.6616634647915767</v>
      </c>
    </row>
    <row r="442" spans="1:8" x14ac:dyDescent="0.15">
      <c r="A442" s="130">
        <v>58</v>
      </c>
      <c r="B442" s="26" t="s">
        <v>124</v>
      </c>
      <c r="C442" s="40">
        <v>14.493333333333336</v>
      </c>
      <c r="D442" s="51">
        <v>2.973068303144669</v>
      </c>
      <c r="E442" s="29">
        <v>13.2169206428377</v>
      </c>
      <c r="F442" s="52">
        <v>7.5693380975055558</v>
      </c>
      <c r="G442" s="29">
        <v>23.127954561284771</v>
      </c>
      <c r="H442" s="56">
        <v>6.520951698328143</v>
      </c>
    </row>
    <row r="443" spans="1:8" x14ac:dyDescent="0.15">
      <c r="A443" s="130">
        <v>59</v>
      </c>
      <c r="B443" s="26" t="s">
        <v>125</v>
      </c>
      <c r="C443" s="40">
        <v>14.72</v>
      </c>
      <c r="D443" s="51">
        <v>0.37231929059442359</v>
      </c>
      <c r="E443" s="29">
        <v>1.50420533283891</v>
      </c>
      <c r="F443" s="52">
        <v>1.0206813907059049</v>
      </c>
      <c r="G443" s="29">
        <v>2.9762126409424678</v>
      </c>
      <c r="H443" s="56">
        <v>0.87536904383512026</v>
      </c>
    </row>
    <row r="444" spans="1:8" x14ac:dyDescent="0.15">
      <c r="A444" s="130">
        <v>60</v>
      </c>
      <c r="B444" s="26" t="s">
        <v>2</v>
      </c>
      <c r="C444" s="40">
        <v>14.416666666666666</v>
      </c>
      <c r="D444" s="51">
        <v>4.3360618645567151</v>
      </c>
      <c r="E444" s="29">
        <v>7.2846942007384037</v>
      </c>
      <c r="F444" s="52">
        <v>10.825624134062119</v>
      </c>
      <c r="G444" s="29">
        <v>5.9239662335839425</v>
      </c>
      <c r="H444" s="56">
        <v>9.4796735016858822</v>
      </c>
    </row>
    <row r="445" spans="1:8" x14ac:dyDescent="0.15">
      <c r="A445" s="130">
        <v>61</v>
      </c>
      <c r="B445" s="26" t="s">
        <v>126</v>
      </c>
      <c r="C445" s="40">
        <v>14.72</v>
      </c>
      <c r="D445" s="51">
        <v>0.37542112384940118</v>
      </c>
      <c r="E445" s="29">
        <v>1.4311251217260803</v>
      </c>
      <c r="F445" s="52">
        <v>1.0201576151472307</v>
      </c>
      <c r="G445" s="29">
        <v>2.8992531377687674</v>
      </c>
      <c r="H445" s="56">
        <v>0.88210235640658585</v>
      </c>
    </row>
    <row r="446" spans="1:8" x14ac:dyDescent="0.15">
      <c r="A446" s="130">
        <v>62</v>
      </c>
      <c r="B446" s="26" t="s">
        <v>127</v>
      </c>
      <c r="C446" s="40">
        <v>14.703333333333335</v>
      </c>
      <c r="D446" s="51">
        <v>0.38448799028701652</v>
      </c>
      <c r="E446" s="29">
        <v>1.5530071871215063</v>
      </c>
      <c r="F446" s="52">
        <v>1.0467421957792895</v>
      </c>
      <c r="G446" s="29">
        <v>3.0543081545286008</v>
      </c>
      <c r="H446" s="56">
        <v>0.90178428020768808</v>
      </c>
    </row>
    <row r="447" spans="1:8" x14ac:dyDescent="0.15">
      <c r="A447" s="130">
        <v>63</v>
      </c>
      <c r="B447" s="26" t="s">
        <v>128</v>
      </c>
      <c r="C447" s="40">
        <v>14.736666666666665</v>
      </c>
      <c r="D447" s="51">
        <v>0.32677935841152528</v>
      </c>
      <c r="E447" s="29">
        <v>1.270130564366984</v>
      </c>
      <c r="F447" s="52">
        <v>0.89431745086836223</v>
      </c>
      <c r="G447" s="29">
        <v>2.5341454380646051</v>
      </c>
      <c r="H447" s="56">
        <v>0.7765131181083802</v>
      </c>
    </row>
    <row r="448" spans="1:8" x14ac:dyDescent="0.15">
      <c r="A448" s="130">
        <v>64</v>
      </c>
      <c r="B448" s="26" t="s">
        <v>129</v>
      </c>
      <c r="C448" s="40">
        <v>14.736666666666665</v>
      </c>
      <c r="D448" s="51">
        <v>0.3102582206925209</v>
      </c>
      <c r="E448" s="29">
        <v>1.0624292690674482</v>
      </c>
      <c r="F448" s="52">
        <v>0.84763042404159927</v>
      </c>
      <c r="G448" s="29">
        <v>2.1961559889588975</v>
      </c>
      <c r="H448" s="56">
        <v>0.74064981561790222</v>
      </c>
    </row>
    <row r="449" spans="1:8" x14ac:dyDescent="0.15">
      <c r="A449" s="130">
        <v>65</v>
      </c>
      <c r="B449" s="26" t="s">
        <v>130</v>
      </c>
      <c r="C449" s="40">
        <v>14.983333333333333</v>
      </c>
      <c r="D449" s="51">
        <v>8.8411164433212786E-3</v>
      </c>
      <c r="E449" s="29">
        <v>11.387094496009762</v>
      </c>
      <c r="F449" s="52">
        <v>2.3506758665428572E-2</v>
      </c>
      <c r="G449" s="29">
        <v>10.499779776542827</v>
      </c>
      <c r="H449" s="56">
        <v>8.6347855949688732E-2</v>
      </c>
    </row>
    <row r="450" spans="1:8" x14ac:dyDescent="0.15">
      <c r="A450" s="130">
        <v>66</v>
      </c>
      <c r="B450" s="26" t="s">
        <v>131</v>
      </c>
      <c r="C450" s="40">
        <v>14.686666666666669</v>
      </c>
      <c r="D450" s="51">
        <v>0.50749005947523773</v>
      </c>
      <c r="E450" s="29">
        <v>15.220164581198857</v>
      </c>
      <c r="F450" s="52">
        <v>1.3458022087462391</v>
      </c>
      <c r="G450" s="29">
        <v>16.249509801300498</v>
      </c>
      <c r="H450" s="56">
        <v>1.1687913404525514</v>
      </c>
    </row>
    <row r="451" spans="1:8" x14ac:dyDescent="0.15">
      <c r="A451" s="130">
        <v>67</v>
      </c>
      <c r="B451" s="26" t="s">
        <v>132</v>
      </c>
      <c r="C451" s="40">
        <v>15.13</v>
      </c>
      <c r="D451" s="51">
        <v>7.0956664874150671E-4</v>
      </c>
      <c r="E451" s="29">
        <v>4.5532082824884332</v>
      </c>
      <c r="F451" s="52">
        <v>1.8075555098928612E-3</v>
      </c>
      <c r="G451" s="29">
        <v>7.2149043855078503</v>
      </c>
      <c r="H451" s="56">
        <v>6.8696273173767572E-2</v>
      </c>
    </row>
    <row r="452" spans="1:8" x14ac:dyDescent="0.15">
      <c r="A452" s="130">
        <v>68</v>
      </c>
      <c r="B452" s="26" t="s">
        <v>133</v>
      </c>
      <c r="C452" s="40">
        <v>14.393333333333331</v>
      </c>
      <c r="D452" s="51">
        <v>5.7042264106044795</v>
      </c>
      <c r="E452" s="29">
        <v>28.796949209130691</v>
      </c>
      <c r="F452" s="52">
        <v>13.886512076637823</v>
      </c>
      <c r="G452" s="29">
        <v>44.433561446582097</v>
      </c>
      <c r="H452" s="56">
        <v>12.449620233333579</v>
      </c>
    </row>
    <row r="453" spans="1:8" x14ac:dyDescent="0.15">
      <c r="A453" s="130">
        <v>69</v>
      </c>
      <c r="B453" s="26" t="s">
        <v>134</v>
      </c>
      <c r="C453" s="40">
        <v>14.4</v>
      </c>
      <c r="D453" s="51">
        <v>5.3743436527828292</v>
      </c>
      <c r="E453" s="29">
        <v>27.722961818794058</v>
      </c>
      <c r="F453" s="52">
        <v>13.169098716768488</v>
      </c>
      <c r="G453" s="29">
        <v>43.263390133803483</v>
      </c>
      <c r="H453" s="56">
        <v>11.733526382451748</v>
      </c>
    </row>
    <row r="454" spans="1:8" x14ac:dyDescent="0.15">
      <c r="A454" s="130">
        <v>70</v>
      </c>
      <c r="B454" s="26" t="s">
        <v>135</v>
      </c>
      <c r="C454" s="40">
        <v>14.403333333333336</v>
      </c>
      <c r="D454" s="51">
        <v>5.36856808179735</v>
      </c>
      <c r="E454" s="29">
        <v>29.002168752759708</v>
      </c>
      <c r="F454" s="52">
        <v>13.146482572356621</v>
      </c>
      <c r="G454" s="29">
        <v>44.546503241066048</v>
      </c>
      <c r="H454" s="56">
        <v>11.720989046777266</v>
      </c>
    </row>
    <row r="455" spans="1:8" x14ac:dyDescent="0.15">
      <c r="A455" s="130">
        <v>71</v>
      </c>
      <c r="B455" s="26" t="s">
        <v>136</v>
      </c>
      <c r="C455" s="40">
        <v>14.446666666666667</v>
      </c>
      <c r="D455" s="51">
        <v>3.6371211112947215</v>
      </c>
      <c r="E455" s="29">
        <v>29.144698615965702</v>
      </c>
      <c r="F455" s="52">
        <v>9.1152160810873415</v>
      </c>
      <c r="G455" s="29">
        <v>45.086688036384118</v>
      </c>
      <c r="H455" s="56">
        <v>7.9624460514042035</v>
      </c>
    </row>
    <row r="456" spans="1:8" x14ac:dyDescent="0.15">
      <c r="A456" s="130">
        <v>72</v>
      </c>
      <c r="B456" s="26" t="s">
        <v>137</v>
      </c>
      <c r="C456" s="40">
        <v>14.46</v>
      </c>
      <c r="D456" s="51">
        <v>3.6885243866441701</v>
      </c>
      <c r="E456" s="29">
        <v>26.987295904023959</v>
      </c>
      <c r="F456" s="52">
        <v>9.2480109275415714</v>
      </c>
      <c r="G456" s="29">
        <v>42.736261387396603</v>
      </c>
      <c r="H456" s="56">
        <v>8.0740298444947989</v>
      </c>
    </row>
    <row r="457" spans="1:8" x14ac:dyDescent="0.15">
      <c r="A457" s="130">
        <v>73</v>
      </c>
      <c r="B457" s="26" t="s">
        <v>138</v>
      </c>
      <c r="C457" s="40">
        <v>14.733333333333333</v>
      </c>
      <c r="D457" s="51">
        <v>0.28490811982478403</v>
      </c>
      <c r="E457" s="29">
        <v>20.381052601538624</v>
      </c>
      <c r="F457" s="52">
        <v>0.76705118493661717</v>
      </c>
      <c r="G457" s="29">
        <v>19.754081377596869</v>
      </c>
      <c r="H457" s="56">
        <v>0.68562101850679347</v>
      </c>
    </row>
    <row r="458" spans="1:8" x14ac:dyDescent="0.15">
      <c r="A458" s="130">
        <v>74</v>
      </c>
      <c r="B458" s="26" t="s">
        <v>139</v>
      </c>
      <c r="C458" s="40">
        <v>14.730000000000002</v>
      </c>
      <c r="D458" s="51">
        <v>0.29168042045736914</v>
      </c>
      <c r="E458" s="29">
        <v>21.053040825778943</v>
      </c>
      <c r="F458" s="52">
        <v>0.78407747154201746</v>
      </c>
      <c r="G458" s="29">
        <v>21.708691203945865</v>
      </c>
      <c r="H458" s="56">
        <v>0.70032200764408958</v>
      </c>
    </row>
    <row r="459" spans="1:8" x14ac:dyDescent="0.15">
      <c r="A459" s="130">
        <v>75</v>
      </c>
      <c r="B459" s="26" t="s">
        <v>140</v>
      </c>
      <c r="C459" s="40">
        <v>14.750000000000002</v>
      </c>
      <c r="D459" s="51">
        <v>0.25621411545988004</v>
      </c>
      <c r="E459" s="29">
        <v>19.885574368425658</v>
      </c>
      <c r="F459" s="52">
        <v>0.66509566592384872</v>
      </c>
      <c r="G459" s="29">
        <v>18.590977169425585</v>
      </c>
      <c r="H459" s="56">
        <v>0.6233334342190654</v>
      </c>
    </row>
    <row r="460" spans="1:8" x14ac:dyDescent="0.15">
      <c r="A460" s="130">
        <v>76</v>
      </c>
      <c r="B460" s="26" t="s">
        <v>141</v>
      </c>
      <c r="C460" s="40">
        <v>14.74</v>
      </c>
      <c r="D460" s="51">
        <v>0.26732604491941597</v>
      </c>
      <c r="E460" s="29">
        <v>20.353453050205868</v>
      </c>
      <c r="F460" s="52">
        <v>0.71874645137698712</v>
      </c>
      <c r="G460" s="29">
        <v>20.129695627928882</v>
      </c>
      <c r="H460" s="56">
        <v>0.64745468387136884</v>
      </c>
    </row>
    <row r="461" spans="1:8" x14ac:dyDescent="0.15">
      <c r="A461" s="130">
        <v>77</v>
      </c>
      <c r="B461" s="26" t="s">
        <v>142</v>
      </c>
      <c r="C461" s="40">
        <v>14.756666666666666</v>
      </c>
      <c r="D461" s="51">
        <v>0.26439333454893249</v>
      </c>
      <c r="E461" s="29">
        <v>20.415089836036984</v>
      </c>
      <c r="F461" s="52">
        <v>0.71276103462572027</v>
      </c>
      <c r="G461" s="29">
        <v>19.991460774580407</v>
      </c>
      <c r="H461" s="56">
        <v>0.64108849523941847</v>
      </c>
    </row>
    <row r="462" spans="1:8" x14ac:dyDescent="0.15">
      <c r="A462" s="130">
        <v>78</v>
      </c>
      <c r="B462" s="26" t="s">
        <v>143</v>
      </c>
      <c r="C462" s="40">
        <v>14.476666666666663</v>
      </c>
      <c r="D462" s="51">
        <v>3.29918063095863</v>
      </c>
      <c r="E462" s="29">
        <v>14.858357882159156</v>
      </c>
      <c r="F462" s="52">
        <v>8.3416727559865222</v>
      </c>
      <c r="G462" s="29">
        <v>24.623547404074671</v>
      </c>
      <c r="H462" s="56">
        <v>7.2288608785060093</v>
      </c>
    </row>
    <row r="463" spans="1:8" x14ac:dyDescent="0.15">
      <c r="A463" s="130">
        <v>79</v>
      </c>
      <c r="B463" s="26" t="s">
        <v>144</v>
      </c>
      <c r="C463" s="40">
        <v>14.493333333333332</v>
      </c>
      <c r="D463" s="51">
        <v>2.8641228453472189</v>
      </c>
      <c r="E463" s="29">
        <v>14.54655258884107</v>
      </c>
      <c r="F463" s="52">
        <v>7.3009699903871548</v>
      </c>
      <c r="G463" s="29">
        <v>23.902537352975756</v>
      </c>
      <c r="H463" s="56">
        <v>6.2844580636640401</v>
      </c>
    </row>
    <row r="464" spans="1:8" x14ac:dyDescent="0.15">
      <c r="A464" s="130">
        <v>80</v>
      </c>
      <c r="B464" s="26" t="s">
        <v>145</v>
      </c>
      <c r="C464" s="40">
        <v>14.473333333333334</v>
      </c>
      <c r="D464" s="51">
        <v>3.4044051393149113</v>
      </c>
      <c r="E464" s="29">
        <v>16.31435814534019</v>
      </c>
      <c r="F464" s="52">
        <v>8.60262238393309</v>
      </c>
      <c r="G464" s="29">
        <v>26.916632081751988</v>
      </c>
      <c r="H464" s="56">
        <v>7.4572772525340669</v>
      </c>
    </row>
    <row r="465" spans="1:8" x14ac:dyDescent="0.15">
      <c r="A465" s="130">
        <v>81</v>
      </c>
      <c r="B465" s="26" t="s">
        <v>146</v>
      </c>
      <c r="C465" s="40">
        <v>14.496666666666668</v>
      </c>
      <c r="D465" s="51">
        <v>2.9175380436196257</v>
      </c>
      <c r="E465" s="29">
        <v>15.831346496459476</v>
      </c>
      <c r="F465" s="52">
        <v>7.4289904072535462</v>
      </c>
      <c r="G465" s="29">
        <v>25.563675024568475</v>
      </c>
      <c r="H465" s="56">
        <v>6.4004092436501852</v>
      </c>
    </row>
    <row r="466" spans="1:8" x14ac:dyDescent="0.15">
      <c r="A466" s="130">
        <v>82</v>
      </c>
      <c r="B466" s="26" t="s">
        <v>147</v>
      </c>
      <c r="C466" s="40">
        <v>14.563333333333336</v>
      </c>
      <c r="D466" s="51">
        <v>1.8167229128776496</v>
      </c>
      <c r="E466" s="29">
        <v>12.99242672698516</v>
      </c>
      <c r="F466" s="52">
        <v>4.6954212541906966</v>
      </c>
      <c r="G466" s="29">
        <v>22.463372913824294</v>
      </c>
      <c r="H466" s="56">
        <v>4.0108119476672455</v>
      </c>
    </row>
    <row r="467" spans="1:8" x14ac:dyDescent="0.15">
      <c r="A467" s="130">
        <v>83</v>
      </c>
      <c r="B467" s="26" t="s">
        <v>148</v>
      </c>
      <c r="C467" s="40">
        <v>14.69</v>
      </c>
      <c r="D467" s="51">
        <v>0.44261122215203308</v>
      </c>
      <c r="E467" s="29">
        <v>1.472062578831864</v>
      </c>
      <c r="F467" s="52">
        <v>1.2092481815100327</v>
      </c>
      <c r="G467" s="29">
        <v>3.031061512214333</v>
      </c>
      <c r="H467" s="56">
        <v>1.0279554363080017</v>
      </c>
    </row>
    <row r="468" spans="1:8" x14ac:dyDescent="0.15">
      <c r="A468" s="130">
        <v>84</v>
      </c>
      <c r="B468" s="26" t="s">
        <v>149</v>
      </c>
      <c r="C468" s="40">
        <v>14.706666666666669</v>
      </c>
      <c r="D468" s="51">
        <v>0.39818445660768076</v>
      </c>
      <c r="E468" s="29">
        <v>1.3322212743948265</v>
      </c>
      <c r="F468" s="52">
        <v>1.0924453168701502</v>
      </c>
      <c r="G468" s="29">
        <v>2.7741238282287948</v>
      </c>
      <c r="H468" s="56">
        <v>0.93151591994479865</v>
      </c>
    </row>
    <row r="469" spans="1:8" x14ac:dyDescent="0.15">
      <c r="A469" s="130">
        <v>85</v>
      </c>
      <c r="B469" s="26" t="s">
        <v>150</v>
      </c>
      <c r="C469" s="40">
        <v>14.72</v>
      </c>
      <c r="D469" s="51">
        <v>0.33782102479925608</v>
      </c>
      <c r="E469" s="29">
        <v>1.2825234097470364</v>
      </c>
      <c r="F469" s="52">
        <v>0.92876980811624799</v>
      </c>
      <c r="G469" s="29">
        <v>2.6808245970669287</v>
      </c>
      <c r="H469" s="56">
        <v>0.80048184401559319</v>
      </c>
    </row>
    <row r="470" spans="1:8" x14ac:dyDescent="0.15">
      <c r="A470" s="130">
        <v>86</v>
      </c>
      <c r="B470" s="26" t="s">
        <v>151</v>
      </c>
      <c r="C470" s="40">
        <v>14.703333333333333</v>
      </c>
      <c r="D470" s="51">
        <v>0.40653008973018567</v>
      </c>
      <c r="E470" s="29">
        <v>1.4118583570200034</v>
      </c>
      <c r="F470" s="52">
        <v>1.1127139467858782</v>
      </c>
      <c r="G470" s="29">
        <v>2.9024130709781044</v>
      </c>
      <c r="H470" s="56">
        <v>0.9496322246592529</v>
      </c>
    </row>
    <row r="471" spans="1:8" x14ac:dyDescent="0.15">
      <c r="A471" s="130">
        <v>87</v>
      </c>
      <c r="B471" s="26" t="s">
        <v>152</v>
      </c>
      <c r="C471" s="40">
        <v>14.703333333333335</v>
      </c>
      <c r="D471" s="51">
        <v>0.40360378980410966</v>
      </c>
      <c r="E471" s="29">
        <v>1.4929034654861795</v>
      </c>
      <c r="F471" s="52">
        <v>1.1035846471735171</v>
      </c>
      <c r="G471" s="29">
        <v>3.0122541489197467</v>
      </c>
      <c r="H471" s="56">
        <v>0.94327995151610211</v>
      </c>
    </row>
    <row r="472" spans="1:8" x14ac:dyDescent="0.15">
      <c r="A472" s="130">
        <v>88</v>
      </c>
      <c r="B472" s="26" t="s">
        <v>153</v>
      </c>
      <c r="C472" s="40">
        <v>15.023333333333333</v>
      </c>
      <c r="D472" s="51">
        <v>3.7778999045621972E-3</v>
      </c>
      <c r="E472" s="29">
        <v>7.3622919719076645</v>
      </c>
      <c r="F472" s="52">
        <v>9.8248400466439539E-3</v>
      </c>
      <c r="G472" s="29">
        <v>8.4642314517956798</v>
      </c>
      <c r="H472" s="56">
        <v>7.5356865535303935E-2</v>
      </c>
    </row>
    <row r="473" spans="1:8" x14ac:dyDescent="0.15">
      <c r="A473" s="130">
        <v>89</v>
      </c>
      <c r="B473" s="26" t="s">
        <v>154</v>
      </c>
      <c r="C473" s="40">
        <v>14.616666666666669</v>
      </c>
      <c r="D473" s="51">
        <v>1.1847903540514513</v>
      </c>
      <c r="E473" s="29">
        <v>15.553862657251077</v>
      </c>
      <c r="F473" s="52">
        <v>3.0698271689570769</v>
      </c>
      <c r="G473" s="29">
        <v>16.902680495256526</v>
      </c>
      <c r="H473" s="56">
        <v>2.6390427089969482</v>
      </c>
    </row>
    <row r="474" spans="1:8" x14ac:dyDescent="0.15">
      <c r="A474" s="130">
        <v>90</v>
      </c>
      <c r="B474" s="26" t="s">
        <v>155</v>
      </c>
      <c r="C474" s="40">
        <v>15.136666666666667</v>
      </c>
      <c r="D474" s="51">
        <v>5.8966665177043361E-4</v>
      </c>
      <c r="E474" s="29">
        <v>3.6115160201052556</v>
      </c>
      <c r="F474" s="52">
        <v>1.5650561402386354E-3</v>
      </c>
      <c r="G474" s="29">
        <v>6.0716707247325896</v>
      </c>
      <c r="H474" s="56">
        <v>6.8435999944821926E-2</v>
      </c>
    </row>
    <row r="475" spans="1:8" x14ac:dyDescent="0.15">
      <c r="A475" s="130">
        <v>91</v>
      </c>
      <c r="B475" s="26" t="s">
        <v>156</v>
      </c>
      <c r="C475" s="40">
        <v>14.373333333333333</v>
      </c>
      <c r="D475" s="51">
        <v>6.1100081919586939</v>
      </c>
      <c r="E475" s="29">
        <v>22.66666221693135</v>
      </c>
      <c r="F475" s="52">
        <v>14.838807967258044</v>
      </c>
      <c r="G475" s="29">
        <v>36.594286774480452</v>
      </c>
      <c r="H475" s="56">
        <v>13.330472086114346</v>
      </c>
    </row>
    <row r="476" spans="1:8" x14ac:dyDescent="0.15">
      <c r="A476" s="130">
        <v>92</v>
      </c>
      <c r="B476" s="26" t="s">
        <v>157</v>
      </c>
      <c r="C476" s="40">
        <v>14.373333333333333</v>
      </c>
      <c r="D476" s="51">
        <v>6.1189450778895162</v>
      </c>
      <c r="E476" s="29">
        <v>23.331233635780322</v>
      </c>
      <c r="F476" s="52">
        <v>14.869620872265964</v>
      </c>
      <c r="G476" s="29">
        <v>37.328844616571544</v>
      </c>
      <c r="H476" s="56">
        <v>13.349871854393701</v>
      </c>
    </row>
    <row r="477" spans="1:8" x14ac:dyDescent="0.15">
      <c r="A477" s="130">
        <v>93</v>
      </c>
      <c r="B477" s="26" t="s">
        <v>158</v>
      </c>
      <c r="C477" s="40">
        <v>14.383333333333335</v>
      </c>
      <c r="D477" s="51">
        <v>6.0314714456302845</v>
      </c>
      <c r="E477" s="29">
        <v>24.497250965505849</v>
      </c>
      <c r="F477" s="52">
        <v>14.683788284055099</v>
      </c>
      <c r="G477" s="29">
        <v>38.916443187052721</v>
      </c>
      <c r="H477" s="56">
        <v>13.159988240625077</v>
      </c>
    </row>
    <row r="478" spans="1:8" x14ac:dyDescent="0.15">
      <c r="A478" s="130">
        <v>94</v>
      </c>
      <c r="B478" s="26" t="s">
        <v>159</v>
      </c>
      <c r="C478" s="40">
        <v>14.370000000000003</v>
      </c>
      <c r="D478" s="51">
        <v>6.2045634964890919</v>
      </c>
      <c r="E478" s="29">
        <v>22.362965932575388</v>
      </c>
      <c r="F478" s="52">
        <v>15.094289455811914</v>
      </c>
      <c r="G478" s="29">
        <v>36.44748544820353</v>
      </c>
      <c r="H478" s="56">
        <v>13.535728258305937</v>
      </c>
    </row>
    <row r="479" spans="1:8" x14ac:dyDescent="0.15">
      <c r="A479" s="130">
        <v>95</v>
      </c>
      <c r="B479" s="26" t="s">
        <v>160</v>
      </c>
      <c r="C479" s="40">
        <v>14.376666666666667</v>
      </c>
      <c r="D479" s="51">
        <v>5.8734165909731999</v>
      </c>
      <c r="E479" s="29">
        <v>22.852839707840072</v>
      </c>
      <c r="F479" s="52">
        <v>14.326777078765311</v>
      </c>
      <c r="G479" s="29">
        <v>37.355650753192727</v>
      </c>
      <c r="H479" s="56">
        <v>12.816890255542901</v>
      </c>
    </row>
    <row r="480" spans="1:8" x14ac:dyDescent="0.15">
      <c r="A480" s="130">
        <v>96</v>
      </c>
      <c r="B480" s="26" t="s">
        <v>161</v>
      </c>
      <c r="C480" s="40">
        <v>14.749999999999996</v>
      </c>
      <c r="D480" s="51">
        <v>0.33285256228242299</v>
      </c>
      <c r="E480" s="29">
        <v>15.222648236364272</v>
      </c>
      <c r="F480" s="52">
        <v>0.89400048696978762</v>
      </c>
      <c r="G480" s="29">
        <v>18.028996302787178</v>
      </c>
      <c r="H480" s="56">
        <v>0.78969654113970122</v>
      </c>
    </row>
    <row r="481" spans="1:8" x14ac:dyDescent="0.15">
      <c r="A481" s="130">
        <v>97</v>
      </c>
      <c r="B481" s="26" t="s">
        <v>162</v>
      </c>
      <c r="C481" s="40">
        <v>14.740000000000002</v>
      </c>
      <c r="D481" s="51">
        <v>0.32382253053536547</v>
      </c>
      <c r="E481" s="29">
        <v>14.540632358642396</v>
      </c>
      <c r="F481" s="52">
        <v>0.86663301452649033</v>
      </c>
      <c r="G481" s="29">
        <v>17.524028358524596</v>
      </c>
      <c r="H481" s="56">
        <v>0.77009457633852285</v>
      </c>
    </row>
    <row r="482" spans="1:8" x14ac:dyDescent="0.15">
      <c r="A482" s="130">
        <v>98</v>
      </c>
      <c r="B482" s="26" t="s">
        <v>163</v>
      </c>
      <c r="C482" s="40">
        <v>14.726666666666667</v>
      </c>
      <c r="D482" s="51">
        <v>0.3710935464521829</v>
      </c>
      <c r="E482" s="29">
        <v>16.38456641057115</v>
      </c>
      <c r="F482" s="52">
        <v>0.99029202380613524</v>
      </c>
      <c r="G482" s="29">
        <v>19.428963480894005</v>
      </c>
      <c r="H482" s="56">
        <v>0.8727082565638814</v>
      </c>
    </row>
    <row r="483" spans="1:8" x14ac:dyDescent="0.15">
      <c r="A483" s="130">
        <v>99</v>
      </c>
      <c r="B483" s="26" t="s">
        <v>164</v>
      </c>
      <c r="C483" s="40">
        <v>14.733333333333334</v>
      </c>
      <c r="D483" s="51">
        <v>0.3383605667317145</v>
      </c>
      <c r="E483" s="29">
        <v>16.649498301830732</v>
      </c>
      <c r="F483" s="52">
        <v>0.90442842389777778</v>
      </c>
      <c r="G483" s="29">
        <v>19.405625804048324</v>
      </c>
      <c r="H483" s="56">
        <v>0.80165305606279968</v>
      </c>
    </row>
    <row r="484" spans="1:8" x14ac:dyDescent="0.15">
      <c r="A484" s="130">
        <v>100</v>
      </c>
      <c r="B484" s="26" t="s">
        <v>165</v>
      </c>
      <c r="C484" s="40">
        <v>14.736666666666668</v>
      </c>
      <c r="D484" s="51">
        <v>0.32664170236504259</v>
      </c>
      <c r="E484" s="29">
        <v>15.740028554113277</v>
      </c>
      <c r="F484" s="52">
        <v>0.87906124243004691</v>
      </c>
      <c r="G484" s="29">
        <v>18.342677383628505</v>
      </c>
      <c r="H484" s="56">
        <v>0.77621430088897214</v>
      </c>
    </row>
    <row r="485" spans="1:8" x14ac:dyDescent="0.15">
      <c r="A485" s="130">
        <v>101</v>
      </c>
      <c r="B485" s="26" t="s">
        <v>166</v>
      </c>
      <c r="C485" s="40">
        <v>14.430000000000001</v>
      </c>
      <c r="D485" s="51">
        <v>4.2931425100761862</v>
      </c>
      <c r="E485" s="29">
        <v>11.439778243468718</v>
      </c>
      <c r="F485" s="52">
        <v>10.747895677030634</v>
      </c>
      <c r="G485" s="29">
        <v>21.340622887578299</v>
      </c>
      <c r="H485" s="56">
        <v>9.3865062017934129</v>
      </c>
    </row>
    <row r="486" spans="1:8" x14ac:dyDescent="0.15">
      <c r="A486" s="130">
        <v>102</v>
      </c>
      <c r="B486" s="26" t="s">
        <v>167</v>
      </c>
      <c r="C486" s="40">
        <v>14.416666666666666</v>
      </c>
      <c r="D486" s="51">
        <v>4.4968041951248461</v>
      </c>
      <c r="E486" s="29">
        <v>8.6778124080608521</v>
      </c>
      <c r="F486" s="52">
        <v>11.287166974050256</v>
      </c>
      <c r="G486" s="29">
        <v>16.938464281812028</v>
      </c>
      <c r="H486" s="56">
        <v>9.8286053320620717</v>
      </c>
    </row>
    <row r="487" spans="1:8" x14ac:dyDescent="0.15">
      <c r="A487" s="130">
        <v>103</v>
      </c>
      <c r="B487" s="26" t="s">
        <v>168</v>
      </c>
      <c r="C487" s="40">
        <v>14.419999999999998</v>
      </c>
      <c r="D487" s="51">
        <v>4.7167746217599289</v>
      </c>
      <c r="E487" s="29">
        <v>15.332230914933094</v>
      </c>
      <c r="F487" s="52">
        <v>11.721711497528537</v>
      </c>
      <c r="G487" s="29">
        <v>25.850624324246546</v>
      </c>
      <c r="H487" s="56">
        <v>10.306106705366336</v>
      </c>
    </row>
    <row r="488" spans="1:8" x14ac:dyDescent="0.15">
      <c r="A488" s="130">
        <v>104</v>
      </c>
      <c r="B488" s="26" t="s">
        <v>169</v>
      </c>
      <c r="C488" s="40">
        <v>14.376666666666665</v>
      </c>
      <c r="D488" s="51">
        <v>6.2552015694305858</v>
      </c>
      <c r="E488" s="29">
        <v>19.685455245025381</v>
      </c>
      <c r="F488" s="52">
        <v>15.226285948924623</v>
      </c>
      <c r="G488" s="29">
        <v>32.476563265332345</v>
      </c>
      <c r="H488" s="56">
        <v>13.64565098628772</v>
      </c>
    </row>
    <row r="489" spans="1:8" x14ac:dyDescent="0.15">
      <c r="A489" s="130">
        <v>105</v>
      </c>
      <c r="B489" s="26" t="s">
        <v>170</v>
      </c>
      <c r="C489" s="40">
        <v>14.430000000000003</v>
      </c>
      <c r="D489" s="51">
        <v>4.3527391201746513</v>
      </c>
      <c r="E489" s="29">
        <v>12.740616325921014</v>
      </c>
      <c r="F489" s="52">
        <v>10.900663983480452</v>
      </c>
      <c r="G489" s="29">
        <v>22.591260824780274</v>
      </c>
      <c r="H489" s="56">
        <v>9.5158756975097862</v>
      </c>
    </row>
    <row r="490" spans="1:8" x14ac:dyDescent="0.15">
      <c r="A490" s="130">
        <v>106</v>
      </c>
      <c r="B490" s="26" t="s">
        <v>171</v>
      </c>
      <c r="C490" s="40">
        <v>14.733333333333338</v>
      </c>
      <c r="D490" s="51">
        <v>0.29273384695274712</v>
      </c>
      <c r="E490" s="29">
        <v>1.0939083522940072</v>
      </c>
      <c r="F490" s="52">
        <v>0.80124508845449816</v>
      </c>
      <c r="G490" s="29">
        <v>2.2038141235102722</v>
      </c>
      <c r="H490" s="56">
        <v>0.70260873593712758</v>
      </c>
    </row>
    <row r="491" spans="1:8" x14ac:dyDescent="0.15">
      <c r="A491" s="130">
        <v>107</v>
      </c>
      <c r="B491" s="26" t="s">
        <v>172</v>
      </c>
      <c r="C491" s="40">
        <v>14.690000000000001</v>
      </c>
      <c r="D491" s="51">
        <v>0.49278128755129702</v>
      </c>
      <c r="E491" s="29">
        <v>1.6374415012029024</v>
      </c>
      <c r="F491" s="52">
        <v>1.3393499661651731</v>
      </c>
      <c r="G491" s="29">
        <v>3.3299806961023708</v>
      </c>
      <c r="H491" s="56">
        <v>1.1368622357054283</v>
      </c>
    </row>
    <row r="492" spans="1:8" x14ac:dyDescent="0.15">
      <c r="A492" s="130">
        <v>108</v>
      </c>
      <c r="B492" s="26" t="s">
        <v>173</v>
      </c>
      <c r="C492" s="40">
        <v>14.703333333333335</v>
      </c>
      <c r="D492" s="51">
        <v>0.42175040601235453</v>
      </c>
      <c r="E492" s="29">
        <v>1.2490419332158809</v>
      </c>
      <c r="F492" s="52">
        <v>1.1505885959336866</v>
      </c>
      <c r="G492" s="29">
        <v>2.6357515150891184</v>
      </c>
      <c r="H492" s="56">
        <v>0.98267176564681291</v>
      </c>
    </row>
    <row r="493" spans="1:8" x14ac:dyDescent="0.15">
      <c r="A493" s="130">
        <v>109</v>
      </c>
      <c r="B493" s="26" t="s">
        <v>174</v>
      </c>
      <c r="C493" s="40">
        <v>14.686666666666666</v>
      </c>
      <c r="D493" s="51">
        <v>0.50081070401512429</v>
      </c>
      <c r="E493" s="29">
        <v>1.8325438336303439</v>
      </c>
      <c r="F493" s="52">
        <v>1.3584101731525515</v>
      </c>
      <c r="G493" s="29">
        <v>3.6338002107868688</v>
      </c>
      <c r="H493" s="56">
        <v>1.1542921122891108</v>
      </c>
    </row>
    <row r="494" spans="1:8" x14ac:dyDescent="0.15">
      <c r="A494" s="130">
        <v>110</v>
      </c>
      <c r="B494" s="26" t="s">
        <v>175</v>
      </c>
      <c r="C494" s="40">
        <v>14.710000000000003</v>
      </c>
      <c r="D494" s="51">
        <v>0.39564962333838283</v>
      </c>
      <c r="E494" s="29">
        <v>1.6339096399543989</v>
      </c>
      <c r="F494" s="52">
        <v>1.0771904311212135</v>
      </c>
      <c r="G494" s="29">
        <v>3.282333203859396</v>
      </c>
      <c r="H494" s="56">
        <v>0.92601342406068121</v>
      </c>
    </row>
    <row r="495" spans="1:8" x14ac:dyDescent="0.15">
      <c r="A495" s="130">
        <v>111</v>
      </c>
      <c r="B495" s="26" t="s">
        <v>176</v>
      </c>
      <c r="C495" s="40">
        <v>15.09</v>
      </c>
      <c r="D495" s="51">
        <v>1.2949999672855622E-3</v>
      </c>
      <c r="E495" s="29">
        <v>2.7834637178907817</v>
      </c>
      <c r="F495" s="52">
        <v>3.3369025705700037E-3</v>
      </c>
      <c r="G495" s="29">
        <v>4.6504624988795822</v>
      </c>
      <c r="H495" s="56">
        <v>6.9967104066170252E-2</v>
      </c>
    </row>
    <row r="496" spans="1:8" x14ac:dyDescent="0.15">
      <c r="A496" s="130">
        <v>112</v>
      </c>
      <c r="B496" s="26" t="s">
        <v>177</v>
      </c>
      <c r="C496" s="40">
        <v>14.753333333333334</v>
      </c>
      <c r="D496" s="51">
        <v>0.24457983467701866</v>
      </c>
      <c r="E496" s="29">
        <v>14.934708137886032</v>
      </c>
      <c r="F496" s="52">
        <v>0.65930563502353656</v>
      </c>
      <c r="G496" s="29">
        <v>15.739250759833551</v>
      </c>
      <c r="H496" s="56">
        <v>0.59807828907885174</v>
      </c>
    </row>
    <row r="497" spans="1:8" x14ac:dyDescent="0.15">
      <c r="A497" s="130">
        <v>113</v>
      </c>
      <c r="B497" s="26" t="s">
        <v>178</v>
      </c>
      <c r="C497" s="40">
        <v>15.116666666666665</v>
      </c>
      <c r="D497" s="51">
        <v>5.5659998593910126E-4</v>
      </c>
      <c r="E497" s="29">
        <v>4.0438385225386257</v>
      </c>
      <c r="F497" s="52">
        <v>1.4451330433407766E-3</v>
      </c>
      <c r="G497" s="29">
        <v>6.7907913864420912</v>
      </c>
      <c r="H497" s="56">
        <v>6.8364220394331501E-2</v>
      </c>
    </row>
    <row r="498" spans="1:8" x14ac:dyDescent="0.15">
      <c r="A498" s="130">
        <v>114</v>
      </c>
      <c r="B498" s="26" t="s">
        <v>179</v>
      </c>
      <c r="C498" s="40">
        <v>14.936666666666666</v>
      </c>
      <c r="D498" s="51">
        <v>1.8647199528932103E-2</v>
      </c>
      <c r="E498" s="29">
        <v>20.723129095585769</v>
      </c>
      <c r="F498" s="52">
        <v>4.8647105461848292E-2</v>
      </c>
      <c r="G498" s="29">
        <v>15.997308733625312</v>
      </c>
      <c r="H498" s="56">
        <v>0.10763443620387324</v>
      </c>
    </row>
    <row r="499" spans="1:8" x14ac:dyDescent="0.15">
      <c r="A499" s="130">
        <v>115</v>
      </c>
      <c r="B499" s="26" t="s">
        <v>180</v>
      </c>
      <c r="C499" s="40">
        <v>15.133333333333331</v>
      </c>
      <c r="D499" s="51">
        <v>6.2073331765229037E-4</v>
      </c>
      <c r="E499" s="29">
        <v>5.8769414783243903</v>
      </c>
      <c r="F499" s="52">
        <v>1.5778416867590706E-3</v>
      </c>
      <c r="G499" s="29">
        <v>11.017360574133631</v>
      </c>
      <c r="H499" s="56">
        <v>6.8503437990242375E-2</v>
      </c>
    </row>
    <row r="500" spans="1:8" x14ac:dyDescent="0.15">
      <c r="A500" s="130">
        <v>116</v>
      </c>
      <c r="B500" s="26" t="s">
        <v>181</v>
      </c>
      <c r="C500" s="40">
        <v>15.110000000000001</v>
      </c>
      <c r="D500" s="51">
        <v>5.2696665335436933E-4</v>
      </c>
      <c r="E500" s="29">
        <v>3.8889476545530157</v>
      </c>
      <c r="F500" s="52">
        <v>1.3456726932781749E-3</v>
      </c>
      <c r="G500" s="29">
        <v>3.259212611744617</v>
      </c>
      <c r="H500" s="56">
        <v>6.8299893760877875E-2</v>
      </c>
    </row>
    <row r="501" spans="1:8" x14ac:dyDescent="0.15">
      <c r="A501" s="130">
        <v>117</v>
      </c>
      <c r="B501" s="26" t="s">
        <v>182</v>
      </c>
      <c r="C501" s="40">
        <v>15.153333333333334</v>
      </c>
      <c r="D501" s="51">
        <v>6.3619998392823701E-4</v>
      </c>
      <c r="E501" s="29">
        <v>7.3516128597373509</v>
      </c>
      <c r="F501" s="52">
        <v>1.4999999621068127E-3</v>
      </c>
      <c r="G501" s="29">
        <v>9.7811740187565128</v>
      </c>
      <c r="H501" s="56">
        <v>6.8537012296116931E-2</v>
      </c>
    </row>
    <row r="502" spans="1:8" x14ac:dyDescent="0.15">
      <c r="A502" s="130">
        <v>118</v>
      </c>
      <c r="B502" s="26" t="s">
        <v>2</v>
      </c>
      <c r="C502" s="40">
        <v>14.426666666666668</v>
      </c>
      <c r="D502" s="51">
        <v>4.3604128216642035</v>
      </c>
      <c r="E502" s="29">
        <v>7.2936687047247695</v>
      </c>
      <c r="F502" s="52">
        <v>10.831142311273872</v>
      </c>
      <c r="G502" s="29">
        <v>5.9284388219849014</v>
      </c>
      <c r="H502" s="56">
        <v>9.5325334048918187</v>
      </c>
    </row>
    <row r="503" spans="1:8" x14ac:dyDescent="0.15">
      <c r="A503" s="33"/>
      <c r="B503" s="53" t="s">
        <v>183</v>
      </c>
      <c r="C503" s="54">
        <f t="shared" ref="C503:H503" si="9">SUM(C385:C502)</f>
        <v>1710.7766666666676</v>
      </c>
      <c r="D503" s="54">
        <f t="shared" si="9"/>
        <v>360.02743960094347</v>
      </c>
      <c r="E503" s="54">
        <f t="shared" si="9"/>
        <v>1742.1554797639612</v>
      </c>
      <c r="F503" s="54">
        <f t="shared" si="9"/>
        <v>822.88172107926118</v>
      </c>
      <c r="G503" s="54">
        <f t="shared" si="9"/>
        <v>2335.8254434735823</v>
      </c>
      <c r="H503" s="55">
        <f t="shared" si="9"/>
        <v>789.38774652925849</v>
      </c>
    </row>
    <row r="504" spans="1:8" x14ac:dyDescent="0.15">
      <c r="A504" s="32"/>
      <c r="B504" s="42" t="s">
        <v>184</v>
      </c>
      <c r="C504" s="40">
        <f t="shared" ref="C504:H504" si="10">AVERAGE(C385:C502)</f>
        <v>14.622022792022799</v>
      </c>
      <c r="D504" s="40">
        <f t="shared" si="10"/>
        <v>3.0771576034268673</v>
      </c>
      <c r="E504" s="40">
        <f t="shared" si="10"/>
        <v>14.890217775760352</v>
      </c>
      <c r="F504" s="40">
        <f t="shared" si="10"/>
        <v>7.0331771032415489</v>
      </c>
      <c r="G504" s="40">
        <f t="shared" si="10"/>
        <v>19.964320029688736</v>
      </c>
      <c r="H504" s="41">
        <f t="shared" si="10"/>
        <v>6.7469038164893886</v>
      </c>
    </row>
    <row r="505" spans="1:8" x14ac:dyDescent="0.15">
      <c r="A505" s="34"/>
      <c r="B505" s="43" t="s">
        <v>185</v>
      </c>
      <c r="C505" s="44">
        <f t="shared" ref="C505:H505" si="11">STDEV(C385:C502)/AVERAGE(C385:C502)</f>
        <v>1.7135161229410934E-2</v>
      </c>
      <c r="D505" s="44">
        <f t="shared" si="11"/>
        <v>2.0855129709248206</v>
      </c>
      <c r="E505" s="44">
        <f t="shared" si="11"/>
        <v>0.61501025797059217</v>
      </c>
      <c r="F505" s="44">
        <f t="shared" si="11"/>
        <v>1.7697628606229343</v>
      </c>
      <c r="G505" s="44">
        <f t="shared" si="11"/>
        <v>0.68990461571286388</v>
      </c>
      <c r="H505" s="45">
        <f t="shared" si="11"/>
        <v>2.0647546097266534</v>
      </c>
    </row>
    <row r="507" spans="1:8" x14ac:dyDescent="0.15">
      <c r="A507" s="57" t="s">
        <v>13</v>
      </c>
      <c r="B507" s="58" t="s">
        <v>75</v>
      </c>
      <c r="C507" s="59" t="s">
        <v>76</v>
      </c>
      <c r="D507" s="35" t="s">
        <v>17</v>
      </c>
      <c r="E507" s="35" t="s">
        <v>77</v>
      </c>
      <c r="F507" s="35" t="s">
        <v>18</v>
      </c>
      <c r="G507" s="35" t="s">
        <v>78</v>
      </c>
      <c r="H507" s="36" t="s">
        <v>19</v>
      </c>
    </row>
    <row r="508" spans="1:8" x14ac:dyDescent="0.15">
      <c r="A508" s="37" t="s">
        <v>20</v>
      </c>
      <c r="B508" s="38" t="s">
        <v>20</v>
      </c>
      <c r="C508" s="38" t="s">
        <v>21</v>
      </c>
      <c r="D508" s="38" t="s">
        <v>22</v>
      </c>
      <c r="E508" s="38" t="s">
        <v>51</v>
      </c>
      <c r="F508" s="38" t="s">
        <v>23</v>
      </c>
      <c r="G508" s="38" t="s">
        <v>51</v>
      </c>
      <c r="H508" s="39" t="s">
        <v>24</v>
      </c>
    </row>
    <row r="509" spans="1:8" x14ac:dyDescent="0.15">
      <c r="A509" s="37" t="s">
        <v>20</v>
      </c>
      <c r="B509" s="38" t="s">
        <v>20</v>
      </c>
      <c r="C509" s="38" t="s">
        <v>25</v>
      </c>
      <c r="D509" s="38" t="s">
        <v>25</v>
      </c>
      <c r="E509" s="38" t="s">
        <v>25</v>
      </c>
      <c r="F509" s="38" t="s">
        <v>25</v>
      </c>
      <c r="G509" s="38" t="s">
        <v>25</v>
      </c>
      <c r="H509" s="39" t="s">
        <v>25</v>
      </c>
    </row>
    <row r="510" spans="1:8" x14ac:dyDescent="0.15">
      <c r="A510" s="37" t="s">
        <v>20</v>
      </c>
      <c r="B510" s="38" t="s">
        <v>20</v>
      </c>
      <c r="C510" s="46" t="s">
        <v>32</v>
      </c>
      <c r="D510" s="47" t="s">
        <v>32</v>
      </c>
      <c r="E510" s="48" t="s">
        <v>32</v>
      </c>
      <c r="F510" s="49" t="s">
        <v>32</v>
      </c>
      <c r="G510" s="48" t="s">
        <v>32</v>
      </c>
      <c r="H510" s="50" t="s">
        <v>32</v>
      </c>
    </row>
    <row r="511" spans="1:8" x14ac:dyDescent="0.15">
      <c r="A511" s="130">
        <v>1</v>
      </c>
      <c r="B511" s="26" t="s">
        <v>79</v>
      </c>
      <c r="C511" s="40" t="s">
        <v>66</v>
      </c>
      <c r="D511" s="51" t="s">
        <v>66</v>
      </c>
      <c r="E511" s="29" t="s">
        <v>66</v>
      </c>
      <c r="F511" s="52" t="s">
        <v>66</v>
      </c>
      <c r="G511" s="29" t="s">
        <v>66</v>
      </c>
      <c r="H511" s="56" t="s">
        <v>66</v>
      </c>
    </row>
    <row r="512" spans="1:8" x14ac:dyDescent="0.15">
      <c r="A512" s="130">
        <v>2</v>
      </c>
      <c r="B512" s="26" t="s">
        <v>80</v>
      </c>
      <c r="C512" s="40">
        <v>17.029999999999998</v>
      </c>
      <c r="D512" s="51">
        <v>3.3119501106582829</v>
      </c>
      <c r="E512" s="29">
        <v>24.044029594908071</v>
      </c>
      <c r="F512" s="52">
        <v>4.7179538892216026</v>
      </c>
      <c r="G512" s="29">
        <v>14.615282505113317</v>
      </c>
      <c r="H512" s="56">
        <v>2.4332361302534578</v>
      </c>
    </row>
    <row r="513" spans="1:8" x14ac:dyDescent="0.15">
      <c r="A513" s="130">
        <v>3</v>
      </c>
      <c r="B513" s="26" t="s">
        <v>81</v>
      </c>
      <c r="C513" s="40" t="s">
        <v>66</v>
      </c>
      <c r="D513" s="51" t="s">
        <v>66</v>
      </c>
      <c r="E513" s="29" t="s">
        <v>66</v>
      </c>
      <c r="F513" s="52" t="s">
        <v>66</v>
      </c>
      <c r="G513" s="29" t="s">
        <v>66</v>
      </c>
      <c r="H513" s="56" t="s">
        <v>66</v>
      </c>
    </row>
    <row r="514" spans="1:8" x14ac:dyDescent="0.15">
      <c r="A514" s="130">
        <v>4</v>
      </c>
      <c r="B514" s="26" t="s">
        <v>58</v>
      </c>
      <c r="C514" s="40">
        <v>17.08666666666667</v>
      </c>
      <c r="D514" s="51">
        <v>0.15280037907805868</v>
      </c>
      <c r="E514" s="29">
        <v>20.456022631978126</v>
      </c>
      <c r="F514" s="52">
        <v>0.23695687748280031</v>
      </c>
      <c r="G514" s="29">
        <v>11.708942394251073</v>
      </c>
      <c r="H514" s="56">
        <v>0.14894633548919622</v>
      </c>
    </row>
    <row r="515" spans="1:8" x14ac:dyDescent="0.15">
      <c r="A515" s="130">
        <v>5</v>
      </c>
      <c r="B515" s="26" t="s">
        <v>59</v>
      </c>
      <c r="C515" s="40">
        <v>17.09</v>
      </c>
      <c r="D515" s="51">
        <v>0.34913661749216596</v>
      </c>
      <c r="E515" s="29">
        <v>22.054368156814238</v>
      </c>
      <c r="F515" s="52">
        <v>0.5286697282312175</v>
      </c>
      <c r="G515" s="29">
        <v>12.781939538136193</v>
      </c>
      <c r="H515" s="56">
        <v>0.29091139060148163</v>
      </c>
    </row>
    <row r="516" spans="1:8" x14ac:dyDescent="0.15">
      <c r="A516" s="130">
        <v>6</v>
      </c>
      <c r="B516" s="26" t="s">
        <v>60</v>
      </c>
      <c r="C516" s="40">
        <v>17.07</v>
      </c>
      <c r="D516" s="51">
        <v>0.75323345413792409</v>
      </c>
      <c r="E516" s="29">
        <v>22.775218916494488</v>
      </c>
      <c r="F516" s="52">
        <v>1.1017953017856217</v>
      </c>
      <c r="G516" s="29">
        <v>13.410201857754947</v>
      </c>
      <c r="H516" s="56">
        <v>0.58310212496869995</v>
      </c>
    </row>
    <row r="517" spans="1:8" x14ac:dyDescent="0.15">
      <c r="A517" s="130">
        <v>7</v>
      </c>
      <c r="B517" s="26" t="s">
        <v>61</v>
      </c>
      <c r="C517" s="40">
        <v>17.070000000000004</v>
      </c>
      <c r="D517" s="51">
        <v>1.7802136035861489</v>
      </c>
      <c r="E517" s="29">
        <v>23.672172111755899</v>
      </c>
      <c r="F517" s="52">
        <v>2.5524838375915273</v>
      </c>
      <c r="G517" s="29">
        <v>14.211055905453209</v>
      </c>
      <c r="H517" s="56">
        <v>1.3256817663700631</v>
      </c>
    </row>
    <row r="518" spans="1:8" x14ac:dyDescent="0.15">
      <c r="A518" s="130">
        <v>8</v>
      </c>
      <c r="B518" s="26" t="s">
        <v>62</v>
      </c>
      <c r="C518" s="40">
        <v>16.760000000000002</v>
      </c>
      <c r="D518" s="51">
        <v>17.227487033971073</v>
      </c>
      <c r="E518" s="29">
        <v>24.945183270434967</v>
      </c>
      <c r="F518" s="52">
        <v>23.539739936309587</v>
      </c>
      <c r="G518" s="29">
        <v>15.649957110083246</v>
      </c>
      <c r="H518" s="56">
        <v>12.495158382570564</v>
      </c>
    </row>
    <row r="519" spans="1:8" x14ac:dyDescent="0.15">
      <c r="A519" s="130">
        <v>9</v>
      </c>
      <c r="B519" s="26" t="s">
        <v>63</v>
      </c>
      <c r="C519" s="40">
        <v>16.113333333333337</v>
      </c>
      <c r="D519" s="51">
        <v>65.250524087877125</v>
      </c>
      <c r="E519" s="29">
        <v>25.36804893956484</v>
      </c>
      <c r="F519" s="52">
        <v>72.624705907570444</v>
      </c>
      <c r="G519" s="29">
        <v>15.112694505119753</v>
      </c>
      <c r="H519" s="56">
        <v>47.219227444327807</v>
      </c>
    </row>
    <row r="520" spans="1:8" x14ac:dyDescent="0.15">
      <c r="A520" s="130">
        <v>10</v>
      </c>
      <c r="B520" s="26" t="s">
        <v>80</v>
      </c>
      <c r="C520" s="40">
        <v>17.033333333333335</v>
      </c>
      <c r="D520" s="51">
        <v>3.3119230155778725</v>
      </c>
      <c r="E520" s="29">
        <v>24.14568699202723</v>
      </c>
      <c r="F520" s="52">
        <v>4.7324690790387018</v>
      </c>
      <c r="G520" s="29">
        <v>14.655720515539562</v>
      </c>
      <c r="H520" s="56">
        <v>2.4332165385845186</v>
      </c>
    </row>
    <row r="521" spans="1:8" x14ac:dyDescent="0.15">
      <c r="A521" s="130">
        <v>11</v>
      </c>
      <c r="B521" s="26" t="s">
        <v>81</v>
      </c>
      <c r="C521" s="40">
        <v>17.080000000000002</v>
      </c>
      <c r="D521" s="51">
        <v>1.4790666293023049E-3</v>
      </c>
      <c r="E521" s="29">
        <v>12.613547368316366</v>
      </c>
      <c r="F521" s="52">
        <v>2.3852481666939165E-3</v>
      </c>
      <c r="G521" s="29">
        <v>8.1486454855669521</v>
      </c>
      <c r="H521" s="56">
        <v>3.9530271317990751E-2</v>
      </c>
    </row>
    <row r="522" spans="1:8" x14ac:dyDescent="0.15">
      <c r="A522" s="130">
        <v>12</v>
      </c>
      <c r="B522" s="26" t="s">
        <v>80</v>
      </c>
      <c r="C522" s="40">
        <v>17.023333333333333</v>
      </c>
      <c r="D522" s="51">
        <v>3.3222754019933589</v>
      </c>
      <c r="E522" s="29">
        <v>24.15270930794582</v>
      </c>
      <c r="F522" s="52">
        <v>4.7352435647461197</v>
      </c>
      <c r="G522" s="29">
        <v>14.653362920710169</v>
      </c>
      <c r="H522" s="56">
        <v>2.4407020497662009</v>
      </c>
    </row>
    <row r="523" spans="1:8" x14ac:dyDescent="0.15">
      <c r="A523" s="130">
        <v>13</v>
      </c>
      <c r="B523" s="26" t="s">
        <v>80</v>
      </c>
      <c r="C523" s="40">
        <v>16.516666666666669</v>
      </c>
      <c r="D523" s="51">
        <v>32.920177250560585</v>
      </c>
      <c r="E523" s="29">
        <v>25.170227232056863</v>
      </c>
      <c r="F523" s="52">
        <v>42.158023197588655</v>
      </c>
      <c r="G523" s="29">
        <v>15.682274753678255</v>
      </c>
      <c r="H523" s="56">
        <v>23.842088778370982</v>
      </c>
    </row>
    <row r="524" spans="1:8" x14ac:dyDescent="0.15">
      <c r="A524" s="130">
        <v>14</v>
      </c>
      <c r="B524" s="26" t="s">
        <v>82</v>
      </c>
      <c r="C524" s="40">
        <v>17.010000000000002</v>
      </c>
      <c r="D524" s="51">
        <v>4.1750089278637308</v>
      </c>
      <c r="E524" s="29">
        <v>19.197658373253773</v>
      </c>
      <c r="F524" s="52">
        <v>6.0608708014349757</v>
      </c>
      <c r="G524" s="29">
        <v>19.922442131410481</v>
      </c>
      <c r="H524" s="56">
        <v>3.0572889976170994</v>
      </c>
    </row>
    <row r="525" spans="1:8" x14ac:dyDescent="0.15">
      <c r="A525" s="130">
        <v>15</v>
      </c>
      <c r="B525" s="26" t="s">
        <v>83</v>
      </c>
      <c r="C525" s="40">
        <v>16.93</v>
      </c>
      <c r="D525" s="51">
        <v>8.1300612114796706</v>
      </c>
      <c r="E525" s="29">
        <v>25.293046049067115</v>
      </c>
      <c r="F525" s="52">
        <v>11.47671889570243</v>
      </c>
      <c r="G525" s="29">
        <v>23.009014898895742</v>
      </c>
      <c r="H525" s="56">
        <v>5.9170729068475998</v>
      </c>
    </row>
    <row r="526" spans="1:8" x14ac:dyDescent="0.15">
      <c r="A526" s="130">
        <v>16</v>
      </c>
      <c r="B526" s="26" t="s">
        <v>84</v>
      </c>
      <c r="C526" s="40">
        <v>17.07</v>
      </c>
      <c r="D526" s="51">
        <v>2.1064415342485878</v>
      </c>
      <c r="E526" s="29">
        <v>20.079246263468871</v>
      </c>
      <c r="F526" s="52">
        <v>3.0031438690883312</v>
      </c>
      <c r="G526" s="29">
        <v>17.813451496191771</v>
      </c>
      <c r="H526" s="56">
        <v>1.5615677471230298</v>
      </c>
    </row>
    <row r="527" spans="1:8" x14ac:dyDescent="0.15">
      <c r="A527" s="130">
        <v>17</v>
      </c>
      <c r="B527" s="26" t="s">
        <v>85</v>
      </c>
      <c r="C527" s="40">
        <v>17.036666666666665</v>
      </c>
      <c r="D527" s="51">
        <v>3.3152853673272622</v>
      </c>
      <c r="E527" s="29">
        <v>24.057046028344434</v>
      </c>
      <c r="F527" s="52">
        <v>4.7286887455785518</v>
      </c>
      <c r="G527" s="29">
        <v>14.59826655898566</v>
      </c>
      <c r="H527" s="56">
        <v>2.4356477578808882</v>
      </c>
    </row>
    <row r="528" spans="1:8" x14ac:dyDescent="0.15">
      <c r="A528" s="130">
        <v>18</v>
      </c>
      <c r="B528" s="26" t="s">
        <v>86</v>
      </c>
      <c r="C528" s="40">
        <v>16.523333333333333</v>
      </c>
      <c r="D528" s="51">
        <v>32.920154822790607</v>
      </c>
      <c r="E528" s="29">
        <v>25.158793303372715</v>
      </c>
      <c r="F528" s="52">
        <v>42.205621823284964</v>
      </c>
      <c r="G528" s="29">
        <v>15.660916052952082</v>
      </c>
      <c r="H528" s="56">
        <v>23.842072561499219</v>
      </c>
    </row>
    <row r="529" spans="1:8" x14ac:dyDescent="0.15">
      <c r="A529" s="130">
        <v>19</v>
      </c>
      <c r="B529" s="26" t="s">
        <v>2</v>
      </c>
      <c r="C529" s="40">
        <v>16.830000000000002</v>
      </c>
      <c r="D529" s="51">
        <v>13.135175336430061</v>
      </c>
      <c r="E529" s="29">
        <v>22.074782155180799</v>
      </c>
      <c r="F529" s="52">
        <v>18.688404177801424</v>
      </c>
      <c r="G529" s="29">
        <v>10.207329302792104</v>
      </c>
      <c r="H529" s="56">
        <v>9.5361261612610004</v>
      </c>
    </row>
    <row r="530" spans="1:8" x14ac:dyDescent="0.15">
      <c r="A530" s="130">
        <v>20</v>
      </c>
      <c r="B530" s="26" t="s">
        <v>2</v>
      </c>
      <c r="C530" s="40">
        <v>16.833333333333332</v>
      </c>
      <c r="D530" s="51">
        <v>13.144378032704466</v>
      </c>
      <c r="E530" s="29">
        <v>22.049239844074943</v>
      </c>
      <c r="F530" s="52">
        <v>18.764595876003821</v>
      </c>
      <c r="G530" s="29">
        <v>10.204918470998441</v>
      </c>
      <c r="H530" s="56">
        <v>9.5427803647556306</v>
      </c>
    </row>
    <row r="531" spans="1:8" x14ac:dyDescent="0.15">
      <c r="A531" s="130">
        <v>21</v>
      </c>
      <c r="B531" s="26" t="s">
        <v>87</v>
      </c>
      <c r="C531" s="40">
        <v>17.059999999999999</v>
      </c>
      <c r="D531" s="51">
        <v>2.5730448299721367</v>
      </c>
      <c r="E531" s="29">
        <v>16.846470763260221</v>
      </c>
      <c r="F531" s="52">
        <v>3.6562535619443635</v>
      </c>
      <c r="G531" s="29">
        <v>15.816474512121616</v>
      </c>
      <c r="H531" s="56">
        <v>1.8989550940948765</v>
      </c>
    </row>
    <row r="532" spans="1:8" x14ac:dyDescent="0.15">
      <c r="A532" s="130">
        <v>22</v>
      </c>
      <c r="B532" s="26" t="s">
        <v>88</v>
      </c>
      <c r="C532" s="40">
        <v>17.046666666666667</v>
      </c>
      <c r="D532" s="51">
        <v>2.541851105979128</v>
      </c>
      <c r="E532" s="29">
        <v>20.01672526180316</v>
      </c>
      <c r="F532" s="52">
        <v>3.5844731529519582</v>
      </c>
      <c r="G532" s="29">
        <v>16.822490240185548</v>
      </c>
      <c r="H532" s="56">
        <v>1.8763998145316374</v>
      </c>
    </row>
    <row r="533" spans="1:8" x14ac:dyDescent="0.15">
      <c r="A533" s="130">
        <v>23</v>
      </c>
      <c r="B533" s="26" t="s">
        <v>89</v>
      </c>
      <c r="C533" s="40">
        <v>17.029999999999998</v>
      </c>
      <c r="D533" s="51">
        <v>2.4819026280746717</v>
      </c>
      <c r="E533" s="29">
        <v>20.440784622356585</v>
      </c>
      <c r="F533" s="52">
        <v>3.5059069604953876</v>
      </c>
      <c r="G533" s="29">
        <v>17.595390054874144</v>
      </c>
      <c r="H533" s="56">
        <v>1.8330528041256755</v>
      </c>
    </row>
    <row r="534" spans="1:8" x14ac:dyDescent="0.15">
      <c r="A534" s="130">
        <v>24</v>
      </c>
      <c r="B534" s="26" t="s">
        <v>90</v>
      </c>
      <c r="C534" s="40">
        <v>17.053333333333335</v>
      </c>
      <c r="D534" s="51">
        <v>2.6355436967538961</v>
      </c>
      <c r="E534" s="29">
        <v>19.578279763210066</v>
      </c>
      <c r="F534" s="52">
        <v>3.7047387477565787</v>
      </c>
      <c r="G534" s="29">
        <v>16.471289346488632</v>
      </c>
      <c r="H534" s="56">
        <v>1.9441462169298462</v>
      </c>
    </row>
    <row r="535" spans="1:8" x14ac:dyDescent="0.15">
      <c r="A535" s="130">
        <v>25</v>
      </c>
      <c r="B535" s="26" t="s">
        <v>91</v>
      </c>
      <c r="C535" s="40">
        <v>17.046666666666667</v>
      </c>
      <c r="D535" s="51">
        <v>2.6298564659506876</v>
      </c>
      <c r="E535" s="29">
        <v>20.055277717521928</v>
      </c>
      <c r="F535" s="52">
        <v>3.7182195040477248</v>
      </c>
      <c r="G535" s="29">
        <v>17.297507892340821</v>
      </c>
      <c r="H535" s="56">
        <v>1.9400339448351205</v>
      </c>
    </row>
    <row r="536" spans="1:8" x14ac:dyDescent="0.15">
      <c r="A536" s="130">
        <v>26</v>
      </c>
      <c r="B536" s="26" t="s">
        <v>92</v>
      </c>
      <c r="C536" s="40">
        <v>17.103333333333335</v>
      </c>
      <c r="D536" s="51">
        <v>0.13813840864080937</v>
      </c>
      <c r="E536" s="29">
        <v>12.513002034539266</v>
      </c>
      <c r="F536" s="52">
        <v>0.20868971338248854</v>
      </c>
      <c r="G536" s="29">
        <v>6.6843034898987543</v>
      </c>
      <c r="H536" s="56">
        <v>0.13834468875300596</v>
      </c>
    </row>
    <row r="537" spans="1:8" x14ac:dyDescent="0.15">
      <c r="A537" s="130">
        <v>27</v>
      </c>
      <c r="B537" s="26" t="s">
        <v>93</v>
      </c>
      <c r="C537" s="40">
        <v>17.106666666666666</v>
      </c>
      <c r="D537" s="51">
        <v>0.15173410917639762</v>
      </c>
      <c r="E537" s="29">
        <v>13.179779051884564</v>
      </c>
      <c r="F537" s="52">
        <v>0.22737633711313329</v>
      </c>
      <c r="G537" s="29">
        <v>7.0843690292677461</v>
      </c>
      <c r="H537" s="56">
        <v>0.14817534656439768</v>
      </c>
    </row>
    <row r="538" spans="1:8" x14ac:dyDescent="0.15">
      <c r="A538" s="130">
        <v>28</v>
      </c>
      <c r="B538" s="26" t="s">
        <v>94</v>
      </c>
      <c r="C538" s="40">
        <v>17.093333333333334</v>
      </c>
      <c r="D538" s="51">
        <v>0.1190265529750331</v>
      </c>
      <c r="E538" s="29">
        <v>10.406859473989128</v>
      </c>
      <c r="F538" s="52">
        <v>0.17774809468325906</v>
      </c>
      <c r="G538" s="29">
        <v>5.1427304016477899</v>
      </c>
      <c r="H538" s="56">
        <v>0.12452545871780824</v>
      </c>
    </row>
    <row r="539" spans="1:8" x14ac:dyDescent="0.15">
      <c r="A539" s="130">
        <v>29</v>
      </c>
      <c r="B539" s="26" t="s">
        <v>95</v>
      </c>
      <c r="C539" s="40">
        <v>17.103333333333332</v>
      </c>
      <c r="D539" s="51">
        <v>0.13485140224725095</v>
      </c>
      <c r="E539" s="29">
        <v>11.262245008516109</v>
      </c>
      <c r="F539" s="52">
        <v>0.20154405980532383</v>
      </c>
      <c r="G539" s="29">
        <v>5.7092762164896298</v>
      </c>
      <c r="H539" s="56">
        <v>0.13596794950412755</v>
      </c>
    </row>
    <row r="540" spans="1:8" x14ac:dyDescent="0.15">
      <c r="A540" s="130">
        <v>30</v>
      </c>
      <c r="B540" s="26" t="s">
        <v>96</v>
      </c>
      <c r="C540" s="40">
        <v>17.103333333333332</v>
      </c>
      <c r="D540" s="51">
        <v>0.12287495420019559</v>
      </c>
      <c r="E540" s="29">
        <v>10.55320595952621</v>
      </c>
      <c r="F540" s="52">
        <v>0.18376236823912792</v>
      </c>
      <c r="G540" s="29">
        <v>5.2257609808788263</v>
      </c>
      <c r="H540" s="56">
        <v>0.12730812633147645</v>
      </c>
    </row>
    <row r="541" spans="1:8" x14ac:dyDescent="0.15">
      <c r="A541" s="130">
        <v>31</v>
      </c>
      <c r="B541" s="26" t="s">
        <v>97</v>
      </c>
      <c r="C541" s="40">
        <v>17.056666666666665</v>
      </c>
      <c r="D541" s="51">
        <v>2.3803989865283621</v>
      </c>
      <c r="E541" s="29">
        <v>22.526507069608826</v>
      </c>
      <c r="F541" s="52">
        <v>3.4162211423828581</v>
      </c>
      <c r="G541" s="29">
        <v>20.214590713711836</v>
      </c>
      <c r="H541" s="56">
        <v>1.7596584568436093</v>
      </c>
    </row>
    <row r="542" spans="1:8" x14ac:dyDescent="0.15">
      <c r="A542" s="130">
        <v>32</v>
      </c>
      <c r="B542" s="26" t="s">
        <v>98</v>
      </c>
      <c r="C542" s="40">
        <v>17.073333333333334</v>
      </c>
      <c r="D542" s="51">
        <v>2.1844134113601767</v>
      </c>
      <c r="E542" s="29">
        <v>23.147294229946262</v>
      </c>
      <c r="F542" s="52">
        <v>3.1383915299630893</v>
      </c>
      <c r="G542" s="29">
        <v>20.336434154966408</v>
      </c>
      <c r="H542" s="56">
        <v>1.6179469561817672</v>
      </c>
    </row>
    <row r="543" spans="1:8" x14ac:dyDescent="0.15">
      <c r="A543" s="130">
        <v>33</v>
      </c>
      <c r="B543" s="26" t="s">
        <v>99</v>
      </c>
      <c r="C543" s="40">
        <v>17.060000000000002</v>
      </c>
      <c r="D543" s="51">
        <v>1.9925796538681986</v>
      </c>
      <c r="E543" s="29">
        <v>22.169279133168509</v>
      </c>
      <c r="F543" s="52">
        <v>2.8645123717887602</v>
      </c>
      <c r="G543" s="29">
        <v>19.383877178647712</v>
      </c>
      <c r="H543" s="56">
        <v>1.4792375147932402</v>
      </c>
    </row>
    <row r="544" spans="1:8" x14ac:dyDescent="0.15">
      <c r="A544" s="130">
        <v>34</v>
      </c>
      <c r="B544" s="26" t="s">
        <v>100</v>
      </c>
      <c r="C544" s="40">
        <v>17.056666666666668</v>
      </c>
      <c r="D544" s="51">
        <v>2.3944110600249133</v>
      </c>
      <c r="E544" s="29">
        <v>21.439862287246736</v>
      </c>
      <c r="F544" s="52">
        <v>3.4358839691463241</v>
      </c>
      <c r="G544" s="29">
        <v>19.24617886693898</v>
      </c>
      <c r="H544" s="56">
        <v>1.7697901818997839</v>
      </c>
    </row>
    <row r="545" spans="1:8" x14ac:dyDescent="0.15">
      <c r="A545" s="130">
        <v>35</v>
      </c>
      <c r="B545" s="26" t="s">
        <v>101</v>
      </c>
      <c r="C545" s="40">
        <v>17.059999999999999</v>
      </c>
      <c r="D545" s="51">
        <v>2.2327543360725319</v>
      </c>
      <c r="E545" s="29">
        <v>22.916291448138615</v>
      </c>
      <c r="F545" s="52">
        <v>3.2077066483885788</v>
      </c>
      <c r="G545" s="29">
        <v>20.385790319573132</v>
      </c>
      <c r="H545" s="56">
        <v>1.6529008806146761</v>
      </c>
    </row>
    <row r="546" spans="1:8" x14ac:dyDescent="0.15">
      <c r="A546" s="130">
        <v>36</v>
      </c>
      <c r="B546" s="26" t="s">
        <v>102</v>
      </c>
      <c r="C546" s="40">
        <v>17.026666666666667</v>
      </c>
      <c r="D546" s="51">
        <v>3.8606768691377757</v>
      </c>
      <c r="E546" s="29">
        <v>20.310485112135037</v>
      </c>
      <c r="F546" s="52">
        <v>5.5991011220927112</v>
      </c>
      <c r="G546" s="29">
        <v>21.058319473562559</v>
      </c>
      <c r="H546" s="56">
        <v>2.8300045777818359</v>
      </c>
    </row>
    <row r="547" spans="1:8" x14ac:dyDescent="0.15">
      <c r="A547" s="130">
        <v>37</v>
      </c>
      <c r="B547" s="26" t="s">
        <v>103</v>
      </c>
      <c r="C547" s="40">
        <v>17</v>
      </c>
      <c r="D547" s="51">
        <v>4.1459214952652159</v>
      </c>
      <c r="E547" s="29">
        <v>20.498510322770699</v>
      </c>
      <c r="F547" s="52">
        <v>6.0159573605071079</v>
      </c>
      <c r="G547" s="29">
        <v>21.316296213695136</v>
      </c>
      <c r="H547" s="56">
        <v>3.0362567164382508</v>
      </c>
    </row>
    <row r="548" spans="1:8" x14ac:dyDescent="0.15">
      <c r="A548" s="130">
        <v>38</v>
      </c>
      <c r="B548" s="26" t="s">
        <v>104</v>
      </c>
      <c r="C548" s="40">
        <v>17.02</v>
      </c>
      <c r="D548" s="51">
        <v>3.6689643739808218</v>
      </c>
      <c r="E548" s="29">
        <v>20.833064593440103</v>
      </c>
      <c r="F548" s="52">
        <v>5.334747296134621</v>
      </c>
      <c r="G548" s="29">
        <v>21.4141539919605</v>
      </c>
      <c r="H548" s="56">
        <v>2.6913828176803389</v>
      </c>
    </row>
    <row r="549" spans="1:8" x14ac:dyDescent="0.15">
      <c r="A549" s="130">
        <v>39</v>
      </c>
      <c r="B549" s="26" t="s">
        <v>105</v>
      </c>
      <c r="C549" s="40">
        <v>17.049999999999997</v>
      </c>
      <c r="D549" s="51">
        <v>3.3348932824201705</v>
      </c>
      <c r="E549" s="29">
        <v>20.826601174247951</v>
      </c>
      <c r="F549" s="52">
        <v>4.8527529104557745</v>
      </c>
      <c r="G549" s="29">
        <v>20.89112364629375</v>
      </c>
      <c r="H549" s="56">
        <v>2.4498256741396816</v>
      </c>
    </row>
    <row r="550" spans="1:8" x14ac:dyDescent="0.15">
      <c r="A550" s="130">
        <v>40</v>
      </c>
      <c r="B550" s="26" t="s">
        <v>106</v>
      </c>
      <c r="C550" s="40">
        <v>17.030000000000005</v>
      </c>
      <c r="D550" s="51">
        <v>3.5053792114466749</v>
      </c>
      <c r="E550" s="29">
        <v>20.980651689639856</v>
      </c>
      <c r="F550" s="52">
        <v>5.0913353567093615</v>
      </c>
      <c r="G550" s="29">
        <v>21.084627907247331</v>
      </c>
      <c r="H550" s="56">
        <v>2.5730991182354601</v>
      </c>
    </row>
    <row r="551" spans="1:8" x14ac:dyDescent="0.15">
      <c r="A551" s="130">
        <v>41</v>
      </c>
      <c r="B551" s="26" t="s">
        <v>107</v>
      </c>
      <c r="C551" s="40">
        <v>17.06666666666667</v>
      </c>
      <c r="D551" s="51">
        <v>1.650166624979979E-3</v>
      </c>
      <c r="E551" s="29">
        <v>5.4119144107458643</v>
      </c>
      <c r="F551" s="52">
        <v>2.5531738485448791E-3</v>
      </c>
      <c r="G551" s="29">
        <v>2.934658082888935</v>
      </c>
      <c r="H551" s="56">
        <v>3.9653988775920551E-2</v>
      </c>
    </row>
    <row r="552" spans="1:8" x14ac:dyDescent="0.15">
      <c r="A552" s="130">
        <v>42</v>
      </c>
      <c r="B552" s="26" t="s">
        <v>108</v>
      </c>
      <c r="C552" s="40">
        <v>16.133333333333333</v>
      </c>
      <c r="D552" s="51">
        <v>65.23404341282442</v>
      </c>
      <c r="E552" s="29">
        <v>25.346723044070192</v>
      </c>
      <c r="F552" s="52">
        <v>72.625649851202837</v>
      </c>
      <c r="G552" s="29">
        <v>15.087845858872056</v>
      </c>
      <c r="H552" s="56">
        <v>47.207310744888908</v>
      </c>
    </row>
    <row r="553" spans="1:8" x14ac:dyDescent="0.15">
      <c r="A553" s="130">
        <v>43</v>
      </c>
      <c r="B553" s="26" t="s">
        <v>109</v>
      </c>
      <c r="C553" s="40">
        <v>17.076666666666668</v>
      </c>
      <c r="D553" s="51">
        <v>4.2246665599425248E-3</v>
      </c>
      <c r="E553" s="29">
        <v>25.136451623139557</v>
      </c>
      <c r="F553" s="52">
        <v>6.5010706161684056E-3</v>
      </c>
      <c r="G553" s="29">
        <v>22.273501880552381</v>
      </c>
      <c r="H553" s="56">
        <v>4.1515535213326842E-2</v>
      </c>
    </row>
    <row r="554" spans="1:8" x14ac:dyDescent="0.15">
      <c r="A554" s="130">
        <v>44</v>
      </c>
      <c r="B554" s="26" t="s">
        <v>110</v>
      </c>
      <c r="C554" s="40">
        <v>17.033333333333331</v>
      </c>
      <c r="D554" s="51">
        <v>3.4215885112430389</v>
      </c>
      <c r="E554" s="29">
        <v>19.833453508555522</v>
      </c>
      <c r="F554" s="52">
        <v>4.7968028841034087</v>
      </c>
      <c r="G554" s="29">
        <v>17.418824715613894</v>
      </c>
      <c r="H554" s="56">
        <v>2.5125124865041504</v>
      </c>
    </row>
    <row r="555" spans="1:8" x14ac:dyDescent="0.15">
      <c r="A555" s="130">
        <v>45</v>
      </c>
      <c r="B555" s="26" t="s">
        <v>111</v>
      </c>
      <c r="C555" s="40">
        <v>17.046666666666667</v>
      </c>
      <c r="D555" s="51">
        <v>3.5854319509970018</v>
      </c>
      <c r="E555" s="29">
        <v>20.205058614025692</v>
      </c>
      <c r="F555" s="52">
        <v>5.054388179638341</v>
      </c>
      <c r="G555" s="29">
        <v>17.76687448988957</v>
      </c>
      <c r="H555" s="56">
        <v>2.6309829387361945</v>
      </c>
    </row>
    <row r="556" spans="1:8" x14ac:dyDescent="0.15">
      <c r="A556" s="130">
        <v>46</v>
      </c>
      <c r="B556" s="26" t="s">
        <v>112</v>
      </c>
      <c r="C556" s="40">
        <v>17.036666666666669</v>
      </c>
      <c r="D556" s="51">
        <v>3.5901713353973399</v>
      </c>
      <c r="E556" s="29">
        <v>20.206296489346762</v>
      </c>
      <c r="F556" s="52">
        <v>5.0726906499510349</v>
      </c>
      <c r="G556" s="29">
        <v>17.901102489553111</v>
      </c>
      <c r="H556" s="56">
        <v>2.6344098505127826</v>
      </c>
    </row>
    <row r="557" spans="1:8" x14ac:dyDescent="0.15">
      <c r="A557" s="130">
        <v>47</v>
      </c>
      <c r="B557" s="26" t="s">
        <v>113</v>
      </c>
      <c r="C557" s="40">
        <v>17.023333333333333</v>
      </c>
      <c r="D557" s="51">
        <v>3.4975792731557407</v>
      </c>
      <c r="E557" s="29">
        <v>20.013794784267439</v>
      </c>
      <c r="F557" s="52">
        <v>4.9259157782221301</v>
      </c>
      <c r="G557" s="29">
        <v>17.59419098980889</v>
      </c>
      <c r="H557" s="56">
        <v>2.5674592084649097</v>
      </c>
    </row>
    <row r="558" spans="1:8" x14ac:dyDescent="0.15">
      <c r="A558" s="130">
        <v>48</v>
      </c>
      <c r="B558" s="26" t="s">
        <v>114</v>
      </c>
      <c r="C558" s="40">
        <v>17.033333333333335</v>
      </c>
      <c r="D558" s="51">
        <v>3.4920201844732248</v>
      </c>
      <c r="E558" s="29">
        <v>19.945855803794309</v>
      </c>
      <c r="F558" s="52">
        <v>4.927830377313251</v>
      </c>
      <c r="G558" s="29">
        <v>17.601110087172433</v>
      </c>
      <c r="H558" s="56">
        <v>2.5634395922312372</v>
      </c>
    </row>
    <row r="559" spans="1:8" x14ac:dyDescent="0.15">
      <c r="A559" s="130">
        <v>49</v>
      </c>
      <c r="B559" s="26" t="s">
        <v>115</v>
      </c>
      <c r="C559" s="40">
        <v>17.096666666666668</v>
      </c>
      <c r="D559" s="51">
        <v>0.15906453897012607</v>
      </c>
      <c r="E559" s="29">
        <v>13.141170675705826</v>
      </c>
      <c r="F559" s="52">
        <v>0.24157499389730219</v>
      </c>
      <c r="G559" s="29">
        <v>7.1002896134257716</v>
      </c>
      <c r="H559" s="56">
        <v>0.15347576832081564</v>
      </c>
    </row>
    <row r="560" spans="1:8" x14ac:dyDescent="0.15">
      <c r="A560" s="130">
        <v>50</v>
      </c>
      <c r="B560" s="26" t="s">
        <v>116</v>
      </c>
      <c r="C560" s="40">
        <v>17.096666666666664</v>
      </c>
      <c r="D560" s="51">
        <v>0.16302023338176214</v>
      </c>
      <c r="E560" s="29">
        <v>13.967118843840886</v>
      </c>
      <c r="F560" s="52">
        <v>0.24549561879825887</v>
      </c>
      <c r="G560" s="29">
        <v>7.5246431063176207</v>
      </c>
      <c r="H560" s="56">
        <v>0.15633601653424439</v>
      </c>
    </row>
    <row r="561" spans="1:8" x14ac:dyDescent="0.15">
      <c r="A561" s="130">
        <v>51</v>
      </c>
      <c r="B561" s="26" t="s">
        <v>117</v>
      </c>
      <c r="C561" s="40">
        <v>17.093333333333334</v>
      </c>
      <c r="D561" s="51">
        <v>0.17496749223094815</v>
      </c>
      <c r="E561" s="29">
        <v>13.321065946513578</v>
      </c>
      <c r="F561" s="52">
        <v>0.26146317788372103</v>
      </c>
      <c r="G561" s="29">
        <v>7.1884184980899821</v>
      </c>
      <c r="H561" s="56">
        <v>0.1649747338421928</v>
      </c>
    </row>
    <row r="562" spans="1:8" x14ac:dyDescent="0.15">
      <c r="A562" s="130">
        <v>52</v>
      </c>
      <c r="B562" s="26" t="s">
        <v>118</v>
      </c>
      <c r="C562" s="40">
        <v>17.113333333333333</v>
      </c>
      <c r="D562" s="51">
        <v>0.16558421326726208</v>
      </c>
      <c r="E562" s="29">
        <v>12.792538652305959</v>
      </c>
      <c r="F562" s="52">
        <v>0.24827085569318968</v>
      </c>
      <c r="G562" s="29">
        <v>6.7934386866292176</v>
      </c>
      <c r="H562" s="56">
        <v>0.15818995622816917</v>
      </c>
    </row>
    <row r="563" spans="1:8" x14ac:dyDescent="0.15">
      <c r="A563" s="130">
        <v>53</v>
      </c>
      <c r="B563" s="26" t="s">
        <v>119</v>
      </c>
      <c r="C563" s="40">
        <v>17.116666666666667</v>
      </c>
      <c r="D563" s="51">
        <v>0.16871968416970781</v>
      </c>
      <c r="E563" s="29">
        <v>13.171792734260011</v>
      </c>
      <c r="F563" s="52">
        <v>0.25225252320502989</v>
      </c>
      <c r="G563" s="29">
        <v>7.1060787213902534</v>
      </c>
      <c r="H563" s="56">
        <v>0.16045712454647945</v>
      </c>
    </row>
    <row r="564" spans="1:8" x14ac:dyDescent="0.15">
      <c r="A564" s="130">
        <v>54</v>
      </c>
      <c r="B564" s="26" t="s">
        <v>120</v>
      </c>
      <c r="C564" s="40">
        <v>17.016666666666666</v>
      </c>
      <c r="D564" s="51">
        <v>4.855191277881941</v>
      </c>
      <c r="E564" s="29">
        <v>24.988520383347193</v>
      </c>
      <c r="F564" s="52">
        <v>6.8950042375822438</v>
      </c>
      <c r="G564" s="29">
        <v>22.784177613412304</v>
      </c>
      <c r="H564" s="56">
        <v>3.5491091811283715</v>
      </c>
    </row>
    <row r="565" spans="1:8" x14ac:dyDescent="0.15">
      <c r="A565" s="130">
        <v>55</v>
      </c>
      <c r="B565" s="26" t="s">
        <v>121</v>
      </c>
      <c r="C565" s="40">
        <v>17.026666666666667</v>
      </c>
      <c r="D565" s="51">
        <v>4.3654490951899403</v>
      </c>
      <c r="E565" s="29">
        <v>24.401006005405709</v>
      </c>
      <c r="F565" s="52">
        <v>6.2328599738357378</v>
      </c>
      <c r="G565" s="29">
        <v>22.277514414053645</v>
      </c>
      <c r="H565" s="56">
        <v>3.194990774265356</v>
      </c>
    </row>
    <row r="566" spans="1:8" x14ac:dyDescent="0.15">
      <c r="A566" s="130">
        <v>56</v>
      </c>
      <c r="B566" s="26" t="s">
        <v>122</v>
      </c>
      <c r="C566" s="40">
        <v>17.006666666666671</v>
      </c>
      <c r="D566" s="51">
        <v>4.5549702765584632</v>
      </c>
      <c r="E566" s="29">
        <v>24.039955561101333</v>
      </c>
      <c r="F566" s="52">
        <v>6.5007541096541512</v>
      </c>
      <c r="G566" s="29">
        <v>21.982389436691548</v>
      </c>
      <c r="H566" s="56">
        <v>3.3320280587486191</v>
      </c>
    </row>
    <row r="567" spans="1:8" x14ac:dyDescent="0.15">
      <c r="A567" s="130">
        <v>57</v>
      </c>
      <c r="B567" s="26" t="s">
        <v>123</v>
      </c>
      <c r="C567" s="40">
        <v>16.98</v>
      </c>
      <c r="D567" s="51">
        <v>6.1079374482939199</v>
      </c>
      <c r="E567" s="29">
        <v>22.781380104424045</v>
      </c>
      <c r="F567" s="52">
        <v>8.7423626275009862</v>
      </c>
      <c r="G567" s="29">
        <v>23.549248121789986</v>
      </c>
      <c r="H567" s="56">
        <v>4.4549337021683053</v>
      </c>
    </row>
    <row r="568" spans="1:8" x14ac:dyDescent="0.15">
      <c r="A568" s="130">
        <v>58</v>
      </c>
      <c r="B568" s="26" t="s">
        <v>124</v>
      </c>
      <c r="C568" s="40">
        <v>16.986666666666672</v>
      </c>
      <c r="D568" s="51">
        <v>5.31166942089859</v>
      </c>
      <c r="E568" s="29">
        <v>23.613286362357833</v>
      </c>
      <c r="F568" s="52">
        <v>7.6068785309582569</v>
      </c>
      <c r="G568" s="29">
        <v>23.242658572113818</v>
      </c>
      <c r="H568" s="56">
        <v>3.8791753230406423</v>
      </c>
    </row>
    <row r="569" spans="1:8" x14ac:dyDescent="0.15">
      <c r="A569" s="130">
        <v>59</v>
      </c>
      <c r="B569" s="26" t="s">
        <v>125</v>
      </c>
      <c r="C569" s="40">
        <v>16.993333333333332</v>
      </c>
      <c r="D569" s="51">
        <v>5.2872835330986554</v>
      </c>
      <c r="E569" s="29">
        <v>21.361128170449593</v>
      </c>
      <c r="F569" s="52">
        <v>7.6462806738382447</v>
      </c>
      <c r="G569" s="29">
        <v>22.295848052968545</v>
      </c>
      <c r="H569" s="56">
        <v>3.8615425929168339</v>
      </c>
    </row>
    <row r="570" spans="1:8" x14ac:dyDescent="0.15">
      <c r="A570" s="130">
        <v>60</v>
      </c>
      <c r="B570" s="26" t="s">
        <v>2</v>
      </c>
      <c r="C570" s="40">
        <v>16.82</v>
      </c>
      <c r="D570" s="51">
        <v>13.124062000425189</v>
      </c>
      <c r="E570" s="29">
        <v>22.048757912360305</v>
      </c>
      <c r="F570" s="52">
        <v>18.681424409874815</v>
      </c>
      <c r="G570" s="29">
        <v>10.222794180627352</v>
      </c>
      <c r="H570" s="56">
        <v>9.5280904294411553</v>
      </c>
    </row>
    <row r="571" spans="1:8" x14ac:dyDescent="0.15">
      <c r="A571" s="130">
        <v>61</v>
      </c>
      <c r="B571" s="26" t="s">
        <v>126</v>
      </c>
      <c r="C571" s="40">
        <v>17.010000000000002</v>
      </c>
      <c r="D571" s="51">
        <v>5.120115103988347</v>
      </c>
      <c r="E571" s="29">
        <v>19.518148782662202</v>
      </c>
      <c r="F571" s="52">
        <v>7.4065139625555787</v>
      </c>
      <c r="G571" s="29">
        <v>21.04905999527179</v>
      </c>
      <c r="H571" s="56">
        <v>3.7406679370541496</v>
      </c>
    </row>
    <row r="572" spans="1:8" x14ac:dyDescent="0.15">
      <c r="A572" s="130">
        <v>62</v>
      </c>
      <c r="B572" s="26" t="s">
        <v>127</v>
      </c>
      <c r="C572" s="40">
        <v>16.986666666666668</v>
      </c>
      <c r="D572" s="51">
        <v>5.2110003516923928</v>
      </c>
      <c r="E572" s="29">
        <v>21.048046239961476</v>
      </c>
      <c r="F572" s="52">
        <v>7.5223869935128196</v>
      </c>
      <c r="G572" s="29">
        <v>21.949710280572869</v>
      </c>
      <c r="H572" s="56">
        <v>3.806384430878305</v>
      </c>
    </row>
    <row r="573" spans="1:8" x14ac:dyDescent="0.15">
      <c r="A573" s="130">
        <v>63</v>
      </c>
      <c r="B573" s="26" t="s">
        <v>128</v>
      </c>
      <c r="C573" s="40">
        <v>16.999999999999996</v>
      </c>
      <c r="D573" s="51">
        <v>5.3875522805656351</v>
      </c>
      <c r="E573" s="29">
        <v>20.940413286612653</v>
      </c>
      <c r="F573" s="52">
        <v>7.8045697167112404</v>
      </c>
      <c r="G573" s="29">
        <v>22.115094281630135</v>
      </c>
      <c r="H573" s="56">
        <v>3.9340440240085623</v>
      </c>
    </row>
    <row r="574" spans="1:8" x14ac:dyDescent="0.15">
      <c r="A574" s="130">
        <v>64</v>
      </c>
      <c r="B574" s="26" t="s">
        <v>129</v>
      </c>
      <c r="C574" s="40">
        <v>16.986666666666665</v>
      </c>
      <c r="D574" s="51">
        <v>5.9439242879802077</v>
      </c>
      <c r="E574" s="29">
        <v>20.354010677220693</v>
      </c>
      <c r="F574" s="52">
        <v>8.6125850006096147</v>
      </c>
      <c r="G574" s="29">
        <v>22.314654586511281</v>
      </c>
      <c r="H574" s="56">
        <v>4.3363405299085516</v>
      </c>
    </row>
    <row r="575" spans="1:8" x14ac:dyDescent="0.15">
      <c r="A575" s="130">
        <v>65</v>
      </c>
      <c r="B575" s="26" t="s">
        <v>130</v>
      </c>
      <c r="C575" s="40">
        <v>17.083333333333332</v>
      </c>
      <c r="D575" s="51">
        <v>1.9578832838730194E-3</v>
      </c>
      <c r="E575" s="29">
        <v>2.5216953207828947</v>
      </c>
      <c r="F575" s="52">
        <v>3.1342404271515398E-3</v>
      </c>
      <c r="G575" s="29">
        <v>1.3999732893939039</v>
      </c>
      <c r="H575" s="56">
        <v>3.9876489791482332E-2</v>
      </c>
    </row>
    <row r="576" spans="1:8" x14ac:dyDescent="0.15">
      <c r="A576" s="130">
        <v>66</v>
      </c>
      <c r="B576" s="26" t="s">
        <v>131</v>
      </c>
      <c r="C576" s="40">
        <v>17.086666666666666</v>
      </c>
      <c r="D576" s="51">
        <v>0.76200905845451838</v>
      </c>
      <c r="E576" s="29">
        <v>22.853459029394163</v>
      </c>
      <c r="F576" s="52">
        <v>1.1150757501949327</v>
      </c>
      <c r="G576" s="29">
        <v>13.463668148431175</v>
      </c>
      <c r="H576" s="56">
        <v>0.58944751062196499</v>
      </c>
    </row>
    <row r="577" spans="1:8" x14ac:dyDescent="0.15">
      <c r="A577" s="130">
        <v>67</v>
      </c>
      <c r="B577" s="26" t="s">
        <v>132</v>
      </c>
      <c r="C577" s="40">
        <v>17.096666666666668</v>
      </c>
      <c r="D577" s="51">
        <v>3.2740999172892896E-3</v>
      </c>
      <c r="E577" s="29">
        <v>21.00952586700155</v>
      </c>
      <c r="F577" s="52">
        <v>4.8996301283257696E-3</v>
      </c>
      <c r="G577" s="29">
        <v>19.55699988561862</v>
      </c>
      <c r="H577" s="56">
        <v>4.0828207968483021E-2</v>
      </c>
    </row>
    <row r="578" spans="1:8" x14ac:dyDescent="0.15">
      <c r="A578" s="130">
        <v>68</v>
      </c>
      <c r="B578" s="26" t="s">
        <v>133</v>
      </c>
      <c r="C578" s="40">
        <v>17.033333333333331</v>
      </c>
      <c r="D578" s="51">
        <v>4.0359987577686489</v>
      </c>
      <c r="E578" s="29">
        <v>20.375146929566213</v>
      </c>
      <c r="F578" s="52">
        <v>5.6534641315878122</v>
      </c>
      <c r="G578" s="29">
        <v>18.089751010951911</v>
      </c>
      <c r="H578" s="56">
        <v>2.9567747643908682</v>
      </c>
    </row>
    <row r="579" spans="1:8" x14ac:dyDescent="0.15">
      <c r="A579" s="130">
        <v>69</v>
      </c>
      <c r="B579" s="26" t="s">
        <v>134</v>
      </c>
      <c r="C579" s="40">
        <v>17.026666666666667</v>
      </c>
      <c r="D579" s="51">
        <v>3.9820770464758142</v>
      </c>
      <c r="E579" s="29">
        <v>20.541107352110391</v>
      </c>
      <c r="F579" s="52">
        <v>5.6243475391460231</v>
      </c>
      <c r="G579" s="29">
        <v>18.477220580352771</v>
      </c>
      <c r="H579" s="56">
        <v>2.9177855346018662</v>
      </c>
    </row>
    <row r="580" spans="1:8" x14ac:dyDescent="0.15">
      <c r="A580" s="130">
        <v>70</v>
      </c>
      <c r="B580" s="26" t="s">
        <v>135</v>
      </c>
      <c r="C580" s="40">
        <v>17.040000000000003</v>
      </c>
      <c r="D580" s="51">
        <v>3.670474115845392</v>
      </c>
      <c r="E580" s="29">
        <v>19.828696979986034</v>
      </c>
      <c r="F580" s="52">
        <v>5.1837551306891898</v>
      </c>
      <c r="G580" s="29">
        <v>17.565015087434499</v>
      </c>
      <c r="H580" s="56">
        <v>2.6924744683544084</v>
      </c>
    </row>
    <row r="581" spans="1:8" x14ac:dyDescent="0.15">
      <c r="A581" s="130">
        <v>71</v>
      </c>
      <c r="B581" s="26" t="s">
        <v>136</v>
      </c>
      <c r="C581" s="40">
        <v>17.043333333333337</v>
      </c>
      <c r="D581" s="51">
        <v>2.5574429735592563</v>
      </c>
      <c r="E581" s="29">
        <v>20.493104961624663</v>
      </c>
      <c r="F581" s="52">
        <v>3.6247892587669814</v>
      </c>
      <c r="G581" s="29">
        <v>17.929332783098172</v>
      </c>
      <c r="H581" s="56">
        <v>1.8876738429952356</v>
      </c>
    </row>
    <row r="582" spans="1:8" x14ac:dyDescent="0.15">
      <c r="A582" s="130">
        <v>72</v>
      </c>
      <c r="B582" s="26" t="s">
        <v>137</v>
      </c>
      <c r="C582" s="40">
        <v>17.043333333333333</v>
      </c>
      <c r="D582" s="51">
        <v>2.7391350937362478</v>
      </c>
      <c r="E582" s="29">
        <v>20.041035803754255</v>
      </c>
      <c r="F582" s="52">
        <v>3.8838632842028722</v>
      </c>
      <c r="G582" s="29">
        <v>17.947837411425944</v>
      </c>
      <c r="H582" s="56">
        <v>2.019050159780885</v>
      </c>
    </row>
    <row r="583" spans="1:8" x14ac:dyDescent="0.15">
      <c r="A583" s="130">
        <v>73</v>
      </c>
      <c r="B583" s="26" t="s">
        <v>138</v>
      </c>
      <c r="C583" s="40">
        <v>17.086666666666666</v>
      </c>
      <c r="D583" s="51">
        <v>0.16225053554570423</v>
      </c>
      <c r="E583" s="29">
        <v>11.606677625118179</v>
      </c>
      <c r="F583" s="52">
        <v>0.24185310952838304</v>
      </c>
      <c r="G583" s="29">
        <v>6.2285100406217451</v>
      </c>
      <c r="H583" s="56">
        <v>0.15577947029194911</v>
      </c>
    </row>
    <row r="584" spans="1:8" x14ac:dyDescent="0.15">
      <c r="A584" s="130">
        <v>74</v>
      </c>
      <c r="B584" s="26" t="s">
        <v>139</v>
      </c>
      <c r="C584" s="40">
        <v>17.083333333333336</v>
      </c>
      <c r="D584" s="51">
        <v>0.19553798390112562</v>
      </c>
      <c r="E584" s="29">
        <v>14.11362871599597</v>
      </c>
      <c r="F584" s="52">
        <v>0.2923846811950564</v>
      </c>
      <c r="G584" s="29">
        <v>8.0952316412619894</v>
      </c>
      <c r="H584" s="56">
        <v>0.1798486613821722</v>
      </c>
    </row>
    <row r="585" spans="1:8" x14ac:dyDescent="0.15">
      <c r="A585" s="130">
        <v>75</v>
      </c>
      <c r="B585" s="26" t="s">
        <v>140</v>
      </c>
      <c r="C585" s="40">
        <v>17.096666666666668</v>
      </c>
      <c r="D585" s="51">
        <v>0.15561299606888526</v>
      </c>
      <c r="E585" s="29">
        <v>12.077608606641741</v>
      </c>
      <c r="F585" s="52">
        <v>0.24322369588725518</v>
      </c>
      <c r="G585" s="29">
        <v>6.7986703401868205</v>
      </c>
      <c r="H585" s="56">
        <v>0.15098005748233265</v>
      </c>
    </row>
    <row r="586" spans="1:8" x14ac:dyDescent="0.15">
      <c r="A586" s="130">
        <v>76</v>
      </c>
      <c r="B586" s="26" t="s">
        <v>141</v>
      </c>
      <c r="C586" s="40">
        <v>17.096666666666668</v>
      </c>
      <c r="D586" s="51">
        <v>0.17992182711548507</v>
      </c>
      <c r="E586" s="29">
        <v>13.698741781804996</v>
      </c>
      <c r="F586" s="52">
        <v>0.26999357740877905</v>
      </c>
      <c r="G586" s="29">
        <v>7.5616213816737776</v>
      </c>
      <c r="H586" s="56">
        <v>0.16855707009661636</v>
      </c>
    </row>
    <row r="587" spans="1:8" x14ac:dyDescent="0.15">
      <c r="A587" s="130">
        <v>77</v>
      </c>
      <c r="B587" s="26" t="s">
        <v>142</v>
      </c>
      <c r="C587" s="40">
        <v>17.11</v>
      </c>
      <c r="D587" s="51">
        <v>0.17240328774998998</v>
      </c>
      <c r="E587" s="29">
        <v>13.312092808424358</v>
      </c>
      <c r="F587" s="52">
        <v>0.26017788816419563</v>
      </c>
      <c r="G587" s="29">
        <v>7.2974472410363616</v>
      </c>
      <c r="H587" s="56">
        <v>0.16312063174978847</v>
      </c>
    </row>
    <row r="588" spans="1:8" x14ac:dyDescent="0.15">
      <c r="A588" s="130">
        <v>78</v>
      </c>
      <c r="B588" s="26" t="s">
        <v>143</v>
      </c>
      <c r="C588" s="40">
        <v>16.989999999999995</v>
      </c>
      <c r="D588" s="51">
        <v>5.6763766769033372</v>
      </c>
      <c r="E588" s="29">
        <v>25.5644190402707</v>
      </c>
      <c r="F588" s="52">
        <v>8.0730565061394408</v>
      </c>
      <c r="G588" s="29">
        <v>23.83062670877797</v>
      </c>
      <c r="H588" s="56">
        <v>4.1428845909617298</v>
      </c>
    </row>
    <row r="589" spans="1:8" x14ac:dyDescent="0.15">
      <c r="A589" s="130">
        <v>79</v>
      </c>
      <c r="B589" s="26" t="s">
        <v>144</v>
      </c>
      <c r="C589" s="40">
        <v>17.003333333333334</v>
      </c>
      <c r="D589" s="51">
        <v>4.9488113572814543</v>
      </c>
      <c r="E589" s="29">
        <v>25.134447280392916</v>
      </c>
      <c r="F589" s="52">
        <v>7.0669442532921494</v>
      </c>
      <c r="G589" s="29">
        <v>23.136363963708828</v>
      </c>
      <c r="H589" s="56">
        <v>3.6168031526484725</v>
      </c>
    </row>
    <row r="590" spans="1:8" x14ac:dyDescent="0.15">
      <c r="A590" s="130">
        <v>80</v>
      </c>
      <c r="B590" s="26" t="s">
        <v>145</v>
      </c>
      <c r="C590" s="40">
        <v>17.010000000000002</v>
      </c>
      <c r="D590" s="51">
        <v>5.3633400994632208</v>
      </c>
      <c r="E590" s="29">
        <v>25.701832671864519</v>
      </c>
      <c r="F590" s="52">
        <v>7.6351384474287567</v>
      </c>
      <c r="G590" s="29">
        <v>23.889484311959237</v>
      </c>
      <c r="H590" s="56">
        <v>3.9165368961733886</v>
      </c>
    </row>
    <row r="591" spans="1:8" x14ac:dyDescent="0.15">
      <c r="A591" s="130">
        <v>81</v>
      </c>
      <c r="B591" s="26" t="s">
        <v>146</v>
      </c>
      <c r="C591" s="40">
        <v>17.016666666666666</v>
      </c>
      <c r="D591" s="51">
        <v>4.5977584998613548</v>
      </c>
      <c r="E591" s="29">
        <v>24.948674817635617</v>
      </c>
      <c r="F591" s="52">
        <v>6.5711935785296172</v>
      </c>
      <c r="G591" s="29">
        <v>22.611936206169489</v>
      </c>
      <c r="H591" s="56">
        <v>3.3629669854002526</v>
      </c>
    </row>
    <row r="592" spans="1:8" x14ac:dyDescent="0.15">
      <c r="A592" s="130">
        <v>82</v>
      </c>
      <c r="B592" s="26" t="s">
        <v>147</v>
      </c>
      <c r="C592" s="40">
        <v>17.05</v>
      </c>
      <c r="D592" s="51">
        <v>3.4197710381707207</v>
      </c>
      <c r="E592" s="29">
        <v>24.456742589391972</v>
      </c>
      <c r="F592" s="52">
        <v>4.914967888995359</v>
      </c>
      <c r="G592" s="29">
        <v>23.513706347739454</v>
      </c>
      <c r="H592" s="56">
        <v>2.5111983242946629</v>
      </c>
    </row>
    <row r="593" spans="1:8" x14ac:dyDescent="0.15">
      <c r="A593" s="130">
        <v>83</v>
      </c>
      <c r="B593" s="26" t="s">
        <v>148</v>
      </c>
      <c r="C593" s="40">
        <v>16.976666666666667</v>
      </c>
      <c r="D593" s="51">
        <v>6.1983960011198205</v>
      </c>
      <c r="E593" s="29">
        <v>20.614991996057874</v>
      </c>
      <c r="F593" s="52">
        <v>8.9553653860594444</v>
      </c>
      <c r="G593" s="29">
        <v>22.447222798884177</v>
      </c>
      <c r="H593" s="56">
        <v>4.5203416652679174</v>
      </c>
    </row>
    <row r="594" spans="1:8" x14ac:dyDescent="0.15">
      <c r="A594" s="130">
        <v>84</v>
      </c>
      <c r="B594" s="26" t="s">
        <v>149</v>
      </c>
      <c r="C594" s="40">
        <v>16.986666666666668</v>
      </c>
      <c r="D594" s="51">
        <v>6.1810930271857893</v>
      </c>
      <c r="E594" s="29">
        <v>20.680324139180847</v>
      </c>
      <c r="F594" s="52">
        <v>8.9405348194329424</v>
      </c>
      <c r="G594" s="29">
        <v>22.703333793178935</v>
      </c>
      <c r="H594" s="56">
        <v>4.5078303852923369</v>
      </c>
    </row>
    <row r="595" spans="1:8" x14ac:dyDescent="0.15">
      <c r="A595" s="130">
        <v>85</v>
      </c>
      <c r="B595" s="26" t="s">
        <v>150</v>
      </c>
      <c r="C595" s="40">
        <v>17.003333333333334</v>
      </c>
      <c r="D595" s="51">
        <v>5.1030807210853153</v>
      </c>
      <c r="E595" s="29">
        <v>19.373632800119065</v>
      </c>
      <c r="F595" s="52">
        <v>7.3977244595366143</v>
      </c>
      <c r="G595" s="29">
        <v>21.352978445405238</v>
      </c>
      <c r="H595" s="56">
        <v>3.7283508674842825</v>
      </c>
    </row>
    <row r="596" spans="1:8" x14ac:dyDescent="0.15">
      <c r="A596" s="130">
        <v>86</v>
      </c>
      <c r="B596" s="26" t="s">
        <v>151</v>
      </c>
      <c r="C596" s="40">
        <v>16.973333333333333</v>
      </c>
      <c r="D596" s="51">
        <v>5.8776916848503493</v>
      </c>
      <c r="E596" s="29">
        <v>20.412924737626799</v>
      </c>
      <c r="F596" s="52">
        <v>8.5043776875121573</v>
      </c>
      <c r="G596" s="29">
        <v>22.182895282357478</v>
      </c>
      <c r="H596" s="56">
        <v>4.2884496503159193</v>
      </c>
    </row>
    <row r="597" spans="1:8" x14ac:dyDescent="0.15">
      <c r="A597" s="130">
        <v>87</v>
      </c>
      <c r="B597" s="26" t="s">
        <v>152</v>
      </c>
      <c r="C597" s="40">
        <v>16.989999999999998</v>
      </c>
      <c r="D597" s="51">
        <v>5.643686207428483</v>
      </c>
      <c r="E597" s="29">
        <v>20.875618391184751</v>
      </c>
      <c r="F597" s="52">
        <v>8.1500969292463648</v>
      </c>
      <c r="G597" s="29">
        <v>22.245836195798777</v>
      </c>
      <c r="H597" s="56">
        <v>4.1192470580328591</v>
      </c>
    </row>
    <row r="598" spans="1:8" x14ac:dyDescent="0.15">
      <c r="A598" s="130">
        <v>88</v>
      </c>
      <c r="B598" s="26" t="s">
        <v>153</v>
      </c>
      <c r="C598" s="40">
        <v>17.103333333333335</v>
      </c>
      <c r="D598" s="51">
        <v>3.8220999034456332E-3</v>
      </c>
      <c r="E598" s="29">
        <v>7.4484280012251372</v>
      </c>
      <c r="F598" s="52">
        <v>5.9115991476727456E-3</v>
      </c>
      <c r="G598" s="29">
        <v>5.0929219405696351</v>
      </c>
      <c r="H598" s="56">
        <v>4.1224450907965907E-2</v>
      </c>
    </row>
    <row r="599" spans="1:8" x14ac:dyDescent="0.15">
      <c r="A599" s="130">
        <v>89</v>
      </c>
      <c r="B599" s="26" t="s">
        <v>154</v>
      </c>
      <c r="C599" s="40">
        <v>17.090000000000003</v>
      </c>
      <c r="D599" s="51">
        <v>1.7956605728291763</v>
      </c>
      <c r="E599" s="29">
        <v>23.573333318691859</v>
      </c>
      <c r="F599" s="52">
        <v>2.5688465296675917</v>
      </c>
      <c r="G599" s="29">
        <v>14.144246481169549</v>
      </c>
      <c r="H599" s="56">
        <v>1.3368510230371837</v>
      </c>
    </row>
    <row r="600" spans="1:8" x14ac:dyDescent="0.15">
      <c r="A600" s="130">
        <v>90</v>
      </c>
      <c r="B600" s="26" t="s">
        <v>155</v>
      </c>
      <c r="C600" s="40">
        <v>17.083333333333332</v>
      </c>
      <c r="D600" s="51">
        <v>4.0026832322170372E-3</v>
      </c>
      <c r="E600" s="29">
        <v>24.515129985994808</v>
      </c>
      <c r="F600" s="52">
        <v>6.10945267585092E-3</v>
      </c>
      <c r="G600" s="29">
        <v>23.701759957599435</v>
      </c>
      <c r="H600" s="56">
        <v>4.1355025489757169E-2</v>
      </c>
    </row>
    <row r="601" spans="1:8" x14ac:dyDescent="0.15">
      <c r="A601" s="130">
        <v>91</v>
      </c>
      <c r="B601" s="26" t="s">
        <v>156</v>
      </c>
      <c r="C601" s="40">
        <v>17</v>
      </c>
      <c r="D601" s="51">
        <v>5.7591907931865221</v>
      </c>
      <c r="E601" s="29">
        <v>21.365213965477825</v>
      </c>
      <c r="F601" s="52">
        <v>8.0404142722054761</v>
      </c>
      <c r="G601" s="29">
        <v>19.828629517407382</v>
      </c>
      <c r="H601" s="56">
        <v>4.2027650831071517</v>
      </c>
    </row>
    <row r="602" spans="1:8" x14ac:dyDescent="0.15">
      <c r="A602" s="130">
        <v>92</v>
      </c>
      <c r="B602" s="26" t="s">
        <v>157</v>
      </c>
      <c r="C602" s="40">
        <v>16.996666666666666</v>
      </c>
      <c r="D602" s="51">
        <v>5.4429395652902102</v>
      </c>
      <c r="E602" s="29">
        <v>20.753658195444814</v>
      </c>
      <c r="F602" s="52">
        <v>7.6369780106665175</v>
      </c>
      <c r="G602" s="29">
        <v>19.171945804755488</v>
      </c>
      <c r="H602" s="56">
        <v>3.9740929675553955</v>
      </c>
    </row>
    <row r="603" spans="1:8" x14ac:dyDescent="0.15">
      <c r="A603" s="130">
        <v>93</v>
      </c>
      <c r="B603" s="26" t="s">
        <v>158</v>
      </c>
      <c r="C603" s="40">
        <v>17.013333333333335</v>
      </c>
      <c r="D603" s="51">
        <v>5.096520430909016</v>
      </c>
      <c r="E603" s="29">
        <v>20.699880812211884</v>
      </c>
      <c r="F603" s="52">
        <v>7.1776848965953874</v>
      </c>
      <c r="G603" s="29">
        <v>19.023017840446592</v>
      </c>
      <c r="H603" s="56">
        <v>3.723607311409491</v>
      </c>
    </row>
    <row r="604" spans="1:8" x14ac:dyDescent="0.15">
      <c r="A604" s="130">
        <v>94</v>
      </c>
      <c r="B604" s="26" t="s">
        <v>159</v>
      </c>
      <c r="C604" s="40">
        <v>16.97666666666667</v>
      </c>
      <c r="D604" s="51">
        <v>5.81442817739463</v>
      </c>
      <c r="E604" s="29">
        <v>20.95681014821751</v>
      </c>
      <c r="F604" s="52">
        <v>8.2991459795674896</v>
      </c>
      <c r="G604" s="29">
        <v>20.039565506432943</v>
      </c>
      <c r="H604" s="56">
        <v>4.2427056379262922</v>
      </c>
    </row>
    <row r="605" spans="1:8" x14ac:dyDescent="0.15">
      <c r="A605" s="130">
        <v>95</v>
      </c>
      <c r="B605" s="26" t="s">
        <v>160</v>
      </c>
      <c r="C605" s="40">
        <v>16.993333333333332</v>
      </c>
      <c r="D605" s="51">
        <v>5.3865004188460759</v>
      </c>
      <c r="E605" s="29">
        <v>20.958300633278625</v>
      </c>
      <c r="F605" s="52">
        <v>7.6725889818271016</v>
      </c>
      <c r="G605" s="29">
        <v>20.005515043766451</v>
      </c>
      <c r="H605" s="56">
        <v>3.933283453223495</v>
      </c>
    </row>
    <row r="606" spans="1:8" x14ac:dyDescent="0.15">
      <c r="A606" s="130">
        <v>96</v>
      </c>
      <c r="B606" s="26" t="s">
        <v>161</v>
      </c>
      <c r="C606" s="40">
        <v>17.123333333333331</v>
      </c>
      <c r="D606" s="51">
        <v>0.4321201850594073</v>
      </c>
      <c r="E606" s="29">
        <v>19.762544496835186</v>
      </c>
      <c r="F606" s="52">
        <v>0.64385942785749861</v>
      </c>
      <c r="G606" s="29">
        <v>12.984488726290596</v>
      </c>
      <c r="H606" s="56">
        <v>0.35091440806914742</v>
      </c>
    </row>
    <row r="607" spans="1:8" x14ac:dyDescent="0.15">
      <c r="A607" s="130">
        <v>97</v>
      </c>
      <c r="B607" s="26" t="s">
        <v>162</v>
      </c>
      <c r="C607" s="40">
        <v>17.116666666666671</v>
      </c>
      <c r="D607" s="51">
        <v>0.46420238289078569</v>
      </c>
      <c r="E607" s="29">
        <v>20.844121557760182</v>
      </c>
      <c r="F607" s="52">
        <v>0.6794589911724116</v>
      </c>
      <c r="G607" s="29">
        <v>13.739216519769334</v>
      </c>
      <c r="H607" s="56">
        <v>0.37411211736644256</v>
      </c>
    </row>
    <row r="608" spans="1:8" x14ac:dyDescent="0.15">
      <c r="A608" s="130">
        <v>98</v>
      </c>
      <c r="B608" s="26" t="s">
        <v>163</v>
      </c>
      <c r="C608" s="40">
        <v>17.11333333333333</v>
      </c>
      <c r="D608" s="51">
        <v>0.46038123254299551</v>
      </c>
      <c r="E608" s="29">
        <v>20.326806949075518</v>
      </c>
      <c r="F608" s="52">
        <v>0.67314991324763596</v>
      </c>
      <c r="G608" s="29">
        <v>13.206816542244132</v>
      </c>
      <c r="H608" s="56">
        <v>0.37134915407399005</v>
      </c>
    </row>
    <row r="609" spans="1:8" x14ac:dyDescent="0.15">
      <c r="A609" s="130">
        <v>99</v>
      </c>
      <c r="B609" s="26" t="s">
        <v>164</v>
      </c>
      <c r="C609" s="40">
        <v>17.096666666666668</v>
      </c>
      <c r="D609" s="51">
        <v>0.40124399791763621</v>
      </c>
      <c r="E609" s="29">
        <v>19.743764252666075</v>
      </c>
      <c r="F609" s="52">
        <v>0.59243751955053436</v>
      </c>
      <c r="G609" s="29">
        <v>12.711476677313746</v>
      </c>
      <c r="H609" s="56">
        <v>0.3285887302185127</v>
      </c>
    </row>
    <row r="610" spans="1:8" x14ac:dyDescent="0.15">
      <c r="A610" s="130">
        <v>100</v>
      </c>
      <c r="B610" s="26" t="s">
        <v>165</v>
      </c>
      <c r="C610" s="40">
        <v>17.103333333333335</v>
      </c>
      <c r="D610" s="51">
        <v>0.41038371234946452</v>
      </c>
      <c r="E610" s="29">
        <v>19.775341922828758</v>
      </c>
      <c r="F610" s="52">
        <v>0.61426031235133138</v>
      </c>
      <c r="G610" s="29">
        <v>12.817285298440346</v>
      </c>
      <c r="H610" s="56">
        <v>0.33519739336447946</v>
      </c>
    </row>
    <row r="611" spans="1:8" x14ac:dyDescent="0.15">
      <c r="A611" s="130">
        <v>101</v>
      </c>
      <c r="B611" s="26" t="s">
        <v>166</v>
      </c>
      <c r="C611" s="40">
        <v>16.906666666666666</v>
      </c>
      <c r="D611" s="51">
        <v>9.3194437475156722</v>
      </c>
      <c r="E611" s="29">
        <v>24.833177462391859</v>
      </c>
      <c r="F611" s="52">
        <v>13.202275162996052</v>
      </c>
      <c r="G611" s="29">
        <v>26.213947732453139</v>
      </c>
      <c r="H611" s="56">
        <v>6.7770810166179674</v>
      </c>
    </row>
    <row r="612" spans="1:8" x14ac:dyDescent="0.15">
      <c r="A612" s="130">
        <v>102</v>
      </c>
      <c r="B612" s="26" t="s">
        <v>167</v>
      </c>
      <c r="C612" s="40">
        <v>16.829999999999998</v>
      </c>
      <c r="D612" s="51">
        <v>14.305884921832213</v>
      </c>
      <c r="E612" s="29">
        <v>27.607113918270038</v>
      </c>
      <c r="F612" s="52">
        <v>19.873161539758481</v>
      </c>
      <c r="G612" s="29">
        <v>29.823323929006023</v>
      </c>
      <c r="H612" s="56">
        <v>10.382632400529744</v>
      </c>
    </row>
    <row r="613" spans="1:8" x14ac:dyDescent="0.15">
      <c r="A613" s="130">
        <v>103</v>
      </c>
      <c r="B613" s="26" t="s">
        <v>168</v>
      </c>
      <c r="C613" s="40">
        <v>16.953333333333333</v>
      </c>
      <c r="D613" s="51">
        <v>7.9962959570808954</v>
      </c>
      <c r="E613" s="29">
        <v>25.99256184777494</v>
      </c>
      <c r="F613" s="52">
        <v>11.346679295422325</v>
      </c>
      <c r="G613" s="29">
        <v>25.023542326179399</v>
      </c>
      <c r="H613" s="56">
        <v>5.8203511204559408</v>
      </c>
    </row>
    <row r="614" spans="1:8" x14ac:dyDescent="0.15">
      <c r="A614" s="130">
        <v>104</v>
      </c>
      <c r="B614" s="26" t="s">
        <v>169</v>
      </c>
      <c r="C614" s="40">
        <v>16.963333333333335</v>
      </c>
      <c r="D614" s="51">
        <v>7.2380250722204122</v>
      </c>
      <c r="E614" s="29">
        <v>22.778453586194647</v>
      </c>
      <c r="F614" s="52">
        <v>10.243393716787256</v>
      </c>
      <c r="G614" s="29">
        <v>21.84841564192773</v>
      </c>
      <c r="H614" s="56">
        <v>5.2720673760551158</v>
      </c>
    </row>
    <row r="615" spans="1:8" x14ac:dyDescent="0.15">
      <c r="A615" s="130">
        <v>105</v>
      </c>
      <c r="B615" s="26" t="s">
        <v>170</v>
      </c>
      <c r="C615" s="40">
        <v>16.926666666666669</v>
      </c>
      <c r="D615" s="51">
        <v>8.8068994807182399</v>
      </c>
      <c r="E615" s="29">
        <v>25.778096092347923</v>
      </c>
      <c r="F615" s="52">
        <v>12.514850873179268</v>
      </c>
      <c r="G615" s="29">
        <v>25.936609062317956</v>
      </c>
      <c r="H615" s="56">
        <v>6.4064750822722525</v>
      </c>
    </row>
    <row r="616" spans="1:8" x14ac:dyDescent="0.15">
      <c r="A616" s="130">
        <v>106</v>
      </c>
      <c r="B616" s="26" t="s">
        <v>171</v>
      </c>
      <c r="C616" s="40">
        <v>16.993333333333336</v>
      </c>
      <c r="D616" s="51">
        <v>5.6244601035663537</v>
      </c>
      <c r="E616" s="29">
        <v>21.01787664283593</v>
      </c>
      <c r="F616" s="52">
        <v>8.1254691969072912</v>
      </c>
      <c r="G616" s="29">
        <v>22.348996623283362</v>
      </c>
      <c r="H616" s="56">
        <v>4.1053452184314256</v>
      </c>
    </row>
    <row r="617" spans="1:8" x14ac:dyDescent="0.15">
      <c r="A617" s="130">
        <v>107</v>
      </c>
      <c r="B617" s="26" t="s">
        <v>172</v>
      </c>
      <c r="C617" s="40">
        <v>16.973333333333333</v>
      </c>
      <c r="D617" s="51">
        <v>6.3257306735319316</v>
      </c>
      <c r="E617" s="29">
        <v>21.0194952445209</v>
      </c>
      <c r="F617" s="52">
        <v>9.0859885661384414</v>
      </c>
      <c r="G617" s="29">
        <v>22.590187250967222</v>
      </c>
      <c r="H617" s="56">
        <v>4.6124136838249932</v>
      </c>
    </row>
    <row r="618" spans="1:8" x14ac:dyDescent="0.15">
      <c r="A618" s="130">
        <v>108</v>
      </c>
      <c r="B618" s="26" t="s">
        <v>173</v>
      </c>
      <c r="C618" s="40">
        <v>16.973333333333333</v>
      </c>
      <c r="D618" s="51">
        <v>6.8979709424092723</v>
      </c>
      <c r="E618" s="29">
        <v>20.428800632669599</v>
      </c>
      <c r="F618" s="52">
        <v>9.9690585833748386</v>
      </c>
      <c r="G618" s="29">
        <v>22.836973491658711</v>
      </c>
      <c r="H618" s="56">
        <v>5.0261840706106229</v>
      </c>
    </row>
    <row r="619" spans="1:8" x14ac:dyDescent="0.15">
      <c r="A619" s="130">
        <v>109</v>
      </c>
      <c r="B619" s="26" t="s">
        <v>174</v>
      </c>
      <c r="C619" s="40">
        <v>16.983333333333331</v>
      </c>
      <c r="D619" s="51">
        <v>5.6509858072440746</v>
      </c>
      <c r="E619" s="29">
        <v>20.677831188458349</v>
      </c>
      <c r="F619" s="52">
        <v>8.1606143988116759</v>
      </c>
      <c r="G619" s="29">
        <v>21.829961898571582</v>
      </c>
      <c r="H619" s="56">
        <v>4.1245251875238216</v>
      </c>
    </row>
    <row r="620" spans="1:8" x14ac:dyDescent="0.15">
      <c r="A620" s="130">
        <v>110</v>
      </c>
      <c r="B620" s="26" t="s">
        <v>175</v>
      </c>
      <c r="C620" s="40">
        <v>17.013333333333335</v>
      </c>
      <c r="D620" s="51">
        <v>4.6728450486206725</v>
      </c>
      <c r="E620" s="29">
        <v>19.297393755951063</v>
      </c>
      <c r="F620" s="52">
        <v>6.762926633137802</v>
      </c>
      <c r="G620" s="29">
        <v>20.607478493944523</v>
      </c>
      <c r="H620" s="56">
        <v>3.4172598969835173</v>
      </c>
    </row>
    <row r="621" spans="1:8" x14ac:dyDescent="0.15">
      <c r="A621" s="130">
        <v>111</v>
      </c>
      <c r="B621" s="26" t="s">
        <v>176</v>
      </c>
      <c r="C621" s="40">
        <v>17.073333333333331</v>
      </c>
      <c r="D621" s="51">
        <v>4.1029332296845175E-3</v>
      </c>
      <c r="E621" s="29">
        <v>8.8188154982686431</v>
      </c>
      <c r="F621" s="52">
        <v>6.2461482521030121E-3</v>
      </c>
      <c r="G621" s="29">
        <v>8.704922482614009</v>
      </c>
      <c r="H621" s="56">
        <v>4.142751336326659E-2</v>
      </c>
    </row>
    <row r="622" spans="1:8" x14ac:dyDescent="0.15">
      <c r="A622" s="130">
        <v>112</v>
      </c>
      <c r="B622" s="26" t="s">
        <v>177</v>
      </c>
      <c r="C622" s="40">
        <v>17.096666666666668</v>
      </c>
      <c r="D622" s="51">
        <v>0.35437185019218892</v>
      </c>
      <c r="E622" s="29">
        <v>21.638906420441316</v>
      </c>
      <c r="F622" s="52">
        <v>0.53476143213677707</v>
      </c>
      <c r="G622" s="29">
        <v>12.766073623484164</v>
      </c>
      <c r="H622" s="56">
        <v>0.29469683594151513</v>
      </c>
    </row>
    <row r="623" spans="1:8" x14ac:dyDescent="0.15">
      <c r="A623" s="130">
        <v>113</v>
      </c>
      <c r="B623" s="26" t="s">
        <v>178</v>
      </c>
      <c r="C623" s="40">
        <v>17.076666666666668</v>
      </c>
      <c r="D623" s="51">
        <v>3.1158332546207647E-3</v>
      </c>
      <c r="E623" s="29">
        <v>22.637310210462232</v>
      </c>
      <c r="F623" s="52">
        <v>4.6413137513636885E-3</v>
      </c>
      <c r="G623" s="29">
        <v>21.809890507848188</v>
      </c>
      <c r="H623" s="56">
        <v>4.0713769922457184E-2</v>
      </c>
    </row>
    <row r="624" spans="1:8" x14ac:dyDescent="0.15">
      <c r="A624" s="130">
        <v>114</v>
      </c>
      <c r="B624" s="26" t="s">
        <v>179</v>
      </c>
      <c r="C624" s="40">
        <v>17.096666666666664</v>
      </c>
      <c r="D624" s="51">
        <v>4.0608665640805503E-3</v>
      </c>
      <c r="E624" s="29">
        <v>4.5129490847577376</v>
      </c>
      <c r="F624" s="52">
        <v>6.3125963317584698E-3</v>
      </c>
      <c r="G624" s="29">
        <v>2.0758594261911112</v>
      </c>
      <c r="H624" s="56">
        <v>4.1397096174116507E-2</v>
      </c>
    </row>
    <row r="625" spans="1:8" x14ac:dyDescent="0.15">
      <c r="A625" s="130">
        <v>115</v>
      </c>
      <c r="B625" s="26" t="s">
        <v>180</v>
      </c>
      <c r="C625" s="40" t="s">
        <v>66</v>
      </c>
      <c r="D625" s="51" t="s">
        <v>66</v>
      </c>
      <c r="E625" s="29" t="s">
        <v>66</v>
      </c>
      <c r="F625" s="52" t="s">
        <v>66</v>
      </c>
      <c r="G625" s="29" t="s">
        <v>66</v>
      </c>
      <c r="H625" s="56" t="s">
        <v>66</v>
      </c>
    </row>
    <row r="626" spans="1:8" x14ac:dyDescent="0.15">
      <c r="A626" s="130">
        <v>116</v>
      </c>
      <c r="B626" s="26" t="s">
        <v>181</v>
      </c>
      <c r="C626" s="40">
        <v>17.113333333333337</v>
      </c>
      <c r="D626" s="51">
        <v>7.2866664825899812E-4</v>
      </c>
      <c r="E626" s="29">
        <v>5.3774682603914759</v>
      </c>
      <c r="F626" s="52">
        <v>1.1147911266291615E-3</v>
      </c>
      <c r="G626" s="29">
        <v>2.7000185985193923</v>
      </c>
      <c r="H626" s="56">
        <v>3.8987678796479873E-2</v>
      </c>
    </row>
    <row r="627" spans="1:8" x14ac:dyDescent="0.15">
      <c r="A627" s="130">
        <v>117</v>
      </c>
      <c r="B627" s="26" t="s">
        <v>182</v>
      </c>
      <c r="C627" s="40">
        <v>17.073333333333334</v>
      </c>
      <c r="D627" s="51">
        <v>5.4776665282891559E-4</v>
      </c>
      <c r="E627" s="29">
        <v>6.3297209537914432</v>
      </c>
      <c r="F627" s="52">
        <v>9.5999997574836016E-4</v>
      </c>
      <c r="G627" s="29">
        <v>6.259951372004168</v>
      </c>
      <c r="H627" s="56">
        <v>3.8856875242187075E-2</v>
      </c>
    </row>
    <row r="628" spans="1:8" x14ac:dyDescent="0.15">
      <c r="A628" s="130">
        <v>118</v>
      </c>
      <c r="B628" s="26" t="s">
        <v>2</v>
      </c>
      <c r="C628" s="40">
        <v>16.829999999999998</v>
      </c>
      <c r="D628" s="51">
        <v>13.137844851057</v>
      </c>
      <c r="E628" s="29">
        <v>21.975691696345365</v>
      </c>
      <c r="F628" s="52">
        <v>18.709229002309012</v>
      </c>
      <c r="G628" s="29">
        <v>10.240519084607012</v>
      </c>
      <c r="H628" s="56">
        <v>9.5380564100739438</v>
      </c>
    </row>
    <row r="629" spans="1:8" x14ac:dyDescent="0.15">
      <c r="A629" s="33"/>
      <c r="B629" s="53" t="s">
        <v>183</v>
      </c>
      <c r="C629" s="54">
        <f t="shared" ref="C629:H629" si="12">SUM(C511:C628)</f>
        <v>1955.679999999998</v>
      </c>
      <c r="D629" s="54">
        <f t="shared" si="12"/>
        <v>590.90695457581182</v>
      </c>
      <c r="E629" s="54">
        <f t="shared" si="12"/>
        <v>2267.0772188539954</v>
      </c>
      <c r="F629" s="54">
        <f t="shared" si="12"/>
        <v>792.06569334605194</v>
      </c>
      <c r="G629" s="54">
        <f t="shared" si="12"/>
        <v>1877.7107480875213</v>
      </c>
      <c r="H629" s="55">
        <f t="shared" si="12"/>
        <v>431.69071941090851</v>
      </c>
    </row>
    <row r="630" spans="1:8" x14ac:dyDescent="0.15">
      <c r="A630" s="32"/>
      <c r="B630" s="42" t="s">
        <v>184</v>
      </c>
      <c r="C630" s="40">
        <f t="shared" ref="C630:H630" si="13">AVERAGE(C511:C628)</f>
        <v>17.005913043478245</v>
      </c>
      <c r="D630" s="40">
        <f t="shared" si="13"/>
        <v>5.138321344137494</v>
      </c>
      <c r="E630" s="40">
        <f t="shared" si="13"/>
        <v>19.713714946556482</v>
      </c>
      <c r="F630" s="40">
        <f t="shared" si="13"/>
        <v>6.8875277682265388</v>
      </c>
      <c r="G630" s="40">
        <f t="shared" si="13"/>
        <v>16.327919548587143</v>
      </c>
      <c r="H630" s="41">
        <f t="shared" si="13"/>
        <v>3.7538323427035523</v>
      </c>
    </row>
    <row r="631" spans="1:8" x14ac:dyDescent="0.15">
      <c r="A631" s="34"/>
      <c r="B631" s="43" t="s">
        <v>185</v>
      </c>
      <c r="C631" s="44">
        <f t="shared" ref="C631:H631" si="14">STDEV(C511:C628)/AVERAGE(C511:C628)</f>
        <v>8.9497314784369574E-3</v>
      </c>
      <c r="D631" s="44">
        <f t="shared" si="14"/>
        <v>1.8582190707912891</v>
      </c>
      <c r="E631" s="44">
        <f t="shared" si="14"/>
        <v>0.26502575445054838</v>
      </c>
      <c r="F631" s="44">
        <f t="shared" si="14"/>
        <v>1.6193865561986136</v>
      </c>
      <c r="G631" s="44">
        <f t="shared" si="14"/>
        <v>0.39344126118832146</v>
      </c>
      <c r="H631" s="45">
        <f t="shared" si="14"/>
        <v>1.8391802359666964</v>
      </c>
    </row>
    <row r="633" spans="1:8" x14ac:dyDescent="0.15">
      <c r="A633" s="57" t="s">
        <v>13</v>
      </c>
      <c r="B633" s="58" t="s">
        <v>75</v>
      </c>
      <c r="C633" s="59" t="s">
        <v>76</v>
      </c>
      <c r="D633" s="35" t="s">
        <v>17</v>
      </c>
      <c r="E633" s="35" t="s">
        <v>77</v>
      </c>
      <c r="F633" s="35" t="s">
        <v>18</v>
      </c>
      <c r="G633" s="35" t="s">
        <v>78</v>
      </c>
      <c r="H633" s="36" t="s">
        <v>19</v>
      </c>
    </row>
    <row r="634" spans="1:8" x14ac:dyDescent="0.15">
      <c r="A634" s="37" t="s">
        <v>20</v>
      </c>
      <c r="B634" s="38" t="s">
        <v>20</v>
      </c>
      <c r="C634" s="38" t="s">
        <v>21</v>
      </c>
      <c r="D634" s="38" t="s">
        <v>22</v>
      </c>
      <c r="E634" s="38" t="s">
        <v>51</v>
      </c>
      <c r="F634" s="38" t="s">
        <v>23</v>
      </c>
      <c r="G634" s="38" t="s">
        <v>51</v>
      </c>
      <c r="H634" s="39" t="s">
        <v>24</v>
      </c>
    </row>
    <row r="635" spans="1:8" x14ac:dyDescent="0.15">
      <c r="A635" s="37" t="s">
        <v>20</v>
      </c>
      <c r="B635" s="38" t="s">
        <v>20</v>
      </c>
      <c r="C635" s="38" t="s">
        <v>25</v>
      </c>
      <c r="D635" s="38" t="s">
        <v>25</v>
      </c>
      <c r="E635" s="38" t="s">
        <v>25</v>
      </c>
      <c r="F635" s="38" t="s">
        <v>25</v>
      </c>
      <c r="G635" s="38" t="s">
        <v>25</v>
      </c>
      <c r="H635" s="39" t="s">
        <v>25</v>
      </c>
    </row>
    <row r="636" spans="1:8" x14ac:dyDescent="0.15">
      <c r="A636" s="37" t="s">
        <v>20</v>
      </c>
      <c r="B636" s="38" t="s">
        <v>20</v>
      </c>
      <c r="C636" s="46" t="s">
        <v>33</v>
      </c>
      <c r="D636" s="47" t="s">
        <v>33</v>
      </c>
      <c r="E636" s="48" t="s">
        <v>33</v>
      </c>
      <c r="F636" s="49" t="s">
        <v>33</v>
      </c>
      <c r="G636" s="48" t="s">
        <v>33</v>
      </c>
      <c r="H636" s="50" t="s">
        <v>33</v>
      </c>
    </row>
    <row r="637" spans="1:8" x14ac:dyDescent="0.15">
      <c r="A637" s="130">
        <v>1</v>
      </c>
      <c r="B637" s="26" t="s">
        <v>79</v>
      </c>
      <c r="C637" s="40">
        <v>23.48</v>
      </c>
      <c r="D637" s="51">
        <v>5.1420332034346535E-3</v>
      </c>
      <c r="E637" s="29">
        <v>47.984185788984256</v>
      </c>
      <c r="F637" s="52">
        <v>6.0764591766392668E-3</v>
      </c>
      <c r="G637" s="29">
        <v>22.279133721987467</v>
      </c>
      <c r="H637" s="56">
        <v>5.022879071141656E-2</v>
      </c>
    </row>
    <row r="638" spans="1:8" x14ac:dyDescent="0.15">
      <c r="A638" s="130">
        <v>2</v>
      </c>
      <c r="B638" s="26" t="s">
        <v>80</v>
      </c>
      <c r="C638" s="40">
        <v>23.263333333333335</v>
      </c>
      <c r="D638" s="51">
        <v>4.0503418056114953</v>
      </c>
      <c r="E638" s="29">
        <v>29.404590947856892</v>
      </c>
      <c r="F638" s="52">
        <v>4.4268726490145074</v>
      </c>
      <c r="G638" s="29">
        <v>13.713570733982095</v>
      </c>
      <c r="H638" s="56">
        <v>4.8550263702929861</v>
      </c>
    </row>
    <row r="639" spans="1:8" x14ac:dyDescent="0.15">
      <c r="A639" s="130">
        <v>3</v>
      </c>
      <c r="B639" s="26" t="s">
        <v>81</v>
      </c>
      <c r="C639" s="40">
        <v>23.463333333333335</v>
      </c>
      <c r="D639" s="51">
        <v>4.316966557610916E-3</v>
      </c>
      <c r="E639" s="29">
        <v>96.237344182503847</v>
      </c>
      <c r="F639" s="52">
        <v>5.029684415526231E-3</v>
      </c>
      <c r="G639" s="29">
        <v>85.867533211792335</v>
      </c>
      <c r="H639" s="56">
        <v>4.9248795050908678E-2</v>
      </c>
    </row>
    <row r="640" spans="1:8" x14ac:dyDescent="0.15">
      <c r="A640" s="130">
        <v>4</v>
      </c>
      <c r="B640" s="26" t="s">
        <v>58</v>
      </c>
      <c r="C640" s="40">
        <v>23.460000000000004</v>
      </c>
      <c r="D640" s="51">
        <v>0.22326532769317686</v>
      </c>
      <c r="E640" s="29">
        <v>29.88945854574423</v>
      </c>
      <c r="F640" s="52">
        <v>0.2637403969931072</v>
      </c>
      <c r="G640" s="29">
        <v>13.032418169223027</v>
      </c>
      <c r="H640" s="56">
        <v>0.30931074868126635</v>
      </c>
    </row>
    <row r="641" spans="1:8" x14ac:dyDescent="0.15">
      <c r="A641" s="130">
        <v>5</v>
      </c>
      <c r="B641" s="26" t="s">
        <v>59</v>
      </c>
      <c r="C641" s="40">
        <v>23.453333333333333</v>
      </c>
      <c r="D641" s="51">
        <v>0.45598172181426588</v>
      </c>
      <c r="E641" s="29">
        <v>28.803592238203212</v>
      </c>
      <c r="F641" s="52">
        <v>0.5270917960857</v>
      </c>
      <c r="G641" s="29">
        <v>12.743789002551781</v>
      </c>
      <c r="H641" s="56">
        <v>0.58572606315566977</v>
      </c>
    </row>
    <row r="642" spans="1:8" x14ac:dyDescent="0.15">
      <c r="A642" s="130">
        <v>6</v>
      </c>
      <c r="B642" s="26" t="s">
        <v>60</v>
      </c>
      <c r="C642" s="40">
        <v>23.41</v>
      </c>
      <c r="D642" s="51">
        <v>0.9521591361445193</v>
      </c>
      <c r="E642" s="29">
        <v>28.790055260956141</v>
      </c>
      <c r="F642" s="52">
        <v>1.0778046060128477</v>
      </c>
      <c r="G642" s="29">
        <v>13.118205628964089</v>
      </c>
      <c r="H642" s="56">
        <v>1.1750744695504067</v>
      </c>
    </row>
    <row r="643" spans="1:8" x14ac:dyDescent="0.15">
      <c r="A643" s="130">
        <v>7</v>
      </c>
      <c r="B643" s="26" t="s">
        <v>61</v>
      </c>
      <c r="C643" s="40">
        <v>23.353333333333339</v>
      </c>
      <c r="D643" s="51">
        <v>2.1729766546433851</v>
      </c>
      <c r="E643" s="29">
        <v>28.89489062431856</v>
      </c>
      <c r="F643" s="52">
        <v>2.4000715945207873</v>
      </c>
      <c r="G643" s="29">
        <v>13.362494643260243</v>
      </c>
      <c r="H643" s="56">
        <v>2.625134142252874</v>
      </c>
    </row>
    <row r="644" spans="1:8" x14ac:dyDescent="0.15">
      <c r="A644" s="130">
        <v>8</v>
      </c>
      <c r="B644" s="26" t="s">
        <v>62</v>
      </c>
      <c r="C644" s="40">
        <v>22.65666666666667</v>
      </c>
      <c r="D644" s="51">
        <v>21.004044767475818</v>
      </c>
      <c r="E644" s="29">
        <v>30.413591089165962</v>
      </c>
      <c r="F644" s="52">
        <v>20.453345766490855</v>
      </c>
      <c r="G644" s="29">
        <v>13.598025503652483</v>
      </c>
      <c r="H644" s="56">
        <v>24.992254576359784</v>
      </c>
    </row>
    <row r="645" spans="1:8" x14ac:dyDescent="0.15">
      <c r="A645" s="130">
        <v>9</v>
      </c>
      <c r="B645" s="26" t="s">
        <v>63</v>
      </c>
      <c r="C645" s="40">
        <v>21.49666666666667</v>
      </c>
      <c r="D645" s="51">
        <v>80.490540912376503</v>
      </c>
      <c r="E645" s="29">
        <v>31.293051045647839</v>
      </c>
      <c r="F645" s="52">
        <v>55.715285141556535</v>
      </c>
      <c r="G645" s="29">
        <v>11.593962042085327</v>
      </c>
      <c r="H645" s="56">
        <v>95.648980764362491</v>
      </c>
    </row>
    <row r="646" spans="1:8" x14ac:dyDescent="0.15">
      <c r="A646" s="130">
        <v>10</v>
      </c>
      <c r="B646" s="26" t="s">
        <v>80</v>
      </c>
      <c r="C646" s="40">
        <v>23.27333333333333</v>
      </c>
      <c r="D646" s="51">
        <v>4.0491369310435363</v>
      </c>
      <c r="E646" s="29">
        <v>29.520370028219379</v>
      </c>
      <c r="F646" s="52">
        <v>4.433639575665123</v>
      </c>
      <c r="G646" s="29">
        <v>13.730292031994081</v>
      </c>
      <c r="H646" s="56">
        <v>4.8535952472994284</v>
      </c>
    </row>
    <row r="647" spans="1:8" x14ac:dyDescent="0.15">
      <c r="A647" s="130">
        <v>11</v>
      </c>
      <c r="B647" s="26" t="s">
        <v>81</v>
      </c>
      <c r="C647" s="40">
        <v>23.493333333333332</v>
      </c>
      <c r="D647" s="51">
        <v>4.9053998760791731E-3</v>
      </c>
      <c r="E647" s="29">
        <v>41.833472861628209</v>
      </c>
      <c r="F647" s="52">
        <v>5.7669500009421507E-3</v>
      </c>
      <c r="G647" s="29">
        <v>19.701443123128861</v>
      </c>
      <c r="H647" s="56">
        <v>4.9947722951480159E-2</v>
      </c>
    </row>
    <row r="648" spans="1:8" x14ac:dyDescent="0.15">
      <c r="A648" s="130">
        <v>12</v>
      </c>
      <c r="B648" s="26" t="s">
        <v>80</v>
      </c>
      <c r="C648" s="40">
        <v>23.263333333333335</v>
      </c>
      <c r="D648" s="51">
        <v>4.0241355092153652</v>
      </c>
      <c r="E648" s="29">
        <v>29.255183092751782</v>
      </c>
      <c r="F648" s="52">
        <v>4.4118178933485828</v>
      </c>
      <c r="G648" s="29">
        <v>13.652511818531107</v>
      </c>
      <c r="H648" s="56">
        <v>4.8238991190870548</v>
      </c>
    </row>
    <row r="649" spans="1:8" x14ac:dyDescent="0.15">
      <c r="A649" s="130">
        <v>13</v>
      </c>
      <c r="B649" s="26" t="s">
        <v>80</v>
      </c>
      <c r="C649" s="40">
        <v>22.193333333333335</v>
      </c>
      <c r="D649" s="51">
        <v>40.355987016850541</v>
      </c>
      <c r="E649" s="29">
        <v>30.855525341096627</v>
      </c>
      <c r="F649" s="52">
        <v>33.952489662371882</v>
      </c>
      <c r="G649" s="29">
        <v>12.629915519549115</v>
      </c>
      <c r="H649" s="56">
        <v>47.978057629702377</v>
      </c>
    </row>
    <row r="650" spans="1:8" x14ac:dyDescent="0.15">
      <c r="A650" s="130">
        <v>14</v>
      </c>
      <c r="B650" s="26" t="s">
        <v>82</v>
      </c>
      <c r="C650" s="40">
        <v>22.830000000000002</v>
      </c>
      <c r="D650" s="51">
        <v>15.497062841844588</v>
      </c>
      <c r="E650" s="29">
        <v>71.259085517406618</v>
      </c>
      <c r="F650" s="52">
        <v>15.784970008090355</v>
      </c>
      <c r="G650" s="29">
        <v>51.886133500449269</v>
      </c>
      <c r="H650" s="56">
        <v>18.451184934372463</v>
      </c>
    </row>
    <row r="651" spans="1:8" x14ac:dyDescent="0.15">
      <c r="A651" s="130">
        <v>15</v>
      </c>
      <c r="B651" s="26" t="s">
        <v>83</v>
      </c>
      <c r="C651" s="40">
        <v>22.81</v>
      </c>
      <c r="D651" s="51">
        <v>16.259247552761835</v>
      </c>
      <c r="E651" s="29">
        <v>50.583370331149105</v>
      </c>
      <c r="F651" s="52">
        <v>16.439736142781154</v>
      </c>
      <c r="G651" s="29">
        <v>32.959083278131907</v>
      </c>
      <c r="H651" s="56">
        <v>19.356490842671086</v>
      </c>
    </row>
    <row r="652" spans="1:8" x14ac:dyDescent="0.15">
      <c r="A652" s="130">
        <v>16</v>
      </c>
      <c r="B652" s="26" t="s">
        <v>84</v>
      </c>
      <c r="C652" s="40">
        <v>23.233333333333334</v>
      </c>
      <c r="D652" s="51">
        <v>5.3234204655190869</v>
      </c>
      <c r="E652" s="29">
        <v>50.744475340625982</v>
      </c>
      <c r="F652" s="52">
        <v>5.78752754316805</v>
      </c>
      <c r="G652" s="29">
        <v>34.329304777661193</v>
      </c>
      <c r="H652" s="56">
        <v>6.3671606548501192</v>
      </c>
    </row>
    <row r="653" spans="1:8" x14ac:dyDescent="0.15">
      <c r="A653" s="130">
        <v>17</v>
      </c>
      <c r="B653" s="26" t="s">
        <v>85</v>
      </c>
      <c r="C653" s="40">
        <v>23.276666666666667</v>
      </c>
      <c r="D653" s="51">
        <v>4.0470080535789279</v>
      </c>
      <c r="E653" s="29">
        <v>29.36672057902468</v>
      </c>
      <c r="F653" s="52">
        <v>4.4420021727277845</v>
      </c>
      <c r="G653" s="29">
        <v>13.713216340091307</v>
      </c>
      <c r="H653" s="56">
        <v>4.851066614385191</v>
      </c>
    </row>
    <row r="654" spans="1:8" x14ac:dyDescent="0.15">
      <c r="A654" s="130">
        <v>18</v>
      </c>
      <c r="B654" s="26" t="s">
        <v>86</v>
      </c>
      <c r="C654" s="40">
        <v>22.206666666666667</v>
      </c>
      <c r="D654" s="51">
        <v>40.380517766514473</v>
      </c>
      <c r="E654" s="29">
        <v>30.86027709892733</v>
      </c>
      <c r="F654" s="52">
        <v>33.927458994472232</v>
      </c>
      <c r="G654" s="29">
        <v>12.589201728317258</v>
      </c>
      <c r="H654" s="56">
        <v>48.007194704072482</v>
      </c>
    </row>
    <row r="655" spans="1:8" x14ac:dyDescent="0.15">
      <c r="A655" s="130">
        <v>19</v>
      </c>
      <c r="B655" s="26" t="s">
        <v>2</v>
      </c>
      <c r="C655" s="40">
        <v>23.110000000000003</v>
      </c>
      <c r="D655" s="51">
        <v>8.0877465471525358</v>
      </c>
      <c r="E655" s="29">
        <v>13.592147693647085</v>
      </c>
      <c r="F655" s="52">
        <v>8.6658943771313588</v>
      </c>
      <c r="G655" s="29">
        <v>4.7331830352676221</v>
      </c>
      <c r="H655" s="56">
        <v>9.6505651870074942</v>
      </c>
    </row>
    <row r="656" spans="1:8" x14ac:dyDescent="0.15">
      <c r="A656" s="130">
        <v>20</v>
      </c>
      <c r="B656" s="26" t="s">
        <v>2</v>
      </c>
      <c r="C656" s="40">
        <v>23.103333333333332</v>
      </c>
      <c r="D656" s="51">
        <v>8.1091752686478671</v>
      </c>
      <c r="E656" s="29">
        <v>13.602861237799411</v>
      </c>
      <c r="F656" s="52">
        <v>8.7058975407287136</v>
      </c>
      <c r="G656" s="29">
        <v>4.7346063409558852</v>
      </c>
      <c r="H656" s="56">
        <v>9.6760177418792157</v>
      </c>
    </row>
    <row r="657" spans="1:8" x14ac:dyDescent="0.15">
      <c r="A657" s="130">
        <v>21</v>
      </c>
      <c r="B657" s="26" t="s">
        <v>87</v>
      </c>
      <c r="C657" s="40">
        <v>21.816666666666659</v>
      </c>
      <c r="D657" s="51">
        <v>0.85296692648626804</v>
      </c>
      <c r="E657" s="29">
        <v>5.5846218541145483</v>
      </c>
      <c r="F657" s="52">
        <v>0.91955010435807694</v>
      </c>
      <c r="G657" s="29">
        <v>3.9778534343400143</v>
      </c>
      <c r="H657" s="56">
        <v>1.0572561872173196</v>
      </c>
    </row>
    <row r="658" spans="1:8" x14ac:dyDescent="0.15">
      <c r="A658" s="130">
        <v>22</v>
      </c>
      <c r="B658" s="26" t="s">
        <v>88</v>
      </c>
      <c r="C658" s="40">
        <v>23.21</v>
      </c>
      <c r="D658" s="51">
        <v>5.6882357900855363</v>
      </c>
      <c r="E658" s="29">
        <v>44.79406868744929</v>
      </c>
      <c r="F658" s="52">
        <v>6.1690752748586446</v>
      </c>
      <c r="G658" s="29">
        <v>28.95243015471134</v>
      </c>
      <c r="H658" s="56">
        <v>6.8004801167039606</v>
      </c>
    </row>
    <row r="659" spans="1:8" x14ac:dyDescent="0.15">
      <c r="A659" s="130">
        <v>23</v>
      </c>
      <c r="B659" s="26" t="s">
        <v>89</v>
      </c>
      <c r="C659" s="40">
        <v>23.186666666666664</v>
      </c>
      <c r="D659" s="51">
        <v>5.7483422454331921</v>
      </c>
      <c r="E659" s="29">
        <v>47.342963597908856</v>
      </c>
      <c r="F659" s="52">
        <v>6.2381736038342375</v>
      </c>
      <c r="G659" s="29">
        <v>31.308046398919188</v>
      </c>
      <c r="H659" s="56">
        <v>6.8718732165309504</v>
      </c>
    </row>
    <row r="660" spans="1:8" x14ac:dyDescent="0.15">
      <c r="A660" s="130">
        <v>24</v>
      </c>
      <c r="B660" s="26" t="s">
        <v>90</v>
      </c>
      <c r="C660" s="40">
        <v>23.2</v>
      </c>
      <c r="D660" s="51">
        <v>6.0997874796644167</v>
      </c>
      <c r="E660" s="29">
        <v>45.312603209761001</v>
      </c>
      <c r="F660" s="52">
        <v>6.6176580395546614</v>
      </c>
      <c r="G660" s="29">
        <v>29.42214493036191</v>
      </c>
      <c r="H660" s="56">
        <v>7.2893119848972514</v>
      </c>
    </row>
    <row r="661" spans="1:8" x14ac:dyDescent="0.15">
      <c r="A661" s="130">
        <v>25</v>
      </c>
      <c r="B661" s="26" t="s">
        <v>91</v>
      </c>
      <c r="C661" s="40">
        <v>23.183333333333334</v>
      </c>
      <c r="D661" s="51">
        <v>6.2604950330638962</v>
      </c>
      <c r="E661" s="29">
        <v>47.742516811416493</v>
      </c>
      <c r="F661" s="52">
        <v>6.784406020234016</v>
      </c>
      <c r="G661" s="29">
        <v>31.561696815394953</v>
      </c>
      <c r="H661" s="56">
        <v>7.4801968130981189</v>
      </c>
    </row>
    <row r="662" spans="1:8" x14ac:dyDescent="0.15">
      <c r="A662" s="130">
        <v>26</v>
      </c>
      <c r="B662" s="26" t="s">
        <v>92</v>
      </c>
      <c r="C662" s="40">
        <v>23.476666666666667</v>
      </c>
      <c r="D662" s="51">
        <v>0.3029159923476975</v>
      </c>
      <c r="E662" s="29">
        <v>27.439062501415329</v>
      </c>
      <c r="F662" s="52">
        <v>0.35378847002695257</v>
      </c>
      <c r="G662" s="29">
        <v>11.331797176571024</v>
      </c>
      <c r="H662" s="56">
        <v>0.40391802206106386</v>
      </c>
    </row>
    <row r="663" spans="1:8" x14ac:dyDescent="0.15">
      <c r="A663" s="130">
        <v>27</v>
      </c>
      <c r="B663" s="26" t="s">
        <v>93</v>
      </c>
      <c r="C663" s="40">
        <v>23.473333333333333</v>
      </c>
      <c r="D663" s="51">
        <v>0.31246664210642927</v>
      </c>
      <c r="E663" s="29">
        <v>27.141170343310151</v>
      </c>
      <c r="F663" s="52">
        <v>0.36459575360240881</v>
      </c>
      <c r="G663" s="29">
        <v>11.359717100809295</v>
      </c>
      <c r="H663" s="56">
        <v>0.41526206967947571</v>
      </c>
    </row>
    <row r="664" spans="1:8" x14ac:dyDescent="0.15">
      <c r="A664" s="130">
        <v>28</v>
      </c>
      <c r="B664" s="26" t="s">
        <v>94</v>
      </c>
      <c r="C664" s="40">
        <v>23.466666666666665</v>
      </c>
      <c r="D664" s="51">
        <v>0.24542136046680138</v>
      </c>
      <c r="E664" s="29">
        <v>21.457948217898668</v>
      </c>
      <c r="F664" s="52">
        <v>0.28965408454075975</v>
      </c>
      <c r="G664" s="29">
        <v>8.3804716398432433</v>
      </c>
      <c r="H664" s="56">
        <v>0.33562718758002297</v>
      </c>
    </row>
    <row r="665" spans="1:8" x14ac:dyDescent="0.15">
      <c r="A665" s="130">
        <v>29</v>
      </c>
      <c r="B665" s="26" t="s">
        <v>95</v>
      </c>
      <c r="C665" s="40">
        <v>23.473333333333336</v>
      </c>
      <c r="D665" s="51">
        <v>0.27352417642353088</v>
      </c>
      <c r="E665" s="29">
        <v>22.843635581825687</v>
      </c>
      <c r="F665" s="52">
        <v>0.32109668390362439</v>
      </c>
      <c r="G665" s="29">
        <v>9.0959250417770239</v>
      </c>
      <c r="H665" s="56">
        <v>0.36900708219223383</v>
      </c>
    </row>
    <row r="666" spans="1:8" x14ac:dyDescent="0.15">
      <c r="A666" s="130">
        <v>30</v>
      </c>
      <c r="B666" s="26" t="s">
        <v>96</v>
      </c>
      <c r="C666" s="40">
        <v>23.47666666666667</v>
      </c>
      <c r="D666" s="51">
        <v>0.2504457770065408</v>
      </c>
      <c r="E666" s="29">
        <v>21.50972005358755</v>
      </c>
      <c r="F666" s="52">
        <v>0.29560615501584769</v>
      </c>
      <c r="G666" s="29">
        <v>8.4063300086514268</v>
      </c>
      <c r="H666" s="56">
        <v>0.34159507687775686</v>
      </c>
    </row>
    <row r="667" spans="1:8" x14ac:dyDescent="0.15">
      <c r="A667" s="130">
        <v>31</v>
      </c>
      <c r="B667" s="26" t="s">
        <v>97</v>
      </c>
      <c r="C667" s="40">
        <v>23.193333333333339</v>
      </c>
      <c r="D667" s="51">
        <v>5.8848767513355131</v>
      </c>
      <c r="E667" s="29">
        <v>55.690545363604556</v>
      </c>
      <c r="F667" s="52">
        <v>6.4012501925142473</v>
      </c>
      <c r="G667" s="29">
        <v>37.877715553123529</v>
      </c>
      <c r="H667" s="56">
        <v>7.0340458409742457</v>
      </c>
    </row>
    <row r="668" spans="1:8" x14ac:dyDescent="0.15">
      <c r="A668" s="130">
        <v>32</v>
      </c>
      <c r="B668" s="26" t="s">
        <v>98</v>
      </c>
      <c r="C668" s="40">
        <v>23.250000000000004</v>
      </c>
      <c r="D668" s="51">
        <v>4.9646958412478943</v>
      </c>
      <c r="E668" s="29">
        <v>52.608757482402737</v>
      </c>
      <c r="F668" s="52">
        <v>5.4208272510365241</v>
      </c>
      <c r="G668" s="29">
        <v>35.126368206024424</v>
      </c>
      <c r="H668" s="56">
        <v>5.9410755902283299</v>
      </c>
    </row>
    <row r="669" spans="1:8" x14ac:dyDescent="0.15">
      <c r="A669" s="130">
        <v>33</v>
      </c>
      <c r="B669" s="26" t="s">
        <v>99</v>
      </c>
      <c r="C669" s="40">
        <v>23.253333333333334</v>
      </c>
      <c r="D669" s="51">
        <v>4.7147030475632521</v>
      </c>
      <c r="E669" s="29">
        <v>52.455402567481848</v>
      </c>
      <c r="F669" s="52">
        <v>5.148839598042473</v>
      </c>
      <c r="G669" s="29">
        <v>34.841697792594879</v>
      </c>
      <c r="H669" s="56">
        <v>5.6441397557605644</v>
      </c>
    </row>
    <row r="670" spans="1:8" x14ac:dyDescent="0.15">
      <c r="A670" s="130">
        <v>34</v>
      </c>
      <c r="B670" s="26" t="s">
        <v>100</v>
      </c>
      <c r="C670" s="40">
        <v>23.183333333333337</v>
      </c>
      <c r="D670" s="51">
        <v>6.174528994018277</v>
      </c>
      <c r="E670" s="29">
        <v>55.287520814820574</v>
      </c>
      <c r="F670" s="52">
        <v>6.7058906384552115</v>
      </c>
      <c r="G670" s="29">
        <v>37.563192426986248</v>
      </c>
      <c r="H670" s="56">
        <v>7.3780882796333493</v>
      </c>
    </row>
    <row r="671" spans="1:8" x14ac:dyDescent="0.15">
      <c r="A671" s="130">
        <v>35</v>
      </c>
      <c r="B671" s="26" t="s">
        <v>101</v>
      </c>
      <c r="C671" s="40">
        <v>23.23</v>
      </c>
      <c r="D671" s="51">
        <v>5.2573636671878052</v>
      </c>
      <c r="E671" s="29">
        <v>53.959934642006566</v>
      </c>
      <c r="F671" s="52">
        <v>5.7318201812889962</v>
      </c>
      <c r="G671" s="29">
        <v>36.427172797722839</v>
      </c>
      <c r="H671" s="56">
        <v>6.2886998710584434</v>
      </c>
    </row>
    <row r="672" spans="1:8" x14ac:dyDescent="0.15">
      <c r="A672" s="130">
        <v>36</v>
      </c>
      <c r="B672" s="26" t="s">
        <v>102</v>
      </c>
      <c r="C672" s="40">
        <v>22.92</v>
      </c>
      <c r="D672" s="51">
        <v>13.440145027140025</v>
      </c>
      <c r="E672" s="29">
        <v>70.706737375725595</v>
      </c>
      <c r="F672" s="52">
        <v>13.881956780592654</v>
      </c>
      <c r="G672" s="29">
        <v>52.210287763948628</v>
      </c>
      <c r="H672" s="56">
        <v>16.008024078658426</v>
      </c>
    </row>
    <row r="673" spans="1:8" x14ac:dyDescent="0.15">
      <c r="A673" s="130">
        <v>37</v>
      </c>
      <c r="B673" s="26" t="s">
        <v>103</v>
      </c>
      <c r="C673" s="40">
        <v>22.863333333333333</v>
      </c>
      <c r="D673" s="51">
        <v>14.29438657222676</v>
      </c>
      <c r="E673" s="29">
        <v>70.675151722746477</v>
      </c>
      <c r="F673" s="52">
        <v>14.685047603162415</v>
      </c>
      <c r="G673" s="29">
        <v>52.033418101693009</v>
      </c>
      <c r="H673" s="56">
        <v>17.02267303028917</v>
      </c>
    </row>
    <row r="674" spans="1:8" x14ac:dyDescent="0.15">
      <c r="A674" s="130">
        <v>38</v>
      </c>
      <c r="B674" s="26" t="s">
        <v>104</v>
      </c>
      <c r="C674" s="40">
        <v>22.936666666666667</v>
      </c>
      <c r="D674" s="51">
        <v>12.344929121474191</v>
      </c>
      <c r="E674" s="29">
        <v>70.096811954068841</v>
      </c>
      <c r="F674" s="52">
        <v>12.866054976700243</v>
      </c>
      <c r="G674" s="29">
        <v>51.645498323738451</v>
      </c>
      <c r="H674" s="56">
        <v>14.707151185172167</v>
      </c>
    </row>
    <row r="675" spans="1:8" x14ac:dyDescent="0.15">
      <c r="A675" s="130">
        <v>39</v>
      </c>
      <c r="B675" s="26" t="s">
        <v>105</v>
      </c>
      <c r="C675" s="40">
        <v>23.006666666666671</v>
      </c>
      <c r="D675" s="51">
        <v>11.054008987418914</v>
      </c>
      <c r="E675" s="29">
        <v>69.032924612944356</v>
      </c>
      <c r="F675" s="52">
        <v>11.634588550578005</v>
      </c>
      <c r="G675" s="29">
        <v>50.086957335120189</v>
      </c>
      <c r="H675" s="56">
        <v>13.173825197701944</v>
      </c>
    </row>
    <row r="676" spans="1:8" x14ac:dyDescent="0.15">
      <c r="A676" s="130">
        <v>40</v>
      </c>
      <c r="B676" s="26" t="s">
        <v>106</v>
      </c>
      <c r="C676" s="40">
        <v>22.973333333333336</v>
      </c>
      <c r="D676" s="51">
        <v>11.530316642053034</v>
      </c>
      <c r="E676" s="29">
        <v>69.012093341631484</v>
      </c>
      <c r="F676" s="52">
        <v>12.09634393243895</v>
      </c>
      <c r="G676" s="29">
        <v>50.094305910818342</v>
      </c>
      <c r="H676" s="56">
        <v>13.739572749091684</v>
      </c>
    </row>
    <row r="677" spans="1:8" x14ac:dyDescent="0.15">
      <c r="A677" s="130">
        <v>41</v>
      </c>
      <c r="B677" s="26" t="s">
        <v>107</v>
      </c>
      <c r="C677" s="40">
        <v>23.513333333333339</v>
      </c>
      <c r="D677" s="51">
        <v>1.2526783016880171E-2</v>
      </c>
      <c r="E677" s="29">
        <v>41.083049737575969</v>
      </c>
      <c r="F677" s="52">
        <v>1.4681631753463108E-2</v>
      </c>
      <c r="G677" s="29">
        <v>16.875297904157588</v>
      </c>
      <c r="H677" s="56">
        <v>5.9000230943238856E-2</v>
      </c>
    </row>
    <row r="678" spans="1:8" x14ac:dyDescent="0.15">
      <c r="A678" s="130">
        <v>42</v>
      </c>
      <c r="B678" s="26" t="s">
        <v>108</v>
      </c>
      <c r="C678" s="40">
        <v>21.53</v>
      </c>
      <c r="D678" s="51">
        <v>80.444629341880585</v>
      </c>
      <c r="E678" s="29">
        <v>31.256804478728345</v>
      </c>
      <c r="F678" s="52">
        <v>55.548008189492656</v>
      </c>
      <c r="G678" s="29">
        <v>11.539997054037336</v>
      </c>
      <c r="H678" s="56">
        <v>95.594448030454444</v>
      </c>
    </row>
    <row r="679" spans="1:8" x14ac:dyDescent="0.15">
      <c r="A679" s="130">
        <v>43</v>
      </c>
      <c r="B679" s="26" t="s">
        <v>109</v>
      </c>
      <c r="C679" s="40">
        <v>23.483333333333334</v>
      </c>
      <c r="D679" s="51">
        <v>9.6078664239513112E-3</v>
      </c>
      <c r="E679" s="29">
        <v>57.166090185002581</v>
      </c>
      <c r="F679" s="52">
        <v>1.1009999721864006E-2</v>
      </c>
      <c r="G679" s="29">
        <v>37.721671396695776</v>
      </c>
      <c r="H679" s="56">
        <v>5.5533207268322476E-2</v>
      </c>
    </row>
    <row r="680" spans="1:8" x14ac:dyDescent="0.15">
      <c r="A680" s="130">
        <v>44</v>
      </c>
      <c r="B680" s="26" t="s">
        <v>110</v>
      </c>
      <c r="C680" s="40">
        <v>23.096666666666668</v>
      </c>
      <c r="D680" s="51">
        <v>8.4725053924155471</v>
      </c>
      <c r="E680" s="29">
        <v>49.111411629217891</v>
      </c>
      <c r="F680" s="52">
        <v>9.0429672655544664</v>
      </c>
      <c r="G680" s="29">
        <v>32.838093520528282</v>
      </c>
      <c r="H680" s="56">
        <v>10.107573115528615</v>
      </c>
    </row>
    <row r="681" spans="1:8" x14ac:dyDescent="0.15">
      <c r="A681" s="130">
        <v>45</v>
      </c>
      <c r="B681" s="26" t="s">
        <v>111</v>
      </c>
      <c r="C681" s="40">
        <v>21.126666666666665</v>
      </c>
      <c r="D681" s="51">
        <v>5.2047528096933592E-3</v>
      </c>
      <c r="E681" s="29">
        <v>2.9330450843482528E-2</v>
      </c>
      <c r="F681" s="52">
        <v>6.1502255349083438E-3</v>
      </c>
      <c r="G681" s="29">
        <v>2.1618894568372696E-2</v>
      </c>
      <c r="H681" s="56">
        <v>5.0303287653298057E-2</v>
      </c>
    </row>
    <row r="682" spans="1:8" x14ac:dyDescent="0.15">
      <c r="A682" s="130">
        <v>46</v>
      </c>
      <c r="B682" s="26" t="s">
        <v>112</v>
      </c>
      <c r="C682" s="40">
        <v>20.73</v>
      </c>
      <c r="D682" s="51">
        <v>5.0779382002507541E-3</v>
      </c>
      <c r="E682" s="29">
        <v>2.8579784986080825E-2</v>
      </c>
      <c r="F682" s="52">
        <v>7.7557346743906616E-3</v>
      </c>
      <c r="G682" s="29">
        <v>2.7369341217246948E-2</v>
      </c>
      <c r="H682" s="56">
        <v>5.015266010390939E-2</v>
      </c>
    </row>
    <row r="683" spans="1:8" x14ac:dyDescent="0.15">
      <c r="A683" s="130">
        <v>47</v>
      </c>
      <c r="B683" s="26" t="s">
        <v>113</v>
      </c>
      <c r="C683" s="40">
        <v>23.086666666666666</v>
      </c>
      <c r="D683" s="51">
        <v>8.503778502878049</v>
      </c>
      <c r="E683" s="29">
        <v>48.660191679917901</v>
      </c>
      <c r="F683" s="52">
        <v>9.0762747359501628</v>
      </c>
      <c r="G683" s="29">
        <v>32.418278827722851</v>
      </c>
      <c r="H683" s="56">
        <v>10.144718614863686</v>
      </c>
    </row>
    <row r="684" spans="1:8" x14ac:dyDescent="0.15">
      <c r="A684" s="130">
        <v>48</v>
      </c>
      <c r="B684" s="26" t="s">
        <v>114</v>
      </c>
      <c r="C684" s="40">
        <v>21.06666666666667</v>
      </c>
      <c r="D684" s="51">
        <v>4.9189962782967339E-3</v>
      </c>
      <c r="E684" s="29">
        <v>2.8096512987684251E-2</v>
      </c>
      <c r="F684" s="52">
        <v>6.3932267292498082E-3</v>
      </c>
      <c r="G684" s="29">
        <v>2.2835178741507658E-2</v>
      </c>
      <c r="H684" s="56">
        <v>4.9963872453146693E-2</v>
      </c>
    </row>
    <row r="685" spans="1:8" x14ac:dyDescent="0.15">
      <c r="A685" s="130">
        <v>49</v>
      </c>
      <c r="B685" s="26" t="s">
        <v>115</v>
      </c>
      <c r="C685" s="40">
        <v>23.456666666666667</v>
      </c>
      <c r="D685" s="51">
        <v>0.34051989139774375</v>
      </c>
      <c r="E685" s="29">
        <v>28.132165976798774</v>
      </c>
      <c r="F685" s="52">
        <v>0.39711200435659594</v>
      </c>
      <c r="G685" s="29">
        <v>11.671780238556041</v>
      </c>
      <c r="H685" s="56">
        <v>0.44858309011799585</v>
      </c>
    </row>
    <row r="686" spans="1:8" x14ac:dyDescent="0.15">
      <c r="A686" s="130">
        <v>50</v>
      </c>
      <c r="B686" s="26" t="s">
        <v>116</v>
      </c>
      <c r="C686" s="40">
        <v>23.47</v>
      </c>
      <c r="D686" s="51">
        <v>0.32312944183706405</v>
      </c>
      <c r="E686" s="29">
        <v>27.684829192418256</v>
      </c>
      <c r="F686" s="52">
        <v>0.37874883021100503</v>
      </c>
      <c r="G686" s="29">
        <v>11.608963891999666</v>
      </c>
      <c r="H686" s="56">
        <v>0.4279271040955186</v>
      </c>
    </row>
    <row r="687" spans="1:8" x14ac:dyDescent="0.15">
      <c r="A687" s="130">
        <v>51</v>
      </c>
      <c r="B687" s="26" t="s">
        <v>117</v>
      </c>
      <c r="C687" s="40">
        <v>23.466666666666665</v>
      </c>
      <c r="D687" s="51">
        <v>0.3683282906952432</v>
      </c>
      <c r="E687" s="29">
        <v>28.042497424845038</v>
      </c>
      <c r="F687" s="52">
        <v>0.4283175042581972</v>
      </c>
      <c r="G687" s="29">
        <v>11.77575173523911</v>
      </c>
      <c r="H687" s="56">
        <v>0.48161328322441066</v>
      </c>
    </row>
    <row r="688" spans="1:8" x14ac:dyDescent="0.15">
      <c r="A688" s="130">
        <v>52</v>
      </c>
      <c r="B688" s="26" t="s">
        <v>118</v>
      </c>
      <c r="C688" s="40">
        <v>23.48</v>
      </c>
      <c r="D688" s="51">
        <v>0.32961717500650167</v>
      </c>
      <c r="E688" s="29">
        <v>25.465232273856202</v>
      </c>
      <c r="F688" s="52">
        <v>0.38525211704496387</v>
      </c>
      <c r="G688" s="29">
        <v>10.541658740941202</v>
      </c>
      <c r="H688" s="56">
        <v>0.43563308807240592</v>
      </c>
    </row>
    <row r="689" spans="1:8" x14ac:dyDescent="0.15">
      <c r="A689" s="130">
        <v>53</v>
      </c>
      <c r="B689" s="26" t="s">
        <v>119</v>
      </c>
      <c r="C689" s="40">
        <v>23.486666666666668</v>
      </c>
      <c r="D689" s="51">
        <v>0.34634579125056864</v>
      </c>
      <c r="E689" s="29">
        <v>27.038901828117829</v>
      </c>
      <c r="F689" s="52">
        <v>0.40614583920225844</v>
      </c>
      <c r="G689" s="29">
        <v>11.441329779645224</v>
      </c>
      <c r="H689" s="56">
        <v>0.45550296332244683</v>
      </c>
    </row>
    <row r="690" spans="1:8" x14ac:dyDescent="0.15">
      <c r="A690" s="130">
        <v>54</v>
      </c>
      <c r="B690" s="26" t="s">
        <v>120</v>
      </c>
      <c r="C690" s="40">
        <v>23.026666666666667</v>
      </c>
      <c r="D690" s="51">
        <v>10.309732889088139</v>
      </c>
      <c r="E690" s="29">
        <v>53.061755078418209</v>
      </c>
      <c r="F690" s="52">
        <v>10.905049153155588</v>
      </c>
      <c r="G690" s="29">
        <v>36.035159403413587</v>
      </c>
      <c r="H690" s="56">
        <v>12.289790737848477</v>
      </c>
    </row>
    <row r="691" spans="1:8" x14ac:dyDescent="0.15">
      <c r="A691" s="130">
        <v>55</v>
      </c>
      <c r="B691" s="26" t="s">
        <v>121</v>
      </c>
      <c r="C691" s="40">
        <v>23.050000000000004</v>
      </c>
      <c r="D691" s="51">
        <v>9.7093892213868518</v>
      </c>
      <c r="E691" s="29">
        <v>54.271361212510875</v>
      </c>
      <c r="F691" s="52">
        <v>10.32108134920812</v>
      </c>
      <c r="G691" s="29">
        <v>36.889652501547396</v>
      </c>
      <c r="H691" s="56">
        <v>11.576715991537213</v>
      </c>
    </row>
    <row r="692" spans="1:8" x14ac:dyDescent="0.15">
      <c r="A692" s="130">
        <v>56</v>
      </c>
      <c r="B692" s="26" t="s">
        <v>122</v>
      </c>
      <c r="C692" s="40">
        <v>23.026666666666671</v>
      </c>
      <c r="D692" s="51">
        <v>10.274889707101124</v>
      </c>
      <c r="E692" s="29">
        <v>54.228211592317336</v>
      </c>
      <c r="F692" s="52">
        <v>10.87366299744639</v>
      </c>
      <c r="G692" s="29">
        <v>36.769440988120373</v>
      </c>
      <c r="H692" s="56">
        <v>12.248404787612337</v>
      </c>
    </row>
    <row r="693" spans="1:8" x14ac:dyDescent="0.15">
      <c r="A693" s="130">
        <v>57</v>
      </c>
      <c r="B693" s="26" t="s">
        <v>123</v>
      </c>
      <c r="C693" s="40">
        <v>22.786666666666669</v>
      </c>
      <c r="D693" s="51">
        <v>16.846467024422417</v>
      </c>
      <c r="E693" s="29">
        <v>62.833938944023124</v>
      </c>
      <c r="F693" s="52">
        <v>16.974183748615395</v>
      </c>
      <c r="G693" s="29">
        <v>45.723253746483209</v>
      </c>
      <c r="H693" s="56">
        <v>20.053976963223878</v>
      </c>
    </row>
    <row r="694" spans="1:8" x14ac:dyDescent="0.15">
      <c r="A694" s="130">
        <v>58</v>
      </c>
      <c r="B694" s="26" t="s">
        <v>124</v>
      </c>
      <c r="C694" s="40">
        <v>22.90333333333334</v>
      </c>
      <c r="D694" s="51">
        <v>13.387523795136039</v>
      </c>
      <c r="E694" s="29">
        <v>59.514892213293521</v>
      </c>
      <c r="F694" s="52">
        <v>13.865860392453017</v>
      </c>
      <c r="G694" s="29">
        <v>42.366847005480345</v>
      </c>
      <c r="H694" s="56">
        <v>15.945521759269429</v>
      </c>
    </row>
    <row r="695" spans="1:8" x14ac:dyDescent="0.15">
      <c r="A695" s="130">
        <v>59</v>
      </c>
      <c r="B695" s="26" t="s">
        <v>125</v>
      </c>
      <c r="C695" s="40">
        <v>22.776666666666664</v>
      </c>
      <c r="D695" s="51">
        <v>17.216178331749386</v>
      </c>
      <c r="E695" s="29">
        <v>69.554997315282762</v>
      </c>
      <c r="F695" s="52">
        <v>17.313179175951309</v>
      </c>
      <c r="G695" s="29">
        <v>50.483631020970748</v>
      </c>
      <c r="H695" s="56">
        <v>20.493111763612507</v>
      </c>
    </row>
    <row r="696" spans="1:8" x14ac:dyDescent="0.15">
      <c r="A696" s="130">
        <v>60</v>
      </c>
      <c r="B696" s="26" t="s">
        <v>2</v>
      </c>
      <c r="C696" s="40">
        <v>23.09</v>
      </c>
      <c r="D696" s="51">
        <v>8.1214600785445263</v>
      </c>
      <c r="E696" s="29">
        <v>13.644259464861225</v>
      </c>
      <c r="F696" s="52">
        <v>8.7044248728665536</v>
      </c>
      <c r="G696" s="29">
        <v>4.7632098058332408</v>
      </c>
      <c r="H696" s="56">
        <v>9.6906093635982966</v>
      </c>
    </row>
    <row r="697" spans="1:8" x14ac:dyDescent="0.15">
      <c r="A697" s="130">
        <v>61</v>
      </c>
      <c r="B697" s="26" t="s">
        <v>126</v>
      </c>
      <c r="C697" s="40">
        <v>21.766666666666666</v>
      </c>
      <c r="D697" s="51">
        <v>0.60185685767795061</v>
      </c>
      <c r="E697" s="29">
        <v>2.2943100800357565</v>
      </c>
      <c r="F697" s="52">
        <v>0.84283818312800562</v>
      </c>
      <c r="G697" s="29">
        <v>2.3953173615358767</v>
      </c>
      <c r="H697" s="56">
        <v>0.75899327841157471</v>
      </c>
    </row>
    <row r="698" spans="1:8" x14ac:dyDescent="0.15">
      <c r="A698" s="130">
        <v>62</v>
      </c>
      <c r="B698" s="26" t="s">
        <v>127</v>
      </c>
      <c r="C698" s="40">
        <v>22.770000000000007</v>
      </c>
      <c r="D698" s="51">
        <v>17.26418929720327</v>
      </c>
      <c r="E698" s="29">
        <v>69.732763404049138</v>
      </c>
      <c r="F698" s="52">
        <v>17.329169476575242</v>
      </c>
      <c r="G698" s="29">
        <v>50.565099846870162</v>
      </c>
      <c r="H698" s="56">
        <v>20.550138111774512</v>
      </c>
    </row>
    <row r="699" spans="1:8" x14ac:dyDescent="0.15">
      <c r="A699" s="130">
        <v>63</v>
      </c>
      <c r="B699" s="26" t="s">
        <v>128</v>
      </c>
      <c r="C699" s="40">
        <v>22.75333333333333</v>
      </c>
      <c r="D699" s="51">
        <v>18.0736370767548</v>
      </c>
      <c r="E699" s="29">
        <v>70.248864469442523</v>
      </c>
      <c r="F699" s="52">
        <v>18.017969453577123</v>
      </c>
      <c r="G699" s="29">
        <v>51.055869534509114</v>
      </c>
      <c r="H699" s="56">
        <v>21.511582033163752</v>
      </c>
    </row>
    <row r="700" spans="1:8" x14ac:dyDescent="0.15">
      <c r="A700" s="130">
        <v>64</v>
      </c>
      <c r="B700" s="26" t="s">
        <v>129</v>
      </c>
      <c r="C700" s="40">
        <v>22.673333333333332</v>
      </c>
      <c r="D700" s="51">
        <v>20.977056170074977</v>
      </c>
      <c r="E700" s="29">
        <v>71.832547753977394</v>
      </c>
      <c r="F700" s="52">
        <v>20.424266270327784</v>
      </c>
      <c r="G700" s="29">
        <v>52.917962141800402</v>
      </c>
      <c r="H700" s="56">
        <v>24.960198125562872</v>
      </c>
    </row>
    <row r="701" spans="1:8" x14ac:dyDescent="0.15">
      <c r="A701" s="130">
        <v>65</v>
      </c>
      <c r="B701" s="26" t="s">
        <v>130</v>
      </c>
      <c r="C701" s="40">
        <v>23.486666666666668</v>
      </c>
      <c r="D701" s="51">
        <v>3.3702332481940829E-2</v>
      </c>
      <c r="E701" s="29">
        <v>43.40759983969069</v>
      </c>
      <c r="F701" s="52">
        <v>4.0498208279254766E-2</v>
      </c>
      <c r="G701" s="29">
        <v>18.089362056628993</v>
      </c>
      <c r="H701" s="56">
        <v>8.4152073754568318E-2</v>
      </c>
    </row>
    <row r="702" spans="1:8" x14ac:dyDescent="0.15">
      <c r="A702" s="130">
        <v>66</v>
      </c>
      <c r="B702" s="26" t="s">
        <v>131</v>
      </c>
      <c r="C702" s="40">
        <v>23.416666666666668</v>
      </c>
      <c r="D702" s="51">
        <v>1.0050607579433626</v>
      </c>
      <c r="E702" s="29">
        <v>30.14283701600041</v>
      </c>
      <c r="F702" s="52">
        <v>1.1363867719532477</v>
      </c>
      <c r="G702" s="29">
        <v>13.720982079621761</v>
      </c>
      <c r="H702" s="56">
        <v>1.2379098296502393</v>
      </c>
    </row>
    <row r="703" spans="1:8" x14ac:dyDescent="0.15">
      <c r="A703" s="130">
        <v>67</v>
      </c>
      <c r="B703" s="26" t="s">
        <v>132</v>
      </c>
      <c r="C703" s="40">
        <v>23.500000000000004</v>
      </c>
      <c r="D703" s="51">
        <v>1.0217766408544167E-2</v>
      </c>
      <c r="E703" s="29">
        <v>65.566242047072066</v>
      </c>
      <c r="F703" s="52">
        <v>1.1942775363699349E-2</v>
      </c>
      <c r="G703" s="29">
        <v>47.669895544063735</v>
      </c>
      <c r="H703" s="56">
        <v>5.625763279354546E-2</v>
      </c>
    </row>
    <row r="704" spans="1:8" x14ac:dyDescent="0.15">
      <c r="A704" s="130">
        <v>68</v>
      </c>
      <c r="B704" s="26" t="s">
        <v>133</v>
      </c>
      <c r="C704" s="40">
        <v>23.056666666666665</v>
      </c>
      <c r="D704" s="51">
        <v>9.7730650053463446</v>
      </c>
      <c r="E704" s="29">
        <v>49.337883232209833</v>
      </c>
      <c r="F704" s="52">
        <v>10.366127948731638</v>
      </c>
      <c r="G704" s="29">
        <v>33.169163043324829</v>
      </c>
      <c r="H704" s="56">
        <v>11.652348659850254</v>
      </c>
    </row>
    <row r="705" spans="1:8" x14ac:dyDescent="0.15">
      <c r="A705" s="130">
        <v>69</v>
      </c>
      <c r="B705" s="26" t="s">
        <v>134</v>
      </c>
      <c r="C705" s="40">
        <v>23.043333333333337</v>
      </c>
      <c r="D705" s="51">
        <v>9.7445190182110419</v>
      </c>
      <c r="E705" s="29">
        <v>50.266031749662211</v>
      </c>
      <c r="F705" s="52">
        <v>10.338581836761119</v>
      </c>
      <c r="G705" s="29">
        <v>33.96451868528537</v>
      </c>
      <c r="H705" s="56">
        <v>11.618442376449863</v>
      </c>
    </row>
    <row r="706" spans="1:8" x14ac:dyDescent="0.15">
      <c r="A706" s="130">
        <v>70</v>
      </c>
      <c r="B706" s="26" t="s">
        <v>135</v>
      </c>
      <c r="C706" s="40">
        <v>21.076666666666668</v>
      </c>
      <c r="D706" s="51">
        <v>4.8942062533822786E-3</v>
      </c>
      <c r="E706" s="29">
        <v>2.6439563307891125E-2</v>
      </c>
      <c r="F706" s="52">
        <v>6.2564808789139104E-3</v>
      </c>
      <c r="G706" s="29">
        <v>2.1199917484867291E-2</v>
      </c>
      <c r="H706" s="56">
        <v>4.9934427417448038E-2</v>
      </c>
    </row>
    <row r="707" spans="1:8" x14ac:dyDescent="0.15">
      <c r="A707" s="130">
        <v>71</v>
      </c>
      <c r="B707" s="26" t="s">
        <v>136</v>
      </c>
      <c r="C707" s="40">
        <v>23.173333333333336</v>
      </c>
      <c r="D707" s="51">
        <v>6.0999968878926039</v>
      </c>
      <c r="E707" s="29">
        <v>48.880025002156898</v>
      </c>
      <c r="F707" s="52">
        <v>6.6224469477173509</v>
      </c>
      <c r="G707" s="29">
        <v>32.756678164629825</v>
      </c>
      <c r="H707" s="56">
        <v>7.289560715294896</v>
      </c>
    </row>
    <row r="708" spans="1:8" x14ac:dyDescent="0.15">
      <c r="A708" s="130">
        <v>72</v>
      </c>
      <c r="B708" s="26" t="s">
        <v>137</v>
      </c>
      <c r="C708" s="40">
        <v>23.15</v>
      </c>
      <c r="D708" s="51">
        <v>7.0458527125833479</v>
      </c>
      <c r="E708" s="29">
        <v>51.551377222601019</v>
      </c>
      <c r="F708" s="52">
        <v>7.6044519375027049</v>
      </c>
      <c r="G708" s="29">
        <v>35.141161516274522</v>
      </c>
      <c r="H708" s="56">
        <v>8.4130270538687846</v>
      </c>
    </row>
    <row r="709" spans="1:8" x14ac:dyDescent="0.15">
      <c r="A709" s="130">
        <v>73</v>
      </c>
      <c r="B709" s="26" t="s">
        <v>138</v>
      </c>
      <c r="C709" s="40">
        <v>23.45</v>
      </c>
      <c r="D709" s="51">
        <v>0.406410789733199</v>
      </c>
      <c r="E709" s="29">
        <v>29.07281016939497</v>
      </c>
      <c r="F709" s="52">
        <v>0.47381812914296567</v>
      </c>
      <c r="G709" s="29">
        <v>12.202369366060321</v>
      </c>
      <c r="H709" s="56">
        <v>0.52684682161479335</v>
      </c>
    </row>
    <row r="710" spans="1:8" x14ac:dyDescent="0.15">
      <c r="A710" s="130">
        <v>74</v>
      </c>
      <c r="B710" s="26" t="s">
        <v>139</v>
      </c>
      <c r="C710" s="40">
        <v>23.440000000000005</v>
      </c>
      <c r="D710" s="51">
        <v>0.43626840564559943</v>
      </c>
      <c r="E710" s="29">
        <v>31.489177575416669</v>
      </c>
      <c r="F710" s="52">
        <v>0.50578644885491519</v>
      </c>
      <c r="G710" s="29">
        <v>14.003669575836442</v>
      </c>
      <c r="H710" s="56">
        <v>0.56231102826448809</v>
      </c>
    </row>
    <row r="711" spans="1:8" x14ac:dyDescent="0.15">
      <c r="A711" s="130">
        <v>75</v>
      </c>
      <c r="B711" s="26" t="s">
        <v>140</v>
      </c>
      <c r="C711" s="40">
        <v>23.463333333333338</v>
      </c>
      <c r="D711" s="51">
        <v>0.36636507407817442</v>
      </c>
      <c r="E711" s="29">
        <v>28.434732854194028</v>
      </c>
      <c r="F711" s="52">
        <v>0.42820329370395127</v>
      </c>
      <c r="G711" s="29">
        <v>11.96928211231867</v>
      </c>
      <c r="H711" s="56">
        <v>0.47928141855008055</v>
      </c>
    </row>
    <row r="712" spans="1:8" x14ac:dyDescent="0.15">
      <c r="A712" s="130">
        <v>76</v>
      </c>
      <c r="B712" s="26" t="s">
        <v>141</v>
      </c>
      <c r="C712" s="40">
        <v>23.456666666666671</v>
      </c>
      <c r="D712" s="51">
        <v>0.3855698235930195</v>
      </c>
      <c r="E712" s="29">
        <v>29.356201729024651</v>
      </c>
      <c r="F712" s="52">
        <v>0.45059295662251009</v>
      </c>
      <c r="G712" s="29">
        <v>12.619608836360376</v>
      </c>
      <c r="H712" s="56">
        <v>0.50209238937401779</v>
      </c>
    </row>
    <row r="713" spans="1:8" x14ac:dyDescent="0.15">
      <c r="A713" s="130">
        <v>77</v>
      </c>
      <c r="B713" s="26" t="s">
        <v>142</v>
      </c>
      <c r="C713" s="40">
        <v>23.483333333333334</v>
      </c>
      <c r="D713" s="51">
        <v>0.3681918406986911</v>
      </c>
      <c r="E713" s="29">
        <v>28.429875199325238</v>
      </c>
      <c r="F713" s="52">
        <v>0.42936388428444183</v>
      </c>
      <c r="G713" s="29">
        <v>12.042761646196418</v>
      </c>
      <c r="H713" s="56">
        <v>0.48145121097827842</v>
      </c>
    </row>
    <row r="714" spans="1:8" x14ac:dyDescent="0.15">
      <c r="A714" s="130">
        <v>78</v>
      </c>
      <c r="B714" s="26" t="s">
        <v>143</v>
      </c>
      <c r="C714" s="40">
        <v>22.946666666666665</v>
      </c>
      <c r="D714" s="51">
        <v>12.15829189158543</v>
      </c>
      <c r="E714" s="29">
        <v>54.756702456888121</v>
      </c>
      <c r="F714" s="52">
        <v>12.710618072535189</v>
      </c>
      <c r="G714" s="29">
        <v>37.520113267395139</v>
      </c>
      <c r="H714" s="56">
        <v>14.485467668687763</v>
      </c>
    </row>
    <row r="715" spans="1:8" x14ac:dyDescent="0.15">
      <c r="A715" s="130">
        <v>79</v>
      </c>
      <c r="B715" s="26" t="s">
        <v>144</v>
      </c>
      <c r="C715" s="40">
        <v>23.013333333333332</v>
      </c>
      <c r="D715" s="51">
        <v>10.807744693640037</v>
      </c>
      <c r="E715" s="29">
        <v>54.891300074017444</v>
      </c>
      <c r="F715" s="52">
        <v>11.405953653546034</v>
      </c>
      <c r="G715" s="29">
        <v>37.341782476733243</v>
      </c>
      <c r="H715" s="56">
        <v>12.88131799181388</v>
      </c>
    </row>
    <row r="716" spans="1:8" x14ac:dyDescent="0.15">
      <c r="A716" s="130">
        <v>80</v>
      </c>
      <c r="B716" s="26" t="s">
        <v>145</v>
      </c>
      <c r="C716" s="40">
        <v>23.003333333333337</v>
      </c>
      <c r="D716" s="51">
        <v>11.22642880612654</v>
      </c>
      <c r="E716" s="29">
        <v>53.798526538815238</v>
      </c>
      <c r="F716" s="52">
        <v>11.82199688071478</v>
      </c>
      <c r="G716" s="29">
        <v>36.98969062086573</v>
      </c>
      <c r="H716" s="56">
        <v>13.378621591998471</v>
      </c>
    </row>
    <row r="717" spans="1:8" x14ac:dyDescent="0.15">
      <c r="A717" s="130">
        <v>81</v>
      </c>
      <c r="B717" s="26" t="s">
        <v>146</v>
      </c>
      <c r="C717" s="40">
        <v>23.036666666666662</v>
      </c>
      <c r="D717" s="51">
        <v>9.9046282164546966</v>
      </c>
      <c r="E717" s="29">
        <v>53.745177909922397</v>
      </c>
      <c r="F717" s="52">
        <v>10.522162054749074</v>
      </c>
      <c r="G717" s="29">
        <v>36.20749477086661</v>
      </c>
      <c r="H717" s="56">
        <v>11.808616491814233</v>
      </c>
    </row>
    <row r="718" spans="1:8" x14ac:dyDescent="0.15">
      <c r="A718" s="130">
        <v>82</v>
      </c>
      <c r="B718" s="26" t="s">
        <v>147</v>
      </c>
      <c r="C718" s="40">
        <v>23.113333333333337</v>
      </c>
      <c r="D718" s="51">
        <v>8.1936924930099</v>
      </c>
      <c r="E718" s="29">
        <v>58.597790881745176</v>
      </c>
      <c r="F718" s="52">
        <v>8.7967458103841984</v>
      </c>
      <c r="G718" s="29">
        <v>42.084526790949432</v>
      </c>
      <c r="H718" s="56">
        <v>9.7764054057512304</v>
      </c>
    </row>
    <row r="719" spans="1:8" x14ac:dyDescent="0.15">
      <c r="A719" s="130">
        <v>83</v>
      </c>
      <c r="B719" s="26" t="s">
        <v>148</v>
      </c>
      <c r="C719" s="40">
        <v>20.78</v>
      </c>
      <c r="D719" s="51">
        <v>2.5979088965644129E-3</v>
      </c>
      <c r="E719" s="29">
        <v>8.6402790495294854E-3</v>
      </c>
      <c r="F719" s="52">
        <v>5.0934702734971148E-3</v>
      </c>
      <c r="G719" s="29">
        <v>1.2767124189780583E-2</v>
      </c>
      <c r="H719" s="56">
        <v>4.7206936909489738E-2</v>
      </c>
    </row>
    <row r="720" spans="1:8" x14ac:dyDescent="0.15">
      <c r="A720" s="130">
        <v>84</v>
      </c>
      <c r="B720" s="26" t="s">
        <v>149</v>
      </c>
      <c r="C720" s="40">
        <v>22.673333333333336</v>
      </c>
      <c r="D720" s="51">
        <v>21.363800043638339</v>
      </c>
      <c r="E720" s="29">
        <v>71.477699462523702</v>
      </c>
      <c r="F720" s="52">
        <v>20.710207177780777</v>
      </c>
      <c r="G720" s="29">
        <v>52.590897074865289</v>
      </c>
      <c r="H720" s="56">
        <v>25.419563826186621</v>
      </c>
    </row>
    <row r="721" spans="1:8" x14ac:dyDescent="0.15">
      <c r="A721" s="130">
        <v>85</v>
      </c>
      <c r="B721" s="26" t="s">
        <v>150</v>
      </c>
      <c r="C721" s="40">
        <v>22.723333333333333</v>
      </c>
      <c r="D721" s="51">
        <v>19.254873313580973</v>
      </c>
      <c r="E721" s="29">
        <v>73.100322252161575</v>
      </c>
      <c r="F721" s="52">
        <v>19.006450389421882</v>
      </c>
      <c r="G721" s="29">
        <v>54.860697733315028</v>
      </c>
      <c r="H721" s="56">
        <v>22.914627947071192</v>
      </c>
    </row>
    <row r="722" spans="1:8" x14ac:dyDescent="0.15">
      <c r="A722" s="130">
        <v>86</v>
      </c>
      <c r="B722" s="26" t="s">
        <v>151</v>
      </c>
      <c r="C722" s="40">
        <v>22.683333333333334</v>
      </c>
      <c r="D722" s="51">
        <v>20.553785714101018</v>
      </c>
      <c r="E722" s="29">
        <v>71.382254012518075</v>
      </c>
      <c r="F722" s="52">
        <v>20.05225977180989</v>
      </c>
      <c r="G722" s="29">
        <v>52.304494818693037</v>
      </c>
      <c r="H722" s="56">
        <v>24.457446969428645</v>
      </c>
    </row>
    <row r="723" spans="1:8" x14ac:dyDescent="0.15">
      <c r="A723" s="130">
        <v>87</v>
      </c>
      <c r="B723" s="26" t="s">
        <v>152</v>
      </c>
      <c r="C723" s="40">
        <v>22.736666666666668</v>
      </c>
      <c r="D723" s="51">
        <v>19.067596751645304</v>
      </c>
      <c r="E723" s="29">
        <v>70.529767034250085</v>
      </c>
      <c r="F723" s="52">
        <v>18.875630252775196</v>
      </c>
      <c r="G723" s="29">
        <v>51.521372364160236</v>
      </c>
      <c r="H723" s="56">
        <v>22.692185046317938</v>
      </c>
    </row>
    <row r="724" spans="1:8" x14ac:dyDescent="0.15">
      <c r="A724" s="130">
        <v>88</v>
      </c>
      <c r="B724" s="26" t="s">
        <v>153</v>
      </c>
      <c r="C724" s="40">
        <v>23.51</v>
      </c>
      <c r="D724" s="51">
        <v>3.0708232557578083E-2</v>
      </c>
      <c r="E724" s="29">
        <v>59.843558522318851</v>
      </c>
      <c r="F724" s="52">
        <v>3.6034976867457671E-2</v>
      </c>
      <c r="G724" s="29">
        <v>31.044615802213713</v>
      </c>
      <c r="H724" s="56">
        <v>8.0595749004495551E-2</v>
      </c>
    </row>
    <row r="725" spans="1:8" x14ac:dyDescent="0.15">
      <c r="A725" s="130">
        <v>89</v>
      </c>
      <c r="B725" s="26" t="s">
        <v>154</v>
      </c>
      <c r="C725" s="40">
        <v>23.393333333333334</v>
      </c>
      <c r="D725" s="51">
        <v>2.251698240425922</v>
      </c>
      <c r="E725" s="29">
        <v>29.560170757127718</v>
      </c>
      <c r="F725" s="52">
        <v>2.4965162716179865</v>
      </c>
      <c r="G725" s="29">
        <v>13.745991082847798</v>
      </c>
      <c r="H725" s="56">
        <v>2.7186378765823149</v>
      </c>
    </row>
    <row r="726" spans="1:8" x14ac:dyDescent="0.15">
      <c r="A726" s="130">
        <v>90</v>
      </c>
      <c r="B726" s="26" t="s">
        <v>155</v>
      </c>
      <c r="C726" s="40">
        <v>23.509999999999998</v>
      </c>
      <c r="D726" s="51">
        <v>1.0401716403897233E-2</v>
      </c>
      <c r="E726" s="29">
        <v>63.707122179077388</v>
      </c>
      <c r="F726" s="52">
        <v>1.2397569519213277E-2</v>
      </c>
      <c r="G726" s="29">
        <v>48.096651597537438</v>
      </c>
      <c r="H726" s="56">
        <v>5.6476124473107264E-2</v>
      </c>
    </row>
    <row r="727" spans="1:8" x14ac:dyDescent="0.15">
      <c r="A727" s="130">
        <v>91</v>
      </c>
      <c r="B727" s="26" t="s">
        <v>156</v>
      </c>
      <c r="C727" s="40">
        <v>20.533333333333335</v>
      </c>
      <c r="D727" s="51">
        <v>1.004534215159985E-2</v>
      </c>
      <c r="E727" s="29">
        <v>3.7265805584922443E-2</v>
      </c>
      <c r="F727" s="52">
        <v>1.2747953678917907E-2</v>
      </c>
      <c r="G727" s="29">
        <v>3.1437988397953268E-2</v>
      </c>
      <c r="H727" s="56">
        <v>5.6052831127610919E-2</v>
      </c>
    </row>
    <row r="728" spans="1:8" x14ac:dyDescent="0.15">
      <c r="A728" s="130">
        <v>92</v>
      </c>
      <c r="B728" s="26" t="s">
        <v>157</v>
      </c>
      <c r="C728" s="40">
        <v>20.543333333333333</v>
      </c>
      <c r="D728" s="51">
        <v>5.4891059212137661E-3</v>
      </c>
      <c r="E728" s="29">
        <v>2.0929688217361041E-2</v>
      </c>
      <c r="F728" s="52">
        <v>8.4160189490701219E-3</v>
      </c>
      <c r="G728" s="29">
        <v>2.1127657950305617E-2</v>
      </c>
      <c r="H728" s="56">
        <v>5.0641035902790912E-2</v>
      </c>
    </row>
    <row r="729" spans="1:8" x14ac:dyDescent="0.15">
      <c r="A729" s="130">
        <v>93</v>
      </c>
      <c r="B729" s="26" t="s">
        <v>158</v>
      </c>
      <c r="C729" s="40">
        <v>20.630000000000003</v>
      </c>
      <c r="D729" s="51">
        <v>4.8356235092651915E-3</v>
      </c>
      <c r="E729" s="29">
        <v>1.9640229378353722E-2</v>
      </c>
      <c r="F729" s="52">
        <v>7.7855452360705187E-3</v>
      </c>
      <c r="G729" s="29">
        <v>2.063403006081032E-2</v>
      </c>
      <c r="H729" s="56">
        <v>4.9864844147652812E-2</v>
      </c>
    </row>
    <row r="730" spans="1:8" x14ac:dyDescent="0.15">
      <c r="A730" s="130">
        <v>94</v>
      </c>
      <c r="B730" s="26" t="s">
        <v>159</v>
      </c>
      <c r="C730" s="40">
        <v>20.980000000000004</v>
      </c>
      <c r="D730" s="51">
        <v>5.7493356711268429E-3</v>
      </c>
      <c r="E730" s="29">
        <v>2.0722198720523013E-2</v>
      </c>
      <c r="F730" s="52">
        <v>7.1868141897032875E-3</v>
      </c>
      <c r="G730" s="29">
        <v>1.7353669171707532E-2</v>
      </c>
      <c r="H730" s="56">
        <v>5.0950130964311981E-2</v>
      </c>
    </row>
    <row r="731" spans="1:8" x14ac:dyDescent="0.15">
      <c r="A731" s="130">
        <v>95</v>
      </c>
      <c r="B731" s="26" t="s">
        <v>160</v>
      </c>
      <c r="C731" s="40">
        <v>20.599999999999998</v>
      </c>
      <c r="D731" s="51">
        <v>5.5524691743745885E-3</v>
      </c>
      <c r="E731" s="29">
        <v>2.1604067421289539E-2</v>
      </c>
      <c r="F731" s="52">
        <v>8.6890699937714547E-3</v>
      </c>
      <c r="G731" s="29">
        <v>2.2655888499756426E-2</v>
      </c>
      <c r="H731" s="56">
        <v>5.0716297354029528E-2</v>
      </c>
    </row>
    <row r="732" spans="1:8" x14ac:dyDescent="0.15">
      <c r="A732" s="130">
        <v>96</v>
      </c>
      <c r="B732" s="26" t="s">
        <v>161</v>
      </c>
      <c r="C732" s="40">
        <v>23.466666666666665</v>
      </c>
      <c r="D732" s="51">
        <v>0.8662539114499177</v>
      </c>
      <c r="E732" s="29">
        <v>39.617176106302409</v>
      </c>
      <c r="F732" s="52">
        <v>0.98220256120301397</v>
      </c>
      <c r="G732" s="29">
        <v>19.807736799494243</v>
      </c>
      <c r="H732" s="56">
        <v>1.0730381700080673</v>
      </c>
    </row>
    <row r="733" spans="1:8" x14ac:dyDescent="0.15">
      <c r="A733" s="130">
        <v>97</v>
      </c>
      <c r="B733" s="26" t="s">
        <v>162</v>
      </c>
      <c r="C733" s="40">
        <v>23.466666666666676</v>
      </c>
      <c r="D733" s="51">
        <v>0.89361636075868423</v>
      </c>
      <c r="E733" s="29">
        <v>40.126136220286568</v>
      </c>
      <c r="F733" s="52">
        <v>1.0147868648236908</v>
      </c>
      <c r="G733" s="29">
        <v>20.519820384116059</v>
      </c>
      <c r="H733" s="56">
        <v>1.1055386737179054</v>
      </c>
    </row>
    <row r="734" spans="1:8" x14ac:dyDescent="0.15">
      <c r="A734" s="130">
        <v>98</v>
      </c>
      <c r="B734" s="26" t="s">
        <v>163</v>
      </c>
      <c r="C734" s="40">
        <v>23.45333333333333</v>
      </c>
      <c r="D734" s="51">
        <v>0.87337754460329398</v>
      </c>
      <c r="E734" s="29">
        <v>38.561469251791834</v>
      </c>
      <c r="F734" s="52">
        <v>0.99259769585510504</v>
      </c>
      <c r="G734" s="29">
        <v>19.474199448630248</v>
      </c>
      <c r="H734" s="56">
        <v>1.0814994617263731</v>
      </c>
    </row>
    <row r="735" spans="1:8" x14ac:dyDescent="0.15">
      <c r="A735" s="130">
        <v>99</v>
      </c>
      <c r="B735" s="26" t="s">
        <v>164</v>
      </c>
      <c r="C735" s="40">
        <v>23.45</v>
      </c>
      <c r="D735" s="51">
        <v>0.7672597806173872</v>
      </c>
      <c r="E735" s="29">
        <v>37.7540755941016</v>
      </c>
      <c r="F735" s="52">
        <v>0.87356801626326952</v>
      </c>
      <c r="G735" s="29">
        <v>18.743477748003428</v>
      </c>
      <c r="H735" s="56">
        <v>0.9554551612624258</v>
      </c>
    </row>
    <row r="736" spans="1:8" x14ac:dyDescent="0.15">
      <c r="A736" s="130">
        <v>100</v>
      </c>
      <c r="B736" s="26" t="s">
        <v>165</v>
      </c>
      <c r="C736" s="40">
        <v>23.443333333333335</v>
      </c>
      <c r="D736" s="51">
        <v>0.79376784661440303</v>
      </c>
      <c r="E736" s="29">
        <v>38.249643204115316</v>
      </c>
      <c r="F736" s="52">
        <v>0.90919453832615071</v>
      </c>
      <c r="G736" s="29">
        <v>18.971445094510301</v>
      </c>
      <c r="H736" s="56">
        <v>0.98694084763336876</v>
      </c>
    </row>
    <row r="737" spans="1:8" x14ac:dyDescent="0.15">
      <c r="A737" s="130">
        <v>101</v>
      </c>
      <c r="B737" s="26" t="s">
        <v>166</v>
      </c>
      <c r="C737" s="40">
        <v>22.620000000000005</v>
      </c>
      <c r="D737" s="51">
        <v>22.885601620386399</v>
      </c>
      <c r="E737" s="29">
        <v>60.98241716670681</v>
      </c>
      <c r="F737" s="52">
        <v>21.890890064926591</v>
      </c>
      <c r="G737" s="29">
        <v>43.465739116487072</v>
      </c>
      <c r="H737" s="56">
        <v>27.227125613971893</v>
      </c>
    </row>
    <row r="738" spans="1:8" x14ac:dyDescent="0.15">
      <c r="A738" s="130">
        <v>102</v>
      </c>
      <c r="B738" s="26" t="s">
        <v>167</v>
      </c>
      <c r="C738" s="40">
        <v>22.426666666666669</v>
      </c>
      <c r="D738" s="51">
        <v>31.088373889355257</v>
      </c>
      <c r="E738" s="29">
        <v>59.993512053729106</v>
      </c>
      <c r="F738" s="52">
        <v>27.858252553507722</v>
      </c>
      <c r="G738" s="29">
        <v>41.806417581679717</v>
      </c>
      <c r="H738" s="56">
        <v>36.9701945750231</v>
      </c>
    </row>
    <row r="739" spans="1:8" x14ac:dyDescent="0.15">
      <c r="A739" s="130">
        <v>103</v>
      </c>
      <c r="B739" s="26" t="s">
        <v>168</v>
      </c>
      <c r="C739" s="40">
        <v>22.803333333333335</v>
      </c>
      <c r="D739" s="51">
        <v>16.815066741882259</v>
      </c>
      <c r="E739" s="29">
        <v>54.658640026424486</v>
      </c>
      <c r="F739" s="52">
        <v>16.926202041543963</v>
      </c>
      <c r="G739" s="29">
        <v>37.328413201818165</v>
      </c>
      <c r="H739" s="56">
        <v>20.016680411746691</v>
      </c>
    </row>
    <row r="740" spans="1:8" x14ac:dyDescent="0.15">
      <c r="A740" s="130">
        <v>104</v>
      </c>
      <c r="B740" s="26" t="s">
        <v>169</v>
      </c>
      <c r="C740" s="40">
        <v>22.793333333333333</v>
      </c>
      <c r="D740" s="51">
        <v>17.375539045205063</v>
      </c>
      <c r="E740" s="29">
        <v>54.681754446437743</v>
      </c>
      <c r="F740" s="52">
        <v>17.425352241322649</v>
      </c>
      <c r="G740" s="29">
        <v>37.167012125237555</v>
      </c>
      <c r="H740" s="56">
        <v>20.682396845529844</v>
      </c>
    </row>
    <row r="741" spans="1:8" x14ac:dyDescent="0.15">
      <c r="A741" s="130">
        <v>105</v>
      </c>
      <c r="B741" s="26" t="s">
        <v>170</v>
      </c>
      <c r="C741" s="40">
        <v>22.710000000000008</v>
      </c>
      <c r="D741" s="51">
        <v>19.748559334442753</v>
      </c>
      <c r="E741" s="29">
        <v>57.80470883348633</v>
      </c>
      <c r="F741" s="52">
        <v>19.406500241979309</v>
      </c>
      <c r="G741" s="29">
        <v>40.219321440154573</v>
      </c>
      <c r="H741" s="56">
        <v>23.501017132171405</v>
      </c>
    </row>
    <row r="742" spans="1:8" x14ac:dyDescent="0.15">
      <c r="A742" s="130">
        <v>106</v>
      </c>
      <c r="B742" s="26" t="s">
        <v>171</v>
      </c>
      <c r="C742" s="40">
        <v>22.736666666666675</v>
      </c>
      <c r="D742" s="51">
        <v>18.871418139934573</v>
      </c>
      <c r="E742" s="29">
        <v>70.520037699088974</v>
      </c>
      <c r="F742" s="52">
        <v>18.690262556845315</v>
      </c>
      <c r="G742" s="29">
        <v>51.407322414095582</v>
      </c>
      <c r="H742" s="56">
        <v>22.459168490462581</v>
      </c>
    </row>
    <row r="743" spans="1:8" x14ac:dyDescent="0.15">
      <c r="A743" s="130">
        <v>107</v>
      </c>
      <c r="B743" s="26" t="s">
        <v>172</v>
      </c>
      <c r="C743" s="40">
        <v>22.680000000000003</v>
      </c>
      <c r="D743" s="51">
        <v>21.13311698279923</v>
      </c>
      <c r="E743" s="29">
        <v>70.222314993665677</v>
      </c>
      <c r="F743" s="52">
        <v>20.498908011565778</v>
      </c>
      <c r="G743" s="29">
        <v>50.965744349206268</v>
      </c>
      <c r="H743" s="56">
        <v>25.14556365938882</v>
      </c>
    </row>
    <row r="744" spans="1:8" x14ac:dyDescent="0.15">
      <c r="A744" s="130">
        <v>108</v>
      </c>
      <c r="B744" s="26" t="s">
        <v>173</v>
      </c>
      <c r="C744" s="40">
        <v>22.59</v>
      </c>
      <c r="D744" s="51">
        <v>24.28306505322487</v>
      </c>
      <c r="E744" s="29">
        <v>71.915915399494594</v>
      </c>
      <c r="F744" s="52">
        <v>23.0058857042313</v>
      </c>
      <c r="G744" s="29">
        <v>52.701546247890647</v>
      </c>
      <c r="H744" s="56">
        <v>28.887001342596037</v>
      </c>
    </row>
    <row r="745" spans="1:8" x14ac:dyDescent="0.15">
      <c r="A745" s="130">
        <v>109</v>
      </c>
      <c r="B745" s="26" t="s">
        <v>174</v>
      </c>
      <c r="C745" s="40">
        <v>22.719999999999995</v>
      </c>
      <c r="D745" s="51">
        <v>19.141731499772494</v>
      </c>
      <c r="E745" s="29">
        <v>70.042556486285591</v>
      </c>
      <c r="F745" s="52">
        <v>18.895787590955337</v>
      </c>
      <c r="G745" s="29">
        <v>50.546969014259865</v>
      </c>
      <c r="H745" s="56">
        <v>22.780240637736199</v>
      </c>
    </row>
    <row r="746" spans="1:8" x14ac:dyDescent="0.15">
      <c r="A746" s="130">
        <v>110</v>
      </c>
      <c r="B746" s="26" t="s">
        <v>175</v>
      </c>
      <c r="C746" s="40">
        <v>22.780000000000005</v>
      </c>
      <c r="D746" s="51">
        <v>17.445479275956739</v>
      </c>
      <c r="E746" s="29">
        <v>72.044392516031323</v>
      </c>
      <c r="F746" s="52">
        <v>17.490456330441759</v>
      </c>
      <c r="G746" s="29">
        <v>53.295595565499049</v>
      </c>
      <c r="H746" s="56">
        <v>20.765470283267874</v>
      </c>
    </row>
    <row r="747" spans="1:8" x14ac:dyDescent="0.15">
      <c r="A747" s="130">
        <v>111</v>
      </c>
      <c r="B747" s="26" t="s">
        <v>176</v>
      </c>
      <c r="C747" s="40">
        <v>23.493333333333336</v>
      </c>
      <c r="D747" s="51">
        <v>3.6596365742164794E-2</v>
      </c>
      <c r="E747" s="29">
        <v>78.659968203315444</v>
      </c>
      <c r="F747" s="52">
        <v>4.0991127337330638E-2</v>
      </c>
      <c r="G747" s="29">
        <v>57.127140046073045</v>
      </c>
      <c r="H747" s="56">
        <v>8.7589541564884896E-2</v>
      </c>
    </row>
    <row r="748" spans="1:8" x14ac:dyDescent="0.15">
      <c r="A748" s="130">
        <v>112</v>
      </c>
      <c r="B748" s="26" t="s">
        <v>177</v>
      </c>
      <c r="C748" s="40">
        <v>23.456666666666663</v>
      </c>
      <c r="D748" s="51">
        <v>0.50762798717623603</v>
      </c>
      <c r="E748" s="29">
        <v>30.997141858040493</v>
      </c>
      <c r="F748" s="52">
        <v>0.58130055894997168</v>
      </c>
      <c r="G748" s="29">
        <v>13.877077303940217</v>
      </c>
      <c r="H748" s="56">
        <v>0.64707033903006028</v>
      </c>
    </row>
    <row r="749" spans="1:8" x14ac:dyDescent="0.15">
      <c r="A749" s="130">
        <v>113</v>
      </c>
      <c r="B749" s="26" t="s">
        <v>178</v>
      </c>
      <c r="C749" s="40">
        <v>23.509999999999998</v>
      </c>
      <c r="D749" s="51">
        <v>8.9582664403618038E-3</v>
      </c>
      <c r="E749" s="29">
        <v>65.084052895868325</v>
      </c>
      <c r="F749" s="52">
        <v>1.0521583892618269E-2</v>
      </c>
      <c r="G749" s="29">
        <v>49.44173244045836</v>
      </c>
      <c r="H749" s="56">
        <v>5.4761626974529215E-2</v>
      </c>
    </row>
    <row r="750" spans="1:8" x14ac:dyDescent="0.15">
      <c r="A750" s="130">
        <v>114</v>
      </c>
      <c r="B750" s="26" t="s">
        <v>179</v>
      </c>
      <c r="C750" s="40">
        <v>23.496666666666666</v>
      </c>
      <c r="D750" s="51">
        <v>2.0514549481758872E-2</v>
      </c>
      <c r="E750" s="29">
        <v>22.798364794062859</v>
      </c>
      <c r="F750" s="52">
        <v>2.445992829204283E-2</v>
      </c>
      <c r="G750" s="29">
        <v>8.0435006517914793</v>
      </c>
      <c r="H750" s="56">
        <v>6.8487920831509841E-2</v>
      </c>
    </row>
    <row r="751" spans="1:8" x14ac:dyDescent="0.15">
      <c r="A751" s="130">
        <v>115</v>
      </c>
      <c r="B751" s="26" t="s">
        <v>180</v>
      </c>
      <c r="C751" s="40">
        <v>23.51</v>
      </c>
      <c r="D751" s="51">
        <v>9.6492997562381954E-3</v>
      </c>
      <c r="E751" s="29">
        <v>91.357058436465962</v>
      </c>
      <c r="F751" s="52">
        <v>1.1249999715801096E-2</v>
      </c>
      <c r="G751" s="29">
        <v>78.553700518883204</v>
      </c>
      <c r="H751" s="56">
        <v>5.5582420851306422E-2</v>
      </c>
    </row>
    <row r="752" spans="1:8" x14ac:dyDescent="0.15">
      <c r="A752" s="130">
        <v>116</v>
      </c>
      <c r="B752" s="26" t="s">
        <v>181</v>
      </c>
      <c r="C752" s="40">
        <v>23.510000000000005</v>
      </c>
      <c r="D752" s="51">
        <v>6.0165998480079062E-3</v>
      </c>
      <c r="E752" s="29">
        <v>44.401750506136409</v>
      </c>
      <c r="F752" s="52">
        <v>7.0645519507561349E-3</v>
      </c>
      <c r="G752" s="29">
        <v>17.110309906147268</v>
      </c>
      <c r="H752" s="56">
        <v>5.1267581360444708E-2</v>
      </c>
    </row>
    <row r="753" spans="1:8" x14ac:dyDescent="0.15">
      <c r="A753" s="130">
        <v>117</v>
      </c>
      <c r="B753" s="26" t="s">
        <v>182</v>
      </c>
      <c r="C753" s="40">
        <v>23.516666666666666</v>
      </c>
      <c r="D753" s="51">
        <v>6.1553998445015197E-3</v>
      </c>
      <c r="E753" s="29">
        <v>71.128761076433918</v>
      </c>
      <c r="F753" s="52">
        <v>7.0763634575996548E-3</v>
      </c>
      <c r="G753" s="29">
        <v>46.143429431515571</v>
      </c>
      <c r="H753" s="56">
        <v>5.1432444883810699E-2</v>
      </c>
    </row>
    <row r="754" spans="1:8" x14ac:dyDescent="0.15">
      <c r="A754" s="130">
        <v>118</v>
      </c>
      <c r="B754" s="26" t="s">
        <v>2</v>
      </c>
      <c r="C754" s="40">
        <v>23.109999999999996</v>
      </c>
      <c r="D754" s="51">
        <v>8.1368649352183802</v>
      </c>
      <c r="E754" s="29">
        <v>13.610545505625755</v>
      </c>
      <c r="F754" s="52">
        <v>8.6788903387183787</v>
      </c>
      <c r="G754" s="29">
        <v>4.7504011061005365</v>
      </c>
      <c r="H754" s="56">
        <v>9.7089069069149936</v>
      </c>
    </row>
    <row r="755" spans="1:8" x14ac:dyDescent="0.15">
      <c r="A755" s="33"/>
      <c r="B755" s="53" t="s">
        <v>183</v>
      </c>
      <c r="C755" s="54">
        <f t="shared" ref="C755:H755" si="15">SUM(C637:C754)</f>
        <v>2702.5700000000011</v>
      </c>
      <c r="D755" s="54">
        <f t="shared" si="15"/>
        <v>1005.3928843163787</v>
      </c>
      <c r="E755" s="54">
        <f t="shared" si="15"/>
        <v>5075.5163430889752</v>
      </c>
      <c r="F755" s="54">
        <f t="shared" si="15"/>
        <v>956.77299606722522</v>
      </c>
      <c r="G755" s="54">
        <f t="shared" si="15"/>
        <v>3227.4141501641325</v>
      </c>
      <c r="H755" s="55">
        <f t="shared" si="15"/>
        <v>1199.3894244098708</v>
      </c>
    </row>
    <row r="756" spans="1:8" x14ac:dyDescent="0.15">
      <c r="A756" s="32"/>
      <c r="B756" s="42" t="s">
        <v>184</v>
      </c>
      <c r="C756" s="40">
        <f t="shared" ref="C756:H756" si="16">AVERAGE(C637:C754)</f>
        <v>22.903135593220348</v>
      </c>
      <c r="D756" s="40">
        <f t="shared" si="16"/>
        <v>8.5202786806472783</v>
      </c>
      <c r="E756" s="40">
        <f t="shared" si="16"/>
        <v>43.012850365160809</v>
      </c>
      <c r="F756" s="40">
        <f t="shared" si="16"/>
        <v>8.108245729383265</v>
      </c>
      <c r="G756" s="40">
        <f t="shared" si="16"/>
        <v>27.350967374272308</v>
      </c>
      <c r="H756" s="41">
        <f t="shared" si="16"/>
        <v>10.164317156015855</v>
      </c>
    </row>
    <row r="757" spans="1:8" x14ac:dyDescent="0.15">
      <c r="A757" s="34"/>
      <c r="B757" s="43" t="s">
        <v>185</v>
      </c>
      <c r="C757" s="44">
        <f t="shared" ref="C757:H757" si="17">STDEV(C637:C754)/AVERAGE(C637:C754)</f>
        <v>3.3361350357819959E-2</v>
      </c>
      <c r="D757" s="44">
        <f t="shared" si="17"/>
        <v>1.5072096452151329</v>
      </c>
      <c r="E757" s="44">
        <f t="shared" si="17"/>
        <v>0.52617084223486565</v>
      </c>
      <c r="F757" s="44">
        <f t="shared" si="17"/>
        <v>1.2648609760226872</v>
      </c>
      <c r="G757" s="44">
        <f t="shared" si="17"/>
        <v>0.69261654988510435</v>
      </c>
      <c r="H757" s="45">
        <f t="shared" si="17"/>
        <v>1.5006671598088448</v>
      </c>
    </row>
    <row r="759" spans="1:8" ht="11.25" customHeight="1" x14ac:dyDescent="0.15">
      <c r="A759" s="57" t="s">
        <v>13</v>
      </c>
      <c r="B759" s="58" t="s">
        <v>75</v>
      </c>
      <c r="C759" s="59" t="s">
        <v>76</v>
      </c>
      <c r="D759" s="35" t="s">
        <v>17</v>
      </c>
      <c r="E759" s="35" t="s">
        <v>77</v>
      </c>
      <c r="F759" s="35" t="s">
        <v>18</v>
      </c>
      <c r="G759" s="35" t="s">
        <v>78</v>
      </c>
      <c r="H759" s="36" t="s">
        <v>19</v>
      </c>
    </row>
    <row r="760" spans="1:8" ht="11.25" customHeight="1" x14ac:dyDescent="0.15">
      <c r="A760" s="37" t="s">
        <v>20</v>
      </c>
      <c r="B760" s="38" t="s">
        <v>20</v>
      </c>
      <c r="C760" s="38" t="s">
        <v>21</v>
      </c>
      <c r="D760" s="38" t="s">
        <v>22</v>
      </c>
      <c r="E760" s="38" t="s">
        <v>51</v>
      </c>
      <c r="F760" s="38" t="s">
        <v>23</v>
      </c>
      <c r="G760" s="38" t="s">
        <v>51</v>
      </c>
      <c r="H760" s="39" t="s">
        <v>24</v>
      </c>
    </row>
    <row r="761" spans="1:8" ht="11.25" customHeight="1" x14ac:dyDescent="0.15">
      <c r="A761" s="37" t="s">
        <v>20</v>
      </c>
      <c r="B761" s="38" t="s">
        <v>20</v>
      </c>
      <c r="C761" s="38" t="s">
        <v>25</v>
      </c>
      <c r="D761" s="38" t="s">
        <v>25</v>
      </c>
      <c r="E761" s="38" t="s">
        <v>25</v>
      </c>
      <c r="F761" s="38" t="s">
        <v>25</v>
      </c>
      <c r="G761" s="38" t="s">
        <v>25</v>
      </c>
      <c r="H761" s="39" t="s">
        <v>25</v>
      </c>
    </row>
    <row r="762" spans="1:8" ht="11.25" customHeight="1" x14ac:dyDescent="0.15">
      <c r="A762" s="37" t="s">
        <v>20</v>
      </c>
      <c r="B762" s="38" t="s">
        <v>20</v>
      </c>
      <c r="C762" s="46" t="s">
        <v>28</v>
      </c>
      <c r="D762" s="47" t="s">
        <v>28</v>
      </c>
      <c r="E762" s="48" t="s">
        <v>28</v>
      </c>
      <c r="F762" s="49" t="s">
        <v>28</v>
      </c>
      <c r="G762" s="48" t="s">
        <v>28</v>
      </c>
      <c r="H762" s="50" t="s">
        <v>28</v>
      </c>
    </row>
    <row r="763" spans="1:8" ht="11.25" customHeight="1" x14ac:dyDescent="0.15">
      <c r="A763" s="130">
        <v>1</v>
      </c>
      <c r="B763" s="26" t="s">
        <v>79</v>
      </c>
      <c r="C763" s="40">
        <v>8.0833333333333339</v>
      </c>
      <c r="D763" s="51">
        <v>7.6839998058858506E-4</v>
      </c>
      <c r="E763" s="29">
        <v>7.1705191254281111</v>
      </c>
      <c r="F763" s="52">
        <v>3.6561462491013891E-3</v>
      </c>
      <c r="G763" s="29">
        <v>13.405137568277688</v>
      </c>
      <c r="H763" s="56">
        <v>1.915528278924878E-2</v>
      </c>
    </row>
    <row r="764" spans="1:8" ht="11.25" customHeight="1" x14ac:dyDescent="0.15">
      <c r="A764" s="130">
        <v>2</v>
      </c>
      <c r="B764" s="26" t="s">
        <v>80</v>
      </c>
      <c r="C764" s="40">
        <v>8.0966666666666676</v>
      </c>
      <c r="D764" s="51">
        <v>1.3723266303774</v>
      </c>
      <c r="E764" s="29">
        <v>9.962789598940045</v>
      </c>
      <c r="F764" s="52">
        <v>6.0759236642543373</v>
      </c>
      <c r="G764" s="29">
        <v>18.822002698129676</v>
      </c>
      <c r="H764" s="56">
        <v>1.9335944374516421</v>
      </c>
    </row>
    <row r="765" spans="1:8" ht="11.25" customHeight="1" x14ac:dyDescent="0.15">
      <c r="A765" s="130">
        <v>3</v>
      </c>
      <c r="B765" s="26" t="s">
        <v>81</v>
      </c>
      <c r="C765" s="40">
        <v>8.076666666666668</v>
      </c>
      <c r="D765" s="51">
        <v>1.6878332906950845E-4</v>
      </c>
      <c r="E765" s="29">
        <v>3.7626558174961611</v>
      </c>
      <c r="F765" s="52">
        <v>8.2780819826588827E-4</v>
      </c>
      <c r="G765" s="29">
        <v>14.132466788207665</v>
      </c>
      <c r="H765" s="56">
        <v>1.8318329920595466E-2</v>
      </c>
    </row>
    <row r="766" spans="1:8" ht="11.25" customHeight="1" x14ac:dyDescent="0.15">
      <c r="A766" s="130">
        <v>4</v>
      </c>
      <c r="B766" s="26" t="s">
        <v>58</v>
      </c>
      <c r="C766" s="40">
        <v>8.0933333333333337</v>
      </c>
      <c r="D766" s="51">
        <v>7.2084565892777758E-2</v>
      </c>
      <c r="E766" s="29">
        <v>9.6502608188275101</v>
      </c>
      <c r="F766" s="52">
        <v>0.34776395282032802</v>
      </c>
      <c r="G766" s="29">
        <v>17.184342288886864</v>
      </c>
      <c r="H766" s="56">
        <v>0.11869933229212275</v>
      </c>
    </row>
    <row r="767" spans="1:8" ht="11.25" customHeight="1" x14ac:dyDescent="0.15">
      <c r="A767" s="130">
        <v>5</v>
      </c>
      <c r="B767" s="26" t="s">
        <v>59</v>
      </c>
      <c r="C767" s="40">
        <v>8.1</v>
      </c>
      <c r="D767" s="51">
        <v>0.15386169816792075</v>
      </c>
      <c r="E767" s="29">
        <v>9.7191825967784524</v>
      </c>
      <c r="F767" s="52">
        <v>0.72059893156782884</v>
      </c>
      <c r="G767" s="29">
        <v>17.422317720671877</v>
      </c>
      <c r="H767" s="56">
        <v>0.23284493727912001</v>
      </c>
    </row>
    <row r="768" spans="1:8" ht="11.25" customHeight="1" x14ac:dyDescent="0.15">
      <c r="A768" s="130">
        <v>6</v>
      </c>
      <c r="B768" s="26" t="s">
        <v>60</v>
      </c>
      <c r="C768" s="40">
        <v>8.0933333333333337</v>
      </c>
      <c r="D768" s="51">
        <v>0.32240887175313027</v>
      </c>
      <c r="E768" s="29">
        <v>9.7485482017013254</v>
      </c>
      <c r="F768" s="52">
        <v>1.4591057477267027</v>
      </c>
      <c r="G768" s="29">
        <v>17.759108771942028</v>
      </c>
      <c r="H768" s="56">
        <v>0.46810531585294846</v>
      </c>
    </row>
    <row r="769" spans="1:8" ht="11.25" customHeight="1" x14ac:dyDescent="0.15">
      <c r="A769" s="130">
        <v>7</v>
      </c>
      <c r="B769" s="26" t="s">
        <v>61</v>
      </c>
      <c r="C769" s="40">
        <v>8.0933333333333337</v>
      </c>
      <c r="D769" s="51">
        <v>0.74586034565683323</v>
      </c>
      <c r="E769" s="29">
        <v>9.9179864922697636</v>
      </c>
      <c r="F769" s="52">
        <v>3.3124001265950875</v>
      </c>
      <c r="G769" s="29">
        <v>18.441920253132704</v>
      </c>
      <c r="H769" s="56">
        <v>1.0591644949489833</v>
      </c>
    </row>
    <row r="770" spans="1:8" ht="11.25" customHeight="1" x14ac:dyDescent="0.15">
      <c r="A770" s="130">
        <v>8</v>
      </c>
      <c r="B770" s="26" t="s">
        <v>62</v>
      </c>
      <c r="C770" s="40">
        <v>8.1000000000000014</v>
      </c>
      <c r="D770" s="51">
        <v>7.1485946714762063</v>
      </c>
      <c r="E770" s="29">
        <v>10.351074643352897</v>
      </c>
      <c r="F770" s="52">
        <v>31.217642928190145</v>
      </c>
      <c r="G770" s="29">
        <v>20.754467730991504</v>
      </c>
      <c r="H770" s="56">
        <v>9.9961859196268215</v>
      </c>
    </row>
    <row r="771" spans="1:8" ht="11.25" customHeight="1" x14ac:dyDescent="0.15">
      <c r="A771" s="130">
        <v>9</v>
      </c>
      <c r="B771" s="26" t="s">
        <v>63</v>
      </c>
      <c r="C771" s="40">
        <v>8.0733333333333341</v>
      </c>
      <c r="D771" s="51">
        <v>27.270987244051387</v>
      </c>
      <c r="E771" s="29">
        <v>10.602393600787575</v>
      </c>
      <c r="F771" s="52">
        <v>116.87957535179935</v>
      </c>
      <c r="G771" s="29">
        <v>24.321824014377743</v>
      </c>
      <c r="H771" s="56">
        <v>38.083288145888382</v>
      </c>
    </row>
    <row r="772" spans="1:8" ht="11.25" customHeight="1" x14ac:dyDescent="0.15">
      <c r="A772" s="130">
        <v>10</v>
      </c>
      <c r="B772" s="26" t="s">
        <v>80</v>
      </c>
      <c r="C772" s="40">
        <v>8.1</v>
      </c>
      <c r="D772" s="51">
        <v>1.3625998891724473</v>
      </c>
      <c r="E772" s="29">
        <v>9.9340806729435034</v>
      </c>
      <c r="F772" s="52">
        <v>6.0787849770783016</v>
      </c>
      <c r="G772" s="29">
        <v>18.825051407671666</v>
      </c>
      <c r="H772" s="56">
        <v>1.9200177231734283</v>
      </c>
    </row>
    <row r="773" spans="1:8" ht="11.25" customHeight="1" x14ac:dyDescent="0.15">
      <c r="A773" s="130">
        <v>11</v>
      </c>
      <c r="B773" s="26" t="s">
        <v>81</v>
      </c>
      <c r="C773" s="40">
        <v>8.08</v>
      </c>
      <c r="D773" s="51">
        <v>1.3597999656485573E-3</v>
      </c>
      <c r="E773" s="29">
        <v>11.596435845648022</v>
      </c>
      <c r="F773" s="52">
        <v>6.3139046024021112E-3</v>
      </c>
      <c r="G773" s="29">
        <v>21.569986281962663</v>
      </c>
      <c r="H773" s="56">
        <v>1.9980766725966513E-2</v>
      </c>
    </row>
    <row r="774" spans="1:8" ht="11.25" customHeight="1" x14ac:dyDescent="0.15">
      <c r="A774" s="130">
        <v>12</v>
      </c>
      <c r="B774" s="26" t="s">
        <v>80</v>
      </c>
      <c r="C774" s="40">
        <v>8.0733333333333341</v>
      </c>
      <c r="D774" s="51">
        <v>1.3717910549246</v>
      </c>
      <c r="E774" s="29">
        <v>9.9728248178807775</v>
      </c>
      <c r="F774" s="52">
        <v>6.0894431029934069</v>
      </c>
      <c r="G774" s="29">
        <v>18.843976778195987</v>
      </c>
      <c r="H774" s="56">
        <v>1.9328468741368712</v>
      </c>
    </row>
    <row r="775" spans="1:8" ht="11.25" customHeight="1" x14ac:dyDescent="0.15">
      <c r="A775" s="130">
        <v>13</v>
      </c>
      <c r="B775" s="26" t="s">
        <v>80</v>
      </c>
      <c r="C775" s="40">
        <v>8.0933333333333337</v>
      </c>
      <c r="D775" s="51">
        <v>13.702669621587248</v>
      </c>
      <c r="E775" s="29">
        <v>10.476836301216467</v>
      </c>
      <c r="F775" s="52">
        <v>60.004353455685276</v>
      </c>
      <c r="G775" s="29">
        <v>22.320893769105929</v>
      </c>
      <c r="H775" s="56">
        <v>19.144450593343528</v>
      </c>
    </row>
    <row r="776" spans="1:8" ht="11.25" customHeight="1" x14ac:dyDescent="0.15">
      <c r="A776" s="130">
        <v>14</v>
      </c>
      <c r="B776" s="26" t="s">
        <v>82</v>
      </c>
      <c r="C776" s="40">
        <v>8.0933333333333337</v>
      </c>
      <c r="D776" s="51">
        <v>1.6676814298522791</v>
      </c>
      <c r="E776" s="29">
        <v>7.6683856056099913</v>
      </c>
      <c r="F776" s="52">
        <v>7.4772419844595568</v>
      </c>
      <c r="G776" s="29">
        <v>24.578138293705148</v>
      </c>
      <c r="H776" s="56">
        <v>2.345854580769493</v>
      </c>
    </row>
    <row r="777" spans="1:8" ht="11.25" customHeight="1" x14ac:dyDescent="0.15">
      <c r="A777" s="130">
        <v>15</v>
      </c>
      <c r="B777" s="26" t="s">
        <v>83</v>
      </c>
      <c r="C777" s="40">
        <v>8.0933333333333355</v>
      </c>
      <c r="D777" s="51">
        <v>1.5218320392196893</v>
      </c>
      <c r="E777" s="29">
        <v>4.7344991440628785</v>
      </c>
      <c r="F777" s="52">
        <v>6.8020849549428606</v>
      </c>
      <c r="G777" s="29">
        <v>13.63710965600467</v>
      </c>
      <c r="H777" s="56">
        <v>2.1422760684449393</v>
      </c>
    </row>
    <row r="778" spans="1:8" ht="11.25" customHeight="1" x14ac:dyDescent="0.15">
      <c r="A778" s="130">
        <v>16</v>
      </c>
      <c r="B778" s="26" t="s">
        <v>84</v>
      </c>
      <c r="C778" s="40">
        <v>8.0966666666666676</v>
      </c>
      <c r="D778" s="51">
        <v>0.1472049594195215</v>
      </c>
      <c r="E778" s="29">
        <v>1.4032027869422434</v>
      </c>
      <c r="F778" s="52">
        <v>0.69500231120988765</v>
      </c>
      <c r="G778" s="29">
        <v>4.1224764780372789</v>
      </c>
      <c r="H778" s="56">
        <v>0.22355337311519322</v>
      </c>
    </row>
    <row r="779" spans="1:8" ht="11.25" customHeight="1" x14ac:dyDescent="0.15">
      <c r="A779" s="130">
        <v>17</v>
      </c>
      <c r="B779" s="26" t="s">
        <v>85</v>
      </c>
      <c r="C779" s="40">
        <v>8.09</v>
      </c>
      <c r="D779" s="51">
        <v>1.3732839472725979</v>
      </c>
      <c r="E779" s="29">
        <v>9.9651014826990671</v>
      </c>
      <c r="F779" s="52">
        <v>6.1015817990212611</v>
      </c>
      <c r="G779" s="29">
        <v>18.836620959003231</v>
      </c>
      <c r="H779" s="56">
        <v>1.9349306730608704</v>
      </c>
    </row>
    <row r="780" spans="1:8" ht="11.25" customHeight="1" x14ac:dyDescent="0.15">
      <c r="A780" s="130">
        <v>18</v>
      </c>
      <c r="B780" s="26" t="s">
        <v>86</v>
      </c>
      <c r="C780" s="40">
        <v>8.1000000000000014</v>
      </c>
      <c r="D780" s="51">
        <v>13.722829512424001</v>
      </c>
      <c r="E780" s="29">
        <v>10.487491115973794</v>
      </c>
      <c r="F780" s="52">
        <v>60.026859435760684</v>
      </c>
      <c r="G780" s="29">
        <v>22.273705869846001</v>
      </c>
      <c r="H780" s="56">
        <v>19.172590036143877</v>
      </c>
    </row>
    <row r="781" spans="1:8" ht="11.25" customHeight="1" x14ac:dyDescent="0.15">
      <c r="A781" s="130">
        <v>19</v>
      </c>
      <c r="B781" s="26" t="s">
        <v>2</v>
      </c>
      <c r="C781" s="40">
        <v>8.086666666666666</v>
      </c>
      <c r="D781" s="51">
        <v>6.87577644258094</v>
      </c>
      <c r="E781" s="29">
        <v>11.555328591369232</v>
      </c>
      <c r="F781" s="52">
        <v>29.960222232369112</v>
      </c>
      <c r="G781" s="29">
        <v>16.36382921736455</v>
      </c>
      <c r="H781" s="56">
        <v>9.6153826201915233</v>
      </c>
    </row>
    <row r="782" spans="1:8" ht="11.25" customHeight="1" x14ac:dyDescent="0.15">
      <c r="A782" s="130">
        <v>20</v>
      </c>
      <c r="B782" s="26" t="s">
        <v>2</v>
      </c>
      <c r="C782" s="40">
        <v>8.086666666666666</v>
      </c>
      <c r="D782" s="51">
        <v>6.8945954370893832</v>
      </c>
      <c r="E782" s="29">
        <v>11.565445549573116</v>
      </c>
      <c r="F782" s="52">
        <v>30.014021258236777</v>
      </c>
      <c r="G782" s="29">
        <v>16.322794370370911</v>
      </c>
      <c r="H782" s="56">
        <v>9.6416504221264923</v>
      </c>
    </row>
    <row r="783" spans="1:8" ht="11.25" customHeight="1" x14ac:dyDescent="0.15">
      <c r="A783" s="130">
        <v>21</v>
      </c>
      <c r="B783" s="26" t="s">
        <v>87</v>
      </c>
      <c r="C783" s="40">
        <v>8.1</v>
      </c>
      <c r="D783" s="51">
        <v>0.20274865470946768</v>
      </c>
      <c r="E783" s="29">
        <v>1.3274542456729668</v>
      </c>
      <c r="F783" s="52">
        <v>0.9443979788056156</v>
      </c>
      <c r="G783" s="29">
        <v>4.0853420880183151</v>
      </c>
      <c r="H783" s="56">
        <v>0.30108199909773414</v>
      </c>
    </row>
    <row r="784" spans="1:8" ht="11.25" customHeight="1" x14ac:dyDescent="0.15">
      <c r="A784" s="130">
        <v>22</v>
      </c>
      <c r="B784" s="26" t="s">
        <v>88</v>
      </c>
      <c r="C784" s="40">
        <v>8.0966666666666676</v>
      </c>
      <c r="D784" s="51">
        <v>0.19881539497750039</v>
      </c>
      <c r="E784" s="29">
        <v>1.5656436876732556</v>
      </c>
      <c r="F784" s="52">
        <v>0.93204506184355496</v>
      </c>
      <c r="G784" s="29">
        <v>4.374232498676629</v>
      </c>
      <c r="H784" s="56">
        <v>0.2955919030380455</v>
      </c>
    </row>
    <row r="785" spans="1:8" ht="11.25" customHeight="1" x14ac:dyDescent="0.15">
      <c r="A785" s="130">
        <v>23</v>
      </c>
      <c r="B785" s="26" t="s">
        <v>89</v>
      </c>
      <c r="C785" s="40">
        <v>8.0766666666666662</v>
      </c>
      <c r="D785" s="51">
        <v>0.17762779551274452</v>
      </c>
      <c r="E785" s="29">
        <v>1.4629306846887178</v>
      </c>
      <c r="F785" s="52">
        <v>0.83376866356480672</v>
      </c>
      <c r="G785" s="29">
        <v>4.1845048988068285</v>
      </c>
      <c r="H785" s="56">
        <v>0.26601797091494683</v>
      </c>
    </row>
    <row r="786" spans="1:8" ht="11.25" customHeight="1" x14ac:dyDescent="0.15">
      <c r="A786" s="130">
        <v>24</v>
      </c>
      <c r="B786" s="26" t="s">
        <v>90</v>
      </c>
      <c r="C786" s="40">
        <v>8.0900000000000016</v>
      </c>
      <c r="D786" s="51">
        <v>0.2164527014156159</v>
      </c>
      <c r="E786" s="29">
        <v>1.6079306706380974</v>
      </c>
      <c r="F786" s="52">
        <v>1.00823574827582</v>
      </c>
      <c r="G786" s="29">
        <v>4.4826218176331372</v>
      </c>
      <c r="H786" s="56">
        <v>0.3202102891040447</v>
      </c>
    </row>
    <row r="787" spans="1:8" ht="11.25" customHeight="1" x14ac:dyDescent="0.15">
      <c r="A787" s="130">
        <v>25</v>
      </c>
      <c r="B787" s="26" t="s">
        <v>91</v>
      </c>
      <c r="C787" s="40">
        <v>8.0966666666666658</v>
      </c>
      <c r="D787" s="51">
        <v>0.20973205485922836</v>
      </c>
      <c r="E787" s="29">
        <v>1.599416036931059</v>
      </c>
      <c r="F787" s="52">
        <v>0.97700644590697583</v>
      </c>
      <c r="G787" s="29">
        <v>4.5451261525970557</v>
      </c>
      <c r="H787" s="56">
        <v>0.31082952157478505</v>
      </c>
    </row>
    <row r="788" spans="1:8" ht="11.25" customHeight="1" x14ac:dyDescent="0.15">
      <c r="A788" s="130">
        <v>26</v>
      </c>
      <c r="B788" s="26" t="s">
        <v>92</v>
      </c>
      <c r="C788" s="40">
        <v>8.0966666666666676</v>
      </c>
      <c r="D788" s="51">
        <v>0.37307672390862145</v>
      </c>
      <c r="E788" s="29">
        <v>33.794437414191364</v>
      </c>
      <c r="F788" s="52">
        <v>1.6917345592892385</v>
      </c>
      <c r="G788" s="29">
        <v>54.186030712083316</v>
      </c>
      <c r="H788" s="56">
        <v>0.53882817537095373</v>
      </c>
    </row>
    <row r="789" spans="1:8" ht="11.25" customHeight="1" x14ac:dyDescent="0.15">
      <c r="A789" s="130">
        <v>27</v>
      </c>
      <c r="B789" s="26" t="s">
        <v>93</v>
      </c>
      <c r="C789" s="40">
        <v>8.09</v>
      </c>
      <c r="D789" s="51">
        <v>0.39551935132111843</v>
      </c>
      <c r="E789" s="29">
        <v>34.35521313864156</v>
      </c>
      <c r="F789" s="52">
        <v>1.7649802189633206</v>
      </c>
      <c r="G789" s="29">
        <v>54.991523565060255</v>
      </c>
      <c r="H789" s="56">
        <v>0.57015389213585799</v>
      </c>
    </row>
    <row r="790" spans="1:8" ht="11.25" customHeight="1" x14ac:dyDescent="0.15">
      <c r="A790" s="130">
        <v>28</v>
      </c>
      <c r="B790" s="26" t="s">
        <v>94</v>
      </c>
      <c r="C790" s="40">
        <v>8.0966666666666676</v>
      </c>
      <c r="D790" s="51">
        <v>0.45449711176405255</v>
      </c>
      <c r="E790" s="29">
        <v>39.738087470739089</v>
      </c>
      <c r="F790" s="52">
        <v>2.0669776169566845</v>
      </c>
      <c r="G790" s="29">
        <v>59.80322123390841</v>
      </c>
      <c r="H790" s="56">
        <v>0.65247583176913604</v>
      </c>
    </row>
    <row r="791" spans="1:8" ht="11.25" customHeight="1" x14ac:dyDescent="0.15">
      <c r="A791" s="130">
        <v>29</v>
      </c>
      <c r="B791" s="26" t="s">
        <v>95</v>
      </c>
      <c r="C791" s="40">
        <v>8.0933333333333337</v>
      </c>
      <c r="D791" s="51">
        <v>0.4540904878821988</v>
      </c>
      <c r="E791" s="29">
        <v>37.92380535420196</v>
      </c>
      <c r="F791" s="52">
        <v>2.0625052131562898</v>
      </c>
      <c r="G791" s="29">
        <v>58.425993657333429</v>
      </c>
      <c r="H791" s="56">
        <v>0.65190826076603214</v>
      </c>
    </row>
    <row r="792" spans="1:8" ht="11.25" customHeight="1" x14ac:dyDescent="0.15">
      <c r="A792" s="130">
        <v>30</v>
      </c>
      <c r="B792" s="26" t="s">
        <v>96</v>
      </c>
      <c r="C792" s="40">
        <v>8.1000000000000014</v>
      </c>
      <c r="D792" s="51">
        <v>0.47387165469566167</v>
      </c>
      <c r="E792" s="29">
        <v>40.698816149604255</v>
      </c>
      <c r="F792" s="52">
        <v>2.1052172696523828</v>
      </c>
      <c r="G792" s="29">
        <v>59.867329581352216</v>
      </c>
      <c r="H792" s="56">
        <v>0.67951907555560576</v>
      </c>
    </row>
    <row r="793" spans="1:8" ht="11.25" customHeight="1" x14ac:dyDescent="0.15">
      <c r="A793" s="130">
        <v>31</v>
      </c>
      <c r="B793" s="26" t="s">
        <v>97</v>
      </c>
      <c r="C793" s="40">
        <v>8.1</v>
      </c>
      <c r="D793" s="51">
        <v>0.59984286036422652</v>
      </c>
      <c r="E793" s="29">
        <v>5.6765124296897485</v>
      </c>
      <c r="F793" s="52">
        <v>2.7056459772770083</v>
      </c>
      <c r="G793" s="29">
        <v>16.009948936943282</v>
      </c>
      <c r="H793" s="56">
        <v>0.85535135387029138</v>
      </c>
    </row>
    <row r="794" spans="1:8" ht="11.25" customHeight="1" x14ac:dyDescent="0.15">
      <c r="A794" s="130">
        <v>32</v>
      </c>
      <c r="B794" s="26" t="s">
        <v>98</v>
      </c>
      <c r="C794" s="40">
        <v>8.0966666666666676</v>
      </c>
      <c r="D794" s="51">
        <v>0.49821831248476861</v>
      </c>
      <c r="E794" s="29">
        <v>5.2794062744063277</v>
      </c>
      <c r="F794" s="52">
        <v>2.2666120107292316</v>
      </c>
      <c r="G794" s="29">
        <v>14.687398137221313</v>
      </c>
      <c r="H794" s="56">
        <v>0.7135024631534822</v>
      </c>
    </row>
    <row r="795" spans="1:8" ht="11.25" customHeight="1" x14ac:dyDescent="0.15">
      <c r="A795" s="130">
        <v>33</v>
      </c>
      <c r="B795" s="26" t="s">
        <v>99</v>
      </c>
      <c r="C795" s="40">
        <v>8.09</v>
      </c>
      <c r="D795" s="51">
        <v>0.45320109761980509</v>
      </c>
      <c r="E795" s="29">
        <v>5.042278544341892</v>
      </c>
      <c r="F795" s="52">
        <v>2.0635535753212308</v>
      </c>
      <c r="G795" s="29">
        <v>13.96386674727751</v>
      </c>
      <c r="H795" s="56">
        <v>0.65066683805107439</v>
      </c>
    </row>
    <row r="796" spans="1:8" ht="11.25" customHeight="1" x14ac:dyDescent="0.15">
      <c r="A796" s="130">
        <v>34</v>
      </c>
      <c r="B796" s="26" t="s">
        <v>100</v>
      </c>
      <c r="C796" s="40">
        <v>8.0966666666666676</v>
      </c>
      <c r="D796" s="51">
        <v>0.53336227916179302</v>
      </c>
      <c r="E796" s="29">
        <v>4.7757939333615971</v>
      </c>
      <c r="F796" s="52">
        <v>2.4200484272365261</v>
      </c>
      <c r="G796" s="29">
        <v>13.555953959883265</v>
      </c>
      <c r="H796" s="56">
        <v>0.76255687758923008</v>
      </c>
    </row>
    <row r="797" spans="1:8" ht="11.25" customHeight="1" x14ac:dyDescent="0.15">
      <c r="A797" s="130">
        <v>35</v>
      </c>
      <c r="B797" s="26" t="s">
        <v>101</v>
      </c>
      <c r="C797" s="40">
        <v>8.0866666666666678</v>
      </c>
      <c r="D797" s="51">
        <v>0.50415690092948362</v>
      </c>
      <c r="E797" s="29">
        <v>5.1745085836953786</v>
      </c>
      <c r="F797" s="52">
        <v>2.291990101567897</v>
      </c>
      <c r="G797" s="29">
        <v>14.566179126315221</v>
      </c>
      <c r="H797" s="56">
        <v>0.72179162360618787</v>
      </c>
    </row>
    <row r="798" spans="1:8" ht="11.25" customHeight="1" x14ac:dyDescent="0.15">
      <c r="A798" s="130">
        <v>36</v>
      </c>
      <c r="B798" s="26" t="s">
        <v>102</v>
      </c>
      <c r="C798" s="40">
        <v>8.09</v>
      </c>
      <c r="D798" s="51">
        <v>1.4192583626964246</v>
      </c>
      <c r="E798" s="29">
        <v>7.4665212404209047</v>
      </c>
      <c r="F798" s="52">
        <v>6.3427984386374865</v>
      </c>
      <c r="G798" s="29">
        <v>23.855378383900231</v>
      </c>
      <c r="H798" s="56">
        <v>1.9991023713887091</v>
      </c>
    </row>
    <row r="799" spans="1:8" ht="11.25" customHeight="1" x14ac:dyDescent="0.15">
      <c r="A799" s="130">
        <v>37</v>
      </c>
      <c r="B799" s="26" t="s">
        <v>103</v>
      </c>
      <c r="C799" s="40">
        <v>8.0733333333333341</v>
      </c>
      <c r="D799" s="51">
        <v>1.5206004676667462</v>
      </c>
      <c r="E799" s="29">
        <v>7.5182427884546295</v>
      </c>
      <c r="F799" s="52">
        <v>6.8160247138062138</v>
      </c>
      <c r="G799" s="29">
        <v>24.151168815317639</v>
      </c>
      <c r="H799" s="56">
        <v>2.1405570245498504</v>
      </c>
    </row>
    <row r="800" spans="1:8" ht="11.25" customHeight="1" x14ac:dyDescent="0.15">
      <c r="A800" s="130">
        <v>38</v>
      </c>
      <c r="B800" s="26" t="s">
        <v>104</v>
      </c>
      <c r="C800" s="40">
        <v>8.0966666666666658</v>
      </c>
      <c r="D800" s="51">
        <v>1.3617273655998718</v>
      </c>
      <c r="E800" s="29">
        <v>7.7321421727016872</v>
      </c>
      <c r="F800" s="52">
        <v>6.0561567614230221</v>
      </c>
      <c r="G800" s="29">
        <v>24.309956271505602</v>
      </c>
      <c r="H800" s="56">
        <v>1.9187998432076461</v>
      </c>
    </row>
    <row r="801" spans="1:8" ht="11.25" customHeight="1" x14ac:dyDescent="0.15">
      <c r="A801" s="130">
        <v>39</v>
      </c>
      <c r="B801" s="26" t="s">
        <v>105</v>
      </c>
      <c r="C801" s="40">
        <v>8.0933333333333337</v>
      </c>
      <c r="D801" s="51">
        <v>1.3232833966373385</v>
      </c>
      <c r="E801" s="29">
        <v>8.2639812456816522</v>
      </c>
      <c r="F801" s="52">
        <v>5.9365538557118498</v>
      </c>
      <c r="G801" s="29">
        <v>25.556891710958759</v>
      </c>
      <c r="H801" s="56">
        <v>1.8651392418482662</v>
      </c>
    </row>
    <row r="802" spans="1:8" ht="11.25" customHeight="1" x14ac:dyDescent="0.15">
      <c r="A802" s="130">
        <v>40</v>
      </c>
      <c r="B802" s="26" t="s">
        <v>106</v>
      </c>
      <c r="C802" s="40">
        <v>8.0933333333333337</v>
      </c>
      <c r="D802" s="51">
        <v>1.375667477934283</v>
      </c>
      <c r="E802" s="29">
        <v>8.2337454678385456</v>
      </c>
      <c r="F802" s="52">
        <v>6.1668146203325582</v>
      </c>
      <c r="G802" s="29">
        <v>25.538485001059254</v>
      </c>
      <c r="H802" s="56">
        <v>1.9382576367463626</v>
      </c>
    </row>
    <row r="803" spans="1:8" ht="11.25" customHeight="1" x14ac:dyDescent="0.15">
      <c r="A803" s="130">
        <v>41</v>
      </c>
      <c r="B803" s="26" t="s">
        <v>107</v>
      </c>
      <c r="C803" s="40">
        <v>8.0866666666666678</v>
      </c>
      <c r="D803" s="51">
        <v>1.0077499745420944E-2</v>
      </c>
      <c r="E803" s="29">
        <v>33.050338839081228</v>
      </c>
      <c r="F803" s="52">
        <v>5.0359496215249273E-2</v>
      </c>
      <c r="G803" s="29">
        <v>57.883995131206682</v>
      </c>
      <c r="H803" s="56">
        <v>3.2149047610518872E-2</v>
      </c>
    </row>
    <row r="804" spans="1:8" ht="11.25" customHeight="1" x14ac:dyDescent="0.15">
      <c r="A804" s="130">
        <v>42</v>
      </c>
      <c r="B804" s="26" t="s">
        <v>108</v>
      </c>
      <c r="C804" s="40">
        <v>8.1033333333333335</v>
      </c>
      <c r="D804" s="51">
        <v>27.349547826223091</v>
      </c>
      <c r="E804" s="29">
        <v>10.626681681294459</v>
      </c>
      <c r="F804" s="52">
        <v>117.40692724516092</v>
      </c>
      <c r="G804" s="29">
        <v>24.3910742921835</v>
      </c>
      <c r="H804" s="56">
        <v>38.19294404761343</v>
      </c>
    </row>
    <row r="805" spans="1:8" ht="11.25" customHeight="1" x14ac:dyDescent="0.15">
      <c r="A805" s="130">
        <v>43</v>
      </c>
      <c r="B805" s="26" t="s">
        <v>109</v>
      </c>
      <c r="C805" s="40">
        <v>8.0933333333333337</v>
      </c>
      <c r="D805" s="51">
        <v>7.088499820929392E-4</v>
      </c>
      <c r="E805" s="29">
        <v>4.2176046393552333</v>
      </c>
      <c r="F805" s="52">
        <v>3.5076249113899366E-3</v>
      </c>
      <c r="G805" s="29">
        <v>12.017572900348313</v>
      </c>
      <c r="H805" s="56">
        <v>1.9072162112157901E-2</v>
      </c>
    </row>
    <row r="806" spans="1:8" ht="11.25" customHeight="1" x14ac:dyDescent="0.15">
      <c r="A806" s="130">
        <v>44</v>
      </c>
      <c r="B806" s="26" t="s">
        <v>110</v>
      </c>
      <c r="C806" s="40">
        <v>8.0933333333333337</v>
      </c>
      <c r="D806" s="51">
        <v>0.25596297620049752</v>
      </c>
      <c r="E806" s="29">
        <v>1.4837055279156774</v>
      </c>
      <c r="F806" s="52">
        <v>1.1775476369193105</v>
      </c>
      <c r="G806" s="29">
        <v>4.2760764570413894</v>
      </c>
      <c r="H806" s="56">
        <v>0.37535925426155309</v>
      </c>
    </row>
    <row r="807" spans="1:8" ht="11.25" customHeight="1" x14ac:dyDescent="0.15">
      <c r="A807" s="130">
        <v>45</v>
      </c>
      <c r="B807" s="26" t="s">
        <v>111</v>
      </c>
      <c r="C807" s="40">
        <v>8.0966666666666676</v>
      </c>
      <c r="D807" s="51">
        <v>0.26328732765774598</v>
      </c>
      <c r="E807" s="29">
        <v>1.4837085071927485</v>
      </c>
      <c r="F807" s="52">
        <v>1.2162573351284132</v>
      </c>
      <c r="G807" s="29">
        <v>4.2753129859884016</v>
      </c>
      <c r="H807" s="56">
        <v>0.38558268109207727</v>
      </c>
    </row>
    <row r="808" spans="1:8" ht="11.25" customHeight="1" x14ac:dyDescent="0.15">
      <c r="A808" s="130">
        <v>46</v>
      </c>
      <c r="B808" s="26" t="s">
        <v>112</v>
      </c>
      <c r="C808" s="40">
        <v>8.0933333333333337</v>
      </c>
      <c r="D808" s="51">
        <v>0.27199776334495746</v>
      </c>
      <c r="E808" s="29">
        <v>1.5308649468616828</v>
      </c>
      <c r="F808" s="52">
        <v>1.2546723497176688</v>
      </c>
      <c r="G808" s="29">
        <v>4.4276341438879614</v>
      </c>
      <c r="H808" s="56">
        <v>0.39774082265996519</v>
      </c>
    </row>
    <row r="809" spans="1:8" ht="11.25" customHeight="1" x14ac:dyDescent="0.15">
      <c r="A809" s="130">
        <v>47</v>
      </c>
      <c r="B809" s="26" t="s">
        <v>113</v>
      </c>
      <c r="C809" s="40">
        <v>8.08</v>
      </c>
      <c r="D809" s="51">
        <v>0.25633750149538448</v>
      </c>
      <c r="E809" s="29">
        <v>1.4668105423130549</v>
      </c>
      <c r="F809" s="52">
        <v>1.1871421439233096</v>
      </c>
      <c r="G809" s="29">
        <v>4.2401873179765177</v>
      </c>
      <c r="H809" s="56">
        <v>0.37588202163157991</v>
      </c>
    </row>
    <row r="810" spans="1:8" ht="11.25" customHeight="1" x14ac:dyDescent="0.15">
      <c r="A810" s="130">
        <v>48</v>
      </c>
      <c r="B810" s="26" t="s">
        <v>114</v>
      </c>
      <c r="C810" s="40">
        <v>8.0933333333333355</v>
      </c>
      <c r="D810" s="51">
        <v>0.26042994586565077</v>
      </c>
      <c r="E810" s="29">
        <v>1.4875338265004399</v>
      </c>
      <c r="F810" s="52">
        <v>1.2062854204681925</v>
      </c>
      <c r="G810" s="29">
        <v>4.3085822474652264</v>
      </c>
      <c r="H810" s="56">
        <v>0.3815943097190122</v>
      </c>
    </row>
    <row r="811" spans="1:8" ht="11.25" customHeight="1" x14ac:dyDescent="0.15">
      <c r="A811" s="130">
        <v>49</v>
      </c>
      <c r="B811" s="26" t="s">
        <v>115</v>
      </c>
      <c r="C811" s="40">
        <v>8.0933333333333337</v>
      </c>
      <c r="D811" s="51">
        <v>0.41966787273163075</v>
      </c>
      <c r="E811" s="29">
        <v>34.671003219092789</v>
      </c>
      <c r="F811" s="52">
        <v>1.9010988212840416</v>
      </c>
      <c r="G811" s="29">
        <v>55.876446469444794</v>
      </c>
      <c r="H811" s="56">
        <v>0.60386071835067545</v>
      </c>
    </row>
    <row r="812" spans="1:8" ht="11.25" customHeight="1" x14ac:dyDescent="0.15">
      <c r="A812" s="130">
        <v>50</v>
      </c>
      <c r="B812" s="26" t="s">
        <v>116</v>
      </c>
      <c r="C812" s="40">
        <v>8.0966666666666658</v>
      </c>
      <c r="D812" s="51">
        <v>0.40704367305054445</v>
      </c>
      <c r="E812" s="29">
        <v>34.874366440248899</v>
      </c>
      <c r="F812" s="52">
        <v>1.824066297869253</v>
      </c>
      <c r="G812" s="29">
        <v>55.909135816421028</v>
      </c>
      <c r="H812" s="56">
        <v>0.58623969313269708</v>
      </c>
    </row>
    <row r="813" spans="1:8" ht="11.25" customHeight="1" x14ac:dyDescent="0.15">
      <c r="A813" s="130">
        <v>51</v>
      </c>
      <c r="B813" s="26" t="s">
        <v>117</v>
      </c>
      <c r="C813" s="40">
        <v>8.1</v>
      </c>
      <c r="D813" s="51">
        <v>0.44721382203576243</v>
      </c>
      <c r="E813" s="29">
        <v>34.048409447781076</v>
      </c>
      <c r="F813" s="52">
        <v>2.0052041709801647</v>
      </c>
      <c r="G813" s="29">
        <v>55.129165306524989</v>
      </c>
      <c r="H813" s="56">
        <v>0.64230971944406545</v>
      </c>
    </row>
    <row r="814" spans="1:8" ht="11.25" customHeight="1" x14ac:dyDescent="0.15">
      <c r="A814" s="130">
        <v>52</v>
      </c>
      <c r="B814" s="26" t="s">
        <v>118</v>
      </c>
      <c r="C814" s="40">
        <v>8.0933333333333319</v>
      </c>
      <c r="D814" s="51">
        <v>0.44840712200561605</v>
      </c>
      <c r="E814" s="29">
        <v>34.642586554839426</v>
      </c>
      <c r="F814" s="52">
        <v>2.0088942810482955</v>
      </c>
      <c r="G814" s="29">
        <v>54.969400609336354</v>
      </c>
      <c r="H814" s="56">
        <v>0.64397534335628115</v>
      </c>
    </row>
    <row r="815" spans="1:8" ht="11.25" customHeight="1" x14ac:dyDescent="0.15">
      <c r="A815" s="130">
        <v>53</v>
      </c>
      <c r="B815" s="26" t="s">
        <v>119</v>
      </c>
      <c r="C815" s="40">
        <v>8.0966666666666658</v>
      </c>
      <c r="D815" s="51">
        <v>0.42604312257057969</v>
      </c>
      <c r="E815" s="29">
        <v>33.260800208184314</v>
      </c>
      <c r="F815" s="52">
        <v>1.9113768328701726</v>
      </c>
      <c r="G815" s="29">
        <v>53.844433617725642</v>
      </c>
      <c r="H815" s="56">
        <v>0.61275937656433943</v>
      </c>
    </row>
    <row r="816" spans="1:8" ht="11.25" customHeight="1" x14ac:dyDescent="0.15">
      <c r="A816" s="130">
        <v>54</v>
      </c>
      <c r="B816" s="26" t="s">
        <v>120</v>
      </c>
      <c r="C816" s="40">
        <v>8.0900000000000016</v>
      </c>
      <c r="D816" s="51">
        <v>0.87989646590902781</v>
      </c>
      <c r="E816" s="29">
        <v>4.5286188566384933</v>
      </c>
      <c r="F816" s="52">
        <v>3.9503333624205941</v>
      </c>
      <c r="G816" s="29">
        <v>13.053668113935727</v>
      </c>
      <c r="H816" s="56">
        <v>1.2462538879203624</v>
      </c>
    </row>
    <row r="817" spans="1:8" ht="11.25" customHeight="1" x14ac:dyDescent="0.15">
      <c r="A817" s="130">
        <v>55</v>
      </c>
      <c r="B817" s="26" t="s">
        <v>121</v>
      </c>
      <c r="C817" s="40">
        <v>8.0933333333333337</v>
      </c>
      <c r="D817" s="51">
        <v>0.89038451660151519</v>
      </c>
      <c r="E817" s="29">
        <v>4.9768712136977795</v>
      </c>
      <c r="F817" s="52">
        <v>4.0067951120797138</v>
      </c>
      <c r="G817" s="29">
        <v>14.321103993707002</v>
      </c>
      <c r="H817" s="56">
        <v>1.2608932480705857</v>
      </c>
    </row>
    <row r="818" spans="1:8" ht="11.25" customHeight="1" x14ac:dyDescent="0.15">
      <c r="A818" s="130">
        <v>56</v>
      </c>
      <c r="B818" s="26" t="s">
        <v>122</v>
      </c>
      <c r="C818" s="40">
        <v>8.0966666666666676</v>
      </c>
      <c r="D818" s="51">
        <v>0.90350408985444064</v>
      </c>
      <c r="E818" s="29">
        <v>4.7684610108553542</v>
      </c>
      <c r="F818" s="52">
        <v>4.0673951624004685</v>
      </c>
      <c r="G818" s="29">
        <v>13.753952686815152</v>
      </c>
      <c r="H818" s="56">
        <v>1.2792057222851112</v>
      </c>
    </row>
    <row r="819" spans="1:8" ht="11.25" customHeight="1" x14ac:dyDescent="0.15">
      <c r="A819" s="130">
        <v>57</v>
      </c>
      <c r="B819" s="26" t="s">
        <v>123</v>
      </c>
      <c r="C819" s="40">
        <v>8.1000000000000014</v>
      </c>
      <c r="D819" s="51">
        <v>0.81249632129019889</v>
      </c>
      <c r="E819" s="29">
        <v>3.0304481153336713</v>
      </c>
      <c r="F819" s="52">
        <v>3.6686712439906159</v>
      </c>
      <c r="G819" s="29">
        <v>9.8822770323251738</v>
      </c>
      <c r="H819" s="56">
        <v>1.1521758728361158</v>
      </c>
    </row>
    <row r="820" spans="1:8" ht="11.25" customHeight="1" x14ac:dyDescent="0.15">
      <c r="A820" s="130">
        <v>58</v>
      </c>
      <c r="B820" s="26" t="s">
        <v>124</v>
      </c>
      <c r="C820" s="40">
        <v>8.0966666666666676</v>
      </c>
      <c r="D820" s="51">
        <v>0.81540261803362124</v>
      </c>
      <c r="E820" s="29">
        <v>3.6249122440656087</v>
      </c>
      <c r="F820" s="52">
        <v>3.6804369746446253</v>
      </c>
      <c r="G820" s="29">
        <v>11.245498353852703</v>
      </c>
      <c r="H820" s="56">
        <v>1.156232520346492</v>
      </c>
    </row>
    <row r="821" spans="1:8" ht="11.25" customHeight="1" x14ac:dyDescent="0.15">
      <c r="A821" s="130">
        <v>59</v>
      </c>
      <c r="B821" s="26" t="s">
        <v>125</v>
      </c>
      <c r="C821" s="40">
        <v>8.0966666666666676</v>
      </c>
      <c r="D821" s="51">
        <v>1.8757216859486161</v>
      </c>
      <c r="E821" s="29">
        <v>7.5780939483981653</v>
      </c>
      <c r="F821" s="52">
        <v>8.3120610199365697</v>
      </c>
      <c r="G821" s="29">
        <v>24.237202034918262</v>
      </c>
      <c r="H821" s="56">
        <v>2.6362399272972823</v>
      </c>
    </row>
    <row r="822" spans="1:8" ht="11.25" customHeight="1" x14ac:dyDescent="0.15">
      <c r="A822" s="130">
        <v>60</v>
      </c>
      <c r="B822" s="26" t="s">
        <v>2</v>
      </c>
      <c r="C822" s="40">
        <v>8.0833333333333339</v>
      </c>
      <c r="D822" s="51">
        <v>6.8800484949565721</v>
      </c>
      <c r="E822" s="29">
        <v>11.558656434698472</v>
      </c>
      <c r="F822" s="52">
        <v>29.929909599981077</v>
      </c>
      <c r="G822" s="29">
        <v>16.378157198958448</v>
      </c>
      <c r="H822" s="56">
        <v>9.6213456075131134</v>
      </c>
    </row>
    <row r="823" spans="1:8" ht="11.25" customHeight="1" x14ac:dyDescent="0.15">
      <c r="A823" s="130">
        <v>61</v>
      </c>
      <c r="B823" s="26" t="s">
        <v>126</v>
      </c>
      <c r="C823" s="40">
        <v>8.0966666666666676</v>
      </c>
      <c r="D823" s="51">
        <v>1.8543894838168584</v>
      </c>
      <c r="E823" s="29">
        <v>7.0690305024486371</v>
      </c>
      <c r="F823" s="52">
        <v>8.2682061741062611</v>
      </c>
      <c r="G823" s="29">
        <v>23.49795986234642</v>
      </c>
      <c r="H823" s="56">
        <v>2.6064641568552251</v>
      </c>
    </row>
    <row r="824" spans="1:8" ht="11.25" customHeight="1" x14ac:dyDescent="0.15">
      <c r="A824" s="130">
        <v>62</v>
      </c>
      <c r="B824" s="26" t="s">
        <v>127</v>
      </c>
      <c r="C824" s="40">
        <v>8.076666666666668</v>
      </c>
      <c r="D824" s="51">
        <v>1.8786999158419182</v>
      </c>
      <c r="E824" s="29">
        <v>7.588363084030485</v>
      </c>
      <c r="F824" s="52">
        <v>8.3629063749963528</v>
      </c>
      <c r="G824" s="29">
        <v>24.402277122012975</v>
      </c>
      <c r="H824" s="56">
        <v>2.6403969800515603</v>
      </c>
    </row>
    <row r="825" spans="1:8" ht="11.25" customHeight="1" x14ac:dyDescent="0.15">
      <c r="A825" s="130">
        <v>63</v>
      </c>
      <c r="B825" s="26" t="s">
        <v>128</v>
      </c>
      <c r="C825" s="40">
        <v>8.0966666666666676</v>
      </c>
      <c r="D825" s="51">
        <v>1.922923274938374</v>
      </c>
      <c r="E825" s="29">
        <v>7.4740449834537221</v>
      </c>
      <c r="F825" s="52">
        <v>8.5623592371910888</v>
      </c>
      <c r="G825" s="29">
        <v>24.262373029766554</v>
      </c>
      <c r="H825" s="56">
        <v>2.7021245307516542</v>
      </c>
    </row>
    <row r="826" spans="1:8" ht="11.25" customHeight="1" x14ac:dyDescent="0.15">
      <c r="A826" s="130">
        <v>64</v>
      </c>
      <c r="B826" s="26" t="s">
        <v>129</v>
      </c>
      <c r="C826" s="40">
        <v>8.0966666666666658</v>
      </c>
      <c r="D826" s="51">
        <v>1.9572823022953008</v>
      </c>
      <c r="E826" s="29">
        <v>6.7023977677197344</v>
      </c>
      <c r="F826" s="52">
        <v>8.703322753586896</v>
      </c>
      <c r="G826" s="29">
        <v>22.549750276771626</v>
      </c>
      <c r="H826" s="56">
        <v>2.7500833164819447</v>
      </c>
    </row>
    <row r="827" spans="1:8" ht="11.25" customHeight="1" x14ac:dyDescent="0.15">
      <c r="A827" s="130">
        <v>65</v>
      </c>
      <c r="B827" s="26" t="s">
        <v>130</v>
      </c>
      <c r="C827" s="40">
        <v>8.1</v>
      </c>
      <c r="D827" s="51">
        <v>2.6488082664188083E-2</v>
      </c>
      <c r="E827" s="29">
        <v>34.115861073527434</v>
      </c>
      <c r="F827" s="52">
        <v>0.12941840190302989</v>
      </c>
      <c r="G827" s="29">
        <v>57.807405025704774</v>
      </c>
      <c r="H827" s="56">
        <v>5.5055156730969605E-2</v>
      </c>
    </row>
    <row r="828" spans="1:8" ht="11.25" customHeight="1" x14ac:dyDescent="0.15">
      <c r="A828" s="130">
        <v>66</v>
      </c>
      <c r="B828" s="26" t="s">
        <v>131</v>
      </c>
      <c r="C828" s="40">
        <v>8.0833333333333339</v>
      </c>
      <c r="D828" s="51">
        <v>0.31616660247807576</v>
      </c>
      <c r="E828" s="29">
        <v>9.4821713941957277</v>
      </c>
      <c r="F828" s="52">
        <v>1.4575393430244195</v>
      </c>
      <c r="G828" s="29">
        <v>17.598648364770398</v>
      </c>
      <c r="H828" s="56">
        <v>0.45939227367270291</v>
      </c>
    </row>
    <row r="829" spans="1:8" ht="11.25" customHeight="1" x14ac:dyDescent="0.15">
      <c r="A829" s="130">
        <v>67</v>
      </c>
      <c r="B829" s="26" t="s">
        <v>132</v>
      </c>
      <c r="C829" s="40">
        <v>8.0933333333333337</v>
      </c>
      <c r="D829" s="51">
        <v>9.1038331033511531E-4</v>
      </c>
      <c r="E829" s="29">
        <v>5.8418259034707773</v>
      </c>
      <c r="F829" s="52">
        <v>4.4032709168014012E-3</v>
      </c>
      <c r="G829" s="29">
        <v>17.5757693051942</v>
      </c>
      <c r="H829" s="56">
        <v>1.9353465002553322E-2</v>
      </c>
    </row>
    <row r="830" spans="1:8" ht="11.25" customHeight="1" x14ac:dyDescent="0.15">
      <c r="A830" s="130">
        <v>68</v>
      </c>
      <c r="B830" s="26" t="s">
        <v>133</v>
      </c>
      <c r="C830" s="40">
        <v>8.0966666666666658</v>
      </c>
      <c r="D830" s="51">
        <v>0.29279188196577344</v>
      </c>
      <c r="E830" s="29">
        <v>1.4781168114469487</v>
      </c>
      <c r="F830" s="52">
        <v>1.3431231747655059</v>
      </c>
      <c r="G830" s="29">
        <v>4.2976771839398484</v>
      </c>
      <c r="H830" s="56">
        <v>0.42676552900645925</v>
      </c>
    </row>
    <row r="831" spans="1:8" ht="11.25" customHeight="1" x14ac:dyDescent="0.15">
      <c r="A831" s="130">
        <v>69</v>
      </c>
      <c r="B831" s="26" t="s">
        <v>134</v>
      </c>
      <c r="C831" s="40">
        <v>8.0933333333333337</v>
      </c>
      <c r="D831" s="51">
        <v>0.28315531200577287</v>
      </c>
      <c r="E831" s="29">
        <v>1.460625596478202</v>
      </c>
      <c r="F831" s="52">
        <v>1.3043233315360017</v>
      </c>
      <c r="G831" s="29">
        <v>4.2849894564926867</v>
      </c>
      <c r="H831" s="56">
        <v>0.41331467694695101</v>
      </c>
    </row>
    <row r="832" spans="1:8" ht="11.25" customHeight="1" x14ac:dyDescent="0.15">
      <c r="A832" s="130">
        <v>70</v>
      </c>
      <c r="B832" s="26" t="s">
        <v>135</v>
      </c>
      <c r="C832" s="40">
        <v>8.0933333333333355</v>
      </c>
      <c r="D832" s="51">
        <v>0.28044384331253291</v>
      </c>
      <c r="E832" s="29">
        <v>1.5150184454212159</v>
      </c>
      <c r="F832" s="52">
        <v>1.2958045502676057</v>
      </c>
      <c r="G832" s="29">
        <v>4.3907989289591844</v>
      </c>
      <c r="H832" s="56">
        <v>0.40952997301099198</v>
      </c>
    </row>
    <row r="833" spans="1:8" ht="11.25" customHeight="1" x14ac:dyDescent="0.15">
      <c r="A833" s="130">
        <v>71</v>
      </c>
      <c r="B833" s="26" t="s">
        <v>136</v>
      </c>
      <c r="C833" s="40">
        <v>8.0733333333333341</v>
      </c>
      <c r="D833" s="51">
        <v>0.16972186419072582</v>
      </c>
      <c r="E833" s="29">
        <v>1.3600021635292043</v>
      </c>
      <c r="F833" s="52">
        <v>0.79490472774510401</v>
      </c>
      <c r="G833" s="29">
        <v>3.9318455162957688</v>
      </c>
      <c r="H833" s="56">
        <v>0.25498276720174723</v>
      </c>
    </row>
    <row r="834" spans="1:8" ht="11.25" customHeight="1" x14ac:dyDescent="0.15">
      <c r="A834" s="130">
        <v>72</v>
      </c>
      <c r="B834" s="26" t="s">
        <v>137</v>
      </c>
      <c r="C834" s="40">
        <v>8.0933333333333337</v>
      </c>
      <c r="D834" s="51">
        <v>0.19316391071627201</v>
      </c>
      <c r="E834" s="29">
        <v>1.4132946051147768</v>
      </c>
      <c r="F834" s="52">
        <v>0.90143839264530912</v>
      </c>
      <c r="G834" s="29">
        <v>4.1656640627440922</v>
      </c>
      <c r="H834" s="56">
        <v>0.28770348640951948</v>
      </c>
    </row>
    <row r="835" spans="1:8" ht="11.25" customHeight="1" x14ac:dyDescent="0.15">
      <c r="A835" s="130">
        <v>73</v>
      </c>
      <c r="B835" s="26" t="s">
        <v>138</v>
      </c>
      <c r="C835" s="40">
        <v>8.0833333333333339</v>
      </c>
      <c r="D835" s="51">
        <v>0.46667205665199674</v>
      </c>
      <c r="E835" s="29">
        <v>33.383631677966576</v>
      </c>
      <c r="F835" s="52">
        <v>2.0907029024082817</v>
      </c>
      <c r="G835" s="29">
        <v>53.842450258340776</v>
      </c>
      <c r="H835" s="56">
        <v>0.66946978119306511</v>
      </c>
    </row>
    <row r="836" spans="1:8" ht="11.25" customHeight="1" x14ac:dyDescent="0.15">
      <c r="A836" s="130">
        <v>74</v>
      </c>
      <c r="B836" s="26" t="s">
        <v>139</v>
      </c>
      <c r="C836" s="40">
        <v>8.0766666666666662</v>
      </c>
      <c r="D836" s="51">
        <v>0.39158736666162375</v>
      </c>
      <c r="E836" s="29">
        <v>28.264169409311997</v>
      </c>
      <c r="F836" s="52">
        <v>1.7472257539717566</v>
      </c>
      <c r="G836" s="29">
        <v>48.375301846077527</v>
      </c>
      <c r="H836" s="56">
        <v>0.56466557583922461</v>
      </c>
    </row>
    <row r="837" spans="1:8" ht="11.25" customHeight="1" x14ac:dyDescent="0.15">
      <c r="A837" s="130">
        <v>75</v>
      </c>
      <c r="B837" s="26" t="s">
        <v>140</v>
      </c>
      <c r="C837" s="40">
        <v>8.086666666666666</v>
      </c>
      <c r="D837" s="51">
        <v>0.44261692994179347</v>
      </c>
      <c r="E837" s="29">
        <v>34.352876543447195</v>
      </c>
      <c r="F837" s="52">
        <v>1.9714797399220765</v>
      </c>
      <c r="G837" s="29">
        <v>55.107463050395097</v>
      </c>
      <c r="H837" s="56">
        <v>0.63589331653865899</v>
      </c>
    </row>
    <row r="838" spans="1:8" ht="11.25" customHeight="1" x14ac:dyDescent="0.15">
      <c r="A838" s="130">
        <v>76</v>
      </c>
      <c r="B838" s="26" t="s">
        <v>141</v>
      </c>
      <c r="C838" s="40">
        <v>8.0733333333333341</v>
      </c>
      <c r="D838" s="51">
        <v>0.41311668956379588</v>
      </c>
      <c r="E838" s="29">
        <v>31.453542612459799</v>
      </c>
      <c r="F838" s="52">
        <v>1.8572812902167417</v>
      </c>
      <c r="G838" s="29">
        <v>52.016266648529992</v>
      </c>
      <c r="H838" s="56">
        <v>0.59471649006498339</v>
      </c>
    </row>
    <row r="839" spans="1:8" ht="11.25" customHeight="1" x14ac:dyDescent="0.15">
      <c r="A839" s="130">
        <v>77</v>
      </c>
      <c r="B839" s="26" t="s">
        <v>142</v>
      </c>
      <c r="C839" s="40">
        <v>8.0933333333333337</v>
      </c>
      <c r="D839" s="51">
        <v>0.42909497271769853</v>
      </c>
      <c r="E839" s="29">
        <v>33.132500980664467</v>
      </c>
      <c r="F839" s="52">
        <v>1.9174178788165579</v>
      </c>
      <c r="G839" s="29">
        <v>53.77957330814106</v>
      </c>
      <c r="H839" s="56">
        <v>0.61701918944455247</v>
      </c>
    </row>
    <row r="840" spans="1:8" ht="11.25" customHeight="1" x14ac:dyDescent="0.15">
      <c r="A840" s="130">
        <v>78</v>
      </c>
      <c r="B840" s="26" t="s">
        <v>143</v>
      </c>
      <c r="C840" s="40">
        <v>8.1</v>
      </c>
      <c r="D840" s="51">
        <v>1.0584958906825739</v>
      </c>
      <c r="E840" s="29">
        <v>4.767095991342134</v>
      </c>
      <c r="F840" s="52">
        <v>4.7432080663340006</v>
      </c>
      <c r="G840" s="29">
        <v>14.001341467746416</v>
      </c>
      <c r="H840" s="56">
        <v>1.4955453319210561</v>
      </c>
    </row>
    <row r="841" spans="1:8" ht="11.25" customHeight="1" x14ac:dyDescent="0.15">
      <c r="A841" s="130">
        <v>79</v>
      </c>
      <c r="B841" s="26" t="s">
        <v>144</v>
      </c>
      <c r="C841" s="40">
        <v>8.0966666666666658</v>
      </c>
      <c r="D841" s="51">
        <v>1.0597420022091522</v>
      </c>
      <c r="E841" s="29">
        <v>5.3823085105381798</v>
      </c>
      <c r="F841" s="52">
        <v>4.7636200432857541</v>
      </c>
      <c r="G841" s="29">
        <v>15.595544998806909</v>
      </c>
      <c r="H841" s="56">
        <v>1.4972846709040368</v>
      </c>
    </row>
    <row r="842" spans="1:8" ht="11.25" customHeight="1" x14ac:dyDescent="0.15">
      <c r="A842" s="130">
        <v>80</v>
      </c>
      <c r="B842" s="26" t="s">
        <v>145</v>
      </c>
      <c r="C842" s="40">
        <v>8.0966666666666658</v>
      </c>
      <c r="D842" s="51">
        <v>0.86530365350114025</v>
      </c>
      <c r="E842" s="29">
        <v>4.1466491589569667</v>
      </c>
      <c r="F842" s="52">
        <v>3.8943948863846947</v>
      </c>
      <c r="G842" s="29">
        <v>12.185120961911615</v>
      </c>
      <c r="H842" s="56">
        <v>1.2258850469691323</v>
      </c>
    </row>
    <row r="843" spans="1:8" ht="11.25" customHeight="1" x14ac:dyDescent="0.15">
      <c r="A843" s="130">
        <v>81</v>
      </c>
      <c r="B843" s="26" t="s">
        <v>146</v>
      </c>
      <c r="C843" s="40">
        <v>8.1000000000000014</v>
      </c>
      <c r="D843" s="51">
        <v>1.0064701970752601</v>
      </c>
      <c r="E843" s="29">
        <v>5.4613781174521216</v>
      </c>
      <c r="F843" s="52">
        <v>4.5339353217720841</v>
      </c>
      <c r="G843" s="29">
        <v>15.601588209755526</v>
      </c>
      <c r="H843" s="56">
        <v>1.4229271793097047</v>
      </c>
    </row>
    <row r="844" spans="1:8" ht="11.25" customHeight="1" x14ac:dyDescent="0.15">
      <c r="A844" s="130">
        <v>82</v>
      </c>
      <c r="B844" s="26" t="s">
        <v>147</v>
      </c>
      <c r="C844" s="40">
        <v>8.0933333333333337</v>
      </c>
      <c r="D844" s="51">
        <v>0.54871775099356945</v>
      </c>
      <c r="E844" s="29">
        <v>3.9241951114535021</v>
      </c>
      <c r="F844" s="52">
        <v>2.4915172955495435</v>
      </c>
      <c r="G844" s="29">
        <v>11.919672187286849</v>
      </c>
      <c r="H844" s="56">
        <v>0.78399024867152323</v>
      </c>
    </row>
    <row r="845" spans="1:8" ht="11.25" customHeight="1" x14ac:dyDescent="0.15">
      <c r="A845" s="130">
        <v>83</v>
      </c>
      <c r="B845" s="26" t="s">
        <v>148</v>
      </c>
      <c r="C845" s="40">
        <v>8.08</v>
      </c>
      <c r="D845" s="51">
        <v>2.0128302886743112</v>
      </c>
      <c r="E845" s="29">
        <v>6.6943900136337327</v>
      </c>
      <c r="F845" s="52">
        <v>8.9228305470205189</v>
      </c>
      <c r="G845" s="29">
        <v>22.365672046999787</v>
      </c>
      <c r="H845" s="56">
        <v>2.8276179320234691</v>
      </c>
    </row>
    <row r="846" spans="1:8" ht="11.25" customHeight="1" x14ac:dyDescent="0.15">
      <c r="A846" s="130">
        <v>84</v>
      </c>
      <c r="B846" s="26" t="s">
        <v>149</v>
      </c>
      <c r="C846" s="40">
        <v>8.09</v>
      </c>
      <c r="D846" s="51">
        <v>1.9452334841926016</v>
      </c>
      <c r="E846" s="29">
        <v>6.5082435748110212</v>
      </c>
      <c r="F846" s="52">
        <v>8.6339966893647127</v>
      </c>
      <c r="G846" s="29">
        <v>21.924919791351098</v>
      </c>
      <c r="H846" s="56">
        <v>2.7332654164963643</v>
      </c>
    </row>
    <row r="847" spans="1:8" ht="11.25" customHeight="1" x14ac:dyDescent="0.15">
      <c r="A847" s="130">
        <v>85</v>
      </c>
      <c r="B847" s="26" t="s">
        <v>150</v>
      </c>
      <c r="C847" s="40">
        <v>8.0900000000000016</v>
      </c>
      <c r="D847" s="51">
        <v>1.6441501917986017</v>
      </c>
      <c r="E847" s="29">
        <v>6.2419475264300663</v>
      </c>
      <c r="F847" s="52">
        <v>7.3095821230367273</v>
      </c>
      <c r="G847" s="29">
        <v>21.098562182444343</v>
      </c>
      <c r="H847" s="56">
        <v>2.3130093668447382</v>
      </c>
    </row>
    <row r="848" spans="1:8" ht="11.25" customHeight="1" x14ac:dyDescent="0.15">
      <c r="A848" s="130">
        <v>86</v>
      </c>
      <c r="B848" s="26" t="s">
        <v>151</v>
      </c>
      <c r="C848" s="40">
        <v>8.0933333333333337</v>
      </c>
      <c r="D848" s="51">
        <v>1.9555144172662176</v>
      </c>
      <c r="E848" s="29">
        <v>6.7914022652611745</v>
      </c>
      <c r="F848" s="52">
        <v>8.6655063461188941</v>
      </c>
      <c r="G848" s="29">
        <v>22.603184725300316</v>
      </c>
      <c r="H848" s="56">
        <v>2.7476156791293262</v>
      </c>
    </row>
    <row r="849" spans="1:8" ht="11.25" customHeight="1" x14ac:dyDescent="0.15">
      <c r="A849" s="130">
        <v>87</v>
      </c>
      <c r="B849" s="26" t="s">
        <v>152</v>
      </c>
      <c r="C849" s="40">
        <v>8.0933333333333337</v>
      </c>
      <c r="D849" s="51">
        <v>1.9043650070356219</v>
      </c>
      <c r="E849" s="29">
        <v>7.0441189859341202</v>
      </c>
      <c r="F849" s="52">
        <v>8.4956804292236718</v>
      </c>
      <c r="G849" s="29">
        <v>23.189112576338328</v>
      </c>
      <c r="H849" s="56">
        <v>2.676220654468207</v>
      </c>
    </row>
    <row r="850" spans="1:8" ht="11.25" customHeight="1" x14ac:dyDescent="0.15">
      <c r="A850" s="130">
        <v>88</v>
      </c>
      <c r="B850" s="26" t="s">
        <v>153</v>
      </c>
      <c r="C850" s="40">
        <v>8.1</v>
      </c>
      <c r="D850" s="51">
        <v>1.2765333010853907E-2</v>
      </c>
      <c r="E850" s="29">
        <v>24.876812811012986</v>
      </c>
      <c r="F850" s="52">
        <v>6.33093877136474E-2</v>
      </c>
      <c r="G850" s="29">
        <v>54.541886497462762</v>
      </c>
      <c r="H850" s="56">
        <v>3.5900760903114705E-2</v>
      </c>
    </row>
    <row r="851" spans="1:8" ht="11.25" customHeight="1" x14ac:dyDescent="0.15">
      <c r="A851" s="130">
        <v>89</v>
      </c>
      <c r="B851" s="26" t="s">
        <v>154</v>
      </c>
      <c r="C851" s="40">
        <v>8.1000000000000014</v>
      </c>
      <c r="D851" s="51">
        <v>0.74021833575947782</v>
      </c>
      <c r="E851" s="29">
        <v>9.7175456327878749</v>
      </c>
      <c r="F851" s="52">
        <v>3.3113872094222794</v>
      </c>
      <c r="G851" s="29">
        <v>18.232726768119402</v>
      </c>
      <c r="H851" s="56">
        <v>1.0512893027631109</v>
      </c>
    </row>
    <row r="852" spans="1:8" ht="11.25" customHeight="1" x14ac:dyDescent="0.15">
      <c r="A852" s="130">
        <v>90</v>
      </c>
      <c r="B852" s="26" t="s">
        <v>155</v>
      </c>
      <c r="C852" s="40">
        <v>8.0833333333333339</v>
      </c>
      <c r="D852" s="51">
        <v>6.7109998304659083E-4</v>
      </c>
      <c r="E852" s="29">
        <v>4.1102686281955583</v>
      </c>
      <c r="F852" s="52">
        <v>2.9570851270914666E-3</v>
      </c>
      <c r="G852" s="29">
        <v>11.472078691033897</v>
      </c>
      <c r="H852" s="56">
        <v>1.9019470163204422E-2</v>
      </c>
    </row>
    <row r="853" spans="1:8" ht="11.25" customHeight="1" x14ac:dyDescent="0.15">
      <c r="A853" s="130">
        <v>91</v>
      </c>
      <c r="B853" s="26" t="s">
        <v>156</v>
      </c>
      <c r="C853" s="40">
        <v>8.0966666666666676</v>
      </c>
      <c r="D853" s="51">
        <v>0.2938851787154157</v>
      </c>
      <c r="E853" s="29">
        <v>1.0902433952988493</v>
      </c>
      <c r="F853" s="52">
        <v>1.3617861735046826</v>
      </c>
      <c r="G853" s="29">
        <v>3.3583286385746742</v>
      </c>
      <c r="H853" s="56">
        <v>0.42829156709860405</v>
      </c>
    </row>
    <row r="854" spans="1:8" ht="11.25" customHeight="1" x14ac:dyDescent="0.15">
      <c r="A854" s="130">
        <v>92</v>
      </c>
      <c r="B854" s="26" t="s">
        <v>157</v>
      </c>
      <c r="C854" s="40">
        <v>8.0933333333333337</v>
      </c>
      <c r="D854" s="51">
        <v>0.30117155905843307</v>
      </c>
      <c r="E854" s="29">
        <v>1.1483521946021604</v>
      </c>
      <c r="F854" s="52">
        <v>1.4013841953672874</v>
      </c>
      <c r="G854" s="29">
        <v>3.518048867981181</v>
      </c>
      <c r="H854" s="56">
        <v>0.43846199334466962</v>
      </c>
    </row>
    <row r="855" spans="1:8" ht="11.25" customHeight="1" x14ac:dyDescent="0.15">
      <c r="A855" s="130">
        <v>93</v>
      </c>
      <c r="B855" s="26" t="s">
        <v>158</v>
      </c>
      <c r="C855" s="40">
        <v>8.1000000000000014</v>
      </c>
      <c r="D855" s="51">
        <v>0.29011892131374789</v>
      </c>
      <c r="E855" s="29">
        <v>1.1783386673269807</v>
      </c>
      <c r="F855" s="52">
        <v>1.3392937596390382</v>
      </c>
      <c r="G855" s="29">
        <v>3.5495301688845364</v>
      </c>
      <c r="H855" s="56">
        <v>0.42303457510475789</v>
      </c>
    </row>
    <row r="856" spans="1:8" ht="11.25" customHeight="1" x14ac:dyDescent="0.15">
      <c r="A856" s="130">
        <v>94</v>
      </c>
      <c r="B856" s="26" t="s">
        <v>159</v>
      </c>
      <c r="C856" s="40">
        <v>8.0966666666666693</v>
      </c>
      <c r="D856" s="51">
        <v>0.27778220606279991</v>
      </c>
      <c r="E856" s="29">
        <v>1.0012040354447442</v>
      </c>
      <c r="F856" s="52">
        <v>1.2904590496787425</v>
      </c>
      <c r="G856" s="29">
        <v>3.1160120237762188</v>
      </c>
      <c r="H856" s="56">
        <v>0.40581482446427469</v>
      </c>
    </row>
    <row r="857" spans="1:8" ht="11.25" customHeight="1" x14ac:dyDescent="0.15">
      <c r="A857" s="130">
        <v>95</v>
      </c>
      <c r="B857" s="26" t="s">
        <v>160</v>
      </c>
      <c r="C857" s="40">
        <v>8.0966666666666676</v>
      </c>
      <c r="D857" s="51">
        <v>0.27666567859242014</v>
      </c>
      <c r="E857" s="29">
        <v>1.0764767503892911</v>
      </c>
      <c r="F857" s="52">
        <v>1.2772192488332732</v>
      </c>
      <c r="G857" s="29">
        <v>3.3302225568503574</v>
      </c>
      <c r="H857" s="56">
        <v>0.40425636062425763</v>
      </c>
    </row>
    <row r="858" spans="1:8" ht="11.25" customHeight="1" x14ac:dyDescent="0.15">
      <c r="A858" s="130">
        <v>96</v>
      </c>
      <c r="B858" s="26" t="s">
        <v>161</v>
      </c>
      <c r="C858" s="40">
        <v>8.1033333333333335</v>
      </c>
      <c r="D858" s="51">
        <v>0.42447043522074918</v>
      </c>
      <c r="E858" s="29">
        <v>19.412691546653388</v>
      </c>
      <c r="F858" s="52">
        <v>1.9410817581930648</v>
      </c>
      <c r="G858" s="29">
        <v>39.145119440022263</v>
      </c>
      <c r="H858" s="56">
        <v>0.61056419871929335</v>
      </c>
    </row>
    <row r="859" spans="1:8" ht="11.25" customHeight="1" x14ac:dyDescent="0.15">
      <c r="A859" s="130">
        <v>97</v>
      </c>
      <c r="B859" s="26" t="s">
        <v>162</v>
      </c>
      <c r="C859" s="40">
        <v>8.0966666666666676</v>
      </c>
      <c r="D859" s="51">
        <v>0.44671433871504773</v>
      </c>
      <c r="E859" s="29">
        <v>20.058854329409215</v>
      </c>
      <c r="F859" s="52">
        <v>1.9953635715440945</v>
      </c>
      <c r="G859" s="29">
        <v>40.347883391461551</v>
      </c>
      <c r="H859" s="56">
        <v>0.64161253400557305</v>
      </c>
    </row>
    <row r="860" spans="1:8" ht="11.25" customHeight="1" x14ac:dyDescent="0.15">
      <c r="A860" s="130">
        <v>98</v>
      </c>
      <c r="B860" s="26" t="s">
        <v>163</v>
      </c>
      <c r="C860" s="40">
        <v>8.09</v>
      </c>
      <c r="D860" s="51">
        <v>0.4275463532245159</v>
      </c>
      <c r="E860" s="29">
        <v>18.877077451162947</v>
      </c>
      <c r="F860" s="52">
        <v>1.9472454557172769</v>
      </c>
      <c r="G860" s="29">
        <v>38.203842844314536</v>
      </c>
      <c r="H860" s="56">
        <v>0.61485760583277649</v>
      </c>
    </row>
    <row r="861" spans="1:8" ht="11.25" customHeight="1" x14ac:dyDescent="0.15">
      <c r="A861" s="130">
        <v>99</v>
      </c>
      <c r="B861" s="26" t="s">
        <v>164</v>
      </c>
      <c r="C861" s="40">
        <v>8.0966666666666658</v>
      </c>
      <c r="D861" s="51">
        <v>0.41025353944885701</v>
      </c>
      <c r="E861" s="29">
        <v>20.187091168308914</v>
      </c>
      <c r="F861" s="52">
        <v>1.8656379303981103</v>
      </c>
      <c r="G861" s="29">
        <v>40.029559671641621</v>
      </c>
      <c r="H861" s="56">
        <v>0.59072006719044801</v>
      </c>
    </row>
    <row r="862" spans="1:8" ht="11.25" customHeight="1" x14ac:dyDescent="0.15">
      <c r="A862" s="130">
        <v>100</v>
      </c>
      <c r="B862" s="26" t="s">
        <v>165</v>
      </c>
      <c r="C862" s="40">
        <v>8.0966666666666658</v>
      </c>
      <c r="D862" s="51">
        <v>0.42778630560155795</v>
      </c>
      <c r="E862" s="29">
        <v>20.613928400673679</v>
      </c>
      <c r="F862" s="52">
        <v>1.9539402110236941</v>
      </c>
      <c r="G862" s="29">
        <v>40.771328762749654</v>
      </c>
      <c r="H862" s="56">
        <v>0.61519253454063794</v>
      </c>
    </row>
    <row r="863" spans="1:8" ht="11.25" customHeight="1" x14ac:dyDescent="0.15">
      <c r="A863" s="130">
        <v>101</v>
      </c>
      <c r="B863" s="26" t="s">
        <v>166</v>
      </c>
      <c r="C863" s="40">
        <v>8.1000000000000014</v>
      </c>
      <c r="D863" s="51">
        <v>0.93936041304005224</v>
      </c>
      <c r="E863" s="29">
        <v>2.503078989493102</v>
      </c>
      <c r="F863" s="52">
        <v>4.2173987742885588</v>
      </c>
      <c r="G863" s="29">
        <v>8.3739105321770566</v>
      </c>
      <c r="H863" s="56">
        <v>1.3292544533761008</v>
      </c>
    </row>
    <row r="864" spans="1:8" ht="11.25" customHeight="1" x14ac:dyDescent="0.15">
      <c r="A864" s="130">
        <v>102</v>
      </c>
      <c r="B864" s="26" t="s">
        <v>167</v>
      </c>
      <c r="C864" s="40">
        <v>8.09</v>
      </c>
      <c r="D864" s="51">
        <v>1.1696915361003541</v>
      </c>
      <c r="E864" s="29">
        <v>2.2572394271869345</v>
      </c>
      <c r="F864" s="52">
        <v>5.2593733280785928</v>
      </c>
      <c r="G864" s="29">
        <v>7.8926543274487262</v>
      </c>
      <c r="H864" s="56">
        <v>1.6507536874235167</v>
      </c>
    </row>
    <row r="865" spans="1:8" ht="11.25" customHeight="1" x14ac:dyDescent="0.15">
      <c r="A865" s="130">
        <v>103</v>
      </c>
      <c r="B865" s="26" t="s">
        <v>168</v>
      </c>
      <c r="C865" s="40">
        <v>8.0933333333333337</v>
      </c>
      <c r="D865" s="51">
        <v>1.0382016571061508</v>
      </c>
      <c r="E865" s="29">
        <v>3.3747526264204599</v>
      </c>
      <c r="F865" s="52">
        <v>4.6144283932947365</v>
      </c>
      <c r="G865" s="29">
        <v>10.176487869655354</v>
      </c>
      <c r="H865" s="56">
        <v>1.4672183717442882</v>
      </c>
    </row>
    <row r="866" spans="1:8" ht="11.25" customHeight="1" x14ac:dyDescent="0.15">
      <c r="A866" s="130">
        <v>104</v>
      </c>
      <c r="B866" s="26" t="s">
        <v>169</v>
      </c>
      <c r="C866" s="40">
        <v>8.1033333333333353</v>
      </c>
      <c r="D866" s="51">
        <v>0.78001566362847841</v>
      </c>
      <c r="E866" s="29">
        <v>2.4547511804923263</v>
      </c>
      <c r="F866" s="52">
        <v>3.497660242280904</v>
      </c>
      <c r="G866" s="29">
        <v>7.4602555422976273</v>
      </c>
      <c r="H866" s="56">
        <v>1.1068389404196244</v>
      </c>
    </row>
    <row r="867" spans="1:8" ht="11.25" customHeight="1" x14ac:dyDescent="0.15">
      <c r="A867" s="130">
        <v>105</v>
      </c>
      <c r="B867" s="26" t="s">
        <v>170</v>
      </c>
      <c r="C867" s="40">
        <v>8.0933333333333337</v>
      </c>
      <c r="D867" s="51">
        <v>1.0659005230730885</v>
      </c>
      <c r="E867" s="29">
        <v>3.1199272989114588</v>
      </c>
      <c r="F867" s="52">
        <v>4.7192048807828542</v>
      </c>
      <c r="G867" s="29">
        <v>9.780393974982557</v>
      </c>
      <c r="H867" s="56">
        <v>1.5058808159421619</v>
      </c>
    </row>
    <row r="868" spans="1:8" ht="11.25" customHeight="1" x14ac:dyDescent="0.15">
      <c r="A868" s="130">
        <v>106</v>
      </c>
      <c r="B868" s="26" t="s">
        <v>171</v>
      </c>
      <c r="C868" s="40">
        <v>8.0900000000000016</v>
      </c>
      <c r="D868" s="51">
        <v>1.943988235267005</v>
      </c>
      <c r="E868" s="29">
        <v>7.2644314603740714</v>
      </c>
      <c r="F868" s="52">
        <v>8.6744722225821853</v>
      </c>
      <c r="G868" s="29">
        <v>23.859022256221657</v>
      </c>
      <c r="H868" s="56">
        <v>2.7315272815432659</v>
      </c>
    </row>
    <row r="869" spans="1:8" ht="11.25" customHeight="1" x14ac:dyDescent="0.15">
      <c r="A869" s="130">
        <v>107</v>
      </c>
      <c r="B869" s="26" t="s">
        <v>172</v>
      </c>
      <c r="C869" s="40">
        <v>8.0933333333333337</v>
      </c>
      <c r="D869" s="51">
        <v>1.9024871027724664</v>
      </c>
      <c r="E869" s="29">
        <v>6.3216916232003308</v>
      </c>
      <c r="F869" s="52">
        <v>8.4873419655917015</v>
      </c>
      <c r="G869" s="29">
        <v>21.101792377358727</v>
      </c>
      <c r="H869" s="56">
        <v>2.6735994508106322</v>
      </c>
    </row>
    <row r="870" spans="1:8" ht="11.25" customHeight="1" x14ac:dyDescent="0.15">
      <c r="A870" s="130">
        <v>108</v>
      </c>
      <c r="B870" s="26" t="s">
        <v>173</v>
      </c>
      <c r="C870" s="40">
        <v>8.0900000000000016</v>
      </c>
      <c r="D870" s="51">
        <v>2.0760671198040481</v>
      </c>
      <c r="E870" s="29">
        <v>6.1484111262005827</v>
      </c>
      <c r="F870" s="52">
        <v>9.2506276725906389</v>
      </c>
      <c r="G870" s="29">
        <v>21.191202476476974</v>
      </c>
      <c r="H870" s="56">
        <v>2.9158847389650289</v>
      </c>
    </row>
    <row r="871" spans="1:8" ht="11.25" customHeight="1" x14ac:dyDescent="0.15">
      <c r="A871" s="130">
        <v>109</v>
      </c>
      <c r="B871" s="26" t="s">
        <v>174</v>
      </c>
      <c r="C871" s="40">
        <v>8.0933333333333337</v>
      </c>
      <c r="D871" s="51">
        <v>1.9186282416212002</v>
      </c>
      <c r="E871" s="29">
        <v>7.0205575180872701</v>
      </c>
      <c r="F871" s="52">
        <v>8.5638987350343996</v>
      </c>
      <c r="G871" s="29">
        <v>22.908763231877412</v>
      </c>
      <c r="H871" s="56">
        <v>2.6961294663273034</v>
      </c>
    </row>
    <row r="872" spans="1:8" ht="11.25" customHeight="1" x14ac:dyDescent="0.15">
      <c r="A872" s="130">
        <v>110</v>
      </c>
      <c r="B872" s="26" t="s">
        <v>175</v>
      </c>
      <c r="C872" s="40">
        <v>8.0900000000000016</v>
      </c>
      <c r="D872" s="51">
        <v>1.5965294091386153</v>
      </c>
      <c r="E872" s="29">
        <v>6.5931689004320591</v>
      </c>
      <c r="F872" s="52">
        <v>7.132556424689346</v>
      </c>
      <c r="G872" s="29">
        <v>21.733786436248124</v>
      </c>
      <c r="H872" s="56">
        <v>2.2465396473100667</v>
      </c>
    </row>
    <row r="873" spans="1:8" ht="11.25" customHeight="1" x14ac:dyDescent="0.15">
      <c r="A873" s="130">
        <v>111</v>
      </c>
      <c r="B873" s="26" t="s">
        <v>176</v>
      </c>
      <c r="C873" s="40">
        <v>8.09</v>
      </c>
      <c r="D873" s="51">
        <v>3.6155665753297497E-3</v>
      </c>
      <c r="E873" s="29">
        <v>7.7712730782098962</v>
      </c>
      <c r="F873" s="52">
        <v>1.7496697377310876E-2</v>
      </c>
      <c r="G873" s="29">
        <v>24.384210592498619</v>
      </c>
      <c r="H873" s="56">
        <v>2.3129395654469462E-2</v>
      </c>
    </row>
    <row r="874" spans="1:8" ht="11.25" customHeight="1" x14ac:dyDescent="0.15">
      <c r="A874" s="130">
        <v>112</v>
      </c>
      <c r="B874" s="26" t="s">
        <v>177</v>
      </c>
      <c r="C874" s="40">
        <v>8.09</v>
      </c>
      <c r="D874" s="51">
        <v>0.15302038598708045</v>
      </c>
      <c r="E874" s="29">
        <v>9.3438398422404614</v>
      </c>
      <c r="F874" s="52">
        <v>0.71786131301641587</v>
      </c>
      <c r="G874" s="29">
        <v>17.137119138903444</v>
      </c>
      <c r="H874" s="56">
        <v>0.23167062258755267</v>
      </c>
    </row>
    <row r="875" spans="1:8" ht="11.25" customHeight="1" x14ac:dyDescent="0.15">
      <c r="A875" s="130">
        <v>113</v>
      </c>
      <c r="B875" s="26" t="s">
        <v>178</v>
      </c>
      <c r="C875" s="40">
        <v>8.0933333333333355</v>
      </c>
      <c r="D875" s="51">
        <v>3.9818332327437752E-4</v>
      </c>
      <c r="E875" s="29">
        <v>2.8929017290085826</v>
      </c>
      <c r="F875" s="52">
        <v>1.7127026594361936E-3</v>
      </c>
      <c r="G875" s="29">
        <v>8.0481216043256403</v>
      </c>
      <c r="H875" s="56">
        <v>1.8638529472646617E-2</v>
      </c>
    </row>
    <row r="876" spans="1:8" ht="11.25" customHeight="1" x14ac:dyDescent="0.15">
      <c r="A876" s="130">
        <v>114</v>
      </c>
      <c r="B876" s="26" t="s">
        <v>179</v>
      </c>
      <c r="C876" s="40">
        <v>8.1033333333333335</v>
      </c>
      <c r="D876" s="51">
        <v>4.4360549180926315E-2</v>
      </c>
      <c r="E876" s="29">
        <v>49.299058874824183</v>
      </c>
      <c r="F876" s="52">
        <v>0.21472720808578766</v>
      </c>
      <c r="G876" s="29">
        <v>70.611753950123713</v>
      </c>
      <c r="H876" s="56">
        <v>8.0001782351186365E-2</v>
      </c>
    </row>
    <row r="877" spans="1:8" ht="11.25" customHeight="1" x14ac:dyDescent="0.15">
      <c r="A877" s="130">
        <v>115</v>
      </c>
      <c r="B877" s="26" t="s">
        <v>180</v>
      </c>
      <c r="C877" s="40">
        <v>8.09</v>
      </c>
      <c r="D877" s="51">
        <v>2.9214999261967012E-4</v>
      </c>
      <c r="E877" s="29">
        <v>2.76600008520965</v>
      </c>
      <c r="F877" s="52">
        <v>1.4935713908406406E-3</v>
      </c>
      <c r="G877" s="29">
        <v>10.428938906983159</v>
      </c>
      <c r="H877" s="56">
        <v>1.8490526744504403E-2</v>
      </c>
    </row>
    <row r="878" spans="1:8" ht="11.25" customHeight="1" x14ac:dyDescent="0.15">
      <c r="A878" s="130">
        <v>116</v>
      </c>
      <c r="B878" s="26" t="s">
        <v>181</v>
      </c>
      <c r="C878" s="40">
        <v>8.0766666666666662</v>
      </c>
      <c r="D878" s="51">
        <v>6.2781331747343398E-3</v>
      </c>
      <c r="E878" s="29">
        <v>46.331833578919095</v>
      </c>
      <c r="F878" s="52">
        <v>3.1763260067157753E-2</v>
      </c>
      <c r="G878" s="29">
        <v>76.930458883588713</v>
      </c>
      <c r="H878" s="56">
        <v>2.684584139977458E-2</v>
      </c>
    </row>
    <row r="879" spans="1:8" ht="11.25" customHeight="1" x14ac:dyDescent="0.15">
      <c r="A879" s="130">
        <v>117</v>
      </c>
      <c r="B879" s="26" t="s">
        <v>182</v>
      </c>
      <c r="C879" s="40">
        <v>8.0933333333333337</v>
      </c>
      <c r="D879" s="51">
        <v>1.3145166334591826E-3</v>
      </c>
      <c r="E879" s="29">
        <v>15.189905110037301</v>
      </c>
      <c r="F879" s="52">
        <v>5.799218603499412E-3</v>
      </c>
      <c r="G879" s="29">
        <v>37.815445177723745</v>
      </c>
      <c r="H879" s="56">
        <v>1.9917559650775955E-2</v>
      </c>
    </row>
    <row r="880" spans="1:8" ht="11.25" customHeight="1" x14ac:dyDescent="0.15">
      <c r="A880" s="130">
        <v>118</v>
      </c>
      <c r="B880" s="26" t="s">
        <v>2</v>
      </c>
      <c r="C880" s="40">
        <v>8.0933333333333337</v>
      </c>
      <c r="D880" s="51">
        <v>6.9223182871993378</v>
      </c>
      <c r="E880" s="29">
        <v>11.578971606688382</v>
      </c>
      <c r="F880" s="52">
        <v>29.858481523946146</v>
      </c>
      <c r="G880" s="29">
        <v>16.343075914331905</v>
      </c>
      <c r="H880" s="56">
        <v>9.6803463437090418</v>
      </c>
    </row>
    <row r="881" spans="1:8" ht="11.25" customHeight="1" x14ac:dyDescent="0.15">
      <c r="A881" s="33"/>
      <c r="B881" s="53" t="s">
        <v>183</v>
      </c>
      <c r="C881" s="54">
        <f t="shared" ref="C881:H881" si="18">SUM(C763:C880)</f>
        <v>954.89000000000181</v>
      </c>
      <c r="D881" s="54">
        <f t="shared" si="18"/>
        <v>193.56118000666476</v>
      </c>
      <c r="E881" s="54">
        <f t="shared" si="18"/>
        <v>1345.0222684251269</v>
      </c>
      <c r="F881" s="54">
        <f t="shared" si="18"/>
        <v>849.67890568080122</v>
      </c>
      <c r="G881" s="54">
        <f t="shared" si="18"/>
        <v>2727.6650948323227</v>
      </c>
      <c r="H881" s="55">
        <f t="shared" si="18"/>
        <v>272.30902354656467</v>
      </c>
    </row>
    <row r="882" spans="1:8" ht="11.25" customHeight="1" x14ac:dyDescent="0.15">
      <c r="A882" s="32"/>
      <c r="B882" s="42" t="s">
        <v>184</v>
      </c>
      <c r="C882" s="40">
        <f t="shared" ref="C882:H882" si="19">AVERAGE(C763:C880)</f>
        <v>8.0922881355932361</v>
      </c>
      <c r="D882" s="40">
        <f t="shared" si="19"/>
        <v>1.6403489831073284</v>
      </c>
      <c r="E882" s="40">
        <f t="shared" si="19"/>
        <v>11.39849380021294</v>
      </c>
      <c r="F882" s="40">
        <f t="shared" si="19"/>
        <v>7.2006686922101801</v>
      </c>
      <c r="G882" s="40">
        <f t="shared" si="19"/>
        <v>23.115805888409515</v>
      </c>
      <c r="H882" s="41">
        <f t="shared" si="19"/>
        <v>2.3077035893776667</v>
      </c>
    </row>
    <row r="883" spans="1:8" ht="11.25" customHeight="1" x14ac:dyDescent="0.15">
      <c r="A883" s="34"/>
      <c r="B883" s="43" t="s">
        <v>185</v>
      </c>
      <c r="C883" s="44">
        <f t="shared" ref="C883:H883" si="20">STDEV(C763:C880)/AVERAGE(C763:C880)</f>
        <v>8.9260256949200124E-4</v>
      </c>
      <c r="D883" s="44">
        <f t="shared" si="20"/>
        <v>2.4492963841234299</v>
      </c>
      <c r="E883" s="44">
        <f t="shared" si="20"/>
        <v>1.0380930707656915</v>
      </c>
      <c r="F883" s="44">
        <f t="shared" si="20"/>
        <v>2.4029291473361978</v>
      </c>
      <c r="G883" s="44">
        <f t="shared" si="20"/>
        <v>0.77040822517963536</v>
      </c>
      <c r="H883" s="45">
        <f t="shared" si="20"/>
        <v>2.4301041491726383</v>
      </c>
    </row>
    <row r="885" spans="1:8" ht="11.25" customHeight="1" x14ac:dyDescent="0.15">
      <c r="A885" s="57" t="s">
        <v>13</v>
      </c>
      <c r="B885" s="58" t="s">
        <v>75</v>
      </c>
      <c r="C885" s="59" t="s">
        <v>76</v>
      </c>
      <c r="D885" s="35" t="s">
        <v>17</v>
      </c>
      <c r="E885" s="35" t="s">
        <v>77</v>
      </c>
      <c r="F885" s="35" t="s">
        <v>18</v>
      </c>
      <c r="G885" s="35" t="s">
        <v>78</v>
      </c>
      <c r="H885" s="36" t="s">
        <v>19</v>
      </c>
    </row>
    <row r="886" spans="1:8" ht="11.25" customHeight="1" x14ac:dyDescent="0.15">
      <c r="A886" s="37" t="s">
        <v>20</v>
      </c>
      <c r="B886" s="38" t="s">
        <v>20</v>
      </c>
      <c r="C886" s="38" t="s">
        <v>21</v>
      </c>
      <c r="D886" s="38" t="s">
        <v>22</v>
      </c>
      <c r="E886" s="38" t="s">
        <v>51</v>
      </c>
      <c r="F886" s="38" t="s">
        <v>23</v>
      </c>
      <c r="G886" s="38" t="s">
        <v>51</v>
      </c>
      <c r="H886" s="39" t="s">
        <v>24</v>
      </c>
    </row>
    <row r="887" spans="1:8" ht="11.25" customHeight="1" x14ac:dyDescent="0.15">
      <c r="A887" s="37" t="s">
        <v>20</v>
      </c>
      <c r="B887" s="38" t="s">
        <v>20</v>
      </c>
      <c r="C887" s="38" t="s">
        <v>25</v>
      </c>
      <c r="D887" s="38" t="s">
        <v>25</v>
      </c>
      <c r="E887" s="38" t="s">
        <v>25</v>
      </c>
      <c r="F887" s="38" t="s">
        <v>25</v>
      </c>
      <c r="G887" s="38" t="s">
        <v>25</v>
      </c>
      <c r="H887" s="39" t="s">
        <v>25</v>
      </c>
    </row>
    <row r="888" spans="1:8" ht="11.25" customHeight="1" x14ac:dyDescent="0.15">
      <c r="A888" s="37" t="s">
        <v>20</v>
      </c>
      <c r="B888" s="38" t="s">
        <v>20</v>
      </c>
      <c r="C888" s="46" t="s">
        <v>30</v>
      </c>
      <c r="D888" s="47" t="s">
        <v>30</v>
      </c>
      <c r="E888" s="48" t="s">
        <v>30</v>
      </c>
      <c r="F888" s="49" t="s">
        <v>30</v>
      </c>
      <c r="G888" s="48" t="s">
        <v>30</v>
      </c>
      <c r="H888" s="50" t="s">
        <v>30</v>
      </c>
    </row>
    <row r="889" spans="1:8" ht="11.25" customHeight="1" x14ac:dyDescent="0.15">
      <c r="A889" s="130">
        <v>1</v>
      </c>
      <c r="B889" s="26" t="s">
        <v>79</v>
      </c>
      <c r="C889" s="40">
        <v>9.9166666666666679</v>
      </c>
      <c r="D889" s="51">
        <v>3.3856999144700191E-3</v>
      </c>
      <c r="E889" s="29">
        <v>31.594516661845212</v>
      </c>
      <c r="F889" s="52">
        <v>1.3863896930735264E-2</v>
      </c>
      <c r="G889" s="29">
        <v>50.83151299940662</v>
      </c>
      <c r="H889" s="56" t="s">
        <v>66</v>
      </c>
    </row>
    <row r="890" spans="1:8" ht="11.25" customHeight="1" x14ac:dyDescent="0.15">
      <c r="A890" s="130">
        <v>2</v>
      </c>
      <c r="B890" s="26" t="s">
        <v>80</v>
      </c>
      <c r="C890" s="40">
        <v>9.956666666666667</v>
      </c>
      <c r="D890" s="51">
        <v>1.4261135067396917</v>
      </c>
      <c r="E890" s="29">
        <v>10.353270495047372</v>
      </c>
      <c r="F890" s="52">
        <v>4.0661651502450464</v>
      </c>
      <c r="G890" s="29">
        <v>12.5961706660687</v>
      </c>
      <c r="H890" s="56">
        <v>3.4645418972331479</v>
      </c>
    </row>
    <row r="891" spans="1:8" ht="11.25" customHeight="1" x14ac:dyDescent="0.15">
      <c r="A891" s="130">
        <v>3</v>
      </c>
      <c r="B891" s="26" t="s">
        <v>81</v>
      </c>
      <c r="C891" s="40" t="s">
        <v>66</v>
      </c>
      <c r="D891" s="51" t="s">
        <v>66</v>
      </c>
      <c r="E891" s="29" t="s">
        <v>66</v>
      </c>
      <c r="F891" s="52" t="s">
        <v>66</v>
      </c>
      <c r="G891" s="29" t="s">
        <v>66</v>
      </c>
      <c r="H891" s="56" t="s">
        <v>66</v>
      </c>
    </row>
    <row r="892" spans="1:8" ht="11.25" customHeight="1" x14ac:dyDescent="0.15">
      <c r="A892" s="130">
        <v>4</v>
      </c>
      <c r="B892" s="26" t="s">
        <v>58</v>
      </c>
      <c r="C892" s="40">
        <v>9.93</v>
      </c>
      <c r="D892" s="51">
        <v>0.11540364533945791</v>
      </c>
      <c r="E892" s="29">
        <v>15.449566258410625</v>
      </c>
      <c r="F892" s="52">
        <v>0.44843737087047175</v>
      </c>
      <c r="G892" s="29">
        <v>22.158999556081195</v>
      </c>
      <c r="H892" s="56" t="s">
        <v>66</v>
      </c>
    </row>
    <row r="893" spans="1:8" ht="11.25" customHeight="1" x14ac:dyDescent="0.15">
      <c r="A893" s="130">
        <v>5</v>
      </c>
      <c r="B893" s="26" t="s">
        <v>59</v>
      </c>
      <c r="C893" s="40">
        <v>9.9433333333333316</v>
      </c>
      <c r="D893" s="51">
        <v>0.23128040930196167</v>
      </c>
      <c r="E893" s="29">
        <v>14.609591313688544</v>
      </c>
      <c r="F893" s="52">
        <v>0.84103312943864705</v>
      </c>
      <c r="G893" s="29">
        <v>20.334121732335415</v>
      </c>
      <c r="H893" s="56">
        <v>6.7643714711377839E-2</v>
      </c>
    </row>
    <row r="894" spans="1:8" ht="11.25" customHeight="1" x14ac:dyDescent="0.15">
      <c r="A894" s="130">
        <v>6</v>
      </c>
      <c r="B894" s="26" t="s">
        <v>60</v>
      </c>
      <c r="C894" s="40">
        <v>9.9466666666666672</v>
      </c>
      <c r="D894" s="51">
        <v>0.44606790544446928</v>
      </c>
      <c r="E894" s="29">
        <v>13.487576982022482</v>
      </c>
      <c r="F894" s="52">
        <v>1.4794098233511974</v>
      </c>
      <c r="G894" s="29">
        <v>18.006234306257092</v>
      </c>
      <c r="H894" s="56">
        <v>0.67828235272660076</v>
      </c>
    </row>
    <row r="895" spans="1:8" ht="11.25" customHeight="1" x14ac:dyDescent="0.15">
      <c r="A895" s="130">
        <v>7</v>
      </c>
      <c r="B895" s="26" t="s">
        <v>61</v>
      </c>
      <c r="C895" s="40">
        <v>9.9533333333333331</v>
      </c>
      <c r="D895" s="51">
        <v>0.88204377946496937</v>
      </c>
      <c r="E895" s="29">
        <v>11.728869005122165</v>
      </c>
      <c r="F895" s="52">
        <v>2.6843481298446146</v>
      </c>
      <c r="G895" s="29">
        <v>14.945215629226368</v>
      </c>
      <c r="H895" s="56">
        <v>1.9177572695659872</v>
      </c>
    </row>
    <row r="896" spans="1:8" ht="11.25" customHeight="1" x14ac:dyDescent="0.15">
      <c r="A896" s="130">
        <v>8</v>
      </c>
      <c r="B896" s="26" t="s">
        <v>62</v>
      </c>
      <c r="C896" s="40">
        <v>9.9433333333333351</v>
      </c>
      <c r="D896" s="51">
        <v>4.583834238037408</v>
      </c>
      <c r="E896" s="29">
        <v>6.6373339839792305</v>
      </c>
      <c r="F896" s="52">
        <v>10.90204521131683</v>
      </c>
      <c r="G896" s="29">
        <v>7.2480214492991974</v>
      </c>
      <c r="H896" s="56">
        <v>12.441909394048364</v>
      </c>
    </row>
    <row r="897" spans="1:8" ht="11.25" customHeight="1" x14ac:dyDescent="0.15">
      <c r="A897" s="130">
        <v>9</v>
      </c>
      <c r="B897" s="26" t="s">
        <v>63</v>
      </c>
      <c r="C897" s="40">
        <v>9.8566666666666691</v>
      </c>
      <c r="D897" s="51">
        <v>10.770582966832658</v>
      </c>
      <c r="E897" s="29">
        <v>4.1873790230754233</v>
      </c>
      <c r="F897" s="52">
        <v>22.538747092106597</v>
      </c>
      <c r="G897" s="29">
        <v>4.6901559885787654</v>
      </c>
      <c r="H897" s="56">
        <v>30.030772271743057</v>
      </c>
    </row>
    <row r="898" spans="1:8" ht="11.25" customHeight="1" x14ac:dyDescent="0.15">
      <c r="A898" s="130">
        <v>10</v>
      </c>
      <c r="B898" s="26" t="s">
        <v>80</v>
      </c>
      <c r="C898" s="40">
        <v>9.9599999999999991</v>
      </c>
      <c r="D898" s="51">
        <v>1.4059595780216632</v>
      </c>
      <c r="E898" s="29">
        <v>10.250195954035622</v>
      </c>
      <c r="F898" s="52">
        <v>4.0463808478985843</v>
      </c>
      <c r="G898" s="29">
        <v>12.531011997289095</v>
      </c>
      <c r="H898" s="56">
        <v>3.4072444855864865</v>
      </c>
    </row>
    <row r="899" spans="1:8" ht="11.25" customHeight="1" x14ac:dyDescent="0.15">
      <c r="A899" s="130">
        <v>11</v>
      </c>
      <c r="B899" s="26" t="s">
        <v>81</v>
      </c>
      <c r="C899" s="40">
        <v>9.91</v>
      </c>
      <c r="D899" s="51">
        <v>2.8861832604222064E-3</v>
      </c>
      <c r="E899" s="29">
        <v>24.613501885408631</v>
      </c>
      <c r="F899" s="52">
        <v>1.1955259438244476E-2</v>
      </c>
      <c r="G899" s="29">
        <v>40.842362740502935</v>
      </c>
      <c r="H899" s="56" t="s">
        <v>66</v>
      </c>
    </row>
    <row r="900" spans="1:8" ht="11.25" customHeight="1" x14ac:dyDescent="0.15">
      <c r="A900" s="130">
        <v>12</v>
      </c>
      <c r="B900" s="26" t="s">
        <v>80</v>
      </c>
      <c r="C900" s="40">
        <v>9.9366666666666674</v>
      </c>
      <c r="D900" s="51">
        <v>1.4254117976619343</v>
      </c>
      <c r="E900" s="29">
        <v>10.362643859202256</v>
      </c>
      <c r="F900" s="52">
        <v>4.0766427773033671</v>
      </c>
      <c r="G900" s="29">
        <v>12.615301683456458</v>
      </c>
      <c r="H900" s="56">
        <v>3.4625469455566287</v>
      </c>
    </row>
    <row r="901" spans="1:8" ht="11.25" customHeight="1" x14ac:dyDescent="0.15">
      <c r="A901" s="130">
        <v>13</v>
      </c>
      <c r="B901" s="26" t="s">
        <v>80</v>
      </c>
      <c r="C901" s="40">
        <v>9.913333333333334</v>
      </c>
      <c r="D901" s="51">
        <v>6.9970085054948985</v>
      </c>
      <c r="E901" s="29">
        <v>5.3497978667457566</v>
      </c>
      <c r="F901" s="52">
        <v>15.695057191938753</v>
      </c>
      <c r="G901" s="29">
        <v>5.8383714531651902</v>
      </c>
      <c r="H901" s="56">
        <v>19.302538967177398</v>
      </c>
    </row>
    <row r="902" spans="1:8" ht="11.25" customHeight="1" x14ac:dyDescent="0.15">
      <c r="A902" s="130">
        <v>14</v>
      </c>
      <c r="B902" s="26" t="s">
        <v>82</v>
      </c>
      <c r="C902" s="40" t="s">
        <v>66</v>
      </c>
      <c r="D902" s="51" t="s">
        <v>66</v>
      </c>
      <c r="E902" s="29" t="s">
        <v>66</v>
      </c>
      <c r="F902" s="52" t="s">
        <v>66</v>
      </c>
      <c r="G902" s="29" t="s">
        <v>66</v>
      </c>
      <c r="H902" s="56" t="s">
        <v>66</v>
      </c>
    </row>
    <row r="903" spans="1:8" ht="11.25" customHeight="1" x14ac:dyDescent="0.15">
      <c r="A903" s="130">
        <v>15</v>
      </c>
      <c r="B903" s="26" t="s">
        <v>83</v>
      </c>
      <c r="C903" s="40">
        <v>9.9433333333333334</v>
      </c>
      <c r="D903" s="51">
        <v>1.0293588742229652E-2</v>
      </c>
      <c r="E903" s="29">
        <v>3.2023893460943399E-2</v>
      </c>
      <c r="F903" s="52">
        <v>7.6346442103484916E-3</v>
      </c>
      <c r="G903" s="29">
        <v>1.5306259914535006E-2</v>
      </c>
      <c r="H903" s="56" t="s">
        <v>66</v>
      </c>
    </row>
    <row r="904" spans="1:8" ht="11.25" customHeight="1" x14ac:dyDescent="0.15">
      <c r="A904" s="130">
        <v>16</v>
      </c>
      <c r="B904" s="26" t="s">
        <v>84</v>
      </c>
      <c r="C904" s="40">
        <v>9.9200000000000017</v>
      </c>
      <c r="D904" s="51">
        <v>3.8337018541695009E-4</v>
      </c>
      <c r="E904" s="29">
        <v>3.6544020984682229E-3</v>
      </c>
      <c r="F904" s="52">
        <v>1.1983934940099708E-3</v>
      </c>
      <c r="G904" s="29">
        <v>7.1083921748240778E-3</v>
      </c>
      <c r="H904" s="56" t="s">
        <v>66</v>
      </c>
    </row>
    <row r="905" spans="1:8" ht="11.25" customHeight="1" x14ac:dyDescent="0.15">
      <c r="A905" s="130">
        <v>17</v>
      </c>
      <c r="B905" s="26" t="s">
        <v>85</v>
      </c>
      <c r="C905" s="40">
        <v>9.9533333333333331</v>
      </c>
      <c r="D905" s="51">
        <v>1.4283822019608663</v>
      </c>
      <c r="E905" s="29">
        <v>10.364916612395042</v>
      </c>
      <c r="F905" s="52">
        <v>4.085755510056412</v>
      </c>
      <c r="G905" s="29">
        <v>12.613422290992935</v>
      </c>
      <c r="H905" s="56">
        <v>3.4709917743666399</v>
      </c>
    </row>
    <row r="906" spans="1:8" ht="11.25" customHeight="1" x14ac:dyDescent="0.15">
      <c r="A906" s="130">
        <v>18</v>
      </c>
      <c r="B906" s="26" t="s">
        <v>86</v>
      </c>
      <c r="C906" s="40">
        <v>9.9233333333333356</v>
      </c>
      <c r="D906" s="51">
        <v>7.0005485706496389</v>
      </c>
      <c r="E906" s="29">
        <v>5.3500767371016149</v>
      </c>
      <c r="F906" s="52">
        <v>15.701334085282252</v>
      </c>
      <c r="G906" s="29">
        <v>5.8261734907859664</v>
      </c>
      <c r="H906" s="56">
        <v>19.312603335929762</v>
      </c>
    </row>
    <row r="907" spans="1:8" ht="11.25" customHeight="1" x14ac:dyDescent="0.15">
      <c r="A907" s="130">
        <v>19</v>
      </c>
      <c r="B907" s="26" t="s">
        <v>2</v>
      </c>
      <c r="C907" s="40">
        <v>9.9366666666666656</v>
      </c>
      <c r="D907" s="51">
        <v>3.8519442484726754</v>
      </c>
      <c r="E907" s="29">
        <v>6.4735207548471152</v>
      </c>
      <c r="F907" s="52">
        <v>9.3953214143597776</v>
      </c>
      <c r="G907" s="29">
        <v>5.1315852691081352</v>
      </c>
      <c r="H907" s="56">
        <v>10.361153696294615</v>
      </c>
    </row>
    <row r="908" spans="1:8" ht="11.25" customHeight="1" x14ac:dyDescent="0.15">
      <c r="A908" s="130">
        <v>20</v>
      </c>
      <c r="B908" s="26" t="s">
        <v>2</v>
      </c>
      <c r="C908" s="40">
        <v>9.9399999999999977</v>
      </c>
      <c r="D908" s="51">
        <v>3.859336299902119</v>
      </c>
      <c r="E908" s="29">
        <v>6.4739032538292038</v>
      </c>
      <c r="F908" s="52">
        <v>9.4139950291981833</v>
      </c>
      <c r="G908" s="29">
        <v>5.1196973488890976</v>
      </c>
      <c r="H908" s="56">
        <v>10.382169222328864</v>
      </c>
    </row>
    <row r="909" spans="1:8" ht="11.25" customHeight="1" x14ac:dyDescent="0.15">
      <c r="A909" s="130">
        <v>21</v>
      </c>
      <c r="B909" s="26" t="s">
        <v>87</v>
      </c>
      <c r="C909" s="40">
        <v>9.91</v>
      </c>
      <c r="D909" s="51">
        <v>2.6370682866883044E-4</v>
      </c>
      <c r="E909" s="29">
        <v>1.7265650903134995E-3</v>
      </c>
      <c r="F909" s="52">
        <v>1.0198535028647093E-3</v>
      </c>
      <c r="G909" s="29">
        <v>4.4117528122364609E-3</v>
      </c>
      <c r="H909" s="56" t="s">
        <v>66</v>
      </c>
    </row>
    <row r="910" spans="1:8" ht="11.25" customHeight="1" x14ac:dyDescent="0.15">
      <c r="A910" s="130">
        <v>22</v>
      </c>
      <c r="B910" s="26" t="s">
        <v>88</v>
      </c>
      <c r="C910" s="40" t="s">
        <v>66</v>
      </c>
      <c r="D910" s="51" t="s">
        <v>66</v>
      </c>
      <c r="E910" s="29" t="s">
        <v>66</v>
      </c>
      <c r="F910" s="52" t="s">
        <v>66</v>
      </c>
      <c r="G910" s="29" t="s">
        <v>66</v>
      </c>
      <c r="H910" s="56" t="s">
        <v>66</v>
      </c>
    </row>
    <row r="911" spans="1:8" ht="11.25" customHeight="1" x14ac:dyDescent="0.15">
      <c r="A911" s="130">
        <v>23</v>
      </c>
      <c r="B911" s="26" t="s">
        <v>89</v>
      </c>
      <c r="C911" s="40" t="s">
        <v>66</v>
      </c>
      <c r="D911" s="51" t="s">
        <v>66</v>
      </c>
      <c r="E911" s="29" t="s">
        <v>66</v>
      </c>
      <c r="F911" s="52" t="s">
        <v>66</v>
      </c>
      <c r="G911" s="29" t="s">
        <v>66</v>
      </c>
      <c r="H911" s="56" t="s">
        <v>66</v>
      </c>
    </row>
    <row r="912" spans="1:8" ht="11.25" customHeight="1" x14ac:dyDescent="0.15">
      <c r="A912" s="130">
        <v>24</v>
      </c>
      <c r="B912" s="26" t="s">
        <v>90</v>
      </c>
      <c r="C912" s="40">
        <v>9.9166666666666679</v>
      </c>
      <c r="D912" s="51">
        <v>1.6250264086104145E-3</v>
      </c>
      <c r="E912" s="29">
        <v>1.2071597101412077E-2</v>
      </c>
      <c r="F912" s="52">
        <v>4.9353147099019026E-3</v>
      </c>
      <c r="G912" s="29">
        <v>2.194243700773826E-2</v>
      </c>
      <c r="H912" s="56" t="s">
        <v>66</v>
      </c>
    </row>
    <row r="913" spans="1:8" ht="11.25" customHeight="1" x14ac:dyDescent="0.15">
      <c r="A913" s="130">
        <v>25</v>
      </c>
      <c r="B913" s="26" t="s">
        <v>91</v>
      </c>
      <c r="C913" s="40">
        <v>9.92</v>
      </c>
      <c r="D913" s="51">
        <v>3.6223397509863656E-3</v>
      </c>
      <c r="E913" s="29">
        <v>2.7623952346383679E-2</v>
      </c>
      <c r="F913" s="52">
        <v>1.1807367107699597E-2</v>
      </c>
      <c r="G913" s="29">
        <v>5.492898563703992E-2</v>
      </c>
      <c r="H913" s="56" t="s">
        <v>66</v>
      </c>
    </row>
    <row r="914" spans="1:8" ht="11.25" customHeight="1" x14ac:dyDescent="0.15">
      <c r="A914" s="130">
        <v>26</v>
      </c>
      <c r="B914" s="26" t="s">
        <v>92</v>
      </c>
      <c r="C914" s="40">
        <v>9.9266666666666676</v>
      </c>
      <c r="D914" s="51">
        <v>6.1368131783043976E-2</v>
      </c>
      <c r="E914" s="29">
        <v>5.5589141746508242</v>
      </c>
      <c r="F914" s="52">
        <v>0.24995171049984782</v>
      </c>
      <c r="G914" s="29">
        <v>8.0059197155449802</v>
      </c>
      <c r="H914" s="56" t="s">
        <v>66</v>
      </c>
    </row>
    <row r="915" spans="1:8" ht="11.25" customHeight="1" x14ac:dyDescent="0.15">
      <c r="A915" s="130">
        <v>27</v>
      </c>
      <c r="B915" s="26" t="s">
        <v>93</v>
      </c>
      <c r="C915" s="40">
        <v>9.92</v>
      </c>
      <c r="D915" s="51">
        <v>4.8334632112297736E-2</v>
      </c>
      <c r="E915" s="29">
        <v>4.1983953064476864</v>
      </c>
      <c r="F915" s="52">
        <v>0.1995485663875505</v>
      </c>
      <c r="G915" s="29">
        <v>6.2173386267866277</v>
      </c>
      <c r="H915" s="56" t="s">
        <v>66</v>
      </c>
    </row>
    <row r="916" spans="1:8" ht="11.25" customHeight="1" x14ac:dyDescent="0.15">
      <c r="A916" s="130">
        <v>28</v>
      </c>
      <c r="B916" s="26" t="s">
        <v>94</v>
      </c>
      <c r="C916" s="40">
        <v>9.9266666666666676</v>
      </c>
      <c r="D916" s="51">
        <v>5.3390842072286407E-2</v>
      </c>
      <c r="E916" s="29">
        <v>4.6681263697586859</v>
      </c>
      <c r="F916" s="52">
        <v>0.19238273950090534</v>
      </c>
      <c r="G916" s="29">
        <v>5.5661500335439351</v>
      </c>
      <c r="H916" s="56" t="s">
        <v>66</v>
      </c>
    </row>
    <row r="917" spans="1:8" ht="11.25" customHeight="1" x14ac:dyDescent="0.15">
      <c r="A917" s="130">
        <v>29</v>
      </c>
      <c r="B917" s="26" t="s">
        <v>95</v>
      </c>
      <c r="C917" s="40">
        <v>9.9266666666666676</v>
      </c>
      <c r="D917" s="51">
        <v>5.4151599278526266E-2</v>
      </c>
      <c r="E917" s="29">
        <v>4.5225230773614715</v>
      </c>
      <c r="F917" s="52">
        <v>0.18973442760850234</v>
      </c>
      <c r="G917" s="29">
        <v>5.3747367004556166</v>
      </c>
      <c r="H917" s="56" t="s">
        <v>66</v>
      </c>
    </row>
    <row r="918" spans="1:8" ht="11.25" customHeight="1" x14ac:dyDescent="0.15">
      <c r="A918" s="130">
        <v>30</v>
      </c>
      <c r="B918" s="26" t="s">
        <v>96</v>
      </c>
      <c r="C918" s="40">
        <v>9.9333333333333336</v>
      </c>
      <c r="D918" s="51">
        <v>5.4245665296305659E-2</v>
      </c>
      <c r="E918" s="29">
        <v>4.6589289250170536</v>
      </c>
      <c r="F918" s="52">
        <v>0.22349982675615396</v>
      </c>
      <c r="G918" s="29">
        <v>6.3557989869592779</v>
      </c>
      <c r="H918" s="56" t="s">
        <v>66</v>
      </c>
    </row>
    <row r="919" spans="1:8" ht="11.25" customHeight="1" x14ac:dyDescent="0.15">
      <c r="A919" s="130">
        <v>31</v>
      </c>
      <c r="B919" s="26" t="s">
        <v>97</v>
      </c>
      <c r="C919" s="40" t="s">
        <v>66</v>
      </c>
      <c r="D919" s="51" t="s">
        <v>66</v>
      </c>
      <c r="E919" s="29" t="s">
        <v>66</v>
      </c>
      <c r="F919" s="52" t="s">
        <v>66</v>
      </c>
      <c r="G919" s="29" t="s">
        <v>66</v>
      </c>
      <c r="H919" s="56" t="s">
        <v>66</v>
      </c>
    </row>
    <row r="920" spans="1:8" ht="11.25" customHeight="1" x14ac:dyDescent="0.15">
      <c r="A920" s="130">
        <v>32</v>
      </c>
      <c r="B920" s="26" t="s">
        <v>98</v>
      </c>
      <c r="C920" s="40">
        <v>9.8933333333333344</v>
      </c>
      <c r="D920" s="51">
        <v>4.4091414844608309E-3</v>
      </c>
      <c r="E920" s="29">
        <v>4.6721785680086537E-2</v>
      </c>
      <c r="F920" s="52">
        <v>3.7290650616032556E-3</v>
      </c>
      <c r="G920" s="29">
        <v>2.4163934091987645E-2</v>
      </c>
      <c r="H920" s="56" t="s">
        <v>66</v>
      </c>
    </row>
    <row r="921" spans="1:8" ht="11.25" customHeight="1" x14ac:dyDescent="0.15">
      <c r="A921" s="130">
        <v>33</v>
      </c>
      <c r="B921" s="26" t="s">
        <v>99</v>
      </c>
      <c r="C921" s="40">
        <v>9.86</v>
      </c>
      <c r="D921" s="51">
        <v>4.1989408252983695E-3</v>
      </c>
      <c r="E921" s="29">
        <v>4.6717074039667919E-2</v>
      </c>
      <c r="F921" s="52">
        <v>3.3481861899275038E-3</v>
      </c>
      <c r="G921" s="29">
        <v>2.2656850958640305E-2</v>
      </c>
      <c r="H921" s="56" t="s">
        <v>66</v>
      </c>
    </row>
    <row r="922" spans="1:8" ht="11.25" customHeight="1" x14ac:dyDescent="0.15">
      <c r="A922" s="130">
        <v>34</v>
      </c>
      <c r="B922" s="26" t="s">
        <v>100</v>
      </c>
      <c r="C922" s="40">
        <v>9.8933333333333326</v>
      </c>
      <c r="D922" s="51">
        <v>5.6680072211551871E-3</v>
      </c>
      <c r="E922" s="29">
        <v>5.0752060201151451E-2</v>
      </c>
      <c r="F922" s="52">
        <v>4.1872091965477771E-3</v>
      </c>
      <c r="G922" s="29">
        <v>2.3454743487764846E-2</v>
      </c>
      <c r="H922" s="56" t="s">
        <v>66</v>
      </c>
    </row>
    <row r="923" spans="1:8" ht="11.25" customHeight="1" x14ac:dyDescent="0.15">
      <c r="A923" s="130">
        <v>35</v>
      </c>
      <c r="B923" s="26" t="s">
        <v>101</v>
      </c>
      <c r="C923" s="40">
        <v>9.8800000000000008</v>
      </c>
      <c r="D923" s="51">
        <v>5.0627195398790029E-3</v>
      </c>
      <c r="E923" s="29">
        <v>5.1962168260809745E-2</v>
      </c>
      <c r="F923" s="52">
        <v>3.8379135243086053E-3</v>
      </c>
      <c r="G923" s="29">
        <v>2.4390915051572194E-2</v>
      </c>
      <c r="H923" s="56" t="s">
        <v>66</v>
      </c>
    </row>
    <row r="924" spans="1:8" ht="11.25" customHeight="1" x14ac:dyDescent="0.15">
      <c r="A924" s="130">
        <v>36</v>
      </c>
      <c r="B924" s="26" t="s">
        <v>102</v>
      </c>
      <c r="C924" s="40" t="s">
        <v>66</v>
      </c>
      <c r="D924" s="51" t="s">
        <v>66</v>
      </c>
      <c r="E924" s="29" t="s">
        <v>66</v>
      </c>
      <c r="F924" s="52" t="s">
        <v>66</v>
      </c>
      <c r="G924" s="29" t="s">
        <v>66</v>
      </c>
      <c r="H924" s="56" t="s">
        <v>66</v>
      </c>
    </row>
    <row r="925" spans="1:8" ht="11.25" customHeight="1" x14ac:dyDescent="0.15">
      <c r="A925" s="130">
        <v>37</v>
      </c>
      <c r="B925" s="26" t="s">
        <v>103</v>
      </c>
      <c r="C925" s="40" t="s">
        <v>66</v>
      </c>
      <c r="D925" s="51" t="s">
        <v>66</v>
      </c>
      <c r="E925" s="29" t="s">
        <v>66</v>
      </c>
      <c r="F925" s="52" t="s">
        <v>66</v>
      </c>
      <c r="G925" s="29" t="s">
        <v>66</v>
      </c>
      <c r="H925" s="56" t="s">
        <v>66</v>
      </c>
    </row>
    <row r="926" spans="1:8" ht="11.25" customHeight="1" x14ac:dyDescent="0.15">
      <c r="A926" s="130">
        <v>38</v>
      </c>
      <c r="B926" s="26" t="s">
        <v>104</v>
      </c>
      <c r="C926" s="40" t="s">
        <v>66</v>
      </c>
      <c r="D926" s="51" t="s">
        <v>66</v>
      </c>
      <c r="E926" s="29" t="s">
        <v>66</v>
      </c>
      <c r="F926" s="52" t="s">
        <v>66</v>
      </c>
      <c r="G926" s="29" t="s">
        <v>66</v>
      </c>
      <c r="H926" s="56" t="s">
        <v>66</v>
      </c>
    </row>
    <row r="927" spans="1:8" ht="11.25" customHeight="1" x14ac:dyDescent="0.15">
      <c r="A927" s="130">
        <v>39</v>
      </c>
      <c r="B927" s="26" t="s">
        <v>105</v>
      </c>
      <c r="C927" s="40">
        <v>9.9233333333333338</v>
      </c>
      <c r="D927" s="51">
        <v>1.4941652889587549E-2</v>
      </c>
      <c r="E927" s="29">
        <v>9.3311485334744995E-2</v>
      </c>
      <c r="F927" s="52">
        <v>1.6159431409960234E-2</v>
      </c>
      <c r="G927" s="29">
        <v>6.9566426700174933E-2</v>
      </c>
      <c r="H927" s="56" t="s">
        <v>66</v>
      </c>
    </row>
    <row r="928" spans="1:8" ht="11.25" customHeight="1" x14ac:dyDescent="0.15">
      <c r="A928" s="130">
        <v>40</v>
      </c>
      <c r="B928" s="26" t="s">
        <v>106</v>
      </c>
      <c r="C928" s="40">
        <v>9.9200000000000017</v>
      </c>
      <c r="D928" s="51">
        <v>1.5642820251595226E-2</v>
      </c>
      <c r="E928" s="29">
        <v>9.3626550323186494E-2</v>
      </c>
      <c r="F928" s="52">
        <v>1.7637312987279809E-2</v>
      </c>
      <c r="G928" s="29">
        <v>7.3040991324682086E-2</v>
      </c>
      <c r="H928" s="56" t="s">
        <v>66</v>
      </c>
    </row>
    <row r="929" spans="1:8" ht="11.25" customHeight="1" x14ac:dyDescent="0.15">
      <c r="A929" s="130">
        <v>41</v>
      </c>
      <c r="B929" s="26" t="s">
        <v>107</v>
      </c>
      <c r="C929" s="40">
        <v>9.9100000000000019</v>
      </c>
      <c r="D929" s="51">
        <v>2.1213832797426797E-3</v>
      </c>
      <c r="E929" s="29">
        <v>6.9573245322992916</v>
      </c>
      <c r="F929" s="52">
        <v>8.8426689495477197E-3</v>
      </c>
      <c r="G929" s="29">
        <v>10.163902439268258</v>
      </c>
      <c r="H929" s="56" t="s">
        <v>66</v>
      </c>
    </row>
    <row r="930" spans="1:8" ht="11.25" customHeight="1" x14ac:dyDescent="0.15">
      <c r="A930" s="130">
        <v>42</v>
      </c>
      <c r="B930" s="26" t="s">
        <v>108</v>
      </c>
      <c r="C930" s="40">
        <v>9.8866666666666685</v>
      </c>
      <c r="D930" s="51">
        <v>10.809796581266017</v>
      </c>
      <c r="E930" s="29">
        <v>4.200152340307362</v>
      </c>
      <c r="F930" s="52">
        <v>22.623810473541088</v>
      </c>
      <c r="G930" s="29">
        <v>4.700055226555329</v>
      </c>
      <c r="H930" s="56">
        <v>30.142256173456559</v>
      </c>
    </row>
    <row r="931" spans="1:8" ht="11.25" customHeight="1" x14ac:dyDescent="0.15">
      <c r="A931" s="130">
        <v>43</v>
      </c>
      <c r="B931" s="26" t="s">
        <v>109</v>
      </c>
      <c r="C931" s="40">
        <v>9.9266666666666694</v>
      </c>
      <c r="D931" s="51">
        <v>1.2902999674042764E-3</v>
      </c>
      <c r="E931" s="29">
        <v>7.6771887792340676</v>
      </c>
      <c r="F931" s="52">
        <v>5.2237312113210324E-3</v>
      </c>
      <c r="G931" s="29">
        <v>17.8971732239749</v>
      </c>
      <c r="H931" s="56" t="s">
        <v>66</v>
      </c>
    </row>
    <row r="932" spans="1:8" ht="11.25" customHeight="1" x14ac:dyDescent="0.15">
      <c r="A932" s="130">
        <v>44</v>
      </c>
      <c r="B932" s="26" t="s">
        <v>110</v>
      </c>
      <c r="C932" s="40">
        <v>9.9233333333333338</v>
      </c>
      <c r="D932" s="51">
        <v>1.9937339496340399E-3</v>
      </c>
      <c r="E932" s="29">
        <v>1.1556804527651968E-2</v>
      </c>
      <c r="F932" s="52">
        <v>3.5142665778888239E-3</v>
      </c>
      <c r="G932" s="29">
        <v>1.2761498648829209E-2</v>
      </c>
      <c r="H932" s="56" t="s">
        <v>66</v>
      </c>
    </row>
    <row r="933" spans="1:8" ht="11.25" customHeight="1" x14ac:dyDescent="0.15">
      <c r="A933" s="130">
        <v>45</v>
      </c>
      <c r="B933" s="26" t="s">
        <v>111</v>
      </c>
      <c r="C933" s="40">
        <v>9.9166666666666679</v>
      </c>
      <c r="D933" s="51">
        <v>2.1553989699402767E-3</v>
      </c>
      <c r="E933" s="29">
        <v>1.2146364265020828E-2</v>
      </c>
      <c r="F933" s="52">
        <v>3.2723413807483372E-3</v>
      </c>
      <c r="G933" s="29">
        <v>1.1502733176300621E-2</v>
      </c>
      <c r="H933" s="56" t="s">
        <v>66</v>
      </c>
    </row>
    <row r="934" spans="1:8" ht="11.25" customHeight="1" x14ac:dyDescent="0.15">
      <c r="A934" s="130">
        <v>46</v>
      </c>
      <c r="B934" s="26" t="s">
        <v>112</v>
      </c>
      <c r="C934" s="40">
        <v>9.9233333333333338</v>
      </c>
      <c r="D934" s="51">
        <v>1.4600964135827593E-3</v>
      </c>
      <c r="E934" s="29">
        <v>8.2177529370251814E-3</v>
      </c>
      <c r="F934" s="52">
        <v>2.5728556949267505E-3</v>
      </c>
      <c r="G934" s="29">
        <v>9.0793932971565561E-3</v>
      </c>
      <c r="H934" s="56" t="s">
        <v>66</v>
      </c>
    </row>
    <row r="935" spans="1:8" ht="11.25" customHeight="1" x14ac:dyDescent="0.15">
      <c r="A935" s="130">
        <v>47</v>
      </c>
      <c r="B935" s="26" t="s">
        <v>113</v>
      </c>
      <c r="C935" s="40">
        <v>9.9333333333333318</v>
      </c>
      <c r="D935" s="51">
        <v>1.6719919867474314E-3</v>
      </c>
      <c r="E935" s="29">
        <v>9.5674470513173859E-3</v>
      </c>
      <c r="F935" s="52">
        <v>3.2008694843566228E-3</v>
      </c>
      <c r="G935" s="29">
        <v>1.143273892140061E-2</v>
      </c>
      <c r="H935" s="56" t="s">
        <v>66</v>
      </c>
    </row>
    <row r="936" spans="1:8" ht="11.25" customHeight="1" x14ac:dyDescent="0.15">
      <c r="A936" s="130">
        <v>48</v>
      </c>
      <c r="B936" s="26" t="s">
        <v>114</v>
      </c>
      <c r="C936" s="40">
        <v>9.9166666666666679</v>
      </c>
      <c r="D936" s="51">
        <v>1.3383475215258261E-3</v>
      </c>
      <c r="E936" s="29">
        <v>7.6444250804771682E-3</v>
      </c>
      <c r="F936" s="52">
        <v>2.4059563316882193E-3</v>
      </c>
      <c r="G936" s="29">
        <v>8.5935389444274212E-3</v>
      </c>
      <c r="H936" s="56" t="s">
        <v>66</v>
      </c>
    </row>
    <row r="937" spans="1:8" ht="11.25" customHeight="1" x14ac:dyDescent="0.15">
      <c r="A937" s="130">
        <v>49</v>
      </c>
      <c r="B937" s="26" t="s">
        <v>115</v>
      </c>
      <c r="C937" s="40">
        <v>9.9266666666666676</v>
      </c>
      <c r="D937" s="51">
        <v>5.2198948681343629E-2</v>
      </c>
      <c r="E937" s="29">
        <v>4.3124337967167872</v>
      </c>
      <c r="F937" s="52">
        <v>0.21468220260586834</v>
      </c>
      <c r="G937" s="29">
        <v>6.3098658878485718</v>
      </c>
      <c r="H937" s="56" t="s">
        <v>66</v>
      </c>
    </row>
    <row r="938" spans="1:8" ht="11.25" customHeight="1" x14ac:dyDescent="0.15">
      <c r="A938" s="130">
        <v>50</v>
      </c>
      <c r="B938" s="26" t="s">
        <v>116</v>
      </c>
      <c r="C938" s="40">
        <v>9.93</v>
      </c>
      <c r="D938" s="51">
        <v>5.1206482039748605E-2</v>
      </c>
      <c r="E938" s="29">
        <v>4.3872285383698042</v>
      </c>
      <c r="F938" s="52">
        <v>0.21089143911687844</v>
      </c>
      <c r="G938" s="29">
        <v>6.463996470895375</v>
      </c>
      <c r="H938" s="56" t="s">
        <v>66</v>
      </c>
    </row>
    <row r="939" spans="1:8" ht="11.25" customHeight="1" x14ac:dyDescent="0.15">
      <c r="A939" s="130">
        <v>51</v>
      </c>
      <c r="B939" s="26" t="s">
        <v>117</v>
      </c>
      <c r="C939" s="40">
        <v>9.93</v>
      </c>
      <c r="D939" s="51">
        <v>5.1346298702883382E-2</v>
      </c>
      <c r="E939" s="29">
        <v>3.9092257790816687</v>
      </c>
      <c r="F939" s="52">
        <v>0.21208768694990654</v>
      </c>
      <c r="G939" s="29">
        <v>5.8309359827556317</v>
      </c>
      <c r="H939" s="56" t="s">
        <v>66</v>
      </c>
    </row>
    <row r="940" spans="1:8" ht="11.25" customHeight="1" x14ac:dyDescent="0.15">
      <c r="A940" s="130">
        <v>52</v>
      </c>
      <c r="B940" s="26" t="s">
        <v>118</v>
      </c>
      <c r="C940" s="40">
        <v>9.923333333333332</v>
      </c>
      <c r="D940" s="51">
        <v>4.9529065415457131E-2</v>
      </c>
      <c r="E940" s="29">
        <v>3.8264667339824006</v>
      </c>
      <c r="F940" s="52">
        <v>0.20398317365489849</v>
      </c>
      <c r="G940" s="29">
        <v>5.5815942610722056</v>
      </c>
      <c r="H940" s="56" t="s">
        <v>66</v>
      </c>
    </row>
    <row r="941" spans="1:8" ht="11.25" customHeight="1" x14ac:dyDescent="0.15">
      <c r="A941" s="130">
        <v>53</v>
      </c>
      <c r="B941" s="26" t="s">
        <v>119</v>
      </c>
      <c r="C941" s="40">
        <v>9.9266666666666659</v>
      </c>
      <c r="D941" s="51">
        <v>4.6164332167124136E-2</v>
      </c>
      <c r="E941" s="29">
        <v>3.6040075466788051</v>
      </c>
      <c r="F941" s="52">
        <v>0.19126571423176666</v>
      </c>
      <c r="G941" s="29">
        <v>5.3880500570024221</v>
      </c>
      <c r="H941" s="56" t="s">
        <v>66</v>
      </c>
    </row>
    <row r="942" spans="1:8" ht="11.25" customHeight="1" x14ac:dyDescent="0.15">
      <c r="A942" s="130">
        <v>54</v>
      </c>
      <c r="B942" s="26" t="s">
        <v>120</v>
      </c>
      <c r="C942" s="40">
        <v>9.9066666666666663</v>
      </c>
      <c r="D942" s="51">
        <v>1.1215644912919709E-2</v>
      </c>
      <c r="E942" s="29">
        <v>5.7724269854336575E-2</v>
      </c>
      <c r="F942" s="52">
        <v>7.560157981246326E-3</v>
      </c>
      <c r="G942" s="29">
        <v>2.4982143055299066E-2</v>
      </c>
      <c r="H942" s="56" t="s">
        <v>66</v>
      </c>
    </row>
    <row r="943" spans="1:8" ht="11.25" customHeight="1" x14ac:dyDescent="0.15">
      <c r="A943" s="130">
        <v>55</v>
      </c>
      <c r="B943" s="26" t="s">
        <v>121</v>
      </c>
      <c r="C943" s="40">
        <v>9.9066666666666681</v>
      </c>
      <c r="D943" s="51">
        <v>8.5038106906544647E-3</v>
      </c>
      <c r="E943" s="29">
        <v>4.7532689353800492E-2</v>
      </c>
      <c r="F943" s="52">
        <v>6.3692909306916484E-3</v>
      </c>
      <c r="G943" s="29">
        <v>2.2765146515631288E-2</v>
      </c>
      <c r="H943" s="56" t="s">
        <v>66</v>
      </c>
    </row>
    <row r="944" spans="1:8" ht="11.25" customHeight="1" x14ac:dyDescent="0.15">
      <c r="A944" s="130">
        <v>56</v>
      </c>
      <c r="B944" s="26" t="s">
        <v>122</v>
      </c>
      <c r="C944" s="40">
        <v>9.9300000000000015</v>
      </c>
      <c r="D944" s="51">
        <v>8.6922704348761023E-3</v>
      </c>
      <c r="E944" s="29">
        <v>4.5875556214908804E-2</v>
      </c>
      <c r="F944" s="52">
        <v>6.722626092798438E-3</v>
      </c>
      <c r="G944" s="29">
        <v>2.2732652599441485E-2</v>
      </c>
      <c r="H944" s="56" t="s">
        <v>66</v>
      </c>
    </row>
    <row r="945" spans="1:8" ht="11.25" customHeight="1" x14ac:dyDescent="0.15">
      <c r="A945" s="130">
        <v>57</v>
      </c>
      <c r="B945" s="26" t="s">
        <v>123</v>
      </c>
      <c r="C945" s="40">
        <v>9.9266666666666676</v>
      </c>
      <c r="D945" s="51">
        <v>6.3041913584934856E-3</v>
      </c>
      <c r="E945" s="29">
        <v>2.3513367778345725E-2</v>
      </c>
      <c r="F945" s="52">
        <v>5.8283486733496578E-3</v>
      </c>
      <c r="G945" s="29">
        <v>1.5699786762134182E-2</v>
      </c>
      <c r="H945" s="56" t="s">
        <v>66</v>
      </c>
    </row>
    <row r="946" spans="1:8" ht="11.25" customHeight="1" x14ac:dyDescent="0.15">
      <c r="A946" s="130">
        <v>58</v>
      </c>
      <c r="B946" s="26" t="s">
        <v>124</v>
      </c>
      <c r="C946" s="40">
        <v>9.9200000000000017</v>
      </c>
      <c r="D946" s="51">
        <v>6.7457445304984903E-3</v>
      </c>
      <c r="E946" s="29">
        <v>2.9988537445356026E-2</v>
      </c>
      <c r="F946" s="52">
        <v>5.5773600671664494E-3</v>
      </c>
      <c r="G946" s="29">
        <v>1.7041507268364574E-2</v>
      </c>
      <c r="H946" s="56" t="s">
        <v>66</v>
      </c>
    </row>
    <row r="947" spans="1:8" ht="11.25" customHeight="1" x14ac:dyDescent="0.15">
      <c r="A947" s="130">
        <v>59</v>
      </c>
      <c r="B947" s="26" t="s">
        <v>125</v>
      </c>
      <c r="C947" s="40" t="s">
        <v>66</v>
      </c>
      <c r="D947" s="51" t="s">
        <v>66</v>
      </c>
      <c r="E947" s="29" t="s">
        <v>66</v>
      </c>
      <c r="F947" s="52" t="s">
        <v>66</v>
      </c>
      <c r="G947" s="29" t="s">
        <v>66</v>
      </c>
      <c r="H947" s="56" t="s">
        <v>66</v>
      </c>
    </row>
    <row r="948" spans="1:8" ht="11.25" customHeight="1" x14ac:dyDescent="0.15">
      <c r="A948" s="130">
        <v>60</v>
      </c>
      <c r="B948" s="26" t="s">
        <v>2</v>
      </c>
      <c r="C948" s="40">
        <v>9.9333333333333336</v>
      </c>
      <c r="D948" s="51">
        <v>3.8493197873081697</v>
      </c>
      <c r="E948" s="29">
        <v>6.466955132859507</v>
      </c>
      <c r="F948" s="52">
        <v>9.3757833553081671</v>
      </c>
      <c r="G948" s="29">
        <v>5.1305886221825521</v>
      </c>
      <c r="H948" s="56">
        <v>10.353692380250621</v>
      </c>
    </row>
    <row r="949" spans="1:8" ht="11.25" customHeight="1" x14ac:dyDescent="0.15">
      <c r="A949" s="130">
        <v>61</v>
      </c>
      <c r="B949" s="26" t="s">
        <v>126</v>
      </c>
      <c r="C949" s="40">
        <v>9.8833333333333329</v>
      </c>
      <c r="D949" s="51">
        <v>1.1120785723059079E-2</v>
      </c>
      <c r="E949" s="29">
        <v>4.2393021624395642E-2</v>
      </c>
      <c r="F949" s="52">
        <v>8.3168614920259287E-3</v>
      </c>
      <c r="G949" s="29">
        <v>2.3636236615911969E-2</v>
      </c>
      <c r="H949" s="56" t="s">
        <v>66</v>
      </c>
    </row>
    <row r="950" spans="1:8" ht="11.25" customHeight="1" x14ac:dyDescent="0.15">
      <c r="A950" s="130">
        <v>62</v>
      </c>
      <c r="B950" s="26" t="s">
        <v>127</v>
      </c>
      <c r="C950" s="40" t="s">
        <v>66</v>
      </c>
      <c r="D950" s="51" t="s">
        <v>66</v>
      </c>
      <c r="E950" s="29" t="s">
        <v>66</v>
      </c>
      <c r="F950" s="52" t="s">
        <v>66</v>
      </c>
      <c r="G950" s="29" t="s">
        <v>66</v>
      </c>
      <c r="H950" s="56" t="s">
        <v>66</v>
      </c>
    </row>
    <row r="951" spans="1:8" ht="11.25" customHeight="1" x14ac:dyDescent="0.15">
      <c r="A951" s="130">
        <v>63</v>
      </c>
      <c r="B951" s="26" t="s">
        <v>128</v>
      </c>
      <c r="C951" s="40" t="s">
        <v>66</v>
      </c>
      <c r="D951" s="51" t="s">
        <v>66</v>
      </c>
      <c r="E951" s="29" t="s">
        <v>66</v>
      </c>
      <c r="F951" s="52" t="s">
        <v>66</v>
      </c>
      <c r="G951" s="29" t="s">
        <v>66</v>
      </c>
      <c r="H951" s="56" t="s">
        <v>66</v>
      </c>
    </row>
    <row r="952" spans="1:8" ht="11.25" customHeight="1" x14ac:dyDescent="0.15">
      <c r="A952" s="130">
        <v>64</v>
      </c>
      <c r="B952" s="26" t="s">
        <v>129</v>
      </c>
      <c r="C952" s="40" t="s">
        <v>66</v>
      </c>
      <c r="D952" s="51" t="s">
        <v>66</v>
      </c>
      <c r="E952" s="29" t="s">
        <v>66</v>
      </c>
      <c r="F952" s="52" t="s">
        <v>66</v>
      </c>
      <c r="G952" s="29" t="s">
        <v>66</v>
      </c>
      <c r="H952" s="56" t="s">
        <v>66</v>
      </c>
    </row>
    <row r="953" spans="1:8" ht="11.25" customHeight="1" x14ac:dyDescent="0.15">
      <c r="A953" s="130">
        <v>65</v>
      </c>
      <c r="B953" s="26" t="s">
        <v>130</v>
      </c>
      <c r="C953" s="40">
        <v>9.9266666666666659</v>
      </c>
      <c r="D953" s="51">
        <v>6.4172497601865533E-3</v>
      </c>
      <c r="E953" s="29">
        <v>8.2652264442169407</v>
      </c>
      <c r="F953" s="52">
        <v>2.6627738255065661E-2</v>
      </c>
      <c r="G953" s="29">
        <v>11.893829838683837</v>
      </c>
      <c r="H953" s="56" t="s">
        <v>66</v>
      </c>
    </row>
    <row r="954" spans="1:8" ht="11.25" customHeight="1" x14ac:dyDescent="0.15">
      <c r="A954" s="130">
        <v>66</v>
      </c>
      <c r="B954" s="26" t="s">
        <v>131</v>
      </c>
      <c r="C954" s="40">
        <v>9.9333333333333336</v>
      </c>
      <c r="D954" s="51">
        <v>0.42900768323765853</v>
      </c>
      <c r="E954" s="29">
        <v>12.866394963928531</v>
      </c>
      <c r="F954" s="52">
        <v>1.4692342928950932</v>
      </c>
      <c r="G954" s="29">
        <v>17.739855743770224</v>
      </c>
      <c r="H954" s="56">
        <v>0.62978031680877411</v>
      </c>
    </row>
    <row r="955" spans="1:8" ht="11.25" customHeight="1" x14ac:dyDescent="0.15">
      <c r="A955" s="130">
        <v>67</v>
      </c>
      <c r="B955" s="26" t="s">
        <v>132</v>
      </c>
      <c r="C955" s="40">
        <v>9.93</v>
      </c>
      <c r="D955" s="51">
        <v>4.7206665474126006E-4</v>
      </c>
      <c r="E955" s="29">
        <v>3.0291978999671674</v>
      </c>
      <c r="F955" s="52">
        <v>1.9998445090651691E-3</v>
      </c>
      <c r="G955" s="29">
        <v>7.9824308796155927</v>
      </c>
      <c r="H955" s="56" t="s">
        <v>66</v>
      </c>
    </row>
    <row r="956" spans="1:8" ht="11.25" customHeight="1" x14ac:dyDescent="0.15">
      <c r="A956" s="130">
        <v>68</v>
      </c>
      <c r="B956" s="26" t="s">
        <v>133</v>
      </c>
      <c r="C956" s="40">
        <v>9.9466666666666654</v>
      </c>
      <c r="D956" s="51">
        <v>2.3579605781140624E-3</v>
      </c>
      <c r="E956" s="29">
        <v>1.1903817646306833E-2</v>
      </c>
      <c r="F956" s="52">
        <v>3.0775129657337422E-3</v>
      </c>
      <c r="G956" s="29">
        <v>9.847315201319564E-3</v>
      </c>
      <c r="H956" s="56" t="s">
        <v>66</v>
      </c>
    </row>
    <row r="957" spans="1:8" ht="11.25" customHeight="1" x14ac:dyDescent="0.15">
      <c r="A957" s="130">
        <v>69</v>
      </c>
      <c r="B957" s="26" t="s">
        <v>134</v>
      </c>
      <c r="C957" s="40">
        <v>9.94</v>
      </c>
      <c r="D957" s="51">
        <v>1.7977474623732254E-3</v>
      </c>
      <c r="E957" s="29">
        <v>9.2734829551512424E-3</v>
      </c>
      <c r="F957" s="52">
        <v>3.0077569333634598E-3</v>
      </c>
      <c r="G957" s="29">
        <v>9.8811440656955424E-3</v>
      </c>
      <c r="H957" s="56" t="s">
        <v>66</v>
      </c>
    </row>
    <row r="958" spans="1:8" ht="11.25" customHeight="1" x14ac:dyDescent="0.15">
      <c r="A958" s="130">
        <v>70</v>
      </c>
      <c r="B958" s="26" t="s">
        <v>135</v>
      </c>
      <c r="C958" s="40">
        <v>9.9200000000000017</v>
      </c>
      <c r="D958" s="51">
        <v>3.1335882144581745E-2</v>
      </c>
      <c r="E958" s="29">
        <v>0.1692832293689546</v>
      </c>
      <c r="F958" s="52">
        <v>0.12191613671362615</v>
      </c>
      <c r="G958" s="29">
        <v>0.41310955606266447</v>
      </c>
      <c r="H958" s="56" t="s">
        <v>66</v>
      </c>
    </row>
    <row r="959" spans="1:8" ht="11.25" customHeight="1" x14ac:dyDescent="0.15">
      <c r="A959" s="130">
        <v>71</v>
      </c>
      <c r="B959" s="26" t="s">
        <v>136</v>
      </c>
      <c r="C959" s="40">
        <v>9.8999999999999986</v>
      </c>
      <c r="D959" s="51">
        <v>1.5246147803255672E-2</v>
      </c>
      <c r="E959" s="29">
        <v>0.1221692567235351</v>
      </c>
      <c r="F959" s="52">
        <v>5.9732502838856102E-2</v>
      </c>
      <c r="G959" s="29">
        <v>0.29545549959213607</v>
      </c>
      <c r="H959" s="56" t="s">
        <v>66</v>
      </c>
    </row>
    <row r="960" spans="1:8" ht="11.25" customHeight="1" x14ac:dyDescent="0.15">
      <c r="A960" s="130">
        <v>72</v>
      </c>
      <c r="B960" s="26" t="s">
        <v>137</v>
      </c>
      <c r="C960" s="40">
        <v>9.9266666666666659</v>
      </c>
      <c r="D960" s="51">
        <v>9.5625104650689033E-4</v>
      </c>
      <c r="E960" s="29">
        <v>6.9964645059844557E-3</v>
      </c>
      <c r="F960" s="52">
        <v>1.9639399932132543E-3</v>
      </c>
      <c r="G960" s="29">
        <v>9.0756221588327336E-3</v>
      </c>
      <c r="H960" s="56" t="s">
        <v>66</v>
      </c>
    </row>
    <row r="961" spans="1:8" ht="11.25" customHeight="1" x14ac:dyDescent="0.15">
      <c r="A961" s="130">
        <v>73</v>
      </c>
      <c r="B961" s="26" t="s">
        <v>138</v>
      </c>
      <c r="C961" s="40">
        <v>9.92</v>
      </c>
      <c r="D961" s="51">
        <v>7.6028131412701039E-2</v>
      </c>
      <c r="E961" s="29">
        <v>5.4387124749968523</v>
      </c>
      <c r="F961" s="52">
        <v>0.3063873109783864</v>
      </c>
      <c r="G961" s="29">
        <v>7.8904771845574349</v>
      </c>
      <c r="H961" s="56" t="s">
        <v>66</v>
      </c>
    </row>
    <row r="962" spans="1:8" ht="11.25" customHeight="1" x14ac:dyDescent="0.15">
      <c r="A962" s="130">
        <v>74</v>
      </c>
      <c r="B962" s="26" t="s">
        <v>139</v>
      </c>
      <c r="C962" s="40">
        <v>9.91</v>
      </c>
      <c r="D962" s="51">
        <v>6.8951064924816285E-2</v>
      </c>
      <c r="E962" s="29">
        <v>4.9767810351029587</v>
      </c>
      <c r="F962" s="52">
        <v>0.27970690442176804</v>
      </c>
      <c r="G962" s="29">
        <v>7.7442230341882361</v>
      </c>
      <c r="H962" s="56" t="s">
        <v>66</v>
      </c>
    </row>
    <row r="963" spans="1:8" ht="11.25" customHeight="1" x14ac:dyDescent="0.15">
      <c r="A963" s="130">
        <v>75</v>
      </c>
      <c r="B963" s="26" t="s">
        <v>140</v>
      </c>
      <c r="C963" s="40">
        <v>9.9166666666666679</v>
      </c>
      <c r="D963" s="51">
        <v>6.5594998342930935E-2</v>
      </c>
      <c r="E963" s="29">
        <v>5.0910318325118311</v>
      </c>
      <c r="F963" s="52">
        <v>0.26610723737205377</v>
      </c>
      <c r="G963" s="29">
        <v>7.438318768369788</v>
      </c>
      <c r="H963" s="56" t="s">
        <v>66</v>
      </c>
    </row>
    <row r="964" spans="1:8" ht="11.25" customHeight="1" x14ac:dyDescent="0.15">
      <c r="A964" s="130">
        <v>76</v>
      </c>
      <c r="B964" s="26" t="s">
        <v>141</v>
      </c>
      <c r="C964" s="40">
        <v>9.9066666666666681</v>
      </c>
      <c r="D964" s="51">
        <v>6.7305914966376307E-2</v>
      </c>
      <c r="E964" s="29">
        <v>5.1244830285138887</v>
      </c>
      <c r="F964" s="52">
        <v>0.27288356453495261</v>
      </c>
      <c r="G964" s="29">
        <v>7.6425603012427787</v>
      </c>
      <c r="H964" s="56" t="s">
        <v>66</v>
      </c>
    </row>
    <row r="965" spans="1:8" ht="11.25" customHeight="1" x14ac:dyDescent="0.15">
      <c r="A965" s="130">
        <v>77</v>
      </c>
      <c r="B965" s="26" t="s">
        <v>142</v>
      </c>
      <c r="C965" s="40">
        <v>9.9266666666666676</v>
      </c>
      <c r="D965" s="51">
        <v>5.9464265164472889E-2</v>
      </c>
      <c r="E965" s="29">
        <v>4.5915239029672428</v>
      </c>
      <c r="F965" s="52">
        <v>0.24286694591945926</v>
      </c>
      <c r="G965" s="29">
        <v>6.8119114077841978</v>
      </c>
      <c r="H965" s="56" t="s">
        <v>66</v>
      </c>
    </row>
    <row r="966" spans="1:8" ht="11.25" customHeight="1" x14ac:dyDescent="0.15">
      <c r="A966" s="130">
        <v>78</v>
      </c>
      <c r="B966" s="26" t="s">
        <v>143</v>
      </c>
      <c r="C966" s="40">
        <v>9.923333333333332</v>
      </c>
      <c r="D966" s="51">
        <v>1.186251561122661E-2</v>
      </c>
      <c r="E966" s="29">
        <v>5.3424629339888702E-2</v>
      </c>
      <c r="F966" s="52">
        <v>8.2561692425056014E-3</v>
      </c>
      <c r="G966" s="29">
        <v>2.4371152005813402E-2</v>
      </c>
      <c r="H966" s="56" t="s">
        <v>66</v>
      </c>
    </row>
    <row r="967" spans="1:8" ht="11.25" customHeight="1" x14ac:dyDescent="0.15">
      <c r="A967" s="130">
        <v>79</v>
      </c>
      <c r="B967" s="26" t="s">
        <v>144</v>
      </c>
      <c r="C967" s="40">
        <v>9.93</v>
      </c>
      <c r="D967" s="51">
        <v>8.9373041270671624E-3</v>
      </c>
      <c r="E967" s="29">
        <v>4.539154621040286E-2</v>
      </c>
      <c r="F967" s="52">
        <v>7.2608557007792542E-3</v>
      </c>
      <c r="G967" s="29">
        <v>2.3771207775261646E-2</v>
      </c>
      <c r="H967" s="56" t="s">
        <v>66</v>
      </c>
    </row>
    <row r="968" spans="1:8" ht="11.25" customHeight="1" x14ac:dyDescent="0.15">
      <c r="A968" s="130">
        <v>80</v>
      </c>
      <c r="B968" s="26" t="s">
        <v>145</v>
      </c>
      <c r="C968" s="40">
        <v>9.93</v>
      </c>
      <c r="D968" s="51">
        <v>8.0618577691212168E-3</v>
      </c>
      <c r="E968" s="29">
        <v>3.8633485023085175E-2</v>
      </c>
      <c r="F968" s="52">
        <v>6.0954660251746201E-3</v>
      </c>
      <c r="G968" s="29">
        <v>1.9072023511443784E-2</v>
      </c>
      <c r="H968" s="56" t="s">
        <v>66</v>
      </c>
    </row>
    <row r="969" spans="1:8" ht="11.25" customHeight="1" x14ac:dyDescent="0.15">
      <c r="A969" s="130">
        <v>81</v>
      </c>
      <c r="B969" s="26" t="s">
        <v>146</v>
      </c>
      <c r="C969" s="40">
        <v>9.913333333333334</v>
      </c>
      <c r="D969" s="51">
        <v>2.4736441033413083E-3</v>
      </c>
      <c r="E969" s="29">
        <v>1.3422658530387169E-2</v>
      </c>
      <c r="F969" s="52">
        <v>4.4479738094000236E-3</v>
      </c>
      <c r="G969" s="29">
        <v>1.5305788639903589E-2</v>
      </c>
      <c r="H969" s="56" t="s">
        <v>66</v>
      </c>
    </row>
    <row r="970" spans="1:8" ht="11.25" customHeight="1" x14ac:dyDescent="0.15">
      <c r="A970" s="130">
        <v>82</v>
      </c>
      <c r="B970" s="26" t="s">
        <v>147</v>
      </c>
      <c r="C970" s="40">
        <v>9.89</v>
      </c>
      <c r="D970" s="51">
        <v>4.0333350427634238E-3</v>
      </c>
      <c r="E970" s="29">
        <v>2.884469042418826E-2</v>
      </c>
      <c r="F970" s="52">
        <v>3.9133282030278035E-3</v>
      </c>
      <c r="G970" s="29">
        <v>1.872176019996976E-2</v>
      </c>
      <c r="H970" s="56" t="s">
        <v>66</v>
      </c>
    </row>
    <row r="971" spans="1:8" ht="11.25" customHeight="1" x14ac:dyDescent="0.15">
      <c r="A971" s="130">
        <v>83</v>
      </c>
      <c r="B971" s="26" t="s">
        <v>148</v>
      </c>
      <c r="C971" s="40" t="s">
        <v>66</v>
      </c>
      <c r="D971" s="51" t="s">
        <v>66</v>
      </c>
      <c r="E971" s="29" t="s">
        <v>66</v>
      </c>
      <c r="F971" s="52" t="s">
        <v>66</v>
      </c>
      <c r="G971" s="29" t="s">
        <v>66</v>
      </c>
      <c r="H971" s="56" t="s">
        <v>66</v>
      </c>
    </row>
    <row r="972" spans="1:8" ht="11.25" customHeight="1" x14ac:dyDescent="0.15">
      <c r="A972" s="130">
        <v>84</v>
      </c>
      <c r="B972" s="26" t="s">
        <v>149</v>
      </c>
      <c r="C972" s="40" t="s">
        <v>66</v>
      </c>
      <c r="D972" s="51" t="s">
        <v>66</v>
      </c>
      <c r="E972" s="29" t="s">
        <v>66</v>
      </c>
      <c r="F972" s="52" t="s">
        <v>66</v>
      </c>
      <c r="G972" s="29" t="s">
        <v>66</v>
      </c>
      <c r="H972" s="56" t="s">
        <v>66</v>
      </c>
    </row>
    <row r="973" spans="1:8" ht="11.25" customHeight="1" x14ac:dyDescent="0.15">
      <c r="A973" s="130">
        <v>85</v>
      </c>
      <c r="B973" s="26" t="s">
        <v>150</v>
      </c>
      <c r="C973" s="40" t="s">
        <v>66</v>
      </c>
      <c r="D973" s="51" t="s">
        <v>66</v>
      </c>
      <c r="E973" s="29" t="s">
        <v>66</v>
      </c>
      <c r="F973" s="52" t="s">
        <v>66</v>
      </c>
      <c r="G973" s="29" t="s">
        <v>66</v>
      </c>
      <c r="H973" s="56" t="s">
        <v>66</v>
      </c>
    </row>
    <row r="974" spans="1:8" ht="11.25" customHeight="1" x14ac:dyDescent="0.15">
      <c r="A974" s="130">
        <v>86</v>
      </c>
      <c r="B974" s="26" t="s">
        <v>151</v>
      </c>
      <c r="C974" s="40" t="s">
        <v>66</v>
      </c>
      <c r="D974" s="51" t="s">
        <v>66</v>
      </c>
      <c r="E974" s="29" t="s">
        <v>66</v>
      </c>
      <c r="F974" s="52" t="s">
        <v>66</v>
      </c>
      <c r="G974" s="29" t="s">
        <v>66</v>
      </c>
      <c r="H974" s="56" t="s">
        <v>66</v>
      </c>
    </row>
    <row r="975" spans="1:8" ht="11.25" customHeight="1" x14ac:dyDescent="0.15">
      <c r="A975" s="130">
        <v>87</v>
      </c>
      <c r="B975" s="26" t="s">
        <v>152</v>
      </c>
      <c r="C975" s="40">
        <v>9.8966666666666683</v>
      </c>
      <c r="D975" s="51">
        <v>1.5125144473978905E-2</v>
      </c>
      <c r="E975" s="29">
        <v>5.5946899339428161E-2</v>
      </c>
      <c r="F975" s="52">
        <v>8.7661316129893536E-3</v>
      </c>
      <c r="G975" s="29">
        <v>2.3927313948081716E-2</v>
      </c>
      <c r="H975" s="56" t="s">
        <v>66</v>
      </c>
    </row>
    <row r="976" spans="1:8" ht="11.25" customHeight="1" x14ac:dyDescent="0.15">
      <c r="A976" s="130">
        <v>88</v>
      </c>
      <c r="B976" s="26" t="s">
        <v>153</v>
      </c>
      <c r="C976" s="40">
        <v>9.92</v>
      </c>
      <c r="D976" s="51">
        <v>2.4061666058818564E-4</v>
      </c>
      <c r="E976" s="29">
        <v>0.46890869353536241</v>
      </c>
      <c r="F976" s="52">
        <v>9.939999748894493E-4</v>
      </c>
      <c r="G976" s="29">
        <v>0.85634430795820682</v>
      </c>
      <c r="H976" s="56" t="s">
        <v>66</v>
      </c>
    </row>
    <row r="977" spans="1:8" ht="11.25" customHeight="1" x14ac:dyDescent="0.15">
      <c r="A977" s="130">
        <v>89</v>
      </c>
      <c r="B977" s="26" t="s">
        <v>154</v>
      </c>
      <c r="C977" s="40">
        <v>9.956666666666667</v>
      </c>
      <c r="D977" s="51">
        <v>0.88138131390938823</v>
      </c>
      <c r="E977" s="29">
        <v>11.570725452259037</v>
      </c>
      <c r="F977" s="52">
        <v>2.6976906438830475</v>
      </c>
      <c r="G977" s="29">
        <v>14.853671076241479</v>
      </c>
      <c r="H977" s="56">
        <v>1.9158738868185869</v>
      </c>
    </row>
    <row r="978" spans="1:8" ht="11.25" customHeight="1" x14ac:dyDescent="0.15">
      <c r="A978" s="130">
        <v>90</v>
      </c>
      <c r="B978" s="26" t="s">
        <v>155</v>
      </c>
      <c r="C978" s="40">
        <v>9.9266666666666676</v>
      </c>
      <c r="D978" s="51">
        <v>6.6223331660391488E-4</v>
      </c>
      <c r="E978" s="29">
        <v>4.0559631866269878</v>
      </c>
      <c r="F978" s="52">
        <v>2.7472037220689889E-3</v>
      </c>
      <c r="G978" s="29">
        <v>10.657839029096648</v>
      </c>
      <c r="H978" s="56" t="s">
        <v>66</v>
      </c>
    </row>
    <row r="979" spans="1:8" ht="11.25" customHeight="1" x14ac:dyDescent="0.15">
      <c r="A979" s="130">
        <v>91</v>
      </c>
      <c r="B979" s="26" t="s">
        <v>156</v>
      </c>
      <c r="C979" s="40">
        <v>9.9466666666666672</v>
      </c>
      <c r="D979" s="51">
        <v>0.47538203518459227</v>
      </c>
      <c r="E979" s="29">
        <v>1.7635531208792479</v>
      </c>
      <c r="F979" s="52">
        <v>1.6078070604082666</v>
      </c>
      <c r="G979" s="29">
        <v>3.9650457621958495</v>
      </c>
      <c r="H979" s="56">
        <v>0.76162212147754205</v>
      </c>
    </row>
    <row r="980" spans="1:8" ht="11.25" customHeight="1" x14ac:dyDescent="0.15">
      <c r="A980" s="130">
        <v>92</v>
      </c>
      <c r="B980" s="26" t="s">
        <v>157</v>
      </c>
      <c r="C980" s="40">
        <v>9.9433333333333334</v>
      </c>
      <c r="D980" s="51">
        <v>0.46896348815298422</v>
      </c>
      <c r="E980" s="29">
        <v>1.7881344855152062</v>
      </c>
      <c r="F980" s="52">
        <v>1.5959477154081594</v>
      </c>
      <c r="G980" s="29">
        <v>4.0064830701742684</v>
      </c>
      <c r="H980" s="56">
        <v>0.74337425841377525</v>
      </c>
    </row>
    <row r="981" spans="1:8" ht="11.25" customHeight="1" x14ac:dyDescent="0.15">
      <c r="A981" s="130">
        <v>93</v>
      </c>
      <c r="B981" s="26" t="s">
        <v>158</v>
      </c>
      <c r="C981" s="40">
        <v>9.9500000000000011</v>
      </c>
      <c r="D981" s="51">
        <v>0.33688310419694734</v>
      </c>
      <c r="E981" s="29">
        <v>1.3682747276421654</v>
      </c>
      <c r="F981" s="52">
        <v>1.1738032341246565</v>
      </c>
      <c r="G981" s="29">
        <v>3.1109306392815821</v>
      </c>
      <c r="H981" s="56">
        <v>0.36787108799676915</v>
      </c>
    </row>
    <row r="982" spans="1:8" ht="11.25" customHeight="1" x14ac:dyDescent="0.15">
      <c r="A982" s="130">
        <v>94</v>
      </c>
      <c r="B982" s="26" t="s">
        <v>159</v>
      </c>
      <c r="C982" s="40">
        <v>9.946666666666669</v>
      </c>
      <c r="D982" s="51">
        <v>0.3363632117559151</v>
      </c>
      <c r="E982" s="29">
        <v>1.2123462109341951</v>
      </c>
      <c r="F982" s="52">
        <v>1.1874878813939371</v>
      </c>
      <c r="G982" s="29">
        <v>2.8673722869650313</v>
      </c>
      <c r="H982" s="56">
        <v>0.36639303914472743</v>
      </c>
    </row>
    <row r="983" spans="1:8" ht="11.25" customHeight="1" x14ac:dyDescent="0.15">
      <c r="A983" s="130">
        <v>95</v>
      </c>
      <c r="B983" s="26" t="s">
        <v>160</v>
      </c>
      <c r="C983" s="40">
        <v>9.9333333333333336</v>
      </c>
      <c r="D983" s="51">
        <v>0.14897536065498268</v>
      </c>
      <c r="E983" s="29">
        <v>0.57964729467655074</v>
      </c>
      <c r="F983" s="52">
        <v>0.56286707786478773</v>
      </c>
      <c r="G983" s="29">
        <v>1.4676200980576157</v>
      </c>
      <c r="H983" s="56" t="s">
        <v>66</v>
      </c>
    </row>
    <row r="984" spans="1:8" ht="11.25" customHeight="1" x14ac:dyDescent="0.15">
      <c r="A984" s="130">
        <v>96</v>
      </c>
      <c r="B984" s="26" t="s">
        <v>161</v>
      </c>
      <c r="C984" s="40">
        <v>9.9433333333333316</v>
      </c>
      <c r="D984" s="51">
        <v>0.13048855075980648</v>
      </c>
      <c r="E984" s="29">
        <v>5.9677512874425993</v>
      </c>
      <c r="F984" s="52">
        <v>0.49529210796979634</v>
      </c>
      <c r="G984" s="29">
        <v>9.9883833549733829</v>
      </c>
      <c r="H984" s="56" t="s">
        <v>66</v>
      </c>
    </row>
    <row r="985" spans="1:8" ht="11.25" customHeight="1" x14ac:dyDescent="0.15">
      <c r="A985" s="130">
        <v>97</v>
      </c>
      <c r="B985" s="26" t="s">
        <v>162</v>
      </c>
      <c r="C985" s="40">
        <v>9.9300000000000015</v>
      </c>
      <c r="D985" s="51">
        <v>9.8393930847693739E-2</v>
      </c>
      <c r="E985" s="29">
        <v>4.4181915705885277</v>
      </c>
      <c r="F985" s="52">
        <v>0.38746949714544116</v>
      </c>
      <c r="G985" s="29">
        <v>7.8349501371695389</v>
      </c>
      <c r="H985" s="56" t="s">
        <v>66</v>
      </c>
    </row>
    <row r="986" spans="1:8" ht="11.25" customHeight="1" x14ac:dyDescent="0.15">
      <c r="A986" s="130">
        <v>98</v>
      </c>
      <c r="B986" s="26" t="s">
        <v>163</v>
      </c>
      <c r="C986" s="40">
        <v>9.9266666666666659</v>
      </c>
      <c r="D986" s="51">
        <v>0.1322176493013226</v>
      </c>
      <c r="E986" s="29">
        <v>5.8376893813923214</v>
      </c>
      <c r="F986" s="52">
        <v>0.49196972109213577</v>
      </c>
      <c r="G986" s="29">
        <v>9.6521647302249995</v>
      </c>
      <c r="H986" s="56" t="s">
        <v>66</v>
      </c>
    </row>
    <row r="987" spans="1:8" ht="11.25" customHeight="1" x14ac:dyDescent="0.15">
      <c r="A987" s="130">
        <v>99</v>
      </c>
      <c r="B987" s="26" t="s">
        <v>164</v>
      </c>
      <c r="C987" s="40">
        <v>9.9333333333333318</v>
      </c>
      <c r="D987" s="51">
        <v>0.11486124728562676</v>
      </c>
      <c r="E987" s="29">
        <v>5.6519060719759553</v>
      </c>
      <c r="F987" s="52">
        <v>0.42293695560784839</v>
      </c>
      <c r="G987" s="29">
        <v>9.0746333069215126</v>
      </c>
      <c r="H987" s="56" t="s">
        <v>66</v>
      </c>
    </row>
    <row r="988" spans="1:8" ht="11.25" customHeight="1" x14ac:dyDescent="0.15">
      <c r="A988" s="130">
        <v>100</v>
      </c>
      <c r="B988" s="26" t="s">
        <v>165</v>
      </c>
      <c r="C988" s="40">
        <v>9.93</v>
      </c>
      <c r="D988" s="51">
        <v>0.11479244735841682</v>
      </c>
      <c r="E988" s="29">
        <v>5.5315545631058853</v>
      </c>
      <c r="F988" s="52">
        <v>0.43126204118227957</v>
      </c>
      <c r="G988" s="29">
        <v>8.9988047560192115</v>
      </c>
      <c r="H988" s="56" t="s">
        <v>66</v>
      </c>
    </row>
    <row r="989" spans="1:8" ht="11.25" customHeight="1" x14ac:dyDescent="0.15">
      <c r="A989" s="130">
        <v>101</v>
      </c>
      <c r="B989" s="26" t="s">
        <v>166</v>
      </c>
      <c r="C989" s="40">
        <v>9.9333333333333353</v>
      </c>
      <c r="D989" s="51">
        <v>9.0648660939728384E-2</v>
      </c>
      <c r="E989" s="29">
        <v>0.2415481379395148</v>
      </c>
      <c r="F989" s="52">
        <v>0.30509218918391456</v>
      </c>
      <c r="G989" s="29">
        <v>0.60577973130442564</v>
      </c>
      <c r="H989" s="56" t="s">
        <v>66</v>
      </c>
    </row>
    <row r="990" spans="1:8" ht="11.25" customHeight="1" x14ac:dyDescent="0.15">
      <c r="A990" s="130">
        <v>102</v>
      </c>
      <c r="B990" s="26" t="s">
        <v>167</v>
      </c>
      <c r="C990" s="40">
        <v>9.9499999999999993</v>
      </c>
      <c r="D990" s="51">
        <v>0.74401108601587507</v>
      </c>
      <c r="E990" s="29">
        <v>1.4357726851800672</v>
      </c>
      <c r="F990" s="52">
        <v>2.3489630291237296</v>
      </c>
      <c r="G990" s="29">
        <v>3.525049860570276</v>
      </c>
      <c r="H990" s="56">
        <v>1.5253317446024479</v>
      </c>
    </row>
    <row r="991" spans="1:8" ht="11.25" customHeight="1" x14ac:dyDescent="0.15">
      <c r="A991" s="130">
        <v>103</v>
      </c>
      <c r="B991" s="26" t="s">
        <v>168</v>
      </c>
      <c r="C991" s="40">
        <v>9.9366666666666656</v>
      </c>
      <c r="D991" s="51">
        <v>0.19744646167874913</v>
      </c>
      <c r="E991" s="29">
        <v>0.64181458444701378</v>
      </c>
      <c r="F991" s="52">
        <v>0.73499580832579758</v>
      </c>
      <c r="G991" s="29">
        <v>1.6209322781005309</v>
      </c>
      <c r="H991" s="56" t="s">
        <v>66</v>
      </c>
    </row>
    <row r="992" spans="1:8" ht="11.25" customHeight="1" x14ac:dyDescent="0.15">
      <c r="A992" s="130">
        <v>104</v>
      </c>
      <c r="B992" s="26" t="s">
        <v>169</v>
      </c>
      <c r="C992" s="40">
        <v>9.9433333333333351</v>
      </c>
      <c r="D992" s="51">
        <v>0.12697131345910143</v>
      </c>
      <c r="E992" s="29">
        <v>0.39958554184989431</v>
      </c>
      <c r="F992" s="52">
        <v>0.49122787795598821</v>
      </c>
      <c r="G992" s="29">
        <v>1.0477534252047418</v>
      </c>
      <c r="H992" s="56" t="s">
        <v>66</v>
      </c>
    </row>
    <row r="993" spans="1:8" ht="11.25" customHeight="1" x14ac:dyDescent="0.15">
      <c r="A993" s="130">
        <v>105</v>
      </c>
      <c r="B993" s="26" t="s">
        <v>170</v>
      </c>
      <c r="C993" s="40">
        <v>9.9400000000000013</v>
      </c>
      <c r="D993" s="51">
        <v>0.19017592852908519</v>
      </c>
      <c r="E993" s="29">
        <v>0.55665144933327193</v>
      </c>
      <c r="F993" s="52">
        <v>0.71046490008493346</v>
      </c>
      <c r="G993" s="29">
        <v>1.4724146977646331</v>
      </c>
      <c r="H993" s="56" t="s">
        <v>66</v>
      </c>
    </row>
    <row r="994" spans="1:8" ht="11.25" customHeight="1" x14ac:dyDescent="0.15">
      <c r="A994" s="130">
        <v>106</v>
      </c>
      <c r="B994" s="26" t="s">
        <v>171</v>
      </c>
      <c r="C994" s="40">
        <v>9.9166666666666679</v>
      </c>
      <c r="D994" s="51">
        <v>2.7527198261659704E-2</v>
      </c>
      <c r="E994" s="29">
        <v>0.1028655634021826</v>
      </c>
      <c r="F994" s="52">
        <v>6.4231789788411403E-2</v>
      </c>
      <c r="G994" s="29">
        <v>0.17666869669939037</v>
      </c>
      <c r="H994" s="56" t="s">
        <v>66</v>
      </c>
    </row>
    <row r="995" spans="1:8" ht="11.25" customHeight="1" x14ac:dyDescent="0.15">
      <c r="A995" s="130">
        <v>107</v>
      </c>
      <c r="B995" s="26" t="s">
        <v>172</v>
      </c>
      <c r="C995" s="40">
        <v>9.9400000000000013</v>
      </c>
      <c r="D995" s="51">
        <v>0.24005524310236107</v>
      </c>
      <c r="E995" s="29">
        <v>0.79766912333545092</v>
      </c>
      <c r="F995" s="52">
        <v>0.80683283961768759</v>
      </c>
      <c r="G995" s="29">
        <v>2.0060013056938568</v>
      </c>
      <c r="H995" s="56">
        <v>9.2590476775826408E-2</v>
      </c>
    </row>
    <row r="996" spans="1:8" ht="11.25" customHeight="1" x14ac:dyDescent="0.15">
      <c r="A996" s="130">
        <v>108</v>
      </c>
      <c r="B996" s="26" t="s">
        <v>173</v>
      </c>
      <c r="C996" s="40">
        <v>9.9233333333333356</v>
      </c>
      <c r="D996" s="51">
        <v>8.6687392226841894E-2</v>
      </c>
      <c r="E996" s="29">
        <v>0.25673048900227052</v>
      </c>
      <c r="F996" s="52">
        <v>0.27481134898988463</v>
      </c>
      <c r="G996" s="29">
        <v>0.62953381601699743</v>
      </c>
      <c r="H996" s="56" t="s">
        <v>66</v>
      </c>
    </row>
    <row r="997" spans="1:8" ht="11.25" customHeight="1" x14ac:dyDescent="0.15">
      <c r="A997" s="130">
        <v>109</v>
      </c>
      <c r="B997" s="26" t="s">
        <v>174</v>
      </c>
      <c r="C997" s="40">
        <v>9.93</v>
      </c>
      <c r="D997" s="51">
        <v>0.11601747364599233</v>
      </c>
      <c r="E997" s="29">
        <v>0.42452588217226583</v>
      </c>
      <c r="F997" s="52">
        <v>0.4009160472826705</v>
      </c>
      <c r="G997" s="29">
        <v>1.0724660679937355</v>
      </c>
      <c r="H997" s="56" t="s">
        <v>66</v>
      </c>
    </row>
    <row r="998" spans="1:8" ht="11.25" customHeight="1" x14ac:dyDescent="0.15">
      <c r="A998" s="130">
        <v>110</v>
      </c>
      <c r="B998" s="26" t="s">
        <v>175</v>
      </c>
      <c r="C998" s="40">
        <v>9.9266666666666694</v>
      </c>
      <c r="D998" s="51">
        <v>0.1040100645688124</v>
      </c>
      <c r="E998" s="29">
        <v>0.42952915187263235</v>
      </c>
      <c r="F998" s="52">
        <v>0.35229714152395419</v>
      </c>
      <c r="G998" s="29">
        <v>1.0734932021678028</v>
      </c>
      <c r="H998" s="56" t="s">
        <v>66</v>
      </c>
    </row>
    <row r="999" spans="1:8" ht="11.25" customHeight="1" x14ac:dyDescent="0.15">
      <c r="A999" s="130">
        <v>111</v>
      </c>
      <c r="B999" s="26" t="s">
        <v>176</v>
      </c>
      <c r="C999" s="40">
        <v>9.92</v>
      </c>
      <c r="D999" s="51">
        <v>9.1489997688768213E-4</v>
      </c>
      <c r="E999" s="29">
        <v>1.9664795023152504</v>
      </c>
      <c r="F999" s="52">
        <v>3.6833332402845045E-3</v>
      </c>
      <c r="G999" s="29">
        <v>5.133264379934749</v>
      </c>
      <c r="H999" s="56" t="s">
        <v>66</v>
      </c>
    </row>
    <row r="1000" spans="1:8" ht="11.25" customHeight="1" x14ac:dyDescent="0.15">
      <c r="A1000" s="130">
        <v>112</v>
      </c>
      <c r="B1000" s="26" t="s">
        <v>177</v>
      </c>
      <c r="C1000" s="40">
        <v>9.9333333333333336</v>
      </c>
      <c r="D1000" s="51">
        <v>0.22558197319748297</v>
      </c>
      <c r="E1000" s="29">
        <v>13.774647183492423</v>
      </c>
      <c r="F1000" s="52">
        <v>0.82574505278967936</v>
      </c>
      <c r="G1000" s="29">
        <v>19.712569951089211</v>
      </c>
      <c r="H1000" s="56">
        <v>5.1443119592251563E-2</v>
      </c>
    </row>
    <row r="1001" spans="1:8" ht="11.25" customHeight="1" x14ac:dyDescent="0.15">
      <c r="A1001" s="130">
        <v>113</v>
      </c>
      <c r="B1001" s="26" t="s">
        <v>178</v>
      </c>
      <c r="C1001" s="40">
        <v>9.9233333333333338</v>
      </c>
      <c r="D1001" s="51">
        <v>7.3526664809226805E-4</v>
      </c>
      <c r="E1001" s="29">
        <v>5.3418966421222294</v>
      </c>
      <c r="F1001" s="52">
        <v>2.9600417662272375E-3</v>
      </c>
      <c r="G1001" s="29">
        <v>13.909464060925732</v>
      </c>
      <c r="H1001" s="56" t="s">
        <v>66</v>
      </c>
    </row>
    <row r="1002" spans="1:8" ht="11.25" customHeight="1" x14ac:dyDescent="0.15">
      <c r="A1002" s="130">
        <v>114</v>
      </c>
      <c r="B1002" s="26" t="s">
        <v>179</v>
      </c>
      <c r="C1002" s="40">
        <v>9.93</v>
      </c>
      <c r="D1002" s="51">
        <v>2.3993829711516654E-3</v>
      </c>
      <c r="E1002" s="29">
        <v>2.6664981507694336</v>
      </c>
      <c r="F1002" s="52">
        <v>9.9487210996994906E-3</v>
      </c>
      <c r="G1002" s="29">
        <v>3.2715772382683963</v>
      </c>
      <c r="H1002" s="56" t="s">
        <v>66</v>
      </c>
    </row>
    <row r="1003" spans="1:8" ht="11.25" customHeight="1" x14ac:dyDescent="0.15">
      <c r="A1003" s="130">
        <v>115</v>
      </c>
      <c r="B1003" s="26" t="s">
        <v>180</v>
      </c>
      <c r="C1003" s="40" t="s">
        <v>66</v>
      </c>
      <c r="D1003" s="51" t="s">
        <v>66</v>
      </c>
      <c r="E1003" s="29" t="s">
        <v>66</v>
      </c>
      <c r="F1003" s="52" t="s">
        <v>66</v>
      </c>
      <c r="G1003" s="29" t="s">
        <v>66</v>
      </c>
      <c r="H1003" s="56" t="s">
        <v>66</v>
      </c>
    </row>
    <row r="1004" spans="1:8" ht="11.25" customHeight="1" x14ac:dyDescent="0.15">
      <c r="A1004" s="130">
        <v>116</v>
      </c>
      <c r="B1004" s="26" t="s">
        <v>181</v>
      </c>
      <c r="C1004" s="40" t="s">
        <v>66</v>
      </c>
      <c r="D1004" s="51" t="s">
        <v>66</v>
      </c>
      <c r="E1004" s="29" t="s">
        <v>66</v>
      </c>
      <c r="F1004" s="52" t="s">
        <v>66</v>
      </c>
      <c r="G1004" s="29" t="s">
        <v>66</v>
      </c>
      <c r="H1004" s="56" t="s">
        <v>66</v>
      </c>
    </row>
    <row r="1005" spans="1:8" ht="11.25" customHeight="1" x14ac:dyDescent="0.15">
      <c r="A1005" s="130">
        <v>117</v>
      </c>
      <c r="B1005" s="26" t="s">
        <v>182</v>
      </c>
      <c r="C1005" s="40" t="s">
        <v>66</v>
      </c>
      <c r="D1005" s="51" t="s">
        <v>66</v>
      </c>
      <c r="E1005" s="29" t="s">
        <v>66</v>
      </c>
      <c r="F1005" s="52" t="s">
        <v>66</v>
      </c>
      <c r="G1005" s="29" t="s">
        <v>66</v>
      </c>
      <c r="H1005" s="56" t="s">
        <v>66</v>
      </c>
    </row>
    <row r="1006" spans="1:8" ht="11.25" customHeight="1" x14ac:dyDescent="0.15">
      <c r="A1006" s="130">
        <v>118</v>
      </c>
      <c r="B1006" s="26" t="s">
        <v>2</v>
      </c>
      <c r="C1006" s="40">
        <v>9.946666666666669</v>
      </c>
      <c r="D1006" s="51">
        <v>3.8941107777870347</v>
      </c>
      <c r="E1006" s="29">
        <v>6.5136846152646237</v>
      </c>
      <c r="F1006" s="52">
        <v>9.3820675625402661</v>
      </c>
      <c r="G1006" s="29">
        <v>5.1352860086008105</v>
      </c>
      <c r="H1006" s="56">
        <v>10.481032704583187</v>
      </c>
    </row>
    <row r="1007" spans="1:8" ht="11.25" customHeight="1" x14ac:dyDescent="0.15">
      <c r="A1007" s="33"/>
      <c r="B1007" s="53" t="s">
        <v>183</v>
      </c>
      <c r="C1007" s="54">
        <f t="shared" ref="C1007:H1007" si="21">SUM(C889:C1006)</f>
        <v>982.57999999999936</v>
      </c>
      <c r="D1007" s="54">
        <f t="shared" si="21"/>
        <v>69.904294393509389</v>
      </c>
      <c r="E1007" s="54">
        <f t="shared" si="21"/>
        <v>392.69406994093652</v>
      </c>
      <c r="F1007" s="54">
        <f t="shared" si="21"/>
        <v>170.49977969801841</v>
      </c>
      <c r="G1007" s="54">
        <f t="shared" si="21"/>
        <v>574.56830671824287</v>
      </c>
      <c r="H1007" s="55">
        <f t="shared" si="21"/>
        <v>175.73141663718997</v>
      </c>
    </row>
    <row r="1008" spans="1:8" ht="11.25" customHeight="1" x14ac:dyDescent="0.15">
      <c r="A1008" s="32"/>
      <c r="B1008" s="42" t="s">
        <v>184</v>
      </c>
      <c r="C1008" s="40">
        <f t="shared" ref="C1008:H1008" si="22">AVERAGE(C889:C1006)</f>
        <v>9.925050505050498</v>
      </c>
      <c r="D1008" s="40">
        <f t="shared" si="22"/>
        <v>0.70610398377282213</v>
      </c>
      <c r="E1008" s="40">
        <f t="shared" si="22"/>
        <v>3.966606767080167</v>
      </c>
      <c r="F1008" s="40">
        <f t="shared" si="22"/>
        <v>1.722219996949681</v>
      </c>
      <c r="G1008" s="40">
        <f t="shared" si="22"/>
        <v>5.8037202698812411</v>
      </c>
      <c r="H1008" s="41">
        <f t="shared" si="22"/>
        <v>7.0292566654875985</v>
      </c>
    </row>
    <row r="1009" spans="1:8" ht="11.25" customHeight="1" x14ac:dyDescent="0.15">
      <c r="A1009" s="34"/>
      <c r="B1009" s="43" t="s">
        <v>185</v>
      </c>
      <c r="C1009" s="44">
        <f t="shared" ref="C1009:H1009" si="23">STDEV(C889:C1006)/AVERAGE(C889:C1006)</f>
        <v>1.8836514073746985E-3</v>
      </c>
      <c r="D1009" s="44">
        <f t="shared" si="23"/>
        <v>2.7662353329253828</v>
      </c>
      <c r="E1009" s="44">
        <f t="shared" si="23"/>
        <v>1.3394806917718516</v>
      </c>
      <c r="F1009" s="44">
        <f t="shared" si="23"/>
        <v>2.4852781115765676</v>
      </c>
      <c r="G1009" s="44">
        <f t="shared" si="23"/>
        <v>1.3844726201773365</v>
      </c>
      <c r="H1009" s="45">
        <f t="shared" si="23"/>
        <v>1.2880132374025348</v>
      </c>
    </row>
    <row r="1011" spans="1:8" ht="11.25" customHeight="1" x14ac:dyDescent="0.15">
      <c r="A1011" s="57" t="s">
        <v>13</v>
      </c>
      <c r="B1011" s="58" t="s">
        <v>75</v>
      </c>
      <c r="C1011" s="59" t="s">
        <v>76</v>
      </c>
      <c r="D1011" s="35" t="s">
        <v>17</v>
      </c>
      <c r="E1011" s="35" t="s">
        <v>77</v>
      </c>
      <c r="F1011" s="35" t="s">
        <v>18</v>
      </c>
      <c r="G1011" s="35" t="s">
        <v>78</v>
      </c>
      <c r="H1011" s="36" t="s">
        <v>19</v>
      </c>
    </row>
    <row r="1012" spans="1:8" ht="11.25" customHeight="1" x14ac:dyDescent="0.15">
      <c r="A1012" s="37" t="s">
        <v>20</v>
      </c>
      <c r="B1012" s="38" t="s">
        <v>20</v>
      </c>
      <c r="C1012" s="38" t="s">
        <v>21</v>
      </c>
      <c r="D1012" s="38" t="s">
        <v>22</v>
      </c>
      <c r="E1012" s="38" t="s">
        <v>51</v>
      </c>
      <c r="F1012" s="38" t="s">
        <v>23</v>
      </c>
      <c r="G1012" s="38" t="s">
        <v>51</v>
      </c>
      <c r="H1012" s="39" t="s">
        <v>24</v>
      </c>
    </row>
    <row r="1013" spans="1:8" ht="11.25" customHeight="1" x14ac:dyDescent="0.15">
      <c r="A1013" s="37" t="s">
        <v>20</v>
      </c>
      <c r="B1013" s="38" t="s">
        <v>20</v>
      </c>
      <c r="C1013" s="38" t="s">
        <v>25</v>
      </c>
      <c r="D1013" s="38" t="s">
        <v>25</v>
      </c>
      <c r="E1013" s="38" t="s">
        <v>25</v>
      </c>
      <c r="F1013" s="38" t="s">
        <v>25</v>
      </c>
      <c r="G1013" s="38" t="s">
        <v>25</v>
      </c>
      <c r="H1013" s="39" t="s">
        <v>25</v>
      </c>
    </row>
    <row r="1014" spans="1:8" ht="11.25" customHeight="1" x14ac:dyDescent="0.15">
      <c r="A1014" s="37" t="s">
        <v>20</v>
      </c>
      <c r="B1014" s="38" t="s">
        <v>20</v>
      </c>
      <c r="C1014" s="46" t="s">
        <v>31</v>
      </c>
      <c r="D1014" s="47" t="s">
        <v>31</v>
      </c>
      <c r="E1014" s="48" t="s">
        <v>31</v>
      </c>
      <c r="F1014" s="49" t="s">
        <v>31</v>
      </c>
      <c r="G1014" s="48" t="s">
        <v>31</v>
      </c>
      <c r="H1014" s="50" t="s">
        <v>31</v>
      </c>
    </row>
    <row r="1015" spans="1:8" ht="11.25" customHeight="1" x14ac:dyDescent="0.15">
      <c r="A1015" s="130">
        <v>1</v>
      </c>
      <c r="B1015" s="26" t="s">
        <v>79</v>
      </c>
      <c r="C1015" s="40">
        <v>15.063333333333334</v>
      </c>
      <c r="D1015" s="51">
        <v>1.4199666307952866E-3</v>
      </c>
      <c r="E1015" s="29">
        <v>13.250778423742423</v>
      </c>
      <c r="F1015" s="52">
        <v>3.6777141928074084E-3</v>
      </c>
      <c r="G1015" s="29">
        <v>13.484215710328247</v>
      </c>
      <c r="H1015" s="56">
        <v>7.0238375774626494E-2</v>
      </c>
    </row>
    <row r="1016" spans="1:8" ht="11.25" customHeight="1" x14ac:dyDescent="0.15">
      <c r="A1016" s="130">
        <v>2</v>
      </c>
      <c r="B1016" s="26" t="s">
        <v>80</v>
      </c>
      <c r="C1016" s="40">
        <v>14.543333333333333</v>
      </c>
      <c r="D1016" s="51">
        <v>2.1915929751941747</v>
      </c>
      <c r="E1016" s="29">
        <v>15.91048312774487</v>
      </c>
      <c r="F1016" s="52">
        <v>5.5876844932824863</v>
      </c>
      <c r="G1016" s="29">
        <v>17.309534882342433</v>
      </c>
      <c r="H1016" s="56">
        <v>4.8245621062908288</v>
      </c>
    </row>
    <row r="1017" spans="1:8" ht="11.25" customHeight="1" x14ac:dyDescent="0.15">
      <c r="A1017" s="130">
        <v>3</v>
      </c>
      <c r="B1017" s="26" t="s">
        <v>81</v>
      </c>
      <c r="C1017" s="40" t="s">
        <v>66</v>
      </c>
      <c r="D1017" s="51" t="s">
        <v>66</v>
      </c>
      <c r="E1017" s="29" t="s">
        <v>66</v>
      </c>
      <c r="F1017" s="52" t="s">
        <v>66</v>
      </c>
      <c r="G1017" s="29" t="s">
        <v>66</v>
      </c>
      <c r="H1017" s="56" t="s">
        <v>66</v>
      </c>
    </row>
    <row r="1018" spans="1:8" ht="11.25" customHeight="1" x14ac:dyDescent="0.15">
      <c r="A1018" s="130">
        <v>4</v>
      </c>
      <c r="B1018" s="26" t="s">
        <v>58</v>
      </c>
      <c r="C1018" s="40">
        <v>14.816666666666668</v>
      </c>
      <c r="D1018" s="51">
        <v>0.11229603089170935</v>
      </c>
      <c r="E1018" s="29">
        <v>15.033536979830549</v>
      </c>
      <c r="F1018" s="52">
        <v>0.30815441633460566</v>
      </c>
      <c r="G1018" s="29">
        <v>15.227084133305484</v>
      </c>
      <c r="H1018" s="56">
        <v>0.3109228794192383</v>
      </c>
    </row>
    <row r="1019" spans="1:8" ht="11.25" customHeight="1" x14ac:dyDescent="0.15">
      <c r="A1019" s="130">
        <v>5</v>
      </c>
      <c r="B1019" s="26" t="s">
        <v>59</v>
      </c>
      <c r="C1019" s="40">
        <v>14.766666666666666</v>
      </c>
      <c r="D1019" s="51">
        <v>0.24142018425578066</v>
      </c>
      <c r="E1019" s="29">
        <v>15.250103705270574</v>
      </c>
      <c r="F1019" s="52">
        <v>0.65263950274370819</v>
      </c>
      <c r="G1019" s="29">
        <v>15.779225135850627</v>
      </c>
      <c r="H1019" s="56">
        <v>0.59121946974398976</v>
      </c>
    </row>
    <row r="1020" spans="1:8" ht="11.25" customHeight="1" x14ac:dyDescent="0.15">
      <c r="A1020" s="130">
        <v>6</v>
      </c>
      <c r="B1020" s="26" t="s">
        <v>60</v>
      </c>
      <c r="C1020" s="40">
        <v>14.700000000000003</v>
      </c>
      <c r="D1020" s="51">
        <v>0.50741719063250745</v>
      </c>
      <c r="E1020" s="29">
        <v>15.342570799480002</v>
      </c>
      <c r="F1020" s="52">
        <v>1.3396522595651503</v>
      </c>
      <c r="G1020" s="29">
        <v>16.305213128837316</v>
      </c>
      <c r="H1020" s="56">
        <v>1.1686331602234767</v>
      </c>
    </row>
    <row r="1021" spans="1:8" ht="11.25" customHeight="1" x14ac:dyDescent="0.15">
      <c r="A1021" s="130">
        <v>7</v>
      </c>
      <c r="B1021" s="26" t="s">
        <v>61</v>
      </c>
      <c r="C1021" s="40">
        <v>14.616666666666667</v>
      </c>
      <c r="D1021" s="51">
        <v>1.1779588693811349</v>
      </c>
      <c r="E1021" s="29">
        <v>15.663763629480769</v>
      </c>
      <c r="F1021" s="52">
        <v>3.0358563366451548</v>
      </c>
      <c r="G1021" s="29">
        <v>16.902251636467671</v>
      </c>
      <c r="H1021" s="56">
        <v>2.62421324595647</v>
      </c>
    </row>
    <row r="1022" spans="1:8" ht="11.25" customHeight="1" x14ac:dyDescent="0.15">
      <c r="A1022" s="130">
        <v>8</v>
      </c>
      <c r="B1022" s="26" t="s">
        <v>62</v>
      </c>
      <c r="C1022" s="40">
        <v>14.240000000000002</v>
      </c>
      <c r="D1022" s="51">
        <v>11.482356571583178</v>
      </c>
      <c r="E1022" s="29">
        <v>16.6263070458165</v>
      </c>
      <c r="F1022" s="52">
        <v>26.247131372339904</v>
      </c>
      <c r="G1022" s="29">
        <v>17.44991581687955</v>
      </c>
      <c r="H1022" s="56">
        <v>24.992511244656839</v>
      </c>
    </row>
    <row r="1023" spans="1:8" ht="11.25" customHeight="1" x14ac:dyDescent="0.15">
      <c r="A1023" s="130">
        <v>9</v>
      </c>
      <c r="B1023" s="26" t="s">
        <v>63</v>
      </c>
      <c r="C1023" s="40">
        <v>13.790000000000003</v>
      </c>
      <c r="D1023" s="51">
        <v>44.0334568337287</v>
      </c>
      <c r="E1023" s="29">
        <v>17.119293730604387</v>
      </c>
      <c r="F1023" s="52">
        <v>81.555832407429676</v>
      </c>
      <c r="G1023" s="29">
        <v>16.97119960599731</v>
      </c>
      <c r="H1023" s="56">
        <v>95.652896440547281</v>
      </c>
    </row>
    <row r="1024" spans="1:8" ht="11.25" customHeight="1" x14ac:dyDescent="0.15">
      <c r="A1024" s="130">
        <v>10</v>
      </c>
      <c r="B1024" s="26" t="s">
        <v>80</v>
      </c>
      <c r="C1024" s="40">
        <v>14.536666666666667</v>
      </c>
      <c r="D1024" s="51">
        <v>2.1885025121363499</v>
      </c>
      <c r="E1024" s="29">
        <v>15.955351736969472</v>
      </c>
      <c r="F1024" s="52">
        <v>5.5887001714551596</v>
      </c>
      <c r="G1024" s="29">
        <v>17.307335006324511</v>
      </c>
      <c r="H1024" s="56">
        <v>4.8178534756042799</v>
      </c>
    </row>
    <row r="1025" spans="1:8" ht="11.25" customHeight="1" x14ac:dyDescent="0.15">
      <c r="A1025" s="130">
        <v>11</v>
      </c>
      <c r="B1025" s="26" t="s">
        <v>81</v>
      </c>
      <c r="C1025" s="40">
        <v>15.083333333333332</v>
      </c>
      <c r="D1025" s="51">
        <v>1.0955666389903273E-3</v>
      </c>
      <c r="E1025" s="29">
        <v>9.3430420389987727</v>
      </c>
      <c r="F1025" s="52">
        <v>2.8503513656937467E-3</v>
      </c>
      <c r="G1025" s="29">
        <v>9.737562368838601</v>
      </c>
      <c r="H1025" s="56">
        <v>6.9534183652274817E-2</v>
      </c>
    </row>
    <row r="1026" spans="1:8" ht="11.25" customHeight="1" x14ac:dyDescent="0.15">
      <c r="A1026" s="130">
        <v>12</v>
      </c>
      <c r="B1026" s="26" t="s">
        <v>80</v>
      </c>
      <c r="C1026" s="40">
        <v>14.516666666666667</v>
      </c>
      <c r="D1026" s="51">
        <v>2.1922665645256778</v>
      </c>
      <c r="E1026" s="29">
        <v>15.93762426400543</v>
      </c>
      <c r="F1026" s="52">
        <v>5.593862063907677</v>
      </c>
      <c r="G1026" s="29">
        <v>17.310385375124156</v>
      </c>
      <c r="H1026" s="56">
        <v>4.8260243020766724</v>
      </c>
    </row>
    <row r="1027" spans="1:8" ht="11.25" customHeight="1" x14ac:dyDescent="0.15">
      <c r="A1027" s="130">
        <v>13</v>
      </c>
      <c r="B1027" s="26" t="s">
        <v>80</v>
      </c>
      <c r="C1027" s="40">
        <v>14.056666666666668</v>
      </c>
      <c r="D1027" s="51">
        <v>22.088858503599226</v>
      </c>
      <c r="E1027" s="29">
        <v>16.888778684290848</v>
      </c>
      <c r="F1027" s="52">
        <v>46.096044725803701</v>
      </c>
      <c r="G1027" s="29">
        <v>17.14717113418266</v>
      </c>
      <c r="H1027" s="56">
        <v>48.016602782624766</v>
      </c>
    </row>
    <row r="1028" spans="1:8" ht="11.25" customHeight="1" x14ac:dyDescent="0.15">
      <c r="A1028" s="130">
        <v>14</v>
      </c>
      <c r="B1028" s="26" t="s">
        <v>82</v>
      </c>
      <c r="C1028" s="40">
        <v>14.71</v>
      </c>
      <c r="D1028" s="51">
        <v>0.4001674898909186</v>
      </c>
      <c r="E1028" s="29">
        <v>1.840062834773196</v>
      </c>
      <c r="F1028" s="52">
        <v>1.093079678268837</v>
      </c>
      <c r="G1028" s="29">
        <v>3.5930177937757386</v>
      </c>
      <c r="H1028" s="56">
        <v>0.93582059458010758</v>
      </c>
    </row>
    <row r="1029" spans="1:8" ht="11.25" customHeight="1" x14ac:dyDescent="0.15">
      <c r="A1029" s="130">
        <v>15</v>
      </c>
      <c r="B1029" s="26" t="s">
        <v>83</v>
      </c>
      <c r="C1029" s="40">
        <v>14.37</v>
      </c>
      <c r="D1029" s="51">
        <v>6.2216480291273442</v>
      </c>
      <c r="E1029" s="29">
        <v>19.355872730651342</v>
      </c>
      <c r="F1029" s="52">
        <v>15.15059967474868</v>
      </c>
      <c r="G1029" s="29">
        <v>30.374567575584187</v>
      </c>
      <c r="H1029" s="56">
        <v>13.572814551776471</v>
      </c>
    </row>
    <row r="1030" spans="1:8" ht="11.25" customHeight="1" x14ac:dyDescent="0.15">
      <c r="A1030" s="130">
        <v>16</v>
      </c>
      <c r="B1030" s="26" t="s">
        <v>84</v>
      </c>
      <c r="C1030" s="40">
        <v>14.503333333333332</v>
      </c>
      <c r="D1030" s="51">
        <v>2.9131901389448536</v>
      </c>
      <c r="E1030" s="29">
        <v>27.769421206864443</v>
      </c>
      <c r="F1030" s="52">
        <v>7.3719823825753954</v>
      </c>
      <c r="G1030" s="29">
        <v>43.727658855934926</v>
      </c>
      <c r="H1030" s="56">
        <v>6.3909710183170869</v>
      </c>
    </row>
    <row r="1031" spans="1:8" ht="11.25" customHeight="1" x14ac:dyDescent="0.15">
      <c r="A1031" s="130">
        <v>17</v>
      </c>
      <c r="B1031" s="26" t="s">
        <v>85</v>
      </c>
      <c r="C1031" s="40">
        <v>14.533333333333333</v>
      </c>
      <c r="D1031" s="51">
        <v>2.1942083599902378</v>
      </c>
      <c r="E1031" s="29">
        <v>15.922059691235207</v>
      </c>
      <c r="F1031" s="52">
        <v>5.6061626612588658</v>
      </c>
      <c r="G1031" s="29">
        <v>17.307177804547223</v>
      </c>
      <c r="H1031" s="56">
        <v>4.8302394596102864</v>
      </c>
    </row>
    <row r="1032" spans="1:8" ht="11.25" customHeight="1" x14ac:dyDescent="0.15">
      <c r="A1032" s="130">
        <v>18</v>
      </c>
      <c r="B1032" s="26" t="s">
        <v>86</v>
      </c>
      <c r="C1032" s="40">
        <v>14.063333333333336</v>
      </c>
      <c r="D1032" s="51">
        <v>22.090012232232723</v>
      </c>
      <c r="E1032" s="29">
        <v>16.881999942326122</v>
      </c>
      <c r="F1032" s="52">
        <v>46.126248863242942</v>
      </c>
      <c r="G1032" s="29">
        <v>17.115713027743745</v>
      </c>
      <c r="H1032" s="56">
        <v>48.019107242043887</v>
      </c>
    </row>
    <row r="1033" spans="1:8" ht="11.25" customHeight="1" x14ac:dyDescent="0.15">
      <c r="A1033" s="130">
        <v>19</v>
      </c>
      <c r="B1033" s="26" t="s">
        <v>2</v>
      </c>
      <c r="C1033" s="40">
        <v>14.42</v>
      </c>
      <c r="D1033" s="51">
        <v>4.3340318488464815</v>
      </c>
      <c r="E1033" s="29">
        <v>7.2837100736337765</v>
      </c>
      <c r="F1033" s="52">
        <v>10.800433362705673</v>
      </c>
      <c r="G1033" s="29">
        <v>5.8990365842445387</v>
      </c>
      <c r="H1033" s="56">
        <v>9.4752668398254958</v>
      </c>
    </row>
    <row r="1034" spans="1:8" ht="11.25" customHeight="1" x14ac:dyDescent="0.15">
      <c r="A1034" s="130">
        <v>20</v>
      </c>
      <c r="B1034" s="26" t="s">
        <v>2</v>
      </c>
      <c r="C1034" s="40">
        <v>14.426666666666666</v>
      </c>
      <c r="D1034" s="51">
        <v>4.3454260287942361</v>
      </c>
      <c r="E1034" s="29">
        <v>7.2893019734503586</v>
      </c>
      <c r="F1034" s="52">
        <v>10.829609373391879</v>
      </c>
      <c r="G1034" s="29">
        <v>5.8895635940421007</v>
      </c>
      <c r="H1034" s="56">
        <v>9.5000007854560806</v>
      </c>
    </row>
    <row r="1035" spans="1:8" ht="11.25" customHeight="1" x14ac:dyDescent="0.15">
      <c r="A1035" s="130">
        <v>21</v>
      </c>
      <c r="B1035" s="26" t="s">
        <v>87</v>
      </c>
      <c r="C1035" s="40">
        <v>14.453333333333333</v>
      </c>
      <c r="D1035" s="51">
        <v>4.1592130344776637</v>
      </c>
      <c r="E1035" s="29">
        <v>27.231574035287043</v>
      </c>
      <c r="F1035" s="52">
        <v>10.365688303379006</v>
      </c>
      <c r="G1035" s="29">
        <v>44.84061131794283</v>
      </c>
      <c r="H1035" s="56">
        <v>9.0957784457832549</v>
      </c>
    </row>
    <row r="1036" spans="1:8" ht="11.25" customHeight="1" x14ac:dyDescent="0.15">
      <c r="A1036" s="130">
        <v>22</v>
      </c>
      <c r="B1036" s="26" t="s">
        <v>88</v>
      </c>
      <c r="C1036" s="40">
        <v>14.436666666666667</v>
      </c>
      <c r="D1036" s="51">
        <v>4.2697338381632761</v>
      </c>
      <c r="E1036" s="29">
        <v>33.623562363074306</v>
      </c>
      <c r="F1036" s="52">
        <v>10.622031610875684</v>
      </c>
      <c r="G1036" s="29">
        <v>49.850847106426485</v>
      </c>
      <c r="H1036" s="56">
        <v>9.3356917666139658</v>
      </c>
    </row>
    <row r="1037" spans="1:8" ht="11.25" customHeight="1" x14ac:dyDescent="0.15">
      <c r="A1037" s="130">
        <v>23</v>
      </c>
      <c r="B1037" s="26" t="s">
        <v>89</v>
      </c>
      <c r="C1037" s="40">
        <v>14.44</v>
      </c>
      <c r="D1037" s="51">
        <v>3.7340420075821394</v>
      </c>
      <c r="E1037" s="29">
        <v>30.753321095045838</v>
      </c>
      <c r="F1037" s="52">
        <v>9.3472956513133312</v>
      </c>
      <c r="G1037" s="29">
        <v>46.912058647399839</v>
      </c>
      <c r="H1037" s="56">
        <v>8.1728373380288257</v>
      </c>
    </row>
    <row r="1038" spans="1:8" ht="11.25" customHeight="1" x14ac:dyDescent="0.15">
      <c r="A1038" s="130">
        <v>24</v>
      </c>
      <c r="B1038" s="26" t="s">
        <v>90</v>
      </c>
      <c r="C1038" s="40">
        <v>14.43</v>
      </c>
      <c r="D1038" s="51">
        <v>4.5081603890229456</v>
      </c>
      <c r="E1038" s="29">
        <v>33.489114759289436</v>
      </c>
      <c r="F1038" s="52">
        <v>11.156531400854611</v>
      </c>
      <c r="G1038" s="29">
        <v>49.602001468508583</v>
      </c>
      <c r="H1038" s="56">
        <v>9.8532568193769912</v>
      </c>
    </row>
    <row r="1039" spans="1:8" ht="11.25" customHeight="1" x14ac:dyDescent="0.15">
      <c r="A1039" s="130">
        <v>25</v>
      </c>
      <c r="B1039" s="26" t="s">
        <v>91</v>
      </c>
      <c r="C1039" s="40">
        <v>14.446666666666664</v>
      </c>
      <c r="D1039" s="51">
        <v>4.0093334917786256</v>
      </c>
      <c r="E1039" s="29">
        <v>30.575165481784129</v>
      </c>
      <c r="F1039" s="52">
        <v>10.004255459837445</v>
      </c>
      <c r="G1039" s="29">
        <v>46.540740154030132</v>
      </c>
      <c r="H1039" s="56">
        <v>8.7704270403066804</v>
      </c>
    </row>
    <row r="1040" spans="1:8" ht="11.25" customHeight="1" x14ac:dyDescent="0.15">
      <c r="A1040" s="130">
        <v>26</v>
      </c>
      <c r="B1040" s="26" t="s">
        <v>92</v>
      </c>
      <c r="C1040" s="40">
        <v>14.770000000000001</v>
      </c>
      <c r="D1040" s="51">
        <v>0.22790928211204819</v>
      </c>
      <c r="E1040" s="29">
        <v>20.64472393173309</v>
      </c>
      <c r="F1040" s="52">
        <v>0.61600753183895207</v>
      </c>
      <c r="G1040" s="29">
        <v>19.730638506979414</v>
      </c>
      <c r="H1040" s="56">
        <v>0.56189064392453369</v>
      </c>
    </row>
    <row r="1041" spans="1:8" ht="11.25" customHeight="1" x14ac:dyDescent="0.15">
      <c r="A1041" s="130">
        <v>27</v>
      </c>
      <c r="B1041" s="26" t="s">
        <v>93</v>
      </c>
      <c r="C1041" s="40">
        <v>14.76</v>
      </c>
      <c r="D1041" s="51">
        <v>0.24196571421124111</v>
      </c>
      <c r="E1041" s="29">
        <v>21.017388039812364</v>
      </c>
      <c r="F1041" s="52">
        <v>0.6508127492733724</v>
      </c>
      <c r="G1041" s="29">
        <v>20.277385691681832</v>
      </c>
      <c r="H1041" s="56">
        <v>0.59240368030763568</v>
      </c>
    </row>
    <row r="1042" spans="1:8" ht="11.25" customHeight="1" x14ac:dyDescent="0.15">
      <c r="A1042" s="130">
        <v>28</v>
      </c>
      <c r="B1042" s="26" t="s">
        <v>94</v>
      </c>
      <c r="C1042" s="40">
        <v>14.753333333333334</v>
      </c>
      <c r="D1042" s="51">
        <v>0.27124823716579644</v>
      </c>
      <c r="E1042" s="29">
        <v>23.716071886445668</v>
      </c>
      <c r="F1042" s="52">
        <v>0.72866166990414583</v>
      </c>
      <c r="G1042" s="29">
        <v>21.082141718644436</v>
      </c>
      <c r="H1042" s="56">
        <v>0.65596879284801302</v>
      </c>
    </row>
    <row r="1043" spans="1:8" ht="11.25" customHeight="1" x14ac:dyDescent="0.15">
      <c r="A1043" s="130">
        <v>29</v>
      </c>
      <c r="B1043" s="26" t="s">
        <v>95</v>
      </c>
      <c r="C1043" s="40">
        <v>14.75</v>
      </c>
      <c r="D1043" s="51">
        <v>0.280621087257031</v>
      </c>
      <c r="E1043" s="29">
        <v>23.436340939564005</v>
      </c>
      <c r="F1043" s="52">
        <v>0.75435963286067642</v>
      </c>
      <c r="G1043" s="29">
        <v>21.369260472034725</v>
      </c>
      <c r="H1043" s="56">
        <v>0.6763149314576552</v>
      </c>
    </row>
    <row r="1044" spans="1:8" ht="11.25" customHeight="1" x14ac:dyDescent="0.15">
      <c r="A1044" s="130">
        <v>30</v>
      </c>
      <c r="B1044" s="26" t="s">
        <v>96</v>
      </c>
      <c r="C1044" s="40">
        <v>14.76</v>
      </c>
      <c r="D1044" s="51">
        <v>0.26275453605798399</v>
      </c>
      <c r="E1044" s="29">
        <v>22.566866892189225</v>
      </c>
      <c r="F1044" s="52">
        <v>0.70751365040757308</v>
      </c>
      <c r="G1044" s="29">
        <v>20.119991177561374</v>
      </c>
      <c r="H1044" s="56">
        <v>0.63753106917098146</v>
      </c>
    </row>
    <row r="1045" spans="1:8" ht="11.25" customHeight="1" x14ac:dyDescent="0.15">
      <c r="A1045" s="130">
        <v>31</v>
      </c>
      <c r="B1045" s="26" t="s">
        <v>97</v>
      </c>
      <c r="C1045" s="40">
        <v>14.573333333333332</v>
      </c>
      <c r="D1045" s="51">
        <v>1.6943528438680864</v>
      </c>
      <c r="E1045" s="29">
        <v>16.034224317777621</v>
      </c>
      <c r="F1045" s="52">
        <v>4.3713813019001808</v>
      </c>
      <c r="G1045" s="29">
        <v>25.866499909853246</v>
      </c>
      <c r="H1045" s="56">
        <v>3.7451768034469768</v>
      </c>
    </row>
    <row r="1046" spans="1:8" ht="11.25" customHeight="1" x14ac:dyDescent="0.15">
      <c r="A1046" s="130">
        <v>32</v>
      </c>
      <c r="B1046" s="26" t="s">
        <v>98</v>
      </c>
      <c r="C1046" s="40">
        <v>14.57</v>
      </c>
      <c r="D1046" s="51">
        <v>1.7852773550236631</v>
      </c>
      <c r="E1046" s="29">
        <v>18.917820227564608</v>
      </c>
      <c r="F1046" s="52">
        <v>4.6027991597810765</v>
      </c>
      <c r="G1046" s="29">
        <v>29.825635567695866</v>
      </c>
      <c r="H1046" s="56">
        <v>3.9425514215170341</v>
      </c>
    </row>
    <row r="1047" spans="1:8" ht="11.25" customHeight="1" x14ac:dyDescent="0.15">
      <c r="A1047" s="130">
        <v>33</v>
      </c>
      <c r="B1047" s="26" t="s">
        <v>99</v>
      </c>
      <c r="C1047" s="40">
        <v>14.556666666666667</v>
      </c>
      <c r="D1047" s="51">
        <v>1.8233391164002499</v>
      </c>
      <c r="E1047" s="29">
        <v>20.286322680968084</v>
      </c>
      <c r="F1047" s="52">
        <v>4.6975554003836422</v>
      </c>
      <c r="G1047" s="29">
        <v>31.787901430521266</v>
      </c>
      <c r="H1047" s="56">
        <v>4.025174088598777</v>
      </c>
    </row>
    <row r="1048" spans="1:8" ht="11.25" customHeight="1" x14ac:dyDescent="0.15">
      <c r="A1048" s="130">
        <v>34</v>
      </c>
      <c r="B1048" s="26" t="s">
        <v>100</v>
      </c>
      <c r="C1048" s="40">
        <v>14.546666666666665</v>
      </c>
      <c r="D1048" s="51">
        <v>2.0600634274455993</v>
      </c>
      <c r="E1048" s="29">
        <v>18.446070904369947</v>
      </c>
      <c r="F1048" s="52">
        <v>5.2862813349887663</v>
      </c>
      <c r="G1048" s="29">
        <v>29.611220002703746</v>
      </c>
      <c r="H1048" s="56">
        <v>4.539043999876351</v>
      </c>
    </row>
    <row r="1049" spans="1:8" ht="11.25" customHeight="1" x14ac:dyDescent="0.15">
      <c r="A1049" s="130">
        <v>35</v>
      </c>
      <c r="B1049" s="26" t="s">
        <v>101</v>
      </c>
      <c r="C1049" s="40">
        <v>14.559999999999999</v>
      </c>
      <c r="D1049" s="51">
        <v>1.7437499134725212</v>
      </c>
      <c r="E1049" s="29">
        <v>17.89730315789863</v>
      </c>
      <c r="F1049" s="52">
        <v>4.4996576227564047</v>
      </c>
      <c r="G1049" s="29">
        <v>28.596466841337229</v>
      </c>
      <c r="H1049" s="56">
        <v>3.8524056202208499</v>
      </c>
    </row>
    <row r="1050" spans="1:8" ht="11.25" customHeight="1" x14ac:dyDescent="0.15">
      <c r="A1050" s="130">
        <v>36</v>
      </c>
      <c r="B1050" s="26" t="s">
        <v>102</v>
      </c>
      <c r="C1050" s="40">
        <v>14.74</v>
      </c>
      <c r="D1050" s="51">
        <v>0.27358392642202145</v>
      </c>
      <c r="E1050" s="29">
        <v>1.4392870610160395</v>
      </c>
      <c r="F1050" s="52">
        <v>0.75526365180651078</v>
      </c>
      <c r="G1050" s="29">
        <v>2.8405601041487438</v>
      </c>
      <c r="H1050" s="56">
        <v>0.66103899635000318</v>
      </c>
    </row>
    <row r="1051" spans="1:8" ht="11.25" customHeight="1" x14ac:dyDescent="0.15">
      <c r="A1051" s="130">
        <v>37</v>
      </c>
      <c r="B1051" s="26" t="s">
        <v>103</v>
      </c>
      <c r="C1051" s="40">
        <v>14.726666666666668</v>
      </c>
      <c r="D1051" s="51">
        <v>0.25102662699186712</v>
      </c>
      <c r="E1051" s="29">
        <v>1.2411406994945828</v>
      </c>
      <c r="F1051" s="52">
        <v>0.69644637899477035</v>
      </c>
      <c r="G1051" s="29">
        <v>2.4677131871088451</v>
      </c>
      <c r="H1051" s="56">
        <v>0.61207268019240957</v>
      </c>
    </row>
    <row r="1052" spans="1:8" ht="11.25" customHeight="1" x14ac:dyDescent="0.15">
      <c r="A1052" s="130">
        <v>38</v>
      </c>
      <c r="B1052" s="26" t="s">
        <v>104</v>
      </c>
      <c r="C1052" s="40">
        <v>14.753333333333332</v>
      </c>
      <c r="D1052" s="51">
        <v>0.23544962738537506</v>
      </c>
      <c r="E1052" s="29">
        <v>1.3369269351882136</v>
      </c>
      <c r="F1052" s="52">
        <v>0.65423970509992346</v>
      </c>
      <c r="G1052" s="29">
        <v>2.6261768393070382</v>
      </c>
      <c r="H1052" s="56">
        <v>0.57825886795482551</v>
      </c>
    </row>
    <row r="1053" spans="1:8" ht="11.25" customHeight="1" x14ac:dyDescent="0.15">
      <c r="A1053" s="130">
        <v>39</v>
      </c>
      <c r="B1053" s="26" t="s">
        <v>105</v>
      </c>
      <c r="C1053" s="40">
        <v>14.746666666666666</v>
      </c>
      <c r="D1053" s="51">
        <v>0.28528909279299075</v>
      </c>
      <c r="E1053" s="29">
        <v>1.7816468629697033</v>
      </c>
      <c r="F1053" s="52">
        <v>0.78715204762541469</v>
      </c>
      <c r="G1053" s="29">
        <v>3.3886931930831334</v>
      </c>
      <c r="H1053" s="56">
        <v>0.68644801656418375</v>
      </c>
    </row>
    <row r="1054" spans="1:8" ht="11.25" customHeight="1" x14ac:dyDescent="0.15">
      <c r="A1054" s="130">
        <v>40</v>
      </c>
      <c r="B1054" s="26" t="s">
        <v>106</v>
      </c>
      <c r="C1054" s="40">
        <v>14.743333333333334</v>
      </c>
      <c r="D1054" s="51">
        <v>0.28045125958187211</v>
      </c>
      <c r="E1054" s="29">
        <v>1.6785773630407521</v>
      </c>
      <c r="F1054" s="52">
        <v>0.77366073675820646</v>
      </c>
      <c r="G1054" s="29">
        <v>3.2039430951051369</v>
      </c>
      <c r="H1054" s="56">
        <v>0.67594627759197901</v>
      </c>
    </row>
    <row r="1055" spans="1:8" ht="11.25" customHeight="1" x14ac:dyDescent="0.15">
      <c r="A1055" s="130">
        <v>41</v>
      </c>
      <c r="B1055" s="26" t="s">
        <v>107</v>
      </c>
      <c r="C1055" s="40">
        <v>15.010000000000002</v>
      </c>
      <c r="D1055" s="51">
        <v>4.1155332293662007E-3</v>
      </c>
      <c r="E1055" s="29">
        <v>13.49737248029764</v>
      </c>
      <c r="F1055" s="52">
        <v>1.0563755601681681E-2</v>
      </c>
      <c r="G1055" s="29">
        <v>12.142146442478525</v>
      </c>
      <c r="H1055" s="56">
        <v>7.6089783949535361E-2</v>
      </c>
    </row>
    <row r="1056" spans="1:8" ht="11.25" customHeight="1" x14ac:dyDescent="0.15">
      <c r="A1056" s="130">
        <v>42</v>
      </c>
      <c r="B1056" s="26" t="s">
        <v>108</v>
      </c>
      <c r="C1056" s="40">
        <v>13.816666666666668</v>
      </c>
      <c r="D1056" s="51">
        <v>44.057140030390208</v>
      </c>
      <c r="E1056" s="29">
        <v>17.118425718259019</v>
      </c>
      <c r="F1056" s="52">
        <v>81.658148446199846</v>
      </c>
      <c r="G1056" s="29">
        <v>16.964330913408698</v>
      </c>
      <c r="H1056" s="56">
        <v>95.704306801035727</v>
      </c>
    </row>
    <row r="1057" spans="1:8" ht="11.25" customHeight="1" x14ac:dyDescent="0.15">
      <c r="A1057" s="130">
        <v>43</v>
      </c>
      <c r="B1057" s="26" t="s">
        <v>109</v>
      </c>
      <c r="C1057" s="40">
        <v>15.120000000000003</v>
      </c>
      <c r="D1057" s="51">
        <v>8.1796664600314317E-4</v>
      </c>
      <c r="E1057" s="29">
        <v>4.8668406689306742</v>
      </c>
      <c r="F1057" s="52">
        <v>2.0504024249826669E-3</v>
      </c>
      <c r="G1057" s="29">
        <v>7.0249417311601707</v>
      </c>
      <c r="H1057" s="56">
        <v>6.8931582748560913E-2</v>
      </c>
    </row>
    <row r="1058" spans="1:8" ht="11.25" customHeight="1" x14ac:dyDescent="0.15">
      <c r="A1058" s="130">
        <v>44</v>
      </c>
      <c r="B1058" s="26" t="s">
        <v>110</v>
      </c>
      <c r="C1058" s="40">
        <v>14.406666666666665</v>
      </c>
      <c r="D1058" s="51">
        <v>5.0995516337124966</v>
      </c>
      <c r="E1058" s="29">
        <v>29.559872529783274</v>
      </c>
      <c r="F1058" s="52">
        <v>12.517207753879942</v>
      </c>
      <c r="G1058" s="29">
        <v>45.454243808167597</v>
      </c>
      <c r="H1058" s="56">
        <v>11.137020895390021</v>
      </c>
    </row>
    <row r="1059" spans="1:8" ht="11.25" customHeight="1" x14ac:dyDescent="0.15">
      <c r="A1059" s="130">
        <v>45</v>
      </c>
      <c r="B1059" s="26" t="s">
        <v>111</v>
      </c>
      <c r="C1059" s="40">
        <v>14.406666666666666</v>
      </c>
      <c r="D1059" s="51">
        <v>5.2992653441645103</v>
      </c>
      <c r="E1059" s="29">
        <v>29.863059278072594</v>
      </c>
      <c r="F1059" s="52">
        <v>12.983708502736219</v>
      </c>
      <c r="G1059" s="29">
        <v>45.639533645382265</v>
      </c>
      <c r="H1059" s="56">
        <v>11.570549949578425</v>
      </c>
    </row>
    <row r="1060" spans="1:8" ht="11.25" customHeight="1" x14ac:dyDescent="0.15">
      <c r="A1060" s="130">
        <v>46</v>
      </c>
      <c r="B1060" s="26" t="s">
        <v>112</v>
      </c>
      <c r="C1060" s="40">
        <v>14.410000000000002</v>
      </c>
      <c r="D1060" s="51">
        <v>5.1471288405177358</v>
      </c>
      <c r="E1060" s="29">
        <v>28.969205562680585</v>
      </c>
      <c r="F1060" s="52">
        <v>12.649881265451521</v>
      </c>
      <c r="G1060" s="29">
        <v>44.640376604812538</v>
      </c>
      <c r="H1060" s="56">
        <v>11.240299240279404</v>
      </c>
    </row>
    <row r="1061" spans="1:8" ht="11.25" customHeight="1" x14ac:dyDescent="0.15">
      <c r="A1061" s="130">
        <v>47</v>
      </c>
      <c r="B1061" s="26" t="s">
        <v>113</v>
      </c>
      <c r="C1061" s="40">
        <v>14.389999999999999</v>
      </c>
      <c r="D1061" s="51">
        <v>5.2164753223404645</v>
      </c>
      <c r="E1061" s="29">
        <v>29.849635546450301</v>
      </c>
      <c r="F1061" s="52">
        <v>12.804865051731674</v>
      </c>
      <c r="G1061" s="29">
        <v>45.735910125570328</v>
      </c>
      <c r="H1061" s="56">
        <v>11.390833295291738</v>
      </c>
    </row>
    <row r="1062" spans="1:8" ht="11.25" customHeight="1" x14ac:dyDescent="0.15">
      <c r="A1062" s="130">
        <v>48</v>
      </c>
      <c r="B1062" s="26" t="s">
        <v>114</v>
      </c>
      <c r="C1062" s="40">
        <v>14.406666666666668</v>
      </c>
      <c r="D1062" s="51">
        <v>5.137467625534768</v>
      </c>
      <c r="E1062" s="29">
        <v>29.344386069473973</v>
      </c>
      <c r="F1062" s="52">
        <v>12.629192242784491</v>
      </c>
      <c r="G1062" s="29">
        <v>45.108655525296214</v>
      </c>
      <c r="H1062" s="56">
        <v>11.219327132834216</v>
      </c>
    </row>
    <row r="1063" spans="1:8" ht="11.25" customHeight="1" x14ac:dyDescent="0.15">
      <c r="A1063" s="130">
        <v>49</v>
      </c>
      <c r="B1063" s="26" t="s">
        <v>115</v>
      </c>
      <c r="C1063" s="40">
        <v>14.763333333333334</v>
      </c>
      <c r="D1063" s="51">
        <v>0.23873050098072601</v>
      </c>
      <c r="E1063" s="29">
        <v>19.722801066764951</v>
      </c>
      <c r="F1063" s="52">
        <v>0.64632782134276967</v>
      </c>
      <c r="G1063" s="29">
        <v>18.996646311410398</v>
      </c>
      <c r="H1063" s="56">
        <v>0.58538083280884068</v>
      </c>
    </row>
    <row r="1064" spans="1:8" ht="11.25" customHeight="1" x14ac:dyDescent="0.15">
      <c r="A1064" s="130">
        <v>50</v>
      </c>
      <c r="B1064" s="26" t="s">
        <v>116</v>
      </c>
      <c r="C1064" s="40">
        <v>14.766666666666664</v>
      </c>
      <c r="D1064" s="51">
        <v>0.22256259021092942</v>
      </c>
      <c r="E1064" s="29">
        <v>19.068541880868629</v>
      </c>
      <c r="F1064" s="52">
        <v>0.60204170354114694</v>
      </c>
      <c r="G1064" s="29">
        <v>18.453074545453912</v>
      </c>
      <c r="H1064" s="56">
        <v>0.55028429863315331</v>
      </c>
    </row>
    <row r="1065" spans="1:8" ht="11.25" customHeight="1" x14ac:dyDescent="0.15">
      <c r="A1065" s="130">
        <v>51</v>
      </c>
      <c r="B1065" s="26" t="s">
        <v>117</v>
      </c>
      <c r="C1065" s="40">
        <v>14.75</v>
      </c>
      <c r="D1065" s="51">
        <v>0.27160874648758637</v>
      </c>
      <c r="E1065" s="29">
        <v>20.678801401778649</v>
      </c>
      <c r="F1065" s="52">
        <v>0.7302112095204103</v>
      </c>
      <c r="G1065" s="29">
        <v>20.075728477390275</v>
      </c>
      <c r="H1065" s="56">
        <v>0.65675136939194667</v>
      </c>
    </row>
    <row r="1066" spans="1:8" ht="11.25" customHeight="1" x14ac:dyDescent="0.15">
      <c r="A1066" s="130">
        <v>52</v>
      </c>
      <c r="B1066" s="26" t="s">
        <v>118</v>
      </c>
      <c r="C1066" s="40">
        <v>14.743333333333332</v>
      </c>
      <c r="D1066" s="51">
        <v>0.30105330827781557</v>
      </c>
      <c r="E1066" s="29">
        <v>23.258473779335652</v>
      </c>
      <c r="F1066" s="52">
        <v>0.80698941300734284</v>
      </c>
      <c r="G1066" s="29">
        <v>22.081661912017449</v>
      </c>
      <c r="H1066" s="56">
        <v>0.72066822815451614</v>
      </c>
    </row>
    <row r="1067" spans="1:8" ht="11.25" customHeight="1" x14ac:dyDescent="0.15">
      <c r="A1067" s="130">
        <v>53</v>
      </c>
      <c r="B1067" s="26" t="s">
        <v>119</v>
      </c>
      <c r="C1067" s="40">
        <v>14.749999999999998</v>
      </c>
      <c r="D1067" s="51">
        <v>0.29346830415444142</v>
      </c>
      <c r="E1067" s="29">
        <v>22.91080436417209</v>
      </c>
      <c r="F1067" s="52">
        <v>0.78774450967736409</v>
      </c>
      <c r="G1067" s="29">
        <v>22.191153638373979</v>
      </c>
      <c r="H1067" s="56">
        <v>0.70420306080982531</v>
      </c>
    </row>
    <row r="1068" spans="1:8" ht="11.25" customHeight="1" x14ac:dyDescent="0.15">
      <c r="A1068" s="130">
        <v>54</v>
      </c>
      <c r="B1068" s="26" t="s">
        <v>120</v>
      </c>
      <c r="C1068" s="40">
        <v>14.473333333333331</v>
      </c>
      <c r="D1068" s="51">
        <v>3.3736506480394413</v>
      </c>
      <c r="E1068" s="29">
        <v>17.363381411741763</v>
      </c>
      <c r="F1068" s="52">
        <v>8.5043006651054309</v>
      </c>
      <c r="G1068" s="29">
        <v>28.102012726183084</v>
      </c>
      <c r="H1068" s="56">
        <v>7.3905168609489156</v>
      </c>
    </row>
    <row r="1069" spans="1:8" ht="11.25" customHeight="1" x14ac:dyDescent="0.15">
      <c r="A1069" s="130">
        <v>55</v>
      </c>
      <c r="B1069" s="26" t="s">
        <v>121</v>
      </c>
      <c r="C1069" s="40">
        <v>14.496666666666668</v>
      </c>
      <c r="D1069" s="51">
        <v>2.9167205541803125</v>
      </c>
      <c r="E1069" s="29">
        <v>16.303228879031845</v>
      </c>
      <c r="F1069" s="52">
        <v>7.4111500972424915</v>
      </c>
      <c r="G1069" s="29">
        <v>26.488963944176326</v>
      </c>
      <c r="H1069" s="56">
        <v>6.3986346763326374</v>
      </c>
    </row>
    <row r="1070" spans="1:8" ht="11.25" customHeight="1" x14ac:dyDescent="0.15">
      <c r="A1070" s="130">
        <v>56</v>
      </c>
      <c r="B1070" s="26" t="s">
        <v>122</v>
      </c>
      <c r="C1070" s="40">
        <v>14.480000000000004</v>
      </c>
      <c r="D1070" s="51">
        <v>3.2054423940636876</v>
      </c>
      <c r="E1070" s="29">
        <v>16.917496279511074</v>
      </c>
      <c r="F1070" s="52">
        <v>8.1240196639370268</v>
      </c>
      <c r="G1070" s="29">
        <v>27.471484235773485</v>
      </c>
      <c r="H1070" s="56">
        <v>7.0253783580001521</v>
      </c>
    </row>
    <row r="1071" spans="1:8" ht="11.25" customHeight="1" x14ac:dyDescent="0.15">
      <c r="A1071" s="130">
        <v>57</v>
      </c>
      <c r="B1071" s="26" t="s">
        <v>123</v>
      </c>
      <c r="C1071" s="40">
        <v>14.49</v>
      </c>
      <c r="D1071" s="51">
        <v>3.037889953996372</v>
      </c>
      <c r="E1071" s="29">
        <v>11.330719468440813</v>
      </c>
      <c r="F1071" s="52">
        <v>7.7326982046556081</v>
      </c>
      <c r="G1071" s="29">
        <v>20.829521312639503</v>
      </c>
      <c r="H1071" s="56">
        <v>6.6616634647915767</v>
      </c>
    </row>
    <row r="1072" spans="1:8" ht="11.25" customHeight="1" x14ac:dyDescent="0.15">
      <c r="A1072" s="130">
        <v>58</v>
      </c>
      <c r="B1072" s="26" t="s">
        <v>124</v>
      </c>
      <c r="C1072" s="40">
        <v>14.493333333333336</v>
      </c>
      <c r="D1072" s="51">
        <v>2.973068303144669</v>
      </c>
      <c r="E1072" s="29">
        <v>13.2169206428377</v>
      </c>
      <c r="F1072" s="52">
        <v>7.5693380975055558</v>
      </c>
      <c r="G1072" s="29">
        <v>23.127954561284771</v>
      </c>
      <c r="H1072" s="56">
        <v>6.520951698328143</v>
      </c>
    </row>
    <row r="1073" spans="1:8" ht="11.25" customHeight="1" x14ac:dyDescent="0.15">
      <c r="A1073" s="130">
        <v>59</v>
      </c>
      <c r="B1073" s="26" t="s">
        <v>125</v>
      </c>
      <c r="C1073" s="40">
        <v>14.72</v>
      </c>
      <c r="D1073" s="51">
        <v>0.37231929059442359</v>
      </c>
      <c r="E1073" s="29">
        <v>1.50420533283891</v>
      </c>
      <c r="F1073" s="52">
        <v>1.0206813907059049</v>
      </c>
      <c r="G1073" s="29">
        <v>2.9762126409424678</v>
      </c>
      <c r="H1073" s="56">
        <v>0.87536904383512026</v>
      </c>
    </row>
    <row r="1074" spans="1:8" ht="11.25" customHeight="1" x14ac:dyDescent="0.15">
      <c r="A1074" s="130">
        <v>60</v>
      </c>
      <c r="B1074" s="26" t="s">
        <v>2</v>
      </c>
      <c r="C1074" s="40">
        <v>14.416666666666666</v>
      </c>
      <c r="D1074" s="51">
        <v>4.3360618645567151</v>
      </c>
      <c r="E1074" s="29">
        <v>7.2846942007384037</v>
      </c>
      <c r="F1074" s="52">
        <v>10.825624134062119</v>
      </c>
      <c r="G1074" s="29">
        <v>5.9239662335839425</v>
      </c>
      <c r="H1074" s="56">
        <v>9.4796735016858822</v>
      </c>
    </row>
    <row r="1075" spans="1:8" ht="11.25" customHeight="1" x14ac:dyDescent="0.15">
      <c r="A1075" s="130">
        <v>61</v>
      </c>
      <c r="B1075" s="26" t="s">
        <v>126</v>
      </c>
      <c r="C1075" s="40">
        <v>14.72</v>
      </c>
      <c r="D1075" s="51">
        <v>0.37542112384940118</v>
      </c>
      <c r="E1075" s="29">
        <v>1.4311251217260803</v>
      </c>
      <c r="F1075" s="52">
        <v>1.0201576151472307</v>
      </c>
      <c r="G1075" s="29">
        <v>2.8992531377687674</v>
      </c>
      <c r="H1075" s="56">
        <v>0.88210235640658585</v>
      </c>
    </row>
    <row r="1076" spans="1:8" ht="11.25" customHeight="1" x14ac:dyDescent="0.15">
      <c r="A1076" s="130">
        <v>62</v>
      </c>
      <c r="B1076" s="26" t="s">
        <v>127</v>
      </c>
      <c r="C1076" s="40">
        <v>14.703333333333335</v>
      </c>
      <c r="D1076" s="51">
        <v>0.38448799028701652</v>
      </c>
      <c r="E1076" s="29">
        <v>1.5530071871215063</v>
      </c>
      <c r="F1076" s="52">
        <v>1.0467421957792895</v>
      </c>
      <c r="G1076" s="29">
        <v>3.0543081545286008</v>
      </c>
      <c r="H1076" s="56">
        <v>0.90178428020768808</v>
      </c>
    </row>
    <row r="1077" spans="1:8" ht="11.25" customHeight="1" x14ac:dyDescent="0.15">
      <c r="A1077" s="130">
        <v>63</v>
      </c>
      <c r="B1077" s="26" t="s">
        <v>128</v>
      </c>
      <c r="C1077" s="40">
        <v>14.736666666666665</v>
      </c>
      <c r="D1077" s="51">
        <v>0.32677935841152528</v>
      </c>
      <c r="E1077" s="29">
        <v>1.270130564366984</v>
      </c>
      <c r="F1077" s="52">
        <v>0.89431745086836223</v>
      </c>
      <c r="G1077" s="29">
        <v>2.5341454380646051</v>
      </c>
      <c r="H1077" s="56">
        <v>0.7765131181083802</v>
      </c>
    </row>
    <row r="1078" spans="1:8" ht="11.25" customHeight="1" x14ac:dyDescent="0.15">
      <c r="A1078" s="130">
        <v>64</v>
      </c>
      <c r="B1078" s="26" t="s">
        <v>129</v>
      </c>
      <c r="C1078" s="40">
        <v>14.736666666666665</v>
      </c>
      <c r="D1078" s="51">
        <v>0.3102582206925209</v>
      </c>
      <c r="E1078" s="29">
        <v>1.0624292690674482</v>
      </c>
      <c r="F1078" s="52">
        <v>0.84763042404159927</v>
      </c>
      <c r="G1078" s="29">
        <v>2.1961559889588975</v>
      </c>
      <c r="H1078" s="56">
        <v>0.74064981561790222</v>
      </c>
    </row>
    <row r="1079" spans="1:8" ht="11.25" customHeight="1" x14ac:dyDescent="0.15">
      <c r="A1079" s="130">
        <v>65</v>
      </c>
      <c r="B1079" s="26" t="s">
        <v>130</v>
      </c>
      <c r="C1079" s="40">
        <v>14.983333333333333</v>
      </c>
      <c r="D1079" s="51">
        <v>8.8411164433212786E-3</v>
      </c>
      <c r="E1079" s="29">
        <v>11.387094496009762</v>
      </c>
      <c r="F1079" s="52">
        <v>2.3506758665428572E-2</v>
      </c>
      <c r="G1079" s="29">
        <v>10.499779776542827</v>
      </c>
      <c r="H1079" s="56">
        <v>8.6347855949688732E-2</v>
      </c>
    </row>
    <row r="1080" spans="1:8" ht="11.25" customHeight="1" x14ac:dyDescent="0.15">
      <c r="A1080" s="130">
        <v>66</v>
      </c>
      <c r="B1080" s="26" t="s">
        <v>131</v>
      </c>
      <c r="C1080" s="40">
        <v>14.686666666666669</v>
      </c>
      <c r="D1080" s="51">
        <v>0.50749005947523773</v>
      </c>
      <c r="E1080" s="29">
        <v>15.220164581198857</v>
      </c>
      <c r="F1080" s="52">
        <v>1.3458022087462391</v>
      </c>
      <c r="G1080" s="29">
        <v>16.249509801300498</v>
      </c>
      <c r="H1080" s="56">
        <v>1.1687913404525514</v>
      </c>
    </row>
    <row r="1081" spans="1:8" ht="11.25" customHeight="1" x14ac:dyDescent="0.15">
      <c r="A1081" s="130">
        <v>67</v>
      </c>
      <c r="B1081" s="26" t="s">
        <v>132</v>
      </c>
      <c r="C1081" s="40">
        <v>15.13</v>
      </c>
      <c r="D1081" s="51">
        <v>7.0956664874150671E-4</v>
      </c>
      <c r="E1081" s="29">
        <v>4.5532082824884332</v>
      </c>
      <c r="F1081" s="52">
        <v>1.8075555098928612E-3</v>
      </c>
      <c r="G1081" s="29">
        <v>7.2149043855078503</v>
      </c>
      <c r="H1081" s="56">
        <v>6.8696273173767572E-2</v>
      </c>
    </row>
    <row r="1082" spans="1:8" ht="11.25" customHeight="1" x14ac:dyDescent="0.15">
      <c r="A1082" s="130">
        <v>68</v>
      </c>
      <c r="B1082" s="26" t="s">
        <v>133</v>
      </c>
      <c r="C1082" s="40">
        <v>14.393333333333331</v>
      </c>
      <c r="D1082" s="51">
        <v>5.7042264106044795</v>
      </c>
      <c r="E1082" s="29">
        <v>28.796949209130691</v>
      </c>
      <c r="F1082" s="52">
        <v>13.886512076637823</v>
      </c>
      <c r="G1082" s="29">
        <v>44.433561446582097</v>
      </c>
      <c r="H1082" s="56">
        <v>12.449620233333579</v>
      </c>
    </row>
    <row r="1083" spans="1:8" ht="11.25" customHeight="1" x14ac:dyDescent="0.15">
      <c r="A1083" s="130">
        <v>69</v>
      </c>
      <c r="B1083" s="26" t="s">
        <v>134</v>
      </c>
      <c r="C1083" s="40">
        <v>14.4</v>
      </c>
      <c r="D1083" s="51">
        <v>5.3743436527828292</v>
      </c>
      <c r="E1083" s="29">
        <v>27.722961818794058</v>
      </c>
      <c r="F1083" s="52">
        <v>13.169098716768488</v>
      </c>
      <c r="G1083" s="29">
        <v>43.263390133803483</v>
      </c>
      <c r="H1083" s="56">
        <v>11.733526382451748</v>
      </c>
    </row>
    <row r="1084" spans="1:8" ht="11.25" customHeight="1" x14ac:dyDescent="0.15">
      <c r="A1084" s="130">
        <v>70</v>
      </c>
      <c r="B1084" s="26" t="s">
        <v>135</v>
      </c>
      <c r="C1084" s="40">
        <v>14.403333333333336</v>
      </c>
      <c r="D1084" s="51">
        <v>5.36856808179735</v>
      </c>
      <c r="E1084" s="29">
        <v>29.002168752759708</v>
      </c>
      <c r="F1084" s="52">
        <v>13.146482572356621</v>
      </c>
      <c r="G1084" s="29">
        <v>44.546503241066048</v>
      </c>
      <c r="H1084" s="56">
        <v>11.720989046777266</v>
      </c>
    </row>
    <row r="1085" spans="1:8" ht="11.25" customHeight="1" x14ac:dyDescent="0.15">
      <c r="A1085" s="130">
        <v>71</v>
      </c>
      <c r="B1085" s="26" t="s">
        <v>136</v>
      </c>
      <c r="C1085" s="40">
        <v>14.446666666666667</v>
      </c>
      <c r="D1085" s="51">
        <v>3.6371211112947215</v>
      </c>
      <c r="E1085" s="29">
        <v>29.144698615965702</v>
      </c>
      <c r="F1085" s="52">
        <v>9.1152160810873415</v>
      </c>
      <c r="G1085" s="29">
        <v>45.086688036384118</v>
      </c>
      <c r="H1085" s="56">
        <v>7.9624460514042035</v>
      </c>
    </row>
    <row r="1086" spans="1:8" ht="11.25" customHeight="1" x14ac:dyDescent="0.15">
      <c r="A1086" s="130">
        <v>72</v>
      </c>
      <c r="B1086" s="26" t="s">
        <v>137</v>
      </c>
      <c r="C1086" s="40">
        <v>14.46</v>
      </c>
      <c r="D1086" s="51">
        <v>3.6885243866441701</v>
      </c>
      <c r="E1086" s="29">
        <v>26.987295904023959</v>
      </c>
      <c r="F1086" s="52">
        <v>9.2480109275415714</v>
      </c>
      <c r="G1086" s="29">
        <v>42.736261387396603</v>
      </c>
      <c r="H1086" s="56">
        <v>8.0740298444947989</v>
      </c>
    </row>
    <row r="1087" spans="1:8" ht="11.25" customHeight="1" x14ac:dyDescent="0.15">
      <c r="A1087" s="130">
        <v>73</v>
      </c>
      <c r="B1087" s="26" t="s">
        <v>138</v>
      </c>
      <c r="C1087" s="40">
        <v>14.733333333333333</v>
      </c>
      <c r="D1087" s="51">
        <v>0.28490811982478403</v>
      </c>
      <c r="E1087" s="29">
        <v>20.381052601538624</v>
      </c>
      <c r="F1087" s="52">
        <v>0.76705118493661717</v>
      </c>
      <c r="G1087" s="29">
        <v>19.754081377596869</v>
      </c>
      <c r="H1087" s="56">
        <v>0.68562101850679347</v>
      </c>
    </row>
    <row r="1088" spans="1:8" ht="11.25" customHeight="1" x14ac:dyDescent="0.15">
      <c r="A1088" s="130">
        <v>74</v>
      </c>
      <c r="B1088" s="26" t="s">
        <v>139</v>
      </c>
      <c r="C1088" s="40">
        <v>14.730000000000002</v>
      </c>
      <c r="D1088" s="51">
        <v>0.29168042045736914</v>
      </c>
      <c r="E1088" s="29">
        <v>21.053040825778943</v>
      </c>
      <c r="F1088" s="52">
        <v>0.78407747154201746</v>
      </c>
      <c r="G1088" s="29">
        <v>21.708691203945865</v>
      </c>
      <c r="H1088" s="56">
        <v>0.70032200764408958</v>
      </c>
    </row>
    <row r="1089" spans="1:8" ht="11.25" customHeight="1" x14ac:dyDescent="0.15">
      <c r="A1089" s="130">
        <v>75</v>
      </c>
      <c r="B1089" s="26" t="s">
        <v>140</v>
      </c>
      <c r="C1089" s="40">
        <v>14.750000000000002</v>
      </c>
      <c r="D1089" s="51">
        <v>0.25621411545988004</v>
      </c>
      <c r="E1089" s="29">
        <v>19.885574368425658</v>
      </c>
      <c r="F1089" s="52">
        <v>0.66509566592384872</v>
      </c>
      <c r="G1089" s="29">
        <v>18.590977169425585</v>
      </c>
      <c r="H1089" s="56">
        <v>0.6233334342190654</v>
      </c>
    </row>
    <row r="1090" spans="1:8" ht="11.25" customHeight="1" x14ac:dyDescent="0.15">
      <c r="A1090" s="130">
        <v>76</v>
      </c>
      <c r="B1090" s="26" t="s">
        <v>141</v>
      </c>
      <c r="C1090" s="40">
        <v>14.74</v>
      </c>
      <c r="D1090" s="51">
        <v>0.26732604491941597</v>
      </c>
      <c r="E1090" s="29">
        <v>20.353453050205868</v>
      </c>
      <c r="F1090" s="52">
        <v>0.71874645137698712</v>
      </c>
      <c r="G1090" s="29">
        <v>20.129695627928882</v>
      </c>
      <c r="H1090" s="56">
        <v>0.64745468387136884</v>
      </c>
    </row>
    <row r="1091" spans="1:8" ht="11.25" customHeight="1" x14ac:dyDescent="0.15">
      <c r="A1091" s="130">
        <v>77</v>
      </c>
      <c r="B1091" s="26" t="s">
        <v>142</v>
      </c>
      <c r="C1091" s="40">
        <v>14.756666666666666</v>
      </c>
      <c r="D1091" s="51">
        <v>0.26439333454893249</v>
      </c>
      <c r="E1091" s="29">
        <v>20.415089836036984</v>
      </c>
      <c r="F1091" s="52">
        <v>0.71276103462572027</v>
      </c>
      <c r="G1091" s="29">
        <v>19.991460774580407</v>
      </c>
      <c r="H1091" s="56">
        <v>0.64108849523941847</v>
      </c>
    </row>
    <row r="1092" spans="1:8" ht="11.25" customHeight="1" x14ac:dyDescent="0.15">
      <c r="A1092" s="130">
        <v>78</v>
      </c>
      <c r="B1092" s="26" t="s">
        <v>143</v>
      </c>
      <c r="C1092" s="40">
        <v>14.476666666666663</v>
      </c>
      <c r="D1092" s="51">
        <v>3.29918063095863</v>
      </c>
      <c r="E1092" s="29">
        <v>14.858357882159156</v>
      </c>
      <c r="F1092" s="52">
        <v>8.3416727559865222</v>
      </c>
      <c r="G1092" s="29">
        <v>24.623547404074671</v>
      </c>
      <c r="H1092" s="56">
        <v>7.2288608785060093</v>
      </c>
    </row>
    <row r="1093" spans="1:8" ht="11.25" customHeight="1" x14ac:dyDescent="0.15">
      <c r="A1093" s="130">
        <v>79</v>
      </c>
      <c r="B1093" s="26" t="s">
        <v>144</v>
      </c>
      <c r="C1093" s="40">
        <v>14.493333333333332</v>
      </c>
      <c r="D1093" s="51">
        <v>2.8641228453472189</v>
      </c>
      <c r="E1093" s="29">
        <v>14.54655258884107</v>
      </c>
      <c r="F1093" s="52">
        <v>7.3009699903871548</v>
      </c>
      <c r="G1093" s="29">
        <v>23.902537352975756</v>
      </c>
      <c r="H1093" s="56">
        <v>6.2844580636640401</v>
      </c>
    </row>
    <row r="1094" spans="1:8" ht="11.25" customHeight="1" x14ac:dyDescent="0.15">
      <c r="A1094" s="130">
        <v>80</v>
      </c>
      <c r="B1094" s="26" t="s">
        <v>145</v>
      </c>
      <c r="C1094" s="40">
        <v>14.473333333333334</v>
      </c>
      <c r="D1094" s="51">
        <v>3.4044051393149113</v>
      </c>
      <c r="E1094" s="29">
        <v>16.31435814534019</v>
      </c>
      <c r="F1094" s="52">
        <v>8.60262238393309</v>
      </c>
      <c r="G1094" s="29">
        <v>26.916632081751988</v>
      </c>
      <c r="H1094" s="56">
        <v>7.4572772525340669</v>
      </c>
    </row>
    <row r="1095" spans="1:8" ht="11.25" customHeight="1" x14ac:dyDescent="0.15">
      <c r="A1095" s="130">
        <v>81</v>
      </c>
      <c r="B1095" s="26" t="s">
        <v>146</v>
      </c>
      <c r="C1095" s="40">
        <v>14.496666666666668</v>
      </c>
      <c r="D1095" s="51">
        <v>2.9175380436196257</v>
      </c>
      <c r="E1095" s="29">
        <v>15.831346496459476</v>
      </c>
      <c r="F1095" s="52">
        <v>7.4289904072535462</v>
      </c>
      <c r="G1095" s="29">
        <v>25.563675024568475</v>
      </c>
      <c r="H1095" s="56">
        <v>6.4004092436501852</v>
      </c>
    </row>
    <row r="1096" spans="1:8" ht="11.25" customHeight="1" x14ac:dyDescent="0.15">
      <c r="A1096" s="130">
        <v>82</v>
      </c>
      <c r="B1096" s="26" t="s">
        <v>147</v>
      </c>
      <c r="C1096" s="40">
        <v>14.563333333333336</v>
      </c>
      <c r="D1096" s="51">
        <v>1.8167229128776496</v>
      </c>
      <c r="E1096" s="29">
        <v>12.99242672698516</v>
      </c>
      <c r="F1096" s="52">
        <v>4.6954212541906966</v>
      </c>
      <c r="G1096" s="29">
        <v>22.463372913824294</v>
      </c>
      <c r="H1096" s="56">
        <v>4.0108119476672455</v>
      </c>
    </row>
    <row r="1097" spans="1:8" ht="11.25" customHeight="1" x14ac:dyDescent="0.15">
      <c r="A1097" s="130">
        <v>83</v>
      </c>
      <c r="B1097" s="26" t="s">
        <v>148</v>
      </c>
      <c r="C1097" s="40">
        <v>14.69</v>
      </c>
      <c r="D1097" s="51">
        <v>0.44261122215203308</v>
      </c>
      <c r="E1097" s="29">
        <v>1.472062578831864</v>
      </c>
      <c r="F1097" s="52">
        <v>1.2092481815100327</v>
      </c>
      <c r="G1097" s="29">
        <v>3.031061512214333</v>
      </c>
      <c r="H1097" s="56">
        <v>1.0279554363080017</v>
      </c>
    </row>
    <row r="1098" spans="1:8" ht="11.25" customHeight="1" x14ac:dyDescent="0.15">
      <c r="A1098" s="130">
        <v>84</v>
      </c>
      <c r="B1098" s="26" t="s">
        <v>149</v>
      </c>
      <c r="C1098" s="40">
        <v>14.706666666666669</v>
      </c>
      <c r="D1098" s="51">
        <v>0.39818445660768076</v>
      </c>
      <c r="E1098" s="29">
        <v>1.3322212743948265</v>
      </c>
      <c r="F1098" s="52">
        <v>1.0924453168701502</v>
      </c>
      <c r="G1098" s="29">
        <v>2.7741238282287948</v>
      </c>
      <c r="H1098" s="56">
        <v>0.93151591994479865</v>
      </c>
    </row>
    <row r="1099" spans="1:8" ht="11.25" customHeight="1" x14ac:dyDescent="0.15">
      <c r="A1099" s="130">
        <v>85</v>
      </c>
      <c r="B1099" s="26" t="s">
        <v>150</v>
      </c>
      <c r="C1099" s="40">
        <v>14.72</v>
      </c>
      <c r="D1099" s="51">
        <v>0.33782102479925608</v>
      </c>
      <c r="E1099" s="29">
        <v>1.2825234097470364</v>
      </c>
      <c r="F1099" s="52">
        <v>0.92876980811624799</v>
      </c>
      <c r="G1099" s="29">
        <v>2.6808245970669287</v>
      </c>
      <c r="H1099" s="56">
        <v>0.80048184401559319</v>
      </c>
    </row>
    <row r="1100" spans="1:8" ht="11.25" customHeight="1" x14ac:dyDescent="0.15">
      <c r="A1100" s="130">
        <v>86</v>
      </c>
      <c r="B1100" s="26" t="s">
        <v>151</v>
      </c>
      <c r="C1100" s="40">
        <v>14.703333333333333</v>
      </c>
      <c r="D1100" s="51">
        <v>0.40653008973018567</v>
      </c>
      <c r="E1100" s="29">
        <v>1.4118583570200034</v>
      </c>
      <c r="F1100" s="52">
        <v>1.1127139467858782</v>
      </c>
      <c r="G1100" s="29">
        <v>2.9024130709781044</v>
      </c>
      <c r="H1100" s="56">
        <v>0.9496322246592529</v>
      </c>
    </row>
    <row r="1101" spans="1:8" ht="11.25" customHeight="1" x14ac:dyDescent="0.15">
      <c r="A1101" s="130">
        <v>87</v>
      </c>
      <c r="B1101" s="26" t="s">
        <v>152</v>
      </c>
      <c r="C1101" s="40">
        <v>14.703333333333335</v>
      </c>
      <c r="D1101" s="51">
        <v>0.40360378980410966</v>
      </c>
      <c r="E1101" s="29">
        <v>1.4929034654861795</v>
      </c>
      <c r="F1101" s="52">
        <v>1.1035846471735171</v>
      </c>
      <c r="G1101" s="29">
        <v>3.0122541489197467</v>
      </c>
      <c r="H1101" s="56">
        <v>0.94327995151610211</v>
      </c>
    </row>
    <row r="1102" spans="1:8" ht="11.25" customHeight="1" x14ac:dyDescent="0.15">
      <c r="A1102" s="130">
        <v>88</v>
      </c>
      <c r="B1102" s="26" t="s">
        <v>153</v>
      </c>
      <c r="C1102" s="40">
        <v>15.023333333333333</v>
      </c>
      <c r="D1102" s="51">
        <v>3.7778999045621972E-3</v>
      </c>
      <c r="E1102" s="29">
        <v>7.3622919719076645</v>
      </c>
      <c r="F1102" s="52">
        <v>9.8248400466439539E-3</v>
      </c>
      <c r="G1102" s="29">
        <v>8.4642314517956798</v>
      </c>
      <c r="H1102" s="56">
        <v>7.5356865535303935E-2</v>
      </c>
    </row>
    <row r="1103" spans="1:8" ht="11.25" customHeight="1" x14ac:dyDescent="0.15">
      <c r="A1103" s="130">
        <v>89</v>
      </c>
      <c r="B1103" s="26" t="s">
        <v>154</v>
      </c>
      <c r="C1103" s="40">
        <v>14.616666666666669</v>
      </c>
      <c r="D1103" s="51">
        <v>1.1847903540514513</v>
      </c>
      <c r="E1103" s="29">
        <v>15.553862657251077</v>
      </c>
      <c r="F1103" s="52">
        <v>3.0698271689570769</v>
      </c>
      <c r="G1103" s="29">
        <v>16.902680495256526</v>
      </c>
      <c r="H1103" s="56">
        <v>2.6390427089969482</v>
      </c>
    </row>
    <row r="1104" spans="1:8" ht="11.25" customHeight="1" x14ac:dyDescent="0.15">
      <c r="A1104" s="130">
        <v>90</v>
      </c>
      <c r="B1104" s="26" t="s">
        <v>155</v>
      </c>
      <c r="C1104" s="40">
        <v>15.136666666666667</v>
      </c>
      <c r="D1104" s="51">
        <v>5.8966665177043361E-4</v>
      </c>
      <c r="E1104" s="29">
        <v>3.6115160201052556</v>
      </c>
      <c r="F1104" s="52">
        <v>1.5650561402386354E-3</v>
      </c>
      <c r="G1104" s="29">
        <v>6.0716707247325896</v>
      </c>
      <c r="H1104" s="56">
        <v>6.8435999944821926E-2</v>
      </c>
    </row>
    <row r="1105" spans="1:8" ht="11.25" customHeight="1" x14ac:dyDescent="0.15">
      <c r="A1105" s="130">
        <v>91</v>
      </c>
      <c r="B1105" s="26" t="s">
        <v>156</v>
      </c>
      <c r="C1105" s="40">
        <v>14.373333333333333</v>
      </c>
      <c r="D1105" s="51">
        <v>6.1100081919586939</v>
      </c>
      <c r="E1105" s="29">
        <v>22.66666221693135</v>
      </c>
      <c r="F1105" s="52">
        <v>14.838807967258044</v>
      </c>
      <c r="G1105" s="29">
        <v>36.594286774480452</v>
      </c>
      <c r="H1105" s="56">
        <v>13.330472086114346</v>
      </c>
    </row>
    <row r="1106" spans="1:8" ht="11.25" customHeight="1" x14ac:dyDescent="0.15">
      <c r="A1106" s="130">
        <v>92</v>
      </c>
      <c r="B1106" s="26" t="s">
        <v>157</v>
      </c>
      <c r="C1106" s="40">
        <v>14.373333333333333</v>
      </c>
      <c r="D1106" s="51">
        <v>6.1189450778895162</v>
      </c>
      <c r="E1106" s="29">
        <v>23.331233635780322</v>
      </c>
      <c r="F1106" s="52">
        <v>14.869620872265964</v>
      </c>
      <c r="G1106" s="29">
        <v>37.328844616571544</v>
      </c>
      <c r="H1106" s="56">
        <v>13.349871854393701</v>
      </c>
    </row>
    <row r="1107" spans="1:8" ht="11.25" customHeight="1" x14ac:dyDescent="0.15">
      <c r="A1107" s="130">
        <v>93</v>
      </c>
      <c r="B1107" s="26" t="s">
        <v>158</v>
      </c>
      <c r="C1107" s="40">
        <v>14.383333333333335</v>
      </c>
      <c r="D1107" s="51">
        <v>6.0314714456302845</v>
      </c>
      <c r="E1107" s="29">
        <v>24.497250965505849</v>
      </c>
      <c r="F1107" s="52">
        <v>14.683788284055099</v>
      </c>
      <c r="G1107" s="29">
        <v>38.916443187052721</v>
      </c>
      <c r="H1107" s="56">
        <v>13.159988240625077</v>
      </c>
    </row>
    <row r="1108" spans="1:8" ht="11.25" customHeight="1" x14ac:dyDescent="0.15">
      <c r="A1108" s="130">
        <v>94</v>
      </c>
      <c r="B1108" s="26" t="s">
        <v>159</v>
      </c>
      <c r="C1108" s="40">
        <v>14.370000000000003</v>
      </c>
      <c r="D1108" s="51">
        <v>6.2045634964890919</v>
      </c>
      <c r="E1108" s="29">
        <v>22.362965932575388</v>
      </c>
      <c r="F1108" s="52">
        <v>15.094289455811914</v>
      </c>
      <c r="G1108" s="29">
        <v>36.44748544820353</v>
      </c>
      <c r="H1108" s="56">
        <v>13.535728258305937</v>
      </c>
    </row>
    <row r="1109" spans="1:8" ht="11.25" customHeight="1" x14ac:dyDescent="0.15">
      <c r="A1109" s="130">
        <v>95</v>
      </c>
      <c r="B1109" s="26" t="s">
        <v>160</v>
      </c>
      <c r="C1109" s="40">
        <v>14.376666666666667</v>
      </c>
      <c r="D1109" s="51">
        <v>5.8734165909731999</v>
      </c>
      <c r="E1109" s="29">
        <v>22.852839707840072</v>
      </c>
      <c r="F1109" s="52">
        <v>14.326777078765311</v>
      </c>
      <c r="G1109" s="29">
        <v>37.355650753192727</v>
      </c>
      <c r="H1109" s="56">
        <v>12.816890255542901</v>
      </c>
    </row>
    <row r="1110" spans="1:8" ht="11.25" customHeight="1" x14ac:dyDescent="0.15">
      <c r="A1110" s="130">
        <v>96</v>
      </c>
      <c r="B1110" s="26" t="s">
        <v>161</v>
      </c>
      <c r="C1110" s="40">
        <v>14.749999999999996</v>
      </c>
      <c r="D1110" s="51">
        <v>0.33285256228242299</v>
      </c>
      <c r="E1110" s="29">
        <v>15.222648236364272</v>
      </c>
      <c r="F1110" s="52">
        <v>0.89400048696978762</v>
      </c>
      <c r="G1110" s="29">
        <v>18.028996302787178</v>
      </c>
      <c r="H1110" s="56">
        <v>0.78969654113970122</v>
      </c>
    </row>
    <row r="1111" spans="1:8" ht="11.25" customHeight="1" x14ac:dyDescent="0.15">
      <c r="A1111" s="130">
        <v>97</v>
      </c>
      <c r="B1111" s="26" t="s">
        <v>162</v>
      </c>
      <c r="C1111" s="40">
        <v>14.740000000000002</v>
      </c>
      <c r="D1111" s="51">
        <v>0.32382253053536547</v>
      </c>
      <c r="E1111" s="29">
        <v>14.540632358642396</v>
      </c>
      <c r="F1111" s="52">
        <v>0.86663301452649033</v>
      </c>
      <c r="G1111" s="29">
        <v>17.524028358524596</v>
      </c>
      <c r="H1111" s="56">
        <v>0.77009457633852285</v>
      </c>
    </row>
    <row r="1112" spans="1:8" ht="11.25" customHeight="1" x14ac:dyDescent="0.15">
      <c r="A1112" s="130">
        <v>98</v>
      </c>
      <c r="B1112" s="26" t="s">
        <v>163</v>
      </c>
      <c r="C1112" s="40">
        <v>14.726666666666667</v>
      </c>
      <c r="D1112" s="51">
        <v>0.3710935464521829</v>
      </c>
      <c r="E1112" s="29">
        <v>16.38456641057115</v>
      </c>
      <c r="F1112" s="52">
        <v>0.99029202380613524</v>
      </c>
      <c r="G1112" s="29">
        <v>19.428963480894005</v>
      </c>
      <c r="H1112" s="56">
        <v>0.8727082565638814</v>
      </c>
    </row>
    <row r="1113" spans="1:8" ht="11.25" customHeight="1" x14ac:dyDescent="0.15">
      <c r="A1113" s="130">
        <v>99</v>
      </c>
      <c r="B1113" s="26" t="s">
        <v>164</v>
      </c>
      <c r="C1113" s="40">
        <v>14.733333333333334</v>
      </c>
      <c r="D1113" s="51">
        <v>0.3383605667317145</v>
      </c>
      <c r="E1113" s="29">
        <v>16.649498301830732</v>
      </c>
      <c r="F1113" s="52">
        <v>0.90442842389777778</v>
      </c>
      <c r="G1113" s="29">
        <v>19.405625804048324</v>
      </c>
      <c r="H1113" s="56">
        <v>0.80165305606279968</v>
      </c>
    </row>
    <row r="1114" spans="1:8" ht="11.25" customHeight="1" x14ac:dyDescent="0.15">
      <c r="A1114" s="130">
        <v>100</v>
      </c>
      <c r="B1114" s="26" t="s">
        <v>165</v>
      </c>
      <c r="C1114" s="40">
        <v>14.736666666666668</v>
      </c>
      <c r="D1114" s="51">
        <v>0.32664170236504259</v>
      </c>
      <c r="E1114" s="29">
        <v>15.740028554113277</v>
      </c>
      <c r="F1114" s="52">
        <v>0.87906124243004691</v>
      </c>
      <c r="G1114" s="29">
        <v>18.342677383628505</v>
      </c>
      <c r="H1114" s="56">
        <v>0.77621430088897214</v>
      </c>
    </row>
    <row r="1115" spans="1:8" ht="11.25" customHeight="1" x14ac:dyDescent="0.15">
      <c r="A1115" s="130">
        <v>101</v>
      </c>
      <c r="B1115" s="26" t="s">
        <v>166</v>
      </c>
      <c r="C1115" s="40">
        <v>14.430000000000001</v>
      </c>
      <c r="D1115" s="51">
        <v>4.2931425100761862</v>
      </c>
      <c r="E1115" s="29">
        <v>11.439778243468718</v>
      </c>
      <c r="F1115" s="52">
        <v>10.747895677030634</v>
      </c>
      <c r="G1115" s="29">
        <v>21.340622887578299</v>
      </c>
      <c r="H1115" s="56">
        <v>9.3865062017934129</v>
      </c>
    </row>
    <row r="1116" spans="1:8" ht="11.25" customHeight="1" x14ac:dyDescent="0.15">
      <c r="A1116" s="130">
        <v>102</v>
      </c>
      <c r="B1116" s="26" t="s">
        <v>167</v>
      </c>
      <c r="C1116" s="40">
        <v>14.416666666666666</v>
      </c>
      <c r="D1116" s="51">
        <v>4.4968041951248461</v>
      </c>
      <c r="E1116" s="29">
        <v>8.6778124080608521</v>
      </c>
      <c r="F1116" s="52">
        <v>11.287166974050256</v>
      </c>
      <c r="G1116" s="29">
        <v>16.938464281812028</v>
      </c>
      <c r="H1116" s="56">
        <v>9.8286053320620717</v>
      </c>
    </row>
    <row r="1117" spans="1:8" ht="11.25" customHeight="1" x14ac:dyDescent="0.15">
      <c r="A1117" s="130">
        <v>103</v>
      </c>
      <c r="B1117" s="26" t="s">
        <v>168</v>
      </c>
      <c r="C1117" s="40">
        <v>14.419999999999998</v>
      </c>
      <c r="D1117" s="51">
        <v>4.7167746217599289</v>
      </c>
      <c r="E1117" s="29">
        <v>15.332230914933094</v>
      </c>
      <c r="F1117" s="52">
        <v>11.721711497528537</v>
      </c>
      <c r="G1117" s="29">
        <v>25.850624324246546</v>
      </c>
      <c r="H1117" s="56">
        <v>10.306106705366336</v>
      </c>
    </row>
    <row r="1118" spans="1:8" ht="11.25" customHeight="1" x14ac:dyDescent="0.15">
      <c r="A1118" s="130">
        <v>104</v>
      </c>
      <c r="B1118" s="26" t="s">
        <v>169</v>
      </c>
      <c r="C1118" s="40">
        <v>14.376666666666665</v>
      </c>
      <c r="D1118" s="51">
        <v>6.2552015694305858</v>
      </c>
      <c r="E1118" s="29">
        <v>19.685455245025381</v>
      </c>
      <c r="F1118" s="52">
        <v>15.226285948924623</v>
      </c>
      <c r="G1118" s="29">
        <v>32.476563265332345</v>
      </c>
      <c r="H1118" s="56">
        <v>13.64565098628772</v>
      </c>
    </row>
    <row r="1119" spans="1:8" ht="11.25" customHeight="1" x14ac:dyDescent="0.15">
      <c r="A1119" s="130">
        <v>105</v>
      </c>
      <c r="B1119" s="26" t="s">
        <v>170</v>
      </c>
      <c r="C1119" s="40">
        <v>14.430000000000003</v>
      </c>
      <c r="D1119" s="51">
        <v>4.3527391201746513</v>
      </c>
      <c r="E1119" s="29">
        <v>12.740616325921014</v>
      </c>
      <c r="F1119" s="52">
        <v>10.900663983480452</v>
      </c>
      <c r="G1119" s="29">
        <v>22.591260824780274</v>
      </c>
      <c r="H1119" s="56">
        <v>9.5158756975097862</v>
      </c>
    </row>
    <row r="1120" spans="1:8" ht="11.25" customHeight="1" x14ac:dyDescent="0.15">
      <c r="A1120" s="130">
        <v>106</v>
      </c>
      <c r="B1120" s="26" t="s">
        <v>171</v>
      </c>
      <c r="C1120" s="40">
        <v>14.733333333333338</v>
      </c>
      <c r="D1120" s="51">
        <v>0.29273384695274712</v>
      </c>
      <c r="E1120" s="29">
        <v>1.0939083522940072</v>
      </c>
      <c r="F1120" s="52">
        <v>0.80124508845449816</v>
      </c>
      <c r="G1120" s="29">
        <v>2.2038141235102722</v>
      </c>
      <c r="H1120" s="56">
        <v>0.70260873593712758</v>
      </c>
    </row>
    <row r="1121" spans="1:8" ht="11.25" customHeight="1" x14ac:dyDescent="0.15">
      <c r="A1121" s="130">
        <v>107</v>
      </c>
      <c r="B1121" s="26" t="s">
        <v>172</v>
      </c>
      <c r="C1121" s="40">
        <v>14.690000000000001</v>
      </c>
      <c r="D1121" s="51">
        <v>0.49278128755129702</v>
      </c>
      <c r="E1121" s="29">
        <v>1.6374415012029024</v>
      </c>
      <c r="F1121" s="52">
        <v>1.3393499661651731</v>
      </c>
      <c r="G1121" s="29">
        <v>3.3299806961023708</v>
      </c>
      <c r="H1121" s="56">
        <v>1.1368622357054283</v>
      </c>
    </row>
    <row r="1122" spans="1:8" ht="11.25" customHeight="1" x14ac:dyDescent="0.15">
      <c r="A1122" s="130">
        <v>108</v>
      </c>
      <c r="B1122" s="26" t="s">
        <v>173</v>
      </c>
      <c r="C1122" s="40">
        <v>14.703333333333335</v>
      </c>
      <c r="D1122" s="51">
        <v>0.42175040601235453</v>
      </c>
      <c r="E1122" s="29">
        <v>1.2490419332158809</v>
      </c>
      <c r="F1122" s="52">
        <v>1.1505885959336866</v>
      </c>
      <c r="G1122" s="29">
        <v>2.6357515150891184</v>
      </c>
      <c r="H1122" s="56">
        <v>0.98267176564681291</v>
      </c>
    </row>
    <row r="1123" spans="1:8" ht="11.25" customHeight="1" x14ac:dyDescent="0.15">
      <c r="A1123" s="130">
        <v>109</v>
      </c>
      <c r="B1123" s="26" t="s">
        <v>174</v>
      </c>
      <c r="C1123" s="40">
        <v>14.686666666666666</v>
      </c>
      <c r="D1123" s="51">
        <v>0.50081070401512429</v>
      </c>
      <c r="E1123" s="29">
        <v>1.8325438336303439</v>
      </c>
      <c r="F1123" s="52">
        <v>1.3584101731525515</v>
      </c>
      <c r="G1123" s="29">
        <v>3.6338002107868688</v>
      </c>
      <c r="H1123" s="56">
        <v>1.1542921122891108</v>
      </c>
    </row>
    <row r="1124" spans="1:8" ht="11.25" customHeight="1" x14ac:dyDescent="0.15">
      <c r="A1124" s="130">
        <v>110</v>
      </c>
      <c r="B1124" s="26" t="s">
        <v>175</v>
      </c>
      <c r="C1124" s="40">
        <v>14.710000000000003</v>
      </c>
      <c r="D1124" s="51">
        <v>0.39564962333838283</v>
      </c>
      <c r="E1124" s="29">
        <v>1.6339096399543989</v>
      </c>
      <c r="F1124" s="52">
        <v>1.0771904311212135</v>
      </c>
      <c r="G1124" s="29">
        <v>3.282333203859396</v>
      </c>
      <c r="H1124" s="56">
        <v>0.92601342406068121</v>
      </c>
    </row>
    <row r="1125" spans="1:8" ht="11.25" customHeight="1" x14ac:dyDescent="0.15">
      <c r="A1125" s="130">
        <v>111</v>
      </c>
      <c r="B1125" s="26" t="s">
        <v>176</v>
      </c>
      <c r="C1125" s="40">
        <v>15.09</v>
      </c>
      <c r="D1125" s="51">
        <v>1.2949999672855622E-3</v>
      </c>
      <c r="E1125" s="29">
        <v>2.7834637178907817</v>
      </c>
      <c r="F1125" s="52">
        <v>3.3369025705700037E-3</v>
      </c>
      <c r="G1125" s="29">
        <v>4.6504624988795822</v>
      </c>
      <c r="H1125" s="56">
        <v>6.9967104066170252E-2</v>
      </c>
    </row>
    <row r="1126" spans="1:8" ht="11.25" customHeight="1" x14ac:dyDescent="0.15">
      <c r="A1126" s="130">
        <v>112</v>
      </c>
      <c r="B1126" s="26" t="s">
        <v>177</v>
      </c>
      <c r="C1126" s="40">
        <v>14.753333333333334</v>
      </c>
      <c r="D1126" s="51">
        <v>0.24457983467701866</v>
      </c>
      <c r="E1126" s="29">
        <v>14.934708137886032</v>
      </c>
      <c r="F1126" s="52">
        <v>0.65930563502353656</v>
      </c>
      <c r="G1126" s="29">
        <v>15.739250759833551</v>
      </c>
      <c r="H1126" s="56">
        <v>0.59807828907885174</v>
      </c>
    </row>
    <row r="1127" spans="1:8" ht="11.25" customHeight="1" x14ac:dyDescent="0.15">
      <c r="A1127" s="130">
        <v>113</v>
      </c>
      <c r="B1127" s="26" t="s">
        <v>178</v>
      </c>
      <c r="C1127" s="40">
        <v>15.116666666666665</v>
      </c>
      <c r="D1127" s="51">
        <v>5.5659998593910126E-4</v>
      </c>
      <c r="E1127" s="29">
        <v>4.0438385225386257</v>
      </c>
      <c r="F1127" s="52">
        <v>1.4451330433407766E-3</v>
      </c>
      <c r="G1127" s="29">
        <v>6.7907913864420912</v>
      </c>
      <c r="H1127" s="56">
        <v>6.8364220394331501E-2</v>
      </c>
    </row>
    <row r="1128" spans="1:8" ht="11.25" customHeight="1" x14ac:dyDescent="0.15">
      <c r="A1128" s="130">
        <v>114</v>
      </c>
      <c r="B1128" s="26" t="s">
        <v>179</v>
      </c>
      <c r="C1128" s="40">
        <v>14.936666666666666</v>
      </c>
      <c r="D1128" s="51">
        <v>1.8647199528932103E-2</v>
      </c>
      <c r="E1128" s="29">
        <v>20.723129095585769</v>
      </c>
      <c r="F1128" s="52">
        <v>4.8647105461848292E-2</v>
      </c>
      <c r="G1128" s="29">
        <v>15.997308733625312</v>
      </c>
      <c r="H1128" s="56">
        <v>0.10763443620387324</v>
      </c>
    </row>
    <row r="1129" spans="1:8" ht="11.25" customHeight="1" x14ac:dyDescent="0.15">
      <c r="A1129" s="130">
        <v>115</v>
      </c>
      <c r="B1129" s="26" t="s">
        <v>180</v>
      </c>
      <c r="C1129" s="40">
        <v>15.133333333333331</v>
      </c>
      <c r="D1129" s="51">
        <v>6.2073331765229037E-4</v>
      </c>
      <c r="E1129" s="29">
        <v>5.8769414783243903</v>
      </c>
      <c r="F1129" s="52">
        <v>1.5778416867590706E-3</v>
      </c>
      <c r="G1129" s="29">
        <v>11.017360574133631</v>
      </c>
      <c r="H1129" s="56">
        <v>6.8503437990242375E-2</v>
      </c>
    </row>
    <row r="1130" spans="1:8" ht="11.25" customHeight="1" x14ac:dyDescent="0.15">
      <c r="A1130" s="130">
        <v>116</v>
      </c>
      <c r="B1130" s="26" t="s">
        <v>181</v>
      </c>
      <c r="C1130" s="40">
        <v>15.110000000000001</v>
      </c>
      <c r="D1130" s="51">
        <v>5.2696665335436933E-4</v>
      </c>
      <c r="E1130" s="29">
        <v>3.8889476545530157</v>
      </c>
      <c r="F1130" s="52">
        <v>1.3456726932781749E-3</v>
      </c>
      <c r="G1130" s="29">
        <v>3.259212611744617</v>
      </c>
      <c r="H1130" s="56">
        <v>6.8299893760877875E-2</v>
      </c>
    </row>
    <row r="1131" spans="1:8" ht="11.25" customHeight="1" x14ac:dyDescent="0.15">
      <c r="A1131" s="130">
        <v>117</v>
      </c>
      <c r="B1131" s="26" t="s">
        <v>182</v>
      </c>
      <c r="C1131" s="40">
        <v>15.153333333333334</v>
      </c>
      <c r="D1131" s="51">
        <v>6.3619998392823701E-4</v>
      </c>
      <c r="E1131" s="29">
        <v>7.3516128597373509</v>
      </c>
      <c r="F1131" s="52">
        <v>1.4999999621068127E-3</v>
      </c>
      <c r="G1131" s="29">
        <v>9.7811740187565128</v>
      </c>
      <c r="H1131" s="56">
        <v>6.8537012296116931E-2</v>
      </c>
    </row>
    <row r="1132" spans="1:8" ht="11.25" customHeight="1" x14ac:dyDescent="0.15">
      <c r="A1132" s="130">
        <v>118</v>
      </c>
      <c r="B1132" s="26" t="s">
        <v>2</v>
      </c>
      <c r="C1132" s="40">
        <v>14.426666666666668</v>
      </c>
      <c r="D1132" s="51">
        <v>4.3604128216642035</v>
      </c>
      <c r="E1132" s="29">
        <v>7.2936687047247695</v>
      </c>
      <c r="F1132" s="52">
        <v>10.831142311273872</v>
      </c>
      <c r="G1132" s="29">
        <v>5.9284388219849014</v>
      </c>
      <c r="H1132" s="56">
        <v>9.5325334048918187</v>
      </c>
    </row>
    <row r="1133" spans="1:8" ht="11.25" customHeight="1" x14ac:dyDescent="0.15">
      <c r="A1133" s="33"/>
      <c r="B1133" s="53" t="s">
        <v>183</v>
      </c>
      <c r="C1133" s="54">
        <f t="shared" ref="C1133:H1133" si="24">SUM(C1015:C1132)</f>
        <v>1710.7766666666676</v>
      </c>
      <c r="D1133" s="54">
        <f t="shared" si="24"/>
        <v>360.02743960094347</v>
      </c>
      <c r="E1133" s="54">
        <f t="shared" si="24"/>
        <v>1742.1554797639612</v>
      </c>
      <c r="F1133" s="54">
        <f t="shared" si="24"/>
        <v>822.88172107926118</v>
      </c>
      <c r="G1133" s="54">
        <f t="shared" si="24"/>
        <v>2335.8254434735823</v>
      </c>
      <c r="H1133" s="55">
        <f t="shared" si="24"/>
        <v>789.38774652925849</v>
      </c>
    </row>
    <row r="1134" spans="1:8" ht="11.25" customHeight="1" x14ac:dyDescent="0.15">
      <c r="A1134" s="32"/>
      <c r="B1134" s="42" t="s">
        <v>184</v>
      </c>
      <c r="C1134" s="40">
        <f t="shared" ref="C1134:H1134" si="25">AVERAGE(C1015:C1132)</f>
        <v>14.622022792022799</v>
      </c>
      <c r="D1134" s="40">
        <f t="shared" si="25"/>
        <v>3.0771576034268673</v>
      </c>
      <c r="E1134" s="40">
        <f t="shared" si="25"/>
        <v>14.890217775760352</v>
      </c>
      <c r="F1134" s="40">
        <f t="shared" si="25"/>
        <v>7.0331771032415489</v>
      </c>
      <c r="G1134" s="40">
        <f t="shared" si="25"/>
        <v>19.964320029688736</v>
      </c>
      <c r="H1134" s="41">
        <f t="shared" si="25"/>
        <v>6.7469038164893886</v>
      </c>
    </row>
    <row r="1135" spans="1:8" ht="11.25" customHeight="1" x14ac:dyDescent="0.15">
      <c r="A1135" s="34"/>
      <c r="B1135" s="43" t="s">
        <v>185</v>
      </c>
      <c r="C1135" s="44">
        <f t="shared" ref="C1135:H1135" si="26">STDEV(C1015:C1132)/AVERAGE(C1015:C1132)</f>
        <v>1.7135161229410934E-2</v>
      </c>
      <c r="D1135" s="44">
        <f t="shared" si="26"/>
        <v>2.0855129709248206</v>
      </c>
      <c r="E1135" s="44">
        <f t="shared" si="26"/>
        <v>0.61501025797059217</v>
      </c>
      <c r="F1135" s="44">
        <f t="shared" si="26"/>
        <v>1.7697628606229343</v>
      </c>
      <c r="G1135" s="44">
        <f t="shared" si="26"/>
        <v>0.68990461571286388</v>
      </c>
      <c r="H1135" s="45">
        <f t="shared" si="26"/>
        <v>2.0647546097266534</v>
      </c>
    </row>
    <row r="1137" spans="1:8" ht="11.25" customHeight="1" x14ac:dyDescent="0.15">
      <c r="A1137" s="57" t="s">
        <v>13</v>
      </c>
      <c r="B1137" s="58" t="s">
        <v>75</v>
      </c>
      <c r="C1137" s="59" t="s">
        <v>76</v>
      </c>
      <c r="D1137" s="35" t="s">
        <v>17</v>
      </c>
      <c r="E1137" s="35" t="s">
        <v>77</v>
      </c>
      <c r="F1137" s="35" t="s">
        <v>18</v>
      </c>
      <c r="G1137" s="35" t="s">
        <v>78</v>
      </c>
      <c r="H1137" s="36" t="s">
        <v>19</v>
      </c>
    </row>
    <row r="1138" spans="1:8" ht="11.25" customHeight="1" x14ac:dyDescent="0.15">
      <c r="A1138" s="37" t="s">
        <v>20</v>
      </c>
      <c r="B1138" s="38" t="s">
        <v>20</v>
      </c>
      <c r="C1138" s="38" t="s">
        <v>21</v>
      </c>
      <c r="D1138" s="38" t="s">
        <v>22</v>
      </c>
      <c r="E1138" s="38" t="s">
        <v>51</v>
      </c>
      <c r="F1138" s="38" t="s">
        <v>23</v>
      </c>
      <c r="G1138" s="38" t="s">
        <v>51</v>
      </c>
      <c r="H1138" s="39" t="s">
        <v>24</v>
      </c>
    </row>
    <row r="1139" spans="1:8" ht="11.25" customHeight="1" x14ac:dyDescent="0.15">
      <c r="A1139" s="37" t="s">
        <v>20</v>
      </c>
      <c r="B1139" s="38" t="s">
        <v>20</v>
      </c>
      <c r="C1139" s="38" t="s">
        <v>25</v>
      </c>
      <c r="D1139" s="38" t="s">
        <v>25</v>
      </c>
      <c r="E1139" s="38" t="s">
        <v>25</v>
      </c>
      <c r="F1139" s="38" t="s">
        <v>25</v>
      </c>
      <c r="G1139" s="38" t="s">
        <v>25</v>
      </c>
      <c r="H1139" s="39" t="s">
        <v>25</v>
      </c>
    </row>
    <row r="1140" spans="1:8" ht="11.25" customHeight="1" x14ac:dyDescent="0.15">
      <c r="A1140" s="37" t="s">
        <v>20</v>
      </c>
      <c r="B1140" s="38" t="s">
        <v>20</v>
      </c>
      <c r="C1140" s="46" t="s">
        <v>32</v>
      </c>
      <c r="D1140" s="47" t="s">
        <v>32</v>
      </c>
      <c r="E1140" s="48" t="s">
        <v>32</v>
      </c>
      <c r="F1140" s="49" t="s">
        <v>32</v>
      </c>
      <c r="G1140" s="48" t="s">
        <v>32</v>
      </c>
      <c r="H1140" s="50" t="s">
        <v>32</v>
      </c>
    </row>
    <row r="1141" spans="1:8" ht="11.25" customHeight="1" x14ac:dyDescent="0.15">
      <c r="A1141" s="130">
        <v>1</v>
      </c>
      <c r="B1141" s="26" t="s">
        <v>79</v>
      </c>
      <c r="C1141" s="40" t="s">
        <v>66</v>
      </c>
      <c r="D1141" s="51" t="s">
        <v>66</v>
      </c>
      <c r="E1141" s="29" t="s">
        <v>66</v>
      </c>
      <c r="F1141" s="52" t="s">
        <v>66</v>
      </c>
      <c r="G1141" s="29" t="s">
        <v>66</v>
      </c>
      <c r="H1141" s="56" t="s">
        <v>66</v>
      </c>
    </row>
    <row r="1142" spans="1:8" ht="11.25" customHeight="1" x14ac:dyDescent="0.15">
      <c r="A1142" s="130">
        <v>2</v>
      </c>
      <c r="B1142" s="26" t="s">
        <v>80</v>
      </c>
      <c r="C1142" s="40">
        <v>17.029999999999998</v>
      </c>
      <c r="D1142" s="51">
        <v>3.3119501106582829</v>
      </c>
      <c r="E1142" s="29">
        <v>24.044029594908071</v>
      </c>
      <c r="F1142" s="52">
        <v>4.7179538892216026</v>
      </c>
      <c r="G1142" s="29">
        <v>14.615282505113317</v>
      </c>
      <c r="H1142" s="56">
        <v>2.4332361302534578</v>
      </c>
    </row>
    <row r="1143" spans="1:8" ht="11.25" customHeight="1" x14ac:dyDescent="0.15">
      <c r="A1143" s="130">
        <v>3</v>
      </c>
      <c r="B1143" s="26" t="s">
        <v>81</v>
      </c>
      <c r="C1143" s="40" t="s">
        <v>66</v>
      </c>
      <c r="D1143" s="51" t="s">
        <v>66</v>
      </c>
      <c r="E1143" s="29" t="s">
        <v>66</v>
      </c>
      <c r="F1143" s="52" t="s">
        <v>66</v>
      </c>
      <c r="G1143" s="29" t="s">
        <v>66</v>
      </c>
      <c r="H1143" s="56" t="s">
        <v>66</v>
      </c>
    </row>
    <row r="1144" spans="1:8" ht="11.25" customHeight="1" x14ac:dyDescent="0.15">
      <c r="A1144" s="130">
        <v>4</v>
      </c>
      <c r="B1144" s="26" t="s">
        <v>58</v>
      </c>
      <c r="C1144" s="40">
        <v>17.08666666666667</v>
      </c>
      <c r="D1144" s="51">
        <v>0.15280037907805868</v>
      </c>
      <c r="E1144" s="29">
        <v>20.456022631978126</v>
      </c>
      <c r="F1144" s="52">
        <v>0.23695687748280031</v>
      </c>
      <c r="G1144" s="29">
        <v>11.708942394251073</v>
      </c>
      <c r="H1144" s="56">
        <v>0.14894633548919622</v>
      </c>
    </row>
    <row r="1145" spans="1:8" ht="11.25" customHeight="1" x14ac:dyDescent="0.15">
      <c r="A1145" s="130">
        <v>5</v>
      </c>
      <c r="B1145" s="26" t="s">
        <v>59</v>
      </c>
      <c r="C1145" s="40">
        <v>17.09</v>
      </c>
      <c r="D1145" s="51">
        <v>0.34913661749216596</v>
      </c>
      <c r="E1145" s="29">
        <v>22.054368156814238</v>
      </c>
      <c r="F1145" s="52">
        <v>0.5286697282312175</v>
      </c>
      <c r="G1145" s="29">
        <v>12.781939538136193</v>
      </c>
      <c r="H1145" s="56">
        <v>0.29091139060148163</v>
      </c>
    </row>
    <row r="1146" spans="1:8" ht="11.25" customHeight="1" x14ac:dyDescent="0.15">
      <c r="A1146" s="130">
        <v>6</v>
      </c>
      <c r="B1146" s="26" t="s">
        <v>60</v>
      </c>
      <c r="C1146" s="40">
        <v>17.07</v>
      </c>
      <c r="D1146" s="51">
        <v>0.75323345413792409</v>
      </c>
      <c r="E1146" s="29">
        <v>22.775218916494488</v>
      </c>
      <c r="F1146" s="52">
        <v>1.1017953017856217</v>
      </c>
      <c r="G1146" s="29">
        <v>13.410201857754947</v>
      </c>
      <c r="H1146" s="56">
        <v>0.58310212496869995</v>
      </c>
    </row>
    <row r="1147" spans="1:8" ht="11.25" customHeight="1" x14ac:dyDescent="0.15">
      <c r="A1147" s="130">
        <v>7</v>
      </c>
      <c r="B1147" s="26" t="s">
        <v>61</v>
      </c>
      <c r="C1147" s="40">
        <v>17.070000000000004</v>
      </c>
      <c r="D1147" s="51">
        <v>1.7802136035861489</v>
      </c>
      <c r="E1147" s="29">
        <v>23.672172111755899</v>
      </c>
      <c r="F1147" s="52">
        <v>2.5524838375915273</v>
      </c>
      <c r="G1147" s="29">
        <v>14.211055905453209</v>
      </c>
      <c r="H1147" s="56">
        <v>1.3256817663700631</v>
      </c>
    </row>
    <row r="1148" spans="1:8" ht="11.25" customHeight="1" x14ac:dyDescent="0.15">
      <c r="A1148" s="130">
        <v>8</v>
      </c>
      <c r="B1148" s="26" t="s">
        <v>62</v>
      </c>
      <c r="C1148" s="40">
        <v>16.760000000000002</v>
      </c>
      <c r="D1148" s="51">
        <v>17.227487033971073</v>
      </c>
      <c r="E1148" s="29">
        <v>24.945183270434967</v>
      </c>
      <c r="F1148" s="52">
        <v>23.539739936309587</v>
      </c>
      <c r="G1148" s="29">
        <v>15.649957110083246</v>
      </c>
      <c r="H1148" s="56">
        <v>12.495158382570564</v>
      </c>
    </row>
    <row r="1149" spans="1:8" ht="11.25" customHeight="1" x14ac:dyDescent="0.15">
      <c r="A1149" s="130">
        <v>9</v>
      </c>
      <c r="B1149" s="26" t="s">
        <v>63</v>
      </c>
      <c r="C1149" s="40">
        <v>16.113333333333337</v>
      </c>
      <c r="D1149" s="51">
        <v>65.250524087877125</v>
      </c>
      <c r="E1149" s="29">
        <v>25.36804893956484</v>
      </c>
      <c r="F1149" s="52">
        <v>72.624705907570444</v>
      </c>
      <c r="G1149" s="29">
        <v>15.112694505119753</v>
      </c>
      <c r="H1149" s="56">
        <v>47.219227444327807</v>
      </c>
    </row>
    <row r="1150" spans="1:8" ht="11.25" customHeight="1" x14ac:dyDescent="0.15">
      <c r="A1150" s="130">
        <v>10</v>
      </c>
      <c r="B1150" s="26" t="s">
        <v>80</v>
      </c>
      <c r="C1150" s="40">
        <v>17.033333333333335</v>
      </c>
      <c r="D1150" s="51">
        <v>3.3119230155778725</v>
      </c>
      <c r="E1150" s="29">
        <v>24.14568699202723</v>
      </c>
      <c r="F1150" s="52">
        <v>4.7324690790387018</v>
      </c>
      <c r="G1150" s="29">
        <v>14.655720515539562</v>
      </c>
      <c r="H1150" s="56">
        <v>2.4332165385845186</v>
      </c>
    </row>
    <row r="1151" spans="1:8" ht="11.25" customHeight="1" x14ac:dyDescent="0.15">
      <c r="A1151" s="130">
        <v>11</v>
      </c>
      <c r="B1151" s="26" t="s">
        <v>81</v>
      </c>
      <c r="C1151" s="40">
        <v>17.080000000000002</v>
      </c>
      <c r="D1151" s="51">
        <v>1.4790666293023049E-3</v>
      </c>
      <c r="E1151" s="29">
        <v>12.613547368316366</v>
      </c>
      <c r="F1151" s="52">
        <v>2.3852481666939165E-3</v>
      </c>
      <c r="G1151" s="29">
        <v>8.1486454855669521</v>
      </c>
      <c r="H1151" s="56">
        <v>3.9530271317990751E-2</v>
      </c>
    </row>
    <row r="1152" spans="1:8" ht="11.25" customHeight="1" x14ac:dyDescent="0.15">
      <c r="A1152" s="130">
        <v>12</v>
      </c>
      <c r="B1152" s="26" t="s">
        <v>80</v>
      </c>
      <c r="C1152" s="40">
        <v>17.023333333333333</v>
      </c>
      <c r="D1152" s="51">
        <v>3.3222754019933589</v>
      </c>
      <c r="E1152" s="29">
        <v>24.15270930794582</v>
      </c>
      <c r="F1152" s="52">
        <v>4.7352435647461197</v>
      </c>
      <c r="G1152" s="29">
        <v>14.653362920710169</v>
      </c>
      <c r="H1152" s="56">
        <v>2.4407020497662009</v>
      </c>
    </row>
    <row r="1153" spans="1:8" ht="11.25" customHeight="1" x14ac:dyDescent="0.15">
      <c r="A1153" s="130">
        <v>13</v>
      </c>
      <c r="B1153" s="26" t="s">
        <v>80</v>
      </c>
      <c r="C1153" s="40">
        <v>16.516666666666669</v>
      </c>
      <c r="D1153" s="51">
        <v>32.920177250560585</v>
      </c>
      <c r="E1153" s="29">
        <v>25.170227232056863</v>
      </c>
      <c r="F1153" s="52">
        <v>42.158023197588655</v>
      </c>
      <c r="G1153" s="29">
        <v>15.682274753678255</v>
      </c>
      <c r="H1153" s="56">
        <v>23.842088778370982</v>
      </c>
    </row>
    <row r="1154" spans="1:8" ht="11.25" customHeight="1" x14ac:dyDescent="0.15">
      <c r="A1154" s="130">
        <v>14</v>
      </c>
      <c r="B1154" s="26" t="s">
        <v>82</v>
      </c>
      <c r="C1154" s="40">
        <v>17.010000000000002</v>
      </c>
      <c r="D1154" s="51">
        <v>4.1750089278637308</v>
      </c>
      <c r="E1154" s="29">
        <v>19.197658373253773</v>
      </c>
      <c r="F1154" s="52">
        <v>6.0608708014349757</v>
      </c>
      <c r="G1154" s="29">
        <v>19.922442131410481</v>
      </c>
      <c r="H1154" s="56">
        <v>3.0572889976170994</v>
      </c>
    </row>
    <row r="1155" spans="1:8" ht="11.25" customHeight="1" x14ac:dyDescent="0.15">
      <c r="A1155" s="130">
        <v>15</v>
      </c>
      <c r="B1155" s="26" t="s">
        <v>83</v>
      </c>
      <c r="C1155" s="40">
        <v>16.93</v>
      </c>
      <c r="D1155" s="51">
        <v>8.1300612114796706</v>
      </c>
      <c r="E1155" s="29">
        <v>25.293046049067115</v>
      </c>
      <c r="F1155" s="52">
        <v>11.47671889570243</v>
      </c>
      <c r="G1155" s="29">
        <v>23.009014898895742</v>
      </c>
      <c r="H1155" s="56">
        <v>5.9170729068475998</v>
      </c>
    </row>
    <row r="1156" spans="1:8" ht="11.25" customHeight="1" x14ac:dyDescent="0.15">
      <c r="A1156" s="130">
        <v>16</v>
      </c>
      <c r="B1156" s="26" t="s">
        <v>84</v>
      </c>
      <c r="C1156" s="40">
        <v>17.07</v>
      </c>
      <c r="D1156" s="51">
        <v>2.1064415342485878</v>
      </c>
      <c r="E1156" s="29">
        <v>20.079246263468871</v>
      </c>
      <c r="F1156" s="52">
        <v>3.0031438690883312</v>
      </c>
      <c r="G1156" s="29">
        <v>17.813451496191771</v>
      </c>
      <c r="H1156" s="56">
        <v>1.5615677471230298</v>
      </c>
    </row>
    <row r="1157" spans="1:8" ht="11.25" customHeight="1" x14ac:dyDescent="0.15">
      <c r="A1157" s="130">
        <v>17</v>
      </c>
      <c r="B1157" s="26" t="s">
        <v>85</v>
      </c>
      <c r="C1157" s="40">
        <v>17.036666666666665</v>
      </c>
      <c r="D1157" s="51">
        <v>3.3152853673272622</v>
      </c>
      <c r="E1157" s="29">
        <v>24.057046028344434</v>
      </c>
      <c r="F1157" s="52">
        <v>4.7286887455785518</v>
      </c>
      <c r="G1157" s="29">
        <v>14.59826655898566</v>
      </c>
      <c r="H1157" s="56">
        <v>2.4356477578808882</v>
      </c>
    </row>
    <row r="1158" spans="1:8" ht="11.25" customHeight="1" x14ac:dyDescent="0.15">
      <c r="A1158" s="130">
        <v>18</v>
      </c>
      <c r="B1158" s="26" t="s">
        <v>86</v>
      </c>
      <c r="C1158" s="40">
        <v>16.523333333333333</v>
      </c>
      <c r="D1158" s="51">
        <v>32.920154822790607</v>
      </c>
      <c r="E1158" s="29">
        <v>25.158793303372715</v>
      </c>
      <c r="F1158" s="52">
        <v>42.205621823284964</v>
      </c>
      <c r="G1158" s="29">
        <v>15.660916052952082</v>
      </c>
      <c r="H1158" s="56">
        <v>23.842072561499219</v>
      </c>
    </row>
    <row r="1159" spans="1:8" ht="11.25" customHeight="1" x14ac:dyDescent="0.15">
      <c r="A1159" s="130">
        <v>19</v>
      </c>
      <c r="B1159" s="26" t="s">
        <v>2</v>
      </c>
      <c r="C1159" s="40">
        <v>16.830000000000002</v>
      </c>
      <c r="D1159" s="51">
        <v>13.135175336430061</v>
      </c>
      <c r="E1159" s="29">
        <v>22.074782155180799</v>
      </c>
      <c r="F1159" s="52">
        <v>18.688404177801424</v>
      </c>
      <c r="G1159" s="29">
        <v>10.207329302792104</v>
      </c>
      <c r="H1159" s="56">
        <v>9.5361261612610004</v>
      </c>
    </row>
    <row r="1160" spans="1:8" ht="11.25" customHeight="1" x14ac:dyDescent="0.15">
      <c r="A1160" s="130">
        <v>20</v>
      </c>
      <c r="B1160" s="26" t="s">
        <v>2</v>
      </c>
      <c r="C1160" s="40">
        <v>16.833333333333332</v>
      </c>
      <c r="D1160" s="51">
        <v>13.144378032704466</v>
      </c>
      <c r="E1160" s="29">
        <v>22.049239844074943</v>
      </c>
      <c r="F1160" s="52">
        <v>18.764595876003821</v>
      </c>
      <c r="G1160" s="29">
        <v>10.204918470998441</v>
      </c>
      <c r="H1160" s="56">
        <v>9.5427803647556306</v>
      </c>
    </row>
    <row r="1161" spans="1:8" ht="11.25" customHeight="1" x14ac:dyDescent="0.15">
      <c r="A1161" s="130">
        <v>21</v>
      </c>
      <c r="B1161" s="26" t="s">
        <v>87</v>
      </c>
      <c r="C1161" s="40">
        <v>17.059999999999999</v>
      </c>
      <c r="D1161" s="51">
        <v>2.5730448299721367</v>
      </c>
      <c r="E1161" s="29">
        <v>16.846470763260221</v>
      </c>
      <c r="F1161" s="52">
        <v>3.6562535619443635</v>
      </c>
      <c r="G1161" s="29">
        <v>15.816474512121616</v>
      </c>
      <c r="H1161" s="56">
        <v>1.8989550940948765</v>
      </c>
    </row>
    <row r="1162" spans="1:8" ht="11.25" customHeight="1" x14ac:dyDescent="0.15">
      <c r="A1162" s="130">
        <v>22</v>
      </c>
      <c r="B1162" s="26" t="s">
        <v>88</v>
      </c>
      <c r="C1162" s="40">
        <v>17.046666666666667</v>
      </c>
      <c r="D1162" s="51">
        <v>2.541851105979128</v>
      </c>
      <c r="E1162" s="29">
        <v>20.01672526180316</v>
      </c>
      <c r="F1162" s="52">
        <v>3.5844731529519582</v>
      </c>
      <c r="G1162" s="29">
        <v>16.822490240185548</v>
      </c>
      <c r="H1162" s="56">
        <v>1.8763998145316374</v>
      </c>
    </row>
    <row r="1163" spans="1:8" ht="11.25" customHeight="1" x14ac:dyDescent="0.15">
      <c r="A1163" s="130">
        <v>23</v>
      </c>
      <c r="B1163" s="26" t="s">
        <v>89</v>
      </c>
      <c r="C1163" s="40">
        <v>17.029999999999998</v>
      </c>
      <c r="D1163" s="51">
        <v>2.4819026280746717</v>
      </c>
      <c r="E1163" s="29">
        <v>20.440784622356585</v>
      </c>
      <c r="F1163" s="52">
        <v>3.5059069604953876</v>
      </c>
      <c r="G1163" s="29">
        <v>17.595390054874144</v>
      </c>
      <c r="H1163" s="56">
        <v>1.8330528041256755</v>
      </c>
    </row>
    <row r="1164" spans="1:8" ht="11.25" customHeight="1" x14ac:dyDescent="0.15">
      <c r="A1164" s="130">
        <v>24</v>
      </c>
      <c r="B1164" s="26" t="s">
        <v>90</v>
      </c>
      <c r="C1164" s="40">
        <v>17.053333333333335</v>
      </c>
      <c r="D1164" s="51">
        <v>2.6355436967538961</v>
      </c>
      <c r="E1164" s="29">
        <v>19.578279763210066</v>
      </c>
      <c r="F1164" s="52">
        <v>3.7047387477565787</v>
      </c>
      <c r="G1164" s="29">
        <v>16.471289346488632</v>
      </c>
      <c r="H1164" s="56">
        <v>1.9441462169298462</v>
      </c>
    </row>
    <row r="1165" spans="1:8" ht="11.25" customHeight="1" x14ac:dyDescent="0.15">
      <c r="A1165" s="130">
        <v>25</v>
      </c>
      <c r="B1165" s="26" t="s">
        <v>91</v>
      </c>
      <c r="C1165" s="40">
        <v>17.046666666666667</v>
      </c>
      <c r="D1165" s="51">
        <v>2.6298564659506876</v>
      </c>
      <c r="E1165" s="29">
        <v>20.055277717521928</v>
      </c>
      <c r="F1165" s="52">
        <v>3.7182195040477248</v>
      </c>
      <c r="G1165" s="29">
        <v>17.297507892340821</v>
      </c>
      <c r="H1165" s="56">
        <v>1.9400339448351205</v>
      </c>
    </row>
    <row r="1166" spans="1:8" ht="11.25" customHeight="1" x14ac:dyDescent="0.15">
      <c r="A1166" s="130">
        <v>26</v>
      </c>
      <c r="B1166" s="26" t="s">
        <v>92</v>
      </c>
      <c r="C1166" s="40">
        <v>17.103333333333335</v>
      </c>
      <c r="D1166" s="51">
        <v>0.13813840864080937</v>
      </c>
      <c r="E1166" s="29">
        <v>12.513002034539266</v>
      </c>
      <c r="F1166" s="52">
        <v>0.20868971338248854</v>
      </c>
      <c r="G1166" s="29">
        <v>6.6843034898987543</v>
      </c>
      <c r="H1166" s="56">
        <v>0.13834468875300596</v>
      </c>
    </row>
    <row r="1167" spans="1:8" ht="11.25" customHeight="1" x14ac:dyDescent="0.15">
      <c r="A1167" s="130">
        <v>27</v>
      </c>
      <c r="B1167" s="26" t="s">
        <v>93</v>
      </c>
      <c r="C1167" s="40">
        <v>17.106666666666666</v>
      </c>
      <c r="D1167" s="51">
        <v>0.15173410917639762</v>
      </c>
      <c r="E1167" s="29">
        <v>13.179779051884564</v>
      </c>
      <c r="F1167" s="52">
        <v>0.22737633711313329</v>
      </c>
      <c r="G1167" s="29">
        <v>7.0843690292677461</v>
      </c>
      <c r="H1167" s="56">
        <v>0.14817534656439768</v>
      </c>
    </row>
    <row r="1168" spans="1:8" ht="11.25" customHeight="1" x14ac:dyDescent="0.15">
      <c r="A1168" s="130">
        <v>28</v>
      </c>
      <c r="B1168" s="26" t="s">
        <v>94</v>
      </c>
      <c r="C1168" s="40">
        <v>17.093333333333334</v>
      </c>
      <c r="D1168" s="51">
        <v>0.1190265529750331</v>
      </c>
      <c r="E1168" s="29">
        <v>10.406859473989128</v>
      </c>
      <c r="F1168" s="52">
        <v>0.17774809468325906</v>
      </c>
      <c r="G1168" s="29">
        <v>5.1427304016477899</v>
      </c>
      <c r="H1168" s="56">
        <v>0.12452545871780824</v>
      </c>
    </row>
    <row r="1169" spans="1:8" ht="11.25" customHeight="1" x14ac:dyDescent="0.15">
      <c r="A1169" s="130">
        <v>29</v>
      </c>
      <c r="B1169" s="26" t="s">
        <v>95</v>
      </c>
      <c r="C1169" s="40">
        <v>17.103333333333332</v>
      </c>
      <c r="D1169" s="51">
        <v>0.13485140224725095</v>
      </c>
      <c r="E1169" s="29">
        <v>11.262245008516109</v>
      </c>
      <c r="F1169" s="52">
        <v>0.20154405980532383</v>
      </c>
      <c r="G1169" s="29">
        <v>5.7092762164896298</v>
      </c>
      <c r="H1169" s="56">
        <v>0.13596794950412755</v>
      </c>
    </row>
    <row r="1170" spans="1:8" ht="11.25" customHeight="1" x14ac:dyDescent="0.15">
      <c r="A1170" s="130">
        <v>30</v>
      </c>
      <c r="B1170" s="26" t="s">
        <v>96</v>
      </c>
      <c r="C1170" s="40">
        <v>17.103333333333332</v>
      </c>
      <c r="D1170" s="51">
        <v>0.12287495420019559</v>
      </c>
      <c r="E1170" s="29">
        <v>10.55320595952621</v>
      </c>
      <c r="F1170" s="52">
        <v>0.18376236823912792</v>
      </c>
      <c r="G1170" s="29">
        <v>5.2257609808788263</v>
      </c>
      <c r="H1170" s="56">
        <v>0.12730812633147645</v>
      </c>
    </row>
    <row r="1171" spans="1:8" ht="11.25" customHeight="1" x14ac:dyDescent="0.15">
      <c r="A1171" s="130">
        <v>31</v>
      </c>
      <c r="B1171" s="26" t="s">
        <v>97</v>
      </c>
      <c r="C1171" s="40">
        <v>17.056666666666665</v>
      </c>
      <c r="D1171" s="51">
        <v>2.3803989865283621</v>
      </c>
      <c r="E1171" s="29">
        <v>22.526507069608826</v>
      </c>
      <c r="F1171" s="52">
        <v>3.4162211423828581</v>
      </c>
      <c r="G1171" s="29">
        <v>20.214590713711836</v>
      </c>
      <c r="H1171" s="56">
        <v>1.7596584568436093</v>
      </c>
    </row>
    <row r="1172" spans="1:8" ht="11.25" customHeight="1" x14ac:dyDescent="0.15">
      <c r="A1172" s="130">
        <v>32</v>
      </c>
      <c r="B1172" s="26" t="s">
        <v>98</v>
      </c>
      <c r="C1172" s="40">
        <v>17.073333333333334</v>
      </c>
      <c r="D1172" s="51">
        <v>2.1844134113601767</v>
      </c>
      <c r="E1172" s="29">
        <v>23.147294229946262</v>
      </c>
      <c r="F1172" s="52">
        <v>3.1383915299630893</v>
      </c>
      <c r="G1172" s="29">
        <v>20.336434154966408</v>
      </c>
      <c r="H1172" s="56">
        <v>1.6179469561817672</v>
      </c>
    </row>
    <row r="1173" spans="1:8" ht="11.25" customHeight="1" x14ac:dyDescent="0.15">
      <c r="A1173" s="130">
        <v>33</v>
      </c>
      <c r="B1173" s="26" t="s">
        <v>99</v>
      </c>
      <c r="C1173" s="40">
        <v>17.060000000000002</v>
      </c>
      <c r="D1173" s="51">
        <v>1.9925796538681986</v>
      </c>
      <c r="E1173" s="29">
        <v>22.169279133168509</v>
      </c>
      <c r="F1173" s="52">
        <v>2.8645123717887602</v>
      </c>
      <c r="G1173" s="29">
        <v>19.383877178647712</v>
      </c>
      <c r="H1173" s="56">
        <v>1.4792375147932402</v>
      </c>
    </row>
    <row r="1174" spans="1:8" ht="11.25" customHeight="1" x14ac:dyDescent="0.15">
      <c r="A1174" s="130">
        <v>34</v>
      </c>
      <c r="B1174" s="26" t="s">
        <v>100</v>
      </c>
      <c r="C1174" s="40">
        <v>17.056666666666668</v>
      </c>
      <c r="D1174" s="51">
        <v>2.3944110600249133</v>
      </c>
      <c r="E1174" s="29">
        <v>21.439862287246736</v>
      </c>
      <c r="F1174" s="52">
        <v>3.4358839691463241</v>
      </c>
      <c r="G1174" s="29">
        <v>19.24617886693898</v>
      </c>
      <c r="H1174" s="56">
        <v>1.7697901818997839</v>
      </c>
    </row>
    <row r="1175" spans="1:8" ht="11.25" customHeight="1" x14ac:dyDescent="0.15">
      <c r="A1175" s="130">
        <v>35</v>
      </c>
      <c r="B1175" s="26" t="s">
        <v>101</v>
      </c>
      <c r="C1175" s="40">
        <v>17.059999999999999</v>
      </c>
      <c r="D1175" s="51">
        <v>2.2327543360725319</v>
      </c>
      <c r="E1175" s="29">
        <v>22.916291448138615</v>
      </c>
      <c r="F1175" s="52">
        <v>3.2077066483885788</v>
      </c>
      <c r="G1175" s="29">
        <v>20.385790319573132</v>
      </c>
      <c r="H1175" s="56">
        <v>1.6529008806146761</v>
      </c>
    </row>
    <row r="1176" spans="1:8" ht="11.25" customHeight="1" x14ac:dyDescent="0.15">
      <c r="A1176" s="130">
        <v>36</v>
      </c>
      <c r="B1176" s="26" t="s">
        <v>102</v>
      </c>
      <c r="C1176" s="40">
        <v>17.026666666666667</v>
      </c>
      <c r="D1176" s="51">
        <v>3.8606768691377757</v>
      </c>
      <c r="E1176" s="29">
        <v>20.310485112135037</v>
      </c>
      <c r="F1176" s="52">
        <v>5.5991011220927112</v>
      </c>
      <c r="G1176" s="29">
        <v>21.058319473562559</v>
      </c>
      <c r="H1176" s="56">
        <v>2.8300045777818359</v>
      </c>
    </row>
    <row r="1177" spans="1:8" ht="11.25" customHeight="1" x14ac:dyDescent="0.15">
      <c r="A1177" s="130">
        <v>37</v>
      </c>
      <c r="B1177" s="26" t="s">
        <v>103</v>
      </c>
      <c r="C1177" s="40">
        <v>17</v>
      </c>
      <c r="D1177" s="51">
        <v>4.1459214952652159</v>
      </c>
      <c r="E1177" s="29">
        <v>20.498510322770699</v>
      </c>
      <c r="F1177" s="52">
        <v>6.0159573605071079</v>
      </c>
      <c r="G1177" s="29">
        <v>21.316296213695136</v>
      </c>
      <c r="H1177" s="56">
        <v>3.0362567164382508</v>
      </c>
    </row>
    <row r="1178" spans="1:8" ht="11.25" customHeight="1" x14ac:dyDescent="0.15">
      <c r="A1178" s="130">
        <v>38</v>
      </c>
      <c r="B1178" s="26" t="s">
        <v>104</v>
      </c>
      <c r="C1178" s="40">
        <v>17.02</v>
      </c>
      <c r="D1178" s="51">
        <v>3.6689643739808218</v>
      </c>
      <c r="E1178" s="29">
        <v>20.833064593440103</v>
      </c>
      <c r="F1178" s="52">
        <v>5.334747296134621</v>
      </c>
      <c r="G1178" s="29">
        <v>21.4141539919605</v>
      </c>
      <c r="H1178" s="56">
        <v>2.6913828176803389</v>
      </c>
    </row>
    <row r="1179" spans="1:8" ht="11.25" customHeight="1" x14ac:dyDescent="0.15">
      <c r="A1179" s="130">
        <v>39</v>
      </c>
      <c r="B1179" s="26" t="s">
        <v>105</v>
      </c>
      <c r="C1179" s="40">
        <v>17.049999999999997</v>
      </c>
      <c r="D1179" s="51">
        <v>3.3348932824201705</v>
      </c>
      <c r="E1179" s="29">
        <v>20.826601174247951</v>
      </c>
      <c r="F1179" s="52">
        <v>4.8527529104557745</v>
      </c>
      <c r="G1179" s="29">
        <v>20.89112364629375</v>
      </c>
      <c r="H1179" s="56">
        <v>2.4498256741396816</v>
      </c>
    </row>
    <row r="1180" spans="1:8" ht="11.25" customHeight="1" x14ac:dyDescent="0.15">
      <c r="A1180" s="130">
        <v>40</v>
      </c>
      <c r="B1180" s="26" t="s">
        <v>106</v>
      </c>
      <c r="C1180" s="40">
        <v>17.030000000000005</v>
      </c>
      <c r="D1180" s="51">
        <v>3.5053792114466749</v>
      </c>
      <c r="E1180" s="29">
        <v>20.980651689639856</v>
      </c>
      <c r="F1180" s="52">
        <v>5.0913353567093615</v>
      </c>
      <c r="G1180" s="29">
        <v>21.084627907247331</v>
      </c>
      <c r="H1180" s="56">
        <v>2.5730991182354601</v>
      </c>
    </row>
    <row r="1181" spans="1:8" ht="11.25" customHeight="1" x14ac:dyDescent="0.15">
      <c r="A1181" s="130">
        <v>41</v>
      </c>
      <c r="B1181" s="26" t="s">
        <v>107</v>
      </c>
      <c r="C1181" s="40">
        <v>17.06666666666667</v>
      </c>
      <c r="D1181" s="51">
        <v>1.650166624979979E-3</v>
      </c>
      <c r="E1181" s="29">
        <v>5.4119144107458643</v>
      </c>
      <c r="F1181" s="52">
        <v>2.5531738485448791E-3</v>
      </c>
      <c r="G1181" s="29">
        <v>2.934658082888935</v>
      </c>
      <c r="H1181" s="56">
        <v>3.9653988775920551E-2</v>
      </c>
    </row>
    <row r="1182" spans="1:8" ht="11.25" customHeight="1" x14ac:dyDescent="0.15">
      <c r="A1182" s="130">
        <v>42</v>
      </c>
      <c r="B1182" s="26" t="s">
        <v>108</v>
      </c>
      <c r="C1182" s="40">
        <v>16.133333333333333</v>
      </c>
      <c r="D1182" s="51">
        <v>65.23404341282442</v>
      </c>
      <c r="E1182" s="29">
        <v>25.346723044070192</v>
      </c>
      <c r="F1182" s="52">
        <v>72.625649851202837</v>
      </c>
      <c r="G1182" s="29">
        <v>15.087845858872056</v>
      </c>
      <c r="H1182" s="56">
        <v>47.207310744888908</v>
      </c>
    </row>
    <row r="1183" spans="1:8" ht="11.25" customHeight="1" x14ac:dyDescent="0.15">
      <c r="A1183" s="130">
        <v>43</v>
      </c>
      <c r="B1183" s="26" t="s">
        <v>109</v>
      </c>
      <c r="C1183" s="40">
        <v>17.076666666666668</v>
      </c>
      <c r="D1183" s="51">
        <v>4.2246665599425248E-3</v>
      </c>
      <c r="E1183" s="29">
        <v>25.136451623139557</v>
      </c>
      <c r="F1183" s="52">
        <v>6.5010706161684056E-3</v>
      </c>
      <c r="G1183" s="29">
        <v>22.273501880552381</v>
      </c>
      <c r="H1183" s="56">
        <v>4.1515535213326842E-2</v>
      </c>
    </row>
    <row r="1184" spans="1:8" ht="11.25" customHeight="1" x14ac:dyDescent="0.15">
      <c r="A1184" s="130">
        <v>44</v>
      </c>
      <c r="B1184" s="26" t="s">
        <v>110</v>
      </c>
      <c r="C1184" s="40">
        <v>17.033333333333331</v>
      </c>
      <c r="D1184" s="51">
        <v>3.4215885112430389</v>
      </c>
      <c r="E1184" s="29">
        <v>19.833453508555522</v>
      </c>
      <c r="F1184" s="52">
        <v>4.7968028841034087</v>
      </c>
      <c r="G1184" s="29">
        <v>17.418824715613894</v>
      </c>
      <c r="H1184" s="56">
        <v>2.5125124865041504</v>
      </c>
    </row>
    <row r="1185" spans="1:8" ht="11.25" customHeight="1" x14ac:dyDescent="0.15">
      <c r="A1185" s="130">
        <v>45</v>
      </c>
      <c r="B1185" s="26" t="s">
        <v>111</v>
      </c>
      <c r="C1185" s="40">
        <v>17.046666666666667</v>
      </c>
      <c r="D1185" s="51">
        <v>3.5854319509970018</v>
      </c>
      <c r="E1185" s="29">
        <v>20.205058614025692</v>
      </c>
      <c r="F1185" s="52">
        <v>5.054388179638341</v>
      </c>
      <c r="G1185" s="29">
        <v>17.76687448988957</v>
      </c>
      <c r="H1185" s="56">
        <v>2.6309829387361945</v>
      </c>
    </row>
    <row r="1186" spans="1:8" ht="11.25" customHeight="1" x14ac:dyDescent="0.15">
      <c r="A1186" s="130">
        <v>46</v>
      </c>
      <c r="B1186" s="26" t="s">
        <v>112</v>
      </c>
      <c r="C1186" s="40">
        <v>17.036666666666669</v>
      </c>
      <c r="D1186" s="51">
        <v>3.5901713353973399</v>
      </c>
      <c r="E1186" s="29">
        <v>20.206296489346762</v>
      </c>
      <c r="F1186" s="52">
        <v>5.0726906499510349</v>
      </c>
      <c r="G1186" s="29">
        <v>17.901102489553111</v>
      </c>
      <c r="H1186" s="56">
        <v>2.6344098505127826</v>
      </c>
    </row>
    <row r="1187" spans="1:8" ht="11.25" customHeight="1" x14ac:dyDescent="0.15">
      <c r="A1187" s="130">
        <v>47</v>
      </c>
      <c r="B1187" s="26" t="s">
        <v>113</v>
      </c>
      <c r="C1187" s="40">
        <v>17.023333333333333</v>
      </c>
      <c r="D1187" s="51">
        <v>3.4975792731557407</v>
      </c>
      <c r="E1187" s="29">
        <v>20.013794784267439</v>
      </c>
      <c r="F1187" s="52">
        <v>4.9259157782221301</v>
      </c>
      <c r="G1187" s="29">
        <v>17.59419098980889</v>
      </c>
      <c r="H1187" s="56">
        <v>2.5674592084649097</v>
      </c>
    </row>
    <row r="1188" spans="1:8" ht="11.25" customHeight="1" x14ac:dyDescent="0.15">
      <c r="A1188" s="130">
        <v>48</v>
      </c>
      <c r="B1188" s="26" t="s">
        <v>114</v>
      </c>
      <c r="C1188" s="40">
        <v>17.033333333333335</v>
      </c>
      <c r="D1188" s="51">
        <v>3.4920201844732248</v>
      </c>
      <c r="E1188" s="29">
        <v>19.945855803794309</v>
      </c>
      <c r="F1188" s="52">
        <v>4.927830377313251</v>
      </c>
      <c r="G1188" s="29">
        <v>17.601110087172433</v>
      </c>
      <c r="H1188" s="56">
        <v>2.5634395922312372</v>
      </c>
    </row>
    <row r="1189" spans="1:8" ht="11.25" customHeight="1" x14ac:dyDescent="0.15">
      <c r="A1189" s="130">
        <v>49</v>
      </c>
      <c r="B1189" s="26" t="s">
        <v>115</v>
      </c>
      <c r="C1189" s="40">
        <v>17.096666666666668</v>
      </c>
      <c r="D1189" s="51">
        <v>0.15906453897012607</v>
      </c>
      <c r="E1189" s="29">
        <v>13.141170675705826</v>
      </c>
      <c r="F1189" s="52">
        <v>0.24157499389730219</v>
      </c>
      <c r="G1189" s="29">
        <v>7.1002896134257716</v>
      </c>
      <c r="H1189" s="56">
        <v>0.15347576832081564</v>
      </c>
    </row>
    <row r="1190" spans="1:8" ht="11.25" customHeight="1" x14ac:dyDescent="0.15">
      <c r="A1190" s="130">
        <v>50</v>
      </c>
      <c r="B1190" s="26" t="s">
        <v>116</v>
      </c>
      <c r="C1190" s="40">
        <v>17.096666666666664</v>
      </c>
      <c r="D1190" s="51">
        <v>0.16302023338176214</v>
      </c>
      <c r="E1190" s="29">
        <v>13.967118843840886</v>
      </c>
      <c r="F1190" s="52">
        <v>0.24549561879825887</v>
      </c>
      <c r="G1190" s="29">
        <v>7.5246431063176207</v>
      </c>
      <c r="H1190" s="56">
        <v>0.15633601653424439</v>
      </c>
    </row>
    <row r="1191" spans="1:8" ht="11.25" customHeight="1" x14ac:dyDescent="0.15">
      <c r="A1191" s="130">
        <v>51</v>
      </c>
      <c r="B1191" s="26" t="s">
        <v>117</v>
      </c>
      <c r="C1191" s="40">
        <v>17.093333333333334</v>
      </c>
      <c r="D1191" s="51">
        <v>0.17496749223094815</v>
      </c>
      <c r="E1191" s="29">
        <v>13.321065946513578</v>
      </c>
      <c r="F1191" s="52">
        <v>0.26146317788372103</v>
      </c>
      <c r="G1191" s="29">
        <v>7.1884184980899821</v>
      </c>
      <c r="H1191" s="56">
        <v>0.1649747338421928</v>
      </c>
    </row>
    <row r="1192" spans="1:8" ht="11.25" customHeight="1" x14ac:dyDescent="0.15">
      <c r="A1192" s="130">
        <v>52</v>
      </c>
      <c r="B1192" s="26" t="s">
        <v>118</v>
      </c>
      <c r="C1192" s="40">
        <v>17.113333333333333</v>
      </c>
      <c r="D1192" s="51">
        <v>0.16558421326726208</v>
      </c>
      <c r="E1192" s="29">
        <v>12.792538652305959</v>
      </c>
      <c r="F1192" s="52">
        <v>0.24827085569318968</v>
      </c>
      <c r="G1192" s="29">
        <v>6.7934386866292176</v>
      </c>
      <c r="H1192" s="56">
        <v>0.15818995622816917</v>
      </c>
    </row>
    <row r="1193" spans="1:8" ht="11.25" customHeight="1" x14ac:dyDescent="0.15">
      <c r="A1193" s="130">
        <v>53</v>
      </c>
      <c r="B1193" s="26" t="s">
        <v>119</v>
      </c>
      <c r="C1193" s="40">
        <v>17.116666666666667</v>
      </c>
      <c r="D1193" s="51">
        <v>0.16871968416970781</v>
      </c>
      <c r="E1193" s="29">
        <v>13.171792734260011</v>
      </c>
      <c r="F1193" s="52">
        <v>0.25225252320502989</v>
      </c>
      <c r="G1193" s="29">
        <v>7.1060787213902534</v>
      </c>
      <c r="H1193" s="56">
        <v>0.16045712454647945</v>
      </c>
    </row>
    <row r="1194" spans="1:8" ht="11.25" customHeight="1" x14ac:dyDescent="0.15">
      <c r="A1194" s="130">
        <v>54</v>
      </c>
      <c r="B1194" s="26" t="s">
        <v>120</v>
      </c>
      <c r="C1194" s="40">
        <v>17.016666666666666</v>
      </c>
      <c r="D1194" s="51">
        <v>4.855191277881941</v>
      </c>
      <c r="E1194" s="29">
        <v>24.988520383347193</v>
      </c>
      <c r="F1194" s="52">
        <v>6.8950042375822438</v>
      </c>
      <c r="G1194" s="29">
        <v>22.784177613412304</v>
      </c>
      <c r="H1194" s="56">
        <v>3.5491091811283715</v>
      </c>
    </row>
    <row r="1195" spans="1:8" ht="11.25" customHeight="1" x14ac:dyDescent="0.15">
      <c r="A1195" s="130">
        <v>55</v>
      </c>
      <c r="B1195" s="26" t="s">
        <v>121</v>
      </c>
      <c r="C1195" s="40">
        <v>17.026666666666667</v>
      </c>
      <c r="D1195" s="51">
        <v>4.3654490951899403</v>
      </c>
      <c r="E1195" s="29">
        <v>24.401006005405709</v>
      </c>
      <c r="F1195" s="52">
        <v>6.2328599738357378</v>
      </c>
      <c r="G1195" s="29">
        <v>22.277514414053645</v>
      </c>
      <c r="H1195" s="56">
        <v>3.194990774265356</v>
      </c>
    </row>
    <row r="1196" spans="1:8" ht="11.25" customHeight="1" x14ac:dyDescent="0.15">
      <c r="A1196" s="130">
        <v>56</v>
      </c>
      <c r="B1196" s="26" t="s">
        <v>122</v>
      </c>
      <c r="C1196" s="40">
        <v>17.006666666666671</v>
      </c>
      <c r="D1196" s="51">
        <v>4.5549702765584632</v>
      </c>
      <c r="E1196" s="29">
        <v>24.039955561101333</v>
      </c>
      <c r="F1196" s="52">
        <v>6.5007541096541512</v>
      </c>
      <c r="G1196" s="29">
        <v>21.982389436691548</v>
      </c>
      <c r="H1196" s="56">
        <v>3.3320280587486191</v>
      </c>
    </row>
    <row r="1197" spans="1:8" ht="11.25" customHeight="1" x14ac:dyDescent="0.15">
      <c r="A1197" s="130">
        <v>57</v>
      </c>
      <c r="B1197" s="26" t="s">
        <v>123</v>
      </c>
      <c r="C1197" s="40">
        <v>16.98</v>
      </c>
      <c r="D1197" s="51">
        <v>6.1079374482939199</v>
      </c>
      <c r="E1197" s="29">
        <v>22.781380104424045</v>
      </c>
      <c r="F1197" s="52">
        <v>8.7423626275009862</v>
      </c>
      <c r="G1197" s="29">
        <v>23.549248121789986</v>
      </c>
      <c r="H1197" s="56">
        <v>4.4549337021683053</v>
      </c>
    </row>
    <row r="1198" spans="1:8" ht="11.25" customHeight="1" x14ac:dyDescent="0.15">
      <c r="A1198" s="130">
        <v>58</v>
      </c>
      <c r="B1198" s="26" t="s">
        <v>124</v>
      </c>
      <c r="C1198" s="40">
        <v>16.986666666666672</v>
      </c>
      <c r="D1198" s="51">
        <v>5.31166942089859</v>
      </c>
      <c r="E1198" s="29">
        <v>23.613286362357833</v>
      </c>
      <c r="F1198" s="52">
        <v>7.6068785309582569</v>
      </c>
      <c r="G1198" s="29">
        <v>23.242658572113818</v>
      </c>
      <c r="H1198" s="56">
        <v>3.8791753230406423</v>
      </c>
    </row>
    <row r="1199" spans="1:8" ht="11.25" customHeight="1" x14ac:dyDescent="0.15">
      <c r="A1199" s="130">
        <v>59</v>
      </c>
      <c r="B1199" s="26" t="s">
        <v>125</v>
      </c>
      <c r="C1199" s="40">
        <v>16.993333333333332</v>
      </c>
      <c r="D1199" s="51">
        <v>5.2872835330986554</v>
      </c>
      <c r="E1199" s="29">
        <v>21.361128170449593</v>
      </c>
      <c r="F1199" s="52">
        <v>7.6462806738382447</v>
      </c>
      <c r="G1199" s="29">
        <v>22.295848052968545</v>
      </c>
      <c r="H1199" s="56">
        <v>3.8615425929168339</v>
      </c>
    </row>
    <row r="1200" spans="1:8" ht="11.25" customHeight="1" x14ac:dyDescent="0.15">
      <c r="A1200" s="130">
        <v>60</v>
      </c>
      <c r="B1200" s="26" t="s">
        <v>2</v>
      </c>
      <c r="C1200" s="40">
        <v>16.82</v>
      </c>
      <c r="D1200" s="51">
        <v>13.124062000425189</v>
      </c>
      <c r="E1200" s="29">
        <v>22.048757912360305</v>
      </c>
      <c r="F1200" s="52">
        <v>18.681424409874815</v>
      </c>
      <c r="G1200" s="29">
        <v>10.222794180627352</v>
      </c>
      <c r="H1200" s="56">
        <v>9.5280904294411553</v>
      </c>
    </row>
    <row r="1201" spans="1:8" ht="11.25" customHeight="1" x14ac:dyDescent="0.15">
      <c r="A1201" s="130">
        <v>61</v>
      </c>
      <c r="B1201" s="26" t="s">
        <v>126</v>
      </c>
      <c r="C1201" s="40">
        <v>17.010000000000002</v>
      </c>
      <c r="D1201" s="51">
        <v>5.120115103988347</v>
      </c>
      <c r="E1201" s="29">
        <v>19.518148782662202</v>
      </c>
      <c r="F1201" s="52">
        <v>7.4065139625555787</v>
      </c>
      <c r="G1201" s="29">
        <v>21.04905999527179</v>
      </c>
      <c r="H1201" s="56">
        <v>3.7406679370541496</v>
      </c>
    </row>
    <row r="1202" spans="1:8" ht="11.25" customHeight="1" x14ac:dyDescent="0.15">
      <c r="A1202" s="130">
        <v>62</v>
      </c>
      <c r="B1202" s="26" t="s">
        <v>127</v>
      </c>
      <c r="C1202" s="40">
        <v>16.986666666666668</v>
      </c>
      <c r="D1202" s="51">
        <v>5.2110003516923928</v>
      </c>
      <c r="E1202" s="29">
        <v>21.048046239961476</v>
      </c>
      <c r="F1202" s="52">
        <v>7.5223869935128196</v>
      </c>
      <c r="G1202" s="29">
        <v>21.949710280572869</v>
      </c>
      <c r="H1202" s="56">
        <v>3.806384430878305</v>
      </c>
    </row>
    <row r="1203" spans="1:8" ht="11.25" customHeight="1" x14ac:dyDescent="0.15">
      <c r="A1203" s="130">
        <v>63</v>
      </c>
      <c r="B1203" s="26" t="s">
        <v>128</v>
      </c>
      <c r="C1203" s="40">
        <v>16.999999999999996</v>
      </c>
      <c r="D1203" s="51">
        <v>5.3875522805656351</v>
      </c>
      <c r="E1203" s="29">
        <v>20.940413286612653</v>
      </c>
      <c r="F1203" s="52">
        <v>7.8045697167112404</v>
      </c>
      <c r="G1203" s="29">
        <v>22.115094281630135</v>
      </c>
      <c r="H1203" s="56">
        <v>3.9340440240085623</v>
      </c>
    </row>
    <row r="1204" spans="1:8" ht="11.25" customHeight="1" x14ac:dyDescent="0.15">
      <c r="A1204" s="130">
        <v>64</v>
      </c>
      <c r="B1204" s="26" t="s">
        <v>129</v>
      </c>
      <c r="C1204" s="40">
        <v>16.986666666666665</v>
      </c>
      <c r="D1204" s="51">
        <v>5.9439242879802077</v>
      </c>
      <c r="E1204" s="29">
        <v>20.354010677220693</v>
      </c>
      <c r="F1204" s="52">
        <v>8.6125850006096147</v>
      </c>
      <c r="G1204" s="29">
        <v>22.314654586511281</v>
      </c>
      <c r="H1204" s="56">
        <v>4.3363405299085516</v>
      </c>
    </row>
    <row r="1205" spans="1:8" ht="11.25" customHeight="1" x14ac:dyDescent="0.15">
      <c r="A1205" s="130">
        <v>65</v>
      </c>
      <c r="B1205" s="26" t="s">
        <v>130</v>
      </c>
      <c r="C1205" s="40">
        <v>17.083333333333332</v>
      </c>
      <c r="D1205" s="51">
        <v>1.9578832838730194E-3</v>
      </c>
      <c r="E1205" s="29">
        <v>2.5216953207828947</v>
      </c>
      <c r="F1205" s="52">
        <v>3.1342404271515398E-3</v>
      </c>
      <c r="G1205" s="29">
        <v>1.3999732893939039</v>
      </c>
      <c r="H1205" s="56">
        <v>3.9876489791482332E-2</v>
      </c>
    </row>
    <row r="1206" spans="1:8" ht="11.25" customHeight="1" x14ac:dyDescent="0.15">
      <c r="A1206" s="130">
        <v>66</v>
      </c>
      <c r="B1206" s="26" t="s">
        <v>131</v>
      </c>
      <c r="C1206" s="40">
        <v>17.086666666666666</v>
      </c>
      <c r="D1206" s="51">
        <v>0.76200905845451838</v>
      </c>
      <c r="E1206" s="29">
        <v>22.853459029394163</v>
      </c>
      <c r="F1206" s="52">
        <v>1.1150757501949327</v>
      </c>
      <c r="G1206" s="29">
        <v>13.463668148431175</v>
      </c>
      <c r="H1206" s="56">
        <v>0.58944751062196499</v>
      </c>
    </row>
    <row r="1207" spans="1:8" ht="11.25" customHeight="1" x14ac:dyDescent="0.15">
      <c r="A1207" s="130">
        <v>67</v>
      </c>
      <c r="B1207" s="26" t="s">
        <v>132</v>
      </c>
      <c r="C1207" s="40">
        <v>17.096666666666668</v>
      </c>
      <c r="D1207" s="51">
        <v>3.2740999172892896E-3</v>
      </c>
      <c r="E1207" s="29">
        <v>21.00952586700155</v>
      </c>
      <c r="F1207" s="52">
        <v>4.8996301283257696E-3</v>
      </c>
      <c r="G1207" s="29">
        <v>19.55699988561862</v>
      </c>
      <c r="H1207" s="56">
        <v>4.0828207968483021E-2</v>
      </c>
    </row>
    <row r="1208" spans="1:8" ht="11.25" customHeight="1" x14ac:dyDescent="0.15">
      <c r="A1208" s="130">
        <v>68</v>
      </c>
      <c r="B1208" s="26" t="s">
        <v>133</v>
      </c>
      <c r="C1208" s="40">
        <v>17.033333333333331</v>
      </c>
      <c r="D1208" s="51">
        <v>4.0359987577686489</v>
      </c>
      <c r="E1208" s="29">
        <v>20.375146929566213</v>
      </c>
      <c r="F1208" s="52">
        <v>5.6534641315878122</v>
      </c>
      <c r="G1208" s="29">
        <v>18.089751010951911</v>
      </c>
      <c r="H1208" s="56">
        <v>2.9567747643908682</v>
      </c>
    </row>
    <row r="1209" spans="1:8" ht="11.25" customHeight="1" x14ac:dyDescent="0.15">
      <c r="A1209" s="130">
        <v>69</v>
      </c>
      <c r="B1209" s="26" t="s">
        <v>134</v>
      </c>
      <c r="C1209" s="40">
        <v>17.026666666666667</v>
      </c>
      <c r="D1209" s="51">
        <v>3.9820770464758142</v>
      </c>
      <c r="E1209" s="29">
        <v>20.541107352110391</v>
      </c>
      <c r="F1209" s="52">
        <v>5.6243475391460231</v>
      </c>
      <c r="G1209" s="29">
        <v>18.477220580352771</v>
      </c>
      <c r="H1209" s="56">
        <v>2.9177855346018662</v>
      </c>
    </row>
    <row r="1210" spans="1:8" ht="11.25" customHeight="1" x14ac:dyDescent="0.15">
      <c r="A1210" s="130">
        <v>70</v>
      </c>
      <c r="B1210" s="26" t="s">
        <v>135</v>
      </c>
      <c r="C1210" s="40">
        <v>17.040000000000003</v>
      </c>
      <c r="D1210" s="51">
        <v>3.670474115845392</v>
      </c>
      <c r="E1210" s="29">
        <v>19.828696979986034</v>
      </c>
      <c r="F1210" s="52">
        <v>5.1837551306891898</v>
      </c>
      <c r="G1210" s="29">
        <v>17.565015087434499</v>
      </c>
      <c r="H1210" s="56">
        <v>2.6924744683544084</v>
      </c>
    </row>
    <row r="1211" spans="1:8" ht="11.25" customHeight="1" x14ac:dyDescent="0.15">
      <c r="A1211" s="130">
        <v>71</v>
      </c>
      <c r="B1211" s="26" t="s">
        <v>136</v>
      </c>
      <c r="C1211" s="40">
        <v>17.043333333333337</v>
      </c>
      <c r="D1211" s="51">
        <v>2.5574429735592563</v>
      </c>
      <c r="E1211" s="29">
        <v>20.493104961624663</v>
      </c>
      <c r="F1211" s="52">
        <v>3.6247892587669814</v>
      </c>
      <c r="G1211" s="29">
        <v>17.929332783098172</v>
      </c>
      <c r="H1211" s="56">
        <v>1.8876738429952356</v>
      </c>
    </row>
    <row r="1212" spans="1:8" ht="11.25" customHeight="1" x14ac:dyDescent="0.15">
      <c r="A1212" s="130">
        <v>72</v>
      </c>
      <c r="B1212" s="26" t="s">
        <v>137</v>
      </c>
      <c r="C1212" s="40">
        <v>17.043333333333333</v>
      </c>
      <c r="D1212" s="51">
        <v>2.7391350937362478</v>
      </c>
      <c r="E1212" s="29">
        <v>20.041035803754255</v>
      </c>
      <c r="F1212" s="52">
        <v>3.8838632842028722</v>
      </c>
      <c r="G1212" s="29">
        <v>17.947837411425944</v>
      </c>
      <c r="H1212" s="56">
        <v>2.019050159780885</v>
      </c>
    </row>
    <row r="1213" spans="1:8" ht="11.25" customHeight="1" x14ac:dyDescent="0.15">
      <c r="A1213" s="130">
        <v>73</v>
      </c>
      <c r="B1213" s="26" t="s">
        <v>138</v>
      </c>
      <c r="C1213" s="40">
        <v>17.086666666666666</v>
      </c>
      <c r="D1213" s="51">
        <v>0.16225053554570423</v>
      </c>
      <c r="E1213" s="29">
        <v>11.606677625118179</v>
      </c>
      <c r="F1213" s="52">
        <v>0.24185310952838304</v>
      </c>
      <c r="G1213" s="29">
        <v>6.2285100406217451</v>
      </c>
      <c r="H1213" s="56">
        <v>0.15577947029194911</v>
      </c>
    </row>
    <row r="1214" spans="1:8" ht="11.25" customHeight="1" x14ac:dyDescent="0.15">
      <c r="A1214" s="130">
        <v>74</v>
      </c>
      <c r="B1214" s="26" t="s">
        <v>139</v>
      </c>
      <c r="C1214" s="40">
        <v>17.083333333333336</v>
      </c>
      <c r="D1214" s="51">
        <v>0.19553798390112562</v>
      </c>
      <c r="E1214" s="29">
        <v>14.11362871599597</v>
      </c>
      <c r="F1214" s="52">
        <v>0.2923846811950564</v>
      </c>
      <c r="G1214" s="29">
        <v>8.0952316412619894</v>
      </c>
      <c r="H1214" s="56">
        <v>0.1798486613821722</v>
      </c>
    </row>
    <row r="1215" spans="1:8" ht="11.25" customHeight="1" x14ac:dyDescent="0.15">
      <c r="A1215" s="130">
        <v>75</v>
      </c>
      <c r="B1215" s="26" t="s">
        <v>140</v>
      </c>
      <c r="C1215" s="40">
        <v>17.096666666666668</v>
      </c>
      <c r="D1215" s="51">
        <v>0.15561299606888526</v>
      </c>
      <c r="E1215" s="29">
        <v>12.077608606641741</v>
      </c>
      <c r="F1215" s="52">
        <v>0.24322369588725518</v>
      </c>
      <c r="G1215" s="29">
        <v>6.7986703401868205</v>
      </c>
      <c r="H1215" s="56">
        <v>0.15098005748233265</v>
      </c>
    </row>
    <row r="1216" spans="1:8" ht="11.25" customHeight="1" x14ac:dyDescent="0.15">
      <c r="A1216" s="130">
        <v>76</v>
      </c>
      <c r="B1216" s="26" t="s">
        <v>141</v>
      </c>
      <c r="C1216" s="40">
        <v>17.096666666666668</v>
      </c>
      <c r="D1216" s="51">
        <v>0.17992182711548507</v>
      </c>
      <c r="E1216" s="29">
        <v>13.698741781804996</v>
      </c>
      <c r="F1216" s="52">
        <v>0.26999357740877905</v>
      </c>
      <c r="G1216" s="29">
        <v>7.5616213816737776</v>
      </c>
      <c r="H1216" s="56">
        <v>0.16855707009661636</v>
      </c>
    </row>
    <row r="1217" spans="1:8" ht="11.25" customHeight="1" x14ac:dyDescent="0.15">
      <c r="A1217" s="130">
        <v>77</v>
      </c>
      <c r="B1217" s="26" t="s">
        <v>142</v>
      </c>
      <c r="C1217" s="40">
        <v>17.11</v>
      </c>
      <c r="D1217" s="51">
        <v>0.17240328774998998</v>
      </c>
      <c r="E1217" s="29">
        <v>13.312092808424358</v>
      </c>
      <c r="F1217" s="52">
        <v>0.26017788816419563</v>
      </c>
      <c r="G1217" s="29">
        <v>7.2974472410363616</v>
      </c>
      <c r="H1217" s="56">
        <v>0.16312063174978847</v>
      </c>
    </row>
    <row r="1218" spans="1:8" ht="11.25" customHeight="1" x14ac:dyDescent="0.15">
      <c r="A1218" s="130">
        <v>78</v>
      </c>
      <c r="B1218" s="26" t="s">
        <v>143</v>
      </c>
      <c r="C1218" s="40">
        <v>16.989999999999995</v>
      </c>
      <c r="D1218" s="51">
        <v>5.6763766769033372</v>
      </c>
      <c r="E1218" s="29">
        <v>25.5644190402707</v>
      </c>
      <c r="F1218" s="52">
        <v>8.0730565061394408</v>
      </c>
      <c r="G1218" s="29">
        <v>23.83062670877797</v>
      </c>
      <c r="H1218" s="56">
        <v>4.1428845909617298</v>
      </c>
    </row>
    <row r="1219" spans="1:8" ht="11.25" customHeight="1" x14ac:dyDescent="0.15">
      <c r="A1219" s="130">
        <v>79</v>
      </c>
      <c r="B1219" s="26" t="s">
        <v>144</v>
      </c>
      <c r="C1219" s="40">
        <v>17.003333333333334</v>
      </c>
      <c r="D1219" s="51">
        <v>4.9488113572814543</v>
      </c>
      <c r="E1219" s="29">
        <v>25.134447280392916</v>
      </c>
      <c r="F1219" s="52">
        <v>7.0669442532921494</v>
      </c>
      <c r="G1219" s="29">
        <v>23.136363963708828</v>
      </c>
      <c r="H1219" s="56">
        <v>3.6168031526484725</v>
      </c>
    </row>
    <row r="1220" spans="1:8" ht="11.25" customHeight="1" x14ac:dyDescent="0.15">
      <c r="A1220" s="130">
        <v>80</v>
      </c>
      <c r="B1220" s="26" t="s">
        <v>145</v>
      </c>
      <c r="C1220" s="40">
        <v>17.010000000000002</v>
      </c>
      <c r="D1220" s="51">
        <v>5.3633400994632208</v>
      </c>
      <c r="E1220" s="29">
        <v>25.701832671864519</v>
      </c>
      <c r="F1220" s="52">
        <v>7.6351384474287567</v>
      </c>
      <c r="G1220" s="29">
        <v>23.889484311959237</v>
      </c>
      <c r="H1220" s="56">
        <v>3.9165368961733886</v>
      </c>
    </row>
    <row r="1221" spans="1:8" ht="11.25" customHeight="1" x14ac:dyDescent="0.15">
      <c r="A1221" s="130">
        <v>81</v>
      </c>
      <c r="B1221" s="26" t="s">
        <v>146</v>
      </c>
      <c r="C1221" s="40">
        <v>17.016666666666666</v>
      </c>
      <c r="D1221" s="51">
        <v>4.5977584998613548</v>
      </c>
      <c r="E1221" s="29">
        <v>24.948674817635617</v>
      </c>
      <c r="F1221" s="52">
        <v>6.5711935785296172</v>
      </c>
      <c r="G1221" s="29">
        <v>22.611936206169489</v>
      </c>
      <c r="H1221" s="56">
        <v>3.3629669854002526</v>
      </c>
    </row>
    <row r="1222" spans="1:8" ht="11.25" customHeight="1" x14ac:dyDescent="0.15">
      <c r="A1222" s="130">
        <v>82</v>
      </c>
      <c r="B1222" s="26" t="s">
        <v>147</v>
      </c>
      <c r="C1222" s="40">
        <v>17.05</v>
      </c>
      <c r="D1222" s="51">
        <v>3.4197710381707207</v>
      </c>
      <c r="E1222" s="29">
        <v>24.456742589391972</v>
      </c>
      <c r="F1222" s="52">
        <v>4.914967888995359</v>
      </c>
      <c r="G1222" s="29">
        <v>23.513706347739454</v>
      </c>
      <c r="H1222" s="56">
        <v>2.5111983242946629</v>
      </c>
    </row>
    <row r="1223" spans="1:8" ht="11.25" customHeight="1" x14ac:dyDescent="0.15">
      <c r="A1223" s="130">
        <v>83</v>
      </c>
      <c r="B1223" s="26" t="s">
        <v>148</v>
      </c>
      <c r="C1223" s="40">
        <v>16.976666666666667</v>
      </c>
      <c r="D1223" s="51">
        <v>6.1983960011198205</v>
      </c>
      <c r="E1223" s="29">
        <v>20.614991996057874</v>
      </c>
      <c r="F1223" s="52">
        <v>8.9553653860594444</v>
      </c>
      <c r="G1223" s="29">
        <v>22.447222798884177</v>
      </c>
      <c r="H1223" s="56">
        <v>4.5203416652679174</v>
      </c>
    </row>
    <row r="1224" spans="1:8" ht="11.25" customHeight="1" x14ac:dyDescent="0.15">
      <c r="A1224" s="130">
        <v>84</v>
      </c>
      <c r="B1224" s="26" t="s">
        <v>149</v>
      </c>
      <c r="C1224" s="40">
        <v>16.986666666666668</v>
      </c>
      <c r="D1224" s="51">
        <v>6.1810930271857893</v>
      </c>
      <c r="E1224" s="29">
        <v>20.680324139180847</v>
      </c>
      <c r="F1224" s="52">
        <v>8.9405348194329424</v>
      </c>
      <c r="G1224" s="29">
        <v>22.703333793178935</v>
      </c>
      <c r="H1224" s="56">
        <v>4.5078303852923369</v>
      </c>
    </row>
    <row r="1225" spans="1:8" ht="11.25" customHeight="1" x14ac:dyDescent="0.15">
      <c r="A1225" s="130">
        <v>85</v>
      </c>
      <c r="B1225" s="26" t="s">
        <v>150</v>
      </c>
      <c r="C1225" s="40">
        <v>17.003333333333334</v>
      </c>
      <c r="D1225" s="51">
        <v>5.1030807210853153</v>
      </c>
      <c r="E1225" s="29">
        <v>19.373632800119065</v>
      </c>
      <c r="F1225" s="52">
        <v>7.3977244595366143</v>
      </c>
      <c r="G1225" s="29">
        <v>21.352978445405238</v>
      </c>
      <c r="H1225" s="56">
        <v>3.7283508674842825</v>
      </c>
    </row>
    <row r="1226" spans="1:8" ht="11.25" customHeight="1" x14ac:dyDescent="0.15">
      <c r="A1226" s="130">
        <v>86</v>
      </c>
      <c r="B1226" s="26" t="s">
        <v>151</v>
      </c>
      <c r="C1226" s="40">
        <v>16.973333333333333</v>
      </c>
      <c r="D1226" s="51">
        <v>5.8776916848503493</v>
      </c>
      <c r="E1226" s="29">
        <v>20.412924737626799</v>
      </c>
      <c r="F1226" s="52">
        <v>8.5043776875121573</v>
      </c>
      <c r="G1226" s="29">
        <v>22.182895282357478</v>
      </c>
      <c r="H1226" s="56">
        <v>4.2884496503159193</v>
      </c>
    </row>
    <row r="1227" spans="1:8" ht="11.25" customHeight="1" x14ac:dyDescent="0.15">
      <c r="A1227" s="130">
        <v>87</v>
      </c>
      <c r="B1227" s="26" t="s">
        <v>152</v>
      </c>
      <c r="C1227" s="40">
        <v>16.989999999999998</v>
      </c>
      <c r="D1227" s="51">
        <v>5.643686207428483</v>
      </c>
      <c r="E1227" s="29">
        <v>20.875618391184751</v>
      </c>
      <c r="F1227" s="52">
        <v>8.1500969292463648</v>
      </c>
      <c r="G1227" s="29">
        <v>22.245836195798777</v>
      </c>
      <c r="H1227" s="56">
        <v>4.1192470580328591</v>
      </c>
    </row>
    <row r="1228" spans="1:8" ht="11.25" customHeight="1" x14ac:dyDescent="0.15">
      <c r="A1228" s="130">
        <v>88</v>
      </c>
      <c r="B1228" s="26" t="s">
        <v>153</v>
      </c>
      <c r="C1228" s="40">
        <v>17.103333333333335</v>
      </c>
      <c r="D1228" s="51">
        <v>3.8220999034456332E-3</v>
      </c>
      <c r="E1228" s="29">
        <v>7.4484280012251372</v>
      </c>
      <c r="F1228" s="52">
        <v>5.9115991476727456E-3</v>
      </c>
      <c r="G1228" s="29">
        <v>5.0929219405696351</v>
      </c>
      <c r="H1228" s="56">
        <v>4.1224450907965907E-2</v>
      </c>
    </row>
    <row r="1229" spans="1:8" ht="11.25" customHeight="1" x14ac:dyDescent="0.15">
      <c r="A1229" s="130">
        <v>89</v>
      </c>
      <c r="B1229" s="26" t="s">
        <v>154</v>
      </c>
      <c r="C1229" s="40">
        <v>17.090000000000003</v>
      </c>
      <c r="D1229" s="51">
        <v>1.7956605728291763</v>
      </c>
      <c r="E1229" s="29">
        <v>23.573333318691859</v>
      </c>
      <c r="F1229" s="52">
        <v>2.5688465296675917</v>
      </c>
      <c r="G1229" s="29">
        <v>14.144246481169549</v>
      </c>
      <c r="H1229" s="56">
        <v>1.3368510230371837</v>
      </c>
    </row>
    <row r="1230" spans="1:8" ht="11.25" customHeight="1" x14ac:dyDescent="0.15">
      <c r="A1230" s="130">
        <v>90</v>
      </c>
      <c r="B1230" s="26" t="s">
        <v>155</v>
      </c>
      <c r="C1230" s="40">
        <v>17.083333333333332</v>
      </c>
      <c r="D1230" s="51">
        <v>4.0026832322170372E-3</v>
      </c>
      <c r="E1230" s="29">
        <v>24.515129985994808</v>
      </c>
      <c r="F1230" s="52">
        <v>6.10945267585092E-3</v>
      </c>
      <c r="G1230" s="29">
        <v>23.701759957599435</v>
      </c>
      <c r="H1230" s="56">
        <v>4.1355025489757169E-2</v>
      </c>
    </row>
    <row r="1231" spans="1:8" ht="11.25" customHeight="1" x14ac:dyDescent="0.15">
      <c r="A1231" s="130">
        <v>91</v>
      </c>
      <c r="B1231" s="26" t="s">
        <v>156</v>
      </c>
      <c r="C1231" s="40">
        <v>17</v>
      </c>
      <c r="D1231" s="51">
        <v>5.7591907931865221</v>
      </c>
      <c r="E1231" s="29">
        <v>21.365213965477825</v>
      </c>
      <c r="F1231" s="52">
        <v>8.0404142722054761</v>
      </c>
      <c r="G1231" s="29">
        <v>19.828629517407382</v>
      </c>
      <c r="H1231" s="56">
        <v>4.2027650831071517</v>
      </c>
    </row>
    <row r="1232" spans="1:8" ht="11.25" customHeight="1" x14ac:dyDescent="0.15">
      <c r="A1232" s="130">
        <v>92</v>
      </c>
      <c r="B1232" s="26" t="s">
        <v>157</v>
      </c>
      <c r="C1232" s="40">
        <v>16.996666666666666</v>
      </c>
      <c r="D1232" s="51">
        <v>5.4429395652902102</v>
      </c>
      <c r="E1232" s="29">
        <v>20.753658195444814</v>
      </c>
      <c r="F1232" s="52">
        <v>7.6369780106665175</v>
      </c>
      <c r="G1232" s="29">
        <v>19.171945804755488</v>
      </c>
      <c r="H1232" s="56">
        <v>3.9740929675553955</v>
      </c>
    </row>
    <row r="1233" spans="1:8" ht="11.25" customHeight="1" x14ac:dyDescent="0.15">
      <c r="A1233" s="130">
        <v>93</v>
      </c>
      <c r="B1233" s="26" t="s">
        <v>158</v>
      </c>
      <c r="C1233" s="40">
        <v>17.013333333333335</v>
      </c>
      <c r="D1233" s="51">
        <v>5.096520430909016</v>
      </c>
      <c r="E1233" s="29">
        <v>20.699880812211884</v>
      </c>
      <c r="F1233" s="52">
        <v>7.1776848965953874</v>
      </c>
      <c r="G1233" s="29">
        <v>19.023017840446592</v>
      </c>
      <c r="H1233" s="56">
        <v>3.723607311409491</v>
      </c>
    </row>
    <row r="1234" spans="1:8" ht="11.25" customHeight="1" x14ac:dyDescent="0.15">
      <c r="A1234" s="130">
        <v>94</v>
      </c>
      <c r="B1234" s="26" t="s">
        <v>159</v>
      </c>
      <c r="C1234" s="40">
        <v>16.97666666666667</v>
      </c>
      <c r="D1234" s="51">
        <v>5.81442817739463</v>
      </c>
      <c r="E1234" s="29">
        <v>20.95681014821751</v>
      </c>
      <c r="F1234" s="52">
        <v>8.2991459795674896</v>
      </c>
      <c r="G1234" s="29">
        <v>20.039565506432943</v>
      </c>
      <c r="H1234" s="56">
        <v>4.2427056379262922</v>
      </c>
    </row>
    <row r="1235" spans="1:8" ht="11.25" customHeight="1" x14ac:dyDescent="0.15">
      <c r="A1235" s="130">
        <v>95</v>
      </c>
      <c r="B1235" s="26" t="s">
        <v>160</v>
      </c>
      <c r="C1235" s="40">
        <v>16.993333333333332</v>
      </c>
      <c r="D1235" s="51">
        <v>5.3865004188460759</v>
      </c>
      <c r="E1235" s="29">
        <v>20.958300633278625</v>
      </c>
      <c r="F1235" s="52">
        <v>7.6725889818271016</v>
      </c>
      <c r="G1235" s="29">
        <v>20.005515043766451</v>
      </c>
      <c r="H1235" s="56">
        <v>3.933283453223495</v>
      </c>
    </row>
    <row r="1236" spans="1:8" ht="11.25" customHeight="1" x14ac:dyDescent="0.15">
      <c r="A1236" s="130">
        <v>96</v>
      </c>
      <c r="B1236" s="26" t="s">
        <v>161</v>
      </c>
      <c r="C1236" s="40">
        <v>17.123333333333331</v>
      </c>
      <c r="D1236" s="51">
        <v>0.4321201850594073</v>
      </c>
      <c r="E1236" s="29">
        <v>19.762544496835186</v>
      </c>
      <c r="F1236" s="52">
        <v>0.64385942785749861</v>
      </c>
      <c r="G1236" s="29">
        <v>12.984488726290596</v>
      </c>
      <c r="H1236" s="56">
        <v>0.35091440806914742</v>
      </c>
    </row>
    <row r="1237" spans="1:8" ht="11.25" customHeight="1" x14ac:dyDescent="0.15">
      <c r="A1237" s="130">
        <v>97</v>
      </c>
      <c r="B1237" s="26" t="s">
        <v>162</v>
      </c>
      <c r="C1237" s="40">
        <v>17.116666666666671</v>
      </c>
      <c r="D1237" s="51">
        <v>0.46420238289078569</v>
      </c>
      <c r="E1237" s="29">
        <v>20.844121557760182</v>
      </c>
      <c r="F1237" s="52">
        <v>0.6794589911724116</v>
      </c>
      <c r="G1237" s="29">
        <v>13.739216519769334</v>
      </c>
      <c r="H1237" s="56">
        <v>0.37411211736644256</v>
      </c>
    </row>
    <row r="1238" spans="1:8" ht="11.25" customHeight="1" x14ac:dyDescent="0.15">
      <c r="A1238" s="130">
        <v>98</v>
      </c>
      <c r="B1238" s="26" t="s">
        <v>163</v>
      </c>
      <c r="C1238" s="40">
        <v>17.11333333333333</v>
      </c>
      <c r="D1238" s="51">
        <v>0.46038123254299551</v>
      </c>
      <c r="E1238" s="29">
        <v>20.326806949075518</v>
      </c>
      <c r="F1238" s="52">
        <v>0.67314991324763596</v>
      </c>
      <c r="G1238" s="29">
        <v>13.206816542244132</v>
      </c>
      <c r="H1238" s="56">
        <v>0.37134915407399005</v>
      </c>
    </row>
    <row r="1239" spans="1:8" ht="11.25" customHeight="1" x14ac:dyDescent="0.15">
      <c r="A1239" s="130">
        <v>99</v>
      </c>
      <c r="B1239" s="26" t="s">
        <v>164</v>
      </c>
      <c r="C1239" s="40">
        <v>17.096666666666668</v>
      </c>
      <c r="D1239" s="51">
        <v>0.40124399791763621</v>
      </c>
      <c r="E1239" s="29">
        <v>19.743764252666075</v>
      </c>
      <c r="F1239" s="52">
        <v>0.59243751955053436</v>
      </c>
      <c r="G1239" s="29">
        <v>12.711476677313746</v>
      </c>
      <c r="H1239" s="56">
        <v>0.3285887302185127</v>
      </c>
    </row>
    <row r="1240" spans="1:8" ht="11.25" customHeight="1" x14ac:dyDescent="0.15">
      <c r="A1240" s="130">
        <v>100</v>
      </c>
      <c r="B1240" s="26" t="s">
        <v>165</v>
      </c>
      <c r="C1240" s="40">
        <v>17.103333333333335</v>
      </c>
      <c r="D1240" s="51">
        <v>0.41038371234946452</v>
      </c>
      <c r="E1240" s="29">
        <v>19.775341922828758</v>
      </c>
      <c r="F1240" s="52">
        <v>0.61426031235133138</v>
      </c>
      <c r="G1240" s="29">
        <v>12.817285298440346</v>
      </c>
      <c r="H1240" s="56">
        <v>0.33519739336447946</v>
      </c>
    </row>
    <row r="1241" spans="1:8" ht="11.25" customHeight="1" x14ac:dyDescent="0.15">
      <c r="A1241" s="130">
        <v>101</v>
      </c>
      <c r="B1241" s="26" t="s">
        <v>166</v>
      </c>
      <c r="C1241" s="40">
        <v>16.906666666666666</v>
      </c>
      <c r="D1241" s="51">
        <v>9.3194437475156722</v>
      </c>
      <c r="E1241" s="29">
        <v>24.833177462391859</v>
      </c>
      <c r="F1241" s="52">
        <v>13.202275162996052</v>
      </c>
      <c r="G1241" s="29">
        <v>26.213947732453139</v>
      </c>
      <c r="H1241" s="56">
        <v>6.7770810166179674</v>
      </c>
    </row>
    <row r="1242" spans="1:8" ht="11.25" customHeight="1" x14ac:dyDescent="0.15">
      <c r="A1242" s="130">
        <v>102</v>
      </c>
      <c r="B1242" s="26" t="s">
        <v>167</v>
      </c>
      <c r="C1242" s="40">
        <v>16.829999999999998</v>
      </c>
      <c r="D1242" s="51">
        <v>14.305884921832213</v>
      </c>
      <c r="E1242" s="29">
        <v>27.607113918270038</v>
      </c>
      <c r="F1242" s="52">
        <v>19.873161539758481</v>
      </c>
      <c r="G1242" s="29">
        <v>29.823323929006023</v>
      </c>
      <c r="H1242" s="56">
        <v>10.382632400529744</v>
      </c>
    </row>
    <row r="1243" spans="1:8" ht="11.25" customHeight="1" x14ac:dyDescent="0.15">
      <c r="A1243" s="130">
        <v>103</v>
      </c>
      <c r="B1243" s="26" t="s">
        <v>168</v>
      </c>
      <c r="C1243" s="40">
        <v>16.953333333333333</v>
      </c>
      <c r="D1243" s="51">
        <v>7.9962959570808954</v>
      </c>
      <c r="E1243" s="29">
        <v>25.99256184777494</v>
      </c>
      <c r="F1243" s="52">
        <v>11.346679295422325</v>
      </c>
      <c r="G1243" s="29">
        <v>25.023542326179399</v>
      </c>
      <c r="H1243" s="56">
        <v>5.8203511204559408</v>
      </c>
    </row>
    <row r="1244" spans="1:8" ht="11.25" customHeight="1" x14ac:dyDescent="0.15">
      <c r="A1244" s="130">
        <v>104</v>
      </c>
      <c r="B1244" s="26" t="s">
        <v>169</v>
      </c>
      <c r="C1244" s="40">
        <v>16.963333333333335</v>
      </c>
      <c r="D1244" s="51">
        <v>7.2380250722204122</v>
      </c>
      <c r="E1244" s="29">
        <v>22.778453586194647</v>
      </c>
      <c r="F1244" s="52">
        <v>10.243393716787256</v>
      </c>
      <c r="G1244" s="29">
        <v>21.84841564192773</v>
      </c>
      <c r="H1244" s="56">
        <v>5.2720673760551158</v>
      </c>
    </row>
    <row r="1245" spans="1:8" ht="11.25" customHeight="1" x14ac:dyDescent="0.15">
      <c r="A1245" s="130">
        <v>105</v>
      </c>
      <c r="B1245" s="26" t="s">
        <v>170</v>
      </c>
      <c r="C1245" s="40">
        <v>16.926666666666669</v>
      </c>
      <c r="D1245" s="51">
        <v>8.8068994807182399</v>
      </c>
      <c r="E1245" s="29">
        <v>25.778096092347923</v>
      </c>
      <c r="F1245" s="52">
        <v>12.514850873179268</v>
      </c>
      <c r="G1245" s="29">
        <v>25.936609062317956</v>
      </c>
      <c r="H1245" s="56">
        <v>6.4064750822722525</v>
      </c>
    </row>
    <row r="1246" spans="1:8" ht="11.25" customHeight="1" x14ac:dyDescent="0.15">
      <c r="A1246" s="130">
        <v>106</v>
      </c>
      <c r="B1246" s="26" t="s">
        <v>171</v>
      </c>
      <c r="C1246" s="40">
        <v>16.993333333333336</v>
      </c>
      <c r="D1246" s="51">
        <v>5.6244601035663537</v>
      </c>
      <c r="E1246" s="29">
        <v>21.01787664283593</v>
      </c>
      <c r="F1246" s="52">
        <v>8.1254691969072912</v>
      </c>
      <c r="G1246" s="29">
        <v>22.348996623283362</v>
      </c>
      <c r="H1246" s="56">
        <v>4.1053452184314256</v>
      </c>
    </row>
    <row r="1247" spans="1:8" ht="11.25" customHeight="1" x14ac:dyDescent="0.15">
      <c r="A1247" s="130">
        <v>107</v>
      </c>
      <c r="B1247" s="26" t="s">
        <v>172</v>
      </c>
      <c r="C1247" s="40">
        <v>16.973333333333333</v>
      </c>
      <c r="D1247" s="51">
        <v>6.3257306735319316</v>
      </c>
      <c r="E1247" s="29">
        <v>21.0194952445209</v>
      </c>
      <c r="F1247" s="52">
        <v>9.0859885661384414</v>
      </c>
      <c r="G1247" s="29">
        <v>22.590187250967222</v>
      </c>
      <c r="H1247" s="56">
        <v>4.6124136838249932</v>
      </c>
    </row>
    <row r="1248" spans="1:8" ht="11.25" customHeight="1" x14ac:dyDescent="0.15">
      <c r="A1248" s="130">
        <v>108</v>
      </c>
      <c r="B1248" s="26" t="s">
        <v>173</v>
      </c>
      <c r="C1248" s="40">
        <v>16.973333333333333</v>
      </c>
      <c r="D1248" s="51">
        <v>6.8979709424092723</v>
      </c>
      <c r="E1248" s="29">
        <v>20.428800632669599</v>
      </c>
      <c r="F1248" s="52">
        <v>9.9690585833748386</v>
      </c>
      <c r="G1248" s="29">
        <v>22.836973491658711</v>
      </c>
      <c r="H1248" s="56">
        <v>5.0261840706106229</v>
      </c>
    </row>
    <row r="1249" spans="1:8" ht="11.25" customHeight="1" x14ac:dyDescent="0.15">
      <c r="A1249" s="130">
        <v>109</v>
      </c>
      <c r="B1249" s="26" t="s">
        <v>174</v>
      </c>
      <c r="C1249" s="40">
        <v>16.983333333333331</v>
      </c>
      <c r="D1249" s="51">
        <v>5.6509858072440746</v>
      </c>
      <c r="E1249" s="29">
        <v>20.677831188458349</v>
      </c>
      <c r="F1249" s="52">
        <v>8.1606143988116759</v>
      </c>
      <c r="G1249" s="29">
        <v>21.829961898571582</v>
      </c>
      <c r="H1249" s="56">
        <v>4.1245251875238216</v>
      </c>
    </row>
    <row r="1250" spans="1:8" ht="11.25" customHeight="1" x14ac:dyDescent="0.15">
      <c r="A1250" s="130">
        <v>110</v>
      </c>
      <c r="B1250" s="26" t="s">
        <v>175</v>
      </c>
      <c r="C1250" s="40">
        <v>17.013333333333335</v>
      </c>
      <c r="D1250" s="51">
        <v>4.6728450486206725</v>
      </c>
      <c r="E1250" s="29">
        <v>19.297393755951063</v>
      </c>
      <c r="F1250" s="52">
        <v>6.762926633137802</v>
      </c>
      <c r="G1250" s="29">
        <v>20.607478493944523</v>
      </c>
      <c r="H1250" s="56">
        <v>3.4172598969835173</v>
      </c>
    </row>
    <row r="1251" spans="1:8" ht="11.25" customHeight="1" x14ac:dyDescent="0.15">
      <c r="A1251" s="130">
        <v>111</v>
      </c>
      <c r="B1251" s="26" t="s">
        <v>176</v>
      </c>
      <c r="C1251" s="40">
        <v>17.073333333333331</v>
      </c>
      <c r="D1251" s="51">
        <v>4.1029332296845175E-3</v>
      </c>
      <c r="E1251" s="29">
        <v>8.8188154982686431</v>
      </c>
      <c r="F1251" s="52">
        <v>6.2461482521030121E-3</v>
      </c>
      <c r="G1251" s="29">
        <v>8.704922482614009</v>
      </c>
      <c r="H1251" s="56">
        <v>4.142751336326659E-2</v>
      </c>
    </row>
    <row r="1252" spans="1:8" ht="11.25" customHeight="1" x14ac:dyDescent="0.15">
      <c r="A1252" s="130">
        <v>112</v>
      </c>
      <c r="B1252" s="26" t="s">
        <v>177</v>
      </c>
      <c r="C1252" s="40">
        <v>17.096666666666668</v>
      </c>
      <c r="D1252" s="51">
        <v>0.35437185019218892</v>
      </c>
      <c r="E1252" s="29">
        <v>21.638906420441316</v>
      </c>
      <c r="F1252" s="52">
        <v>0.53476143213677707</v>
      </c>
      <c r="G1252" s="29">
        <v>12.766073623484164</v>
      </c>
      <c r="H1252" s="56">
        <v>0.29469683594151513</v>
      </c>
    </row>
    <row r="1253" spans="1:8" ht="11.25" customHeight="1" x14ac:dyDescent="0.15">
      <c r="A1253" s="130">
        <v>113</v>
      </c>
      <c r="B1253" s="26" t="s">
        <v>178</v>
      </c>
      <c r="C1253" s="40">
        <v>17.076666666666668</v>
      </c>
      <c r="D1253" s="51">
        <v>3.1158332546207647E-3</v>
      </c>
      <c r="E1253" s="29">
        <v>22.637310210462232</v>
      </c>
      <c r="F1253" s="52">
        <v>4.6413137513636885E-3</v>
      </c>
      <c r="G1253" s="29">
        <v>21.809890507848188</v>
      </c>
      <c r="H1253" s="56">
        <v>4.0713769922457184E-2</v>
      </c>
    </row>
    <row r="1254" spans="1:8" ht="11.25" customHeight="1" x14ac:dyDescent="0.15">
      <c r="A1254" s="130">
        <v>114</v>
      </c>
      <c r="B1254" s="26" t="s">
        <v>179</v>
      </c>
      <c r="C1254" s="40">
        <v>17.096666666666664</v>
      </c>
      <c r="D1254" s="51">
        <v>4.0608665640805503E-3</v>
      </c>
      <c r="E1254" s="29">
        <v>4.5129490847577376</v>
      </c>
      <c r="F1254" s="52">
        <v>6.3125963317584698E-3</v>
      </c>
      <c r="G1254" s="29">
        <v>2.0758594261911112</v>
      </c>
      <c r="H1254" s="56">
        <v>4.1397096174116507E-2</v>
      </c>
    </row>
    <row r="1255" spans="1:8" ht="11.25" customHeight="1" x14ac:dyDescent="0.15">
      <c r="A1255" s="130">
        <v>115</v>
      </c>
      <c r="B1255" s="26" t="s">
        <v>180</v>
      </c>
      <c r="C1255" s="40" t="s">
        <v>66</v>
      </c>
      <c r="D1255" s="51" t="s">
        <v>66</v>
      </c>
      <c r="E1255" s="29" t="s">
        <v>66</v>
      </c>
      <c r="F1255" s="52" t="s">
        <v>66</v>
      </c>
      <c r="G1255" s="29" t="s">
        <v>66</v>
      </c>
      <c r="H1255" s="56" t="s">
        <v>66</v>
      </c>
    </row>
    <row r="1256" spans="1:8" ht="11.25" customHeight="1" x14ac:dyDescent="0.15">
      <c r="A1256" s="130">
        <v>116</v>
      </c>
      <c r="B1256" s="26" t="s">
        <v>181</v>
      </c>
      <c r="C1256" s="40">
        <v>17.113333333333337</v>
      </c>
      <c r="D1256" s="51">
        <v>7.2866664825899812E-4</v>
      </c>
      <c r="E1256" s="29">
        <v>5.3774682603914759</v>
      </c>
      <c r="F1256" s="52">
        <v>1.1147911266291615E-3</v>
      </c>
      <c r="G1256" s="29">
        <v>2.7000185985193923</v>
      </c>
      <c r="H1256" s="56">
        <v>3.8987678796479873E-2</v>
      </c>
    </row>
    <row r="1257" spans="1:8" ht="11.25" customHeight="1" x14ac:dyDescent="0.15">
      <c r="A1257" s="130">
        <v>117</v>
      </c>
      <c r="B1257" s="26" t="s">
        <v>182</v>
      </c>
      <c r="C1257" s="40">
        <v>17.073333333333334</v>
      </c>
      <c r="D1257" s="51">
        <v>5.4776665282891559E-4</v>
      </c>
      <c r="E1257" s="29">
        <v>6.3297209537914432</v>
      </c>
      <c r="F1257" s="52">
        <v>9.5999997574836016E-4</v>
      </c>
      <c r="G1257" s="29">
        <v>6.259951372004168</v>
      </c>
      <c r="H1257" s="56">
        <v>3.8856875242187075E-2</v>
      </c>
    </row>
    <row r="1258" spans="1:8" ht="11.25" customHeight="1" x14ac:dyDescent="0.15">
      <c r="A1258" s="130">
        <v>118</v>
      </c>
      <c r="B1258" s="26" t="s">
        <v>2</v>
      </c>
      <c r="C1258" s="40">
        <v>16.829999999999998</v>
      </c>
      <c r="D1258" s="51">
        <v>13.137844851057</v>
      </c>
      <c r="E1258" s="29">
        <v>21.975691696345365</v>
      </c>
      <c r="F1258" s="52">
        <v>18.709229002309012</v>
      </c>
      <c r="G1258" s="29">
        <v>10.240519084607012</v>
      </c>
      <c r="H1258" s="56">
        <v>9.5380564100739438</v>
      </c>
    </row>
    <row r="1259" spans="1:8" ht="11.25" customHeight="1" x14ac:dyDescent="0.15">
      <c r="A1259" s="33"/>
      <c r="B1259" s="53" t="s">
        <v>183</v>
      </c>
      <c r="C1259" s="54">
        <f t="shared" ref="C1259:H1259" si="27">SUM(C1141:C1258)</f>
        <v>1955.679999999998</v>
      </c>
      <c r="D1259" s="54">
        <f t="shared" si="27"/>
        <v>590.90695457581182</v>
      </c>
      <c r="E1259" s="54">
        <f t="shared" si="27"/>
        <v>2267.0772188539954</v>
      </c>
      <c r="F1259" s="54">
        <f t="shared" si="27"/>
        <v>792.06569334605194</v>
      </c>
      <c r="G1259" s="54">
        <f t="shared" si="27"/>
        <v>1877.7107480875213</v>
      </c>
      <c r="H1259" s="55">
        <f t="shared" si="27"/>
        <v>431.69071941090851</v>
      </c>
    </row>
    <row r="1260" spans="1:8" ht="11.25" customHeight="1" x14ac:dyDescent="0.15">
      <c r="A1260" s="32"/>
      <c r="B1260" s="42" t="s">
        <v>184</v>
      </c>
      <c r="C1260" s="40">
        <f t="shared" ref="C1260:H1260" si="28">AVERAGE(C1141:C1258)</f>
        <v>17.005913043478245</v>
      </c>
      <c r="D1260" s="40">
        <f t="shared" si="28"/>
        <v>5.138321344137494</v>
      </c>
      <c r="E1260" s="40">
        <f t="shared" si="28"/>
        <v>19.713714946556482</v>
      </c>
      <c r="F1260" s="40">
        <f t="shared" si="28"/>
        <v>6.8875277682265388</v>
      </c>
      <c r="G1260" s="40">
        <f t="shared" si="28"/>
        <v>16.327919548587143</v>
      </c>
      <c r="H1260" s="41">
        <f t="shared" si="28"/>
        <v>3.7538323427035523</v>
      </c>
    </row>
    <row r="1261" spans="1:8" ht="11.25" customHeight="1" x14ac:dyDescent="0.15">
      <c r="A1261" s="34"/>
      <c r="B1261" s="43" t="s">
        <v>185</v>
      </c>
      <c r="C1261" s="44">
        <f t="shared" ref="C1261:H1261" si="29">STDEV(C1141:C1258)/AVERAGE(C1141:C1258)</f>
        <v>8.9497314784369574E-3</v>
      </c>
      <c r="D1261" s="44">
        <f t="shared" si="29"/>
        <v>1.8582190707912891</v>
      </c>
      <c r="E1261" s="44">
        <f t="shared" si="29"/>
        <v>0.26502575445054838</v>
      </c>
      <c r="F1261" s="44">
        <f t="shared" si="29"/>
        <v>1.6193865561986136</v>
      </c>
      <c r="G1261" s="44">
        <f t="shared" si="29"/>
        <v>0.39344126118832146</v>
      </c>
      <c r="H1261" s="45">
        <f t="shared" si="29"/>
        <v>1.8391802359666964</v>
      </c>
    </row>
    <row r="1263" spans="1:8" ht="11.25" customHeight="1" x14ac:dyDescent="0.15">
      <c r="A1263" s="57" t="s">
        <v>13</v>
      </c>
      <c r="B1263" s="58" t="s">
        <v>75</v>
      </c>
      <c r="C1263" s="59" t="s">
        <v>76</v>
      </c>
      <c r="D1263" s="35" t="s">
        <v>17</v>
      </c>
      <c r="E1263" s="35" t="s">
        <v>77</v>
      </c>
      <c r="F1263" s="35" t="s">
        <v>18</v>
      </c>
      <c r="G1263" s="35" t="s">
        <v>78</v>
      </c>
      <c r="H1263" s="36" t="s">
        <v>19</v>
      </c>
    </row>
    <row r="1264" spans="1:8" ht="11.25" customHeight="1" x14ac:dyDescent="0.15">
      <c r="A1264" s="37" t="s">
        <v>20</v>
      </c>
      <c r="B1264" s="38" t="s">
        <v>20</v>
      </c>
      <c r="C1264" s="38" t="s">
        <v>21</v>
      </c>
      <c r="D1264" s="38" t="s">
        <v>22</v>
      </c>
      <c r="E1264" s="38" t="s">
        <v>51</v>
      </c>
      <c r="F1264" s="38" t="s">
        <v>23</v>
      </c>
      <c r="G1264" s="38" t="s">
        <v>51</v>
      </c>
      <c r="H1264" s="39" t="s">
        <v>24</v>
      </c>
    </row>
    <row r="1265" spans="1:8" ht="11.25" customHeight="1" x14ac:dyDescent="0.15">
      <c r="A1265" s="37" t="s">
        <v>20</v>
      </c>
      <c r="B1265" s="38" t="s">
        <v>20</v>
      </c>
      <c r="C1265" s="38" t="s">
        <v>25</v>
      </c>
      <c r="D1265" s="38" t="s">
        <v>25</v>
      </c>
      <c r="E1265" s="38" t="s">
        <v>25</v>
      </c>
      <c r="F1265" s="38" t="s">
        <v>25</v>
      </c>
      <c r="G1265" s="38" t="s">
        <v>25</v>
      </c>
      <c r="H1265" s="39" t="s">
        <v>25</v>
      </c>
    </row>
    <row r="1266" spans="1:8" ht="11.25" customHeight="1" x14ac:dyDescent="0.15">
      <c r="A1266" s="37" t="s">
        <v>20</v>
      </c>
      <c r="B1266" s="38" t="s">
        <v>20</v>
      </c>
      <c r="C1266" s="46" t="s">
        <v>33</v>
      </c>
      <c r="D1266" s="47" t="s">
        <v>33</v>
      </c>
      <c r="E1266" s="48" t="s">
        <v>33</v>
      </c>
      <c r="F1266" s="49" t="s">
        <v>33</v>
      </c>
      <c r="G1266" s="48" t="s">
        <v>33</v>
      </c>
      <c r="H1266" s="50" t="s">
        <v>33</v>
      </c>
    </row>
    <row r="1267" spans="1:8" ht="11.25" customHeight="1" x14ac:dyDescent="0.15">
      <c r="A1267" s="130">
        <v>1</v>
      </c>
      <c r="B1267" s="26" t="s">
        <v>79</v>
      </c>
      <c r="C1267" s="40">
        <v>23.48</v>
      </c>
      <c r="D1267" s="51">
        <v>5.1420332034346535E-3</v>
      </c>
      <c r="E1267" s="29">
        <v>47.984185788984256</v>
      </c>
      <c r="F1267" s="52">
        <v>6.0764591766392668E-3</v>
      </c>
      <c r="G1267" s="29">
        <v>22.279133721987467</v>
      </c>
      <c r="H1267" s="56">
        <v>5.022879071141656E-2</v>
      </c>
    </row>
    <row r="1268" spans="1:8" ht="11.25" customHeight="1" x14ac:dyDescent="0.15">
      <c r="A1268" s="130">
        <v>2</v>
      </c>
      <c r="B1268" s="26" t="s">
        <v>80</v>
      </c>
      <c r="C1268" s="40">
        <v>23.263333333333335</v>
      </c>
      <c r="D1268" s="51">
        <v>4.0503418056114953</v>
      </c>
      <c r="E1268" s="29">
        <v>29.404590947856892</v>
      </c>
      <c r="F1268" s="52">
        <v>4.4268726490145074</v>
      </c>
      <c r="G1268" s="29">
        <v>13.713570733982095</v>
      </c>
      <c r="H1268" s="56">
        <v>4.8550263702929861</v>
      </c>
    </row>
    <row r="1269" spans="1:8" ht="11.25" customHeight="1" x14ac:dyDescent="0.15">
      <c r="A1269" s="130">
        <v>3</v>
      </c>
      <c r="B1269" s="26" t="s">
        <v>81</v>
      </c>
      <c r="C1269" s="40">
        <v>23.463333333333335</v>
      </c>
      <c r="D1269" s="51">
        <v>4.316966557610916E-3</v>
      </c>
      <c r="E1269" s="29">
        <v>96.237344182503847</v>
      </c>
      <c r="F1269" s="52">
        <v>5.029684415526231E-3</v>
      </c>
      <c r="G1269" s="29">
        <v>85.867533211792335</v>
      </c>
      <c r="H1269" s="56">
        <v>4.9248795050908678E-2</v>
      </c>
    </row>
    <row r="1270" spans="1:8" ht="11.25" customHeight="1" x14ac:dyDescent="0.15">
      <c r="A1270" s="130">
        <v>4</v>
      </c>
      <c r="B1270" s="26" t="s">
        <v>58</v>
      </c>
      <c r="C1270" s="40">
        <v>23.460000000000004</v>
      </c>
      <c r="D1270" s="51">
        <v>0.22326532769317686</v>
      </c>
      <c r="E1270" s="29">
        <v>29.88945854574423</v>
      </c>
      <c r="F1270" s="52">
        <v>0.2637403969931072</v>
      </c>
      <c r="G1270" s="29">
        <v>13.032418169223027</v>
      </c>
      <c r="H1270" s="56">
        <v>0.30931074868126635</v>
      </c>
    </row>
    <row r="1271" spans="1:8" ht="11.25" customHeight="1" x14ac:dyDescent="0.15">
      <c r="A1271" s="130">
        <v>5</v>
      </c>
      <c r="B1271" s="26" t="s">
        <v>59</v>
      </c>
      <c r="C1271" s="40">
        <v>23.453333333333333</v>
      </c>
      <c r="D1271" s="51">
        <v>0.45598172181426588</v>
      </c>
      <c r="E1271" s="29">
        <v>28.803592238203212</v>
      </c>
      <c r="F1271" s="52">
        <v>0.5270917960857</v>
      </c>
      <c r="G1271" s="29">
        <v>12.743789002551781</v>
      </c>
      <c r="H1271" s="56">
        <v>0.58572606315566977</v>
      </c>
    </row>
    <row r="1272" spans="1:8" ht="11.25" customHeight="1" x14ac:dyDescent="0.15">
      <c r="A1272" s="130">
        <v>6</v>
      </c>
      <c r="B1272" s="26" t="s">
        <v>60</v>
      </c>
      <c r="C1272" s="40">
        <v>23.41</v>
      </c>
      <c r="D1272" s="51">
        <v>0.9521591361445193</v>
      </c>
      <c r="E1272" s="29">
        <v>28.790055260956141</v>
      </c>
      <c r="F1272" s="52">
        <v>1.0778046060128477</v>
      </c>
      <c r="G1272" s="29">
        <v>13.118205628964089</v>
      </c>
      <c r="H1272" s="56">
        <v>1.1750744695504067</v>
      </c>
    </row>
    <row r="1273" spans="1:8" ht="11.25" customHeight="1" x14ac:dyDescent="0.15">
      <c r="A1273" s="130">
        <v>7</v>
      </c>
      <c r="B1273" s="26" t="s">
        <v>61</v>
      </c>
      <c r="C1273" s="40">
        <v>23.353333333333339</v>
      </c>
      <c r="D1273" s="51">
        <v>2.1729766546433851</v>
      </c>
      <c r="E1273" s="29">
        <v>28.89489062431856</v>
      </c>
      <c r="F1273" s="52">
        <v>2.4000715945207873</v>
      </c>
      <c r="G1273" s="29">
        <v>13.362494643260243</v>
      </c>
      <c r="H1273" s="56">
        <v>2.625134142252874</v>
      </c>
    </row>
    <row r="1274" spans="1:8" ht="11.25" customHeight="1" x14ac:dyDescent="0.15">
      <c r="A1274" s="130">
        <v>8</v>
      </c>
      <c r="B1274" s="26" t="s">
        <v>62</v>
      </c>
      <c r="C1274" s="40">
        <v>22.65666666666667</v>
      </c>
      <c r="D1274" s="51">
        <v>21.004044767475818</v>
      </c>
      <c r="E1274" s="29">
        <v>30.413591089165962</v>
      </c>
      <c r="F1274" s="52">
        <v>20.453345766490855</v>
      </c>
      <c r="G1274" s="29">
        <v>13.598025503652483</v>
      </c>
      <c r="H1274" s="56">
        <v>24.992254576359784</v>
      </c>
    </row>
    <row r="1275" spans="1:8" ht="11.25" customHeight="1" x14ac:dyDescent="0.15">
      <c r="A1275" s="130">
        <v>9</v>
      </c>
      <c r="B1275" s="26" t="s">
        <v>63</v>
      </c>
      <c r="C1275" s="40">
        <v>21.49666666666667</v>
      </c>
      <c r="D1275" s="51">
        <v>80.490540912376503</v>
      </c>
      <c r="E1275" s="29">
        <v>31.293051045647839</v>
      </c>
      <c r="F1275" s="52">
        <v>55.715285141556535</v>
      </c>
      <c r="G1275" s="29">
        <v>11.593962042085327</v>
      </c>
      <c r="H1275" s="56">
        <v>95.648980764362491</v>
      </c>
    </row>
    <row r="1276" spans="1:8" ht="11.25" customHeight="1" x14ac:dyDescent="0.15">
      <c r="A1276" s="130">
        <v>10</v>
      </c>
      <c r="B1276" s="26" t="s">
        <v>80</v>
      </c>
      <c r="C1276" s="40">
        <v>23.27333333333333</v>
      </c>
      <c r="D1276" s="51">
        <v>4.0491369310435363</v>
      </c>
      <c r="E1276" s="29">
        <v>29.520370028219379</v>
      </c>
      <c r="F1276" s="52">
        <v>4.433639575665123</v>
      </c>
      <c r="G1276" s="29">
        <v>13.730292031994081</v>
      </c>
      <c r="H1276" s="56">
        <v>4.8535952472994284</v>
      </c>
    </row>
    <row r="1277" spans="1:8" ht="11.25" customHeight="1" x14ac:dyDescent="0.15">
      <c r="A1277" s="130">
        <v>11</v>
      </c>
      <c r="B1277" s="26" t="s">
        <v>81</v>
      </c>
      <c r="C1277" s="40">
        <v>23.493333333333332</v>
      </c>
      <c r="D1277" s="51">
        <v>4.9053998760791731E-3</v>
      </c>
      <c r="E1277" s="29">
        <v>41.833472861628209</v>
      </c>
      <c r="F1277" s="52">
        <v>5.7669500009421507E-3</v>
      </c>
      <c r="G1277" s="29">
        <v>19.701443123128861</v>
      </c>
      <c r="H1277" s="56">
        <v>4.9947722951480159E-2</v>
      </c>
    </row>
    <row r="1278" spans="1:8" ht="11.25" customHeight="1" x14ac:dyDescent="0.15">
      <c r="A1278" s="130">
        <v>12</v>
      </c>
      <c r="B1278" s="26" t="s">
        <v>80</v>
      </c>
      <c r="C1278" s="40">
        <v>23.263333333333335</v>
      </c>
      <c r="D1278" s="51">
        <v>4.0241355092153652</v>
      </c>
      <c r="E1278" s="29">
        <v>29.255183092751782</v>
      </c>
      <c r="F1278" s="52">
        <v>4.4118178933485828</v>
      </c>
      <c r="G1278" s="29">
        <v>13.652511818531107</v>
      </c>
      <c r="H1278" s="56">
        <v>4.8238991190870548</v>
      </c>
    </row>
    <row r="1279" spans="1:8" ht="11.25" customHeight="1" x14ac:dyDescent="0.15">
      <c r="A1279" s="130">
        <v>13</v>
      </c>
      <c r="B1279" s="26" t="s">
        <v>80</v>
      </c>
      <c r="C1279" s="40">
        <v>22.193333333333335</v>
      </c>
      <c r="D1279" s="51">
        <v>40.355987016850541</v>
      </c>
      <c r="E1279" s="29">
        <v>30.855525341096627</v>
      </c>
      <c r="F1279" s="52">
        <v>33.952489662371882</v>
      </c>
      <c r="G1279" s="29">
        <v>12.629915519549115</v>
      </c>
      <c r="H1279" s="56">
        <v>47.978057629702377</v>
      </c>
    </row>
    <row r="1280" spans="1:8" ht="11.25" customHeight="1" x14ac:dyDescent="0.15">
      <c r="A1280" s="130">
        <v>14</v>
      </c>
      <c r="B1280" s="26" t="s">
        <v>82</v>
      </c>
      <c r="C1280" s="40">
        <v>22.830000000000002</v>
      </c>
      <c r="D1280" s="51">
        <v>15.497062841844588</v>
      </c>
      <c r="E1280" s="29">
        <v>71.259085517406618</v>
      </c>
      <c r="F1280" s="52">
        <v>15.784970008090355</v>
      </c>
      <c r="G1280" s="29">
        <v>51.886133500449269</v>
      </c>
      <c r="H1280" s="56">
        <v>18.451184934372463</v>
      </c>
    </row>
    <row r="1281" spans="1:8" ht="11.25" customHeight="1" x14ac:dyDescent="0.15">
      <c r="A1281" s="130">
        <v>15</v>
      </c>
      <c r="B1281" s="26" t="s">
        <v>83</v>
      </c>
      <c r="C1281" s="40">
        <v>22.81</v>
      </c>
      <c r="D1281" s="51">
        <v>16.259247552761835</v>
      </c>
      <c r="E1281" s="29">
        <v>50.583370331149105</v>
      </c>
      <c r="F1281" s="52">
        <v>16.439736142781154</v>
      </c>
      <c r="G1281" s="29">
        <v>32.959083278131907</v>
      </c>
      <c r="H1281" s="56">
        <v>19.356490842671086</v>
      </c>
    </row>
    <row r="1282" spans="1:8" ht="11.25" customHeight="1" x14ac:dyDescent="0.15">
      <c r="A1282" s="130">
        <v>16</v>
      </c>
      <c r="B1282" s="26" t="s">
        <v>84</v>
      </c>
      <c r="C1282" s="40">
        <v>23.233333333333334</v>
      </c>
      <c r="D1282" s="51">
        <v>5.3234204655190869</v>
      </c>
      <c r="E1282" s="29">
        <v>50.744475340625982</v>
      </c>
      <c r="F1282" s="52">
        <v>5.78752754316805</v>
      </c>
      <c r="G1282" s="29">
        <v>34.329304777661193</v>
      </c>
      <c r="H1282" s="56">
        <v>6.3671606548501192</v>
      </c>
    </row>
    <row r="1283" spans="1:8" ht="11.25" customHeight="1" x14ac:dyDescent="0.15">
      <c r="A1283" s="130">
        <v>17</v>
      </c>
      <c r="B1283" s="26" t="s">
        <v>85</v>
      </c>
      <c r="C1283" s="40">
        <v>23.276666666666667</v>
      </c>
      <c r="D1283" s="51">
        <v>4.0470080535789279</v>
      </c>
      <c r="E1283" s="29">
        <v>29.36672057902468</v>
      </c>
      <c r="F1283" s="52">
        <v>4.4420021727277845</v>
      </c>
      <c r="G1283" s="29">
        <v>13.713216340091307</v>
      </c>
      <c r="H1283" s="56">
        <v>4.851066614385191</v>
      </c>
    </row>
    <row r="1284" spans="1:8" ht="11.25" customHeight="1" x14ac:dyDescent="0.15">
      <c r="A1284" s="130">
        <v>18</v>
      </c>
      <c r="B1284" s="26" t="s">
        <v>86</v>
      </c>
      <c r="C1284" s="40">
        <v>22.206666666666667</v>
      </c>
      <c r="D1284" s="51">
        <v>40.380517766514473</v>
      </c>
      <c r="E1284" s="29">
        <v>30.86027709892733</v>
      </c>
      <c r="F1284" s="52">
        <v>33.927458994472232</v>
      </c>
      <c r="G1284" s="29">
        <v>12.589201728317258</v>
      </c>
      <c r="H1284" s="56">
        <v>48.007194704072482</v>
      </c>
    </row>
    <row r="1285" spans="1:8" ht="11.25" customHeight="1" x14ac:dyDescent="0.15">
      <c r="A1285" s="130">
        <v>19</v>
      </c>
      <c r="B1285" s="26" t="s">
        <v>2</v>
      </c>
      <c r="C1285" s="40">
        <v>23.110000000000003</v>
      </c>
      <c r="D1285" s="51">
        <v>8.0877465471525358</v>
      </c>
      <c r="E1285" s="29">
        <v>13.592147693647085</v>
      </c>
      <c r="F1285" s="52">
        <v>8.6658943771313588</v>
      </c>
      <c r="G1285" s="29">
        <v>4.7331830352676221</v>
      </c>
      <c r="H1285" s="56">
        <v>9.6505651870074942</v>
      </c>
    </row>
    <row r="1286" spans="1:8" ht="11.25" customHeight="1" x14ac:dyDescent="0.15">
      <c r="A1286" s="130">
        <v>20</v>
      </c>
      <c r="B1286" s="26" t="s">
        <v>2</v>
      </c>
      <c r="C1286" s="40">
        <v>23.103333333333332</v>
      </c>
      <c r="D1286" s="51">
        <v>8.1091752686478671</v>
      </c>
      <c r="E1286" s="29">
        <v>13.602861237799411</v>
      </c>
      <c r="F1286" s="52">
        <v>8.7058975407287136</v>
      </c>
      <c r="G1286" s="29">
        <v>4.7346063409558852</v>
      </c>
      <c r="H1286" s="56">
        <v>9.6760177418792157</v>
      </c>
    </row>
    <row r="1287" spans="1:8" ht="11.25" customHeight="1" x14ac:dyDescent="0.15">
      <c r="A1287" s="130">
        <v>21</v>
      </c>
      <c r="B1287" s="26" t="s">
        <v>87</v>
      </c>
      <c r="C1287" s="40">
        <v>21.816666666666659</v>
      </c>
      <c r="D1287" s="51">
        <v>0.85296692648626804</v>
      </c>
      <c r="E1287" s="29">
        <v>5.5846218541145483</v>
      </c>
      <c r="F1287" s="52">
        <v>0.91955010435807694</v>
      </c>
      <c r="G1287" s="29">
        <v>3.9778534343400143</v>
      </c>
      <c r="H1287" s="56">
        <v>1.0572561872173196</v>
      </c>
    </row>
    <row r="1288" spans="1:8" ht="11.25" customHeight="1" x14ac:dyDescent="0.15">
      <c r="A1288" s="130">
        <v>22</v>
      </c>
      <c r="B1288" s="26" t="s">
        <v>88</v>
      </c>
      <c r="C1288" s="40">
        <v>23.21</v>
      </c>
      <c r="D1288" s="51">
        <v>5.6882357900855363</v>
      </c>
      <c r="E1288" s="29">
        <v>44.79406868744929</v>
      </c>
      <c r="F1288" s="52">
        <v>6.1690752748586446</v>
      </c>
      <c r="G1288" s="29">
        <v>28.95243015471134</v>
      </c>
      <c r="H1288" s="56">
        <v>6.8004801167039606</v>
      </c>
    </row>
    <row r="1289" spans="1:8" ht="11.25" customHeight="1" x14ac:dyDescent="0.15">
      <c r="A1289" s="130">
        <v>23</v>
      </c>
      <c r="B1289" s="26" t="s">
        <v>89</v>
      </c>
      <c r="C1289" s="40">
        <v>23.186666666666664</v>
      </c>
      <c r="D1289" s="51">
        <v>5.7483422454331921</v>
      </c>
      <c r="E1289" s="29">
        <v>47.342963597908856</v>
      </c>
      <c r="F1289" s="52">
        <v>6.2381736038342375</v>
      </c>
      <c r="G1289" s="29">
        <v>31.308046398919188</v>
      </c>
      <c r="H1289" s="56">
        <v>6.8718732165309504</v>
      </c>
    </row>
    <row r="1290" spans="1:8" ht="11.25" customHeight="1" x14ac:dyDescent="0.15">
      <c r="A1290" s="130">
        <v>24</v>
      </c>
      <c r="B1290" s="26" t="s">
        <v>90</v>
      </c>
      <c r="C1290" s="40">
        <v>23.2</v>
      </c>
      <c r="D1290" s="51">
        <v>6.0997874796644167</v>
      </c>
      <c r="E1290" s="29">
        <v>45.312603209761001</v>
      </c>
      <c r="F1290" s="52">
        <v>6.6176580395546614</v>
      </c>
      <c r="G1290" s="29">
        <v>29.42214493036191</v>
      </c>
      <c r="H1290" s="56">
        <v>7.2893119848972514</v>
      </c>
    </row>
    <row r="1291" spans="1:8" ht="11.25" customHeight="1" x14ac:dyDescent="0.15">
      <c r="A1291" s="130">
        <v>25</v>
      </c>
      <c r="B1291" s="26" t="s">
        <v>91</v>
      </c>
      <c r="C1291" s="40">
        <v>23.183333333333334</v>
      </c>
      <c r="D1291" s="51">
        <v>6.2604950330638962</v>
      </c>
      <c r="E1291" s="29">
        <v>47.742516811416493</v>
      </c>
      <c r="F1291" s="52">
        <v>6.784406020234016</v>
      </c>
      <c r="G1291" s="29">
        <v>31.561696815394953</v>
      </c>
      <c r="H1291" s="56">
        <v>7.4801968130981189</v>
      </c>
    </row>
    <row r="1292" spans="1:8" ht="11.25" customHeight="1" x14ac:dyDescent="0.15">
      <c r="A1292" s="130">
        <v>26</v>
      </c>
      <c r="B1292" s="26" t="s">
        <v>92</v>
      </c>
      <c r="C1292" s="40">
        <v>23.476666666666667</v>
      </c>
      <c r="D1292" s="51">
        <v>0.3029159923476975</v>
      </c>
      <c r="E1292" s="29">
        <v>27.439062501415329</v>
      </c>
      <c r="F1292" s="52">
        <v>0.35378847002695257</v>
      </c>
      <c r="G1292" s="29">
        <v>11.331797176571024</v>
      </c>
      <c r="H1292" s="56">
        <v>0.40391802206106386</v>
      </c>
    </row>
    <row r="1293" spans="1:8" ht="11.25" customHeight="1" x14ac:dyDescent="0.15">
      <c r="A1293" s="130">
        <v>27</v>
      </c>
      <c r="B1293" s="26" t="s">
        <v>93</v>
      </c>
      <c r="C1293" s="40">
        <v>23.473333333333333</v>
      </c>
      <c r="D1293" s="51">
        <v>0.31246664210642927</v>
      </c>
      <c r="E1293" s="29">
        <v>27.141170343310151</v>
      </c>
      <c r="F1293" s="52">
        <v>0.36459575360240881</v>
      </c>
      <c r="G1293" s="29">
        <v>11.359717100809295</v>
      </c>
      <c r="H1293" s="56">
        <v>0.41526206967947571</v>
      </c>
    </row>
    <row r="1294" spans="1:8" ht="11.25" customHeight="1" x14ac:dyDescent="0.15">
      <c r="A1294" s="130">
        <v>28</v>
      </c>
      <c r="B1294" s="26" t="s">
        <v>94</v>
      </c>
      <c r="C1294" s="40">
        <v>23.466666666666665</v>
      </c>
      <c r="D1294" s="51">
        <v>0.24542136046680138</v>
      </c>
      <c r="E1294" s="29">
        <v>21.457948217898668</v>
      </c>
      <c r="F1294" s="52">
        <v>0.28965408454075975</v>
      </c>
      <c r="G1294" s="29">
        <v>8.3804716398432433</v>
      </c>
      <c r="H1294" s="56">
        <v>0.33562718758002297</v>
      </c>
    </row>
    <row r="1295" spans="1:8" ht="11.25" customHeight="1" x14ac:dyDescent="0.15">
      <c r="A1295" s="130">
        <v>29</v>
      </c>
      <c r="B1295" s="26" t="s">
        <v>95</v>
      </c>
      <c r="C1295" s="40">
        <v>23.473333333333336</v>
      </c>
      <c r="D1295" s="51">
        <v>0.27352417642353088</v>
      </c>
      <c r="E1295" s="29">
        <v>22.843635581825687</v>
      </c>
      <c r="F1295" s="52">
        <v>0.32109668390362439</v>
      </c>
      <c r="G1295" s="29">
        <v>9.0959250417770239</v>
      </c>
      <c r="H1295" s="56">
        <v>0.36900708219223383</v>
      </c>
    </row>
    <row r="1296" spans="1:8" ht="11.25" customHeight="1" x14ac:dyDescent="0.15">
      <c r="A1296" s="130">
        <v>30</v>
      </c>
      <c r="B1296" s="26" t="s">
        <v>96</v>
      </c>
      <c r="C1296" s="40">
        <v>23.47666666666667</v>
      </c>
      <c r="D1296" s="51">
        <v>0.2504457770065408</v>
      </c>
      <c r="E1296" s="29">
        <v>21.50972005358755</v>
      </c>
      <c r="F1296" s="52">
        <v>0.29560615501584769</v>
      </c>
      <c r="G1296" s="29">
        <v>8.4063300086514268</v>
      </c>
      <c r="H1296" s="56">
        <v>0.34159507687775686</v>
      </c>
    </row>
    <row r="1297" spans="1:8" ht="11.25" customHeight="1" x14ac:dyDescent="0.15">
      <c r="A1297" s="130">
        <v>31</v>
      </c>
      <c r="B1297" s="26" t="s">
        <v>97</v>
      </c>
      <c r="C1297" s="40">
        <v>23.193333333333339</v>
      </c>
      <c r="D1297" s="51">
        <v>5.8848767513355131</v>
      </c>
      <c r="E1297" s="29">
        <v>55.690545363604556</v>
      </c>
      <c r="F1297" s="52">
        <v>6.4012501925142473</v>
      </c>
      <c r="G1297" s="29">
        <v>37.877715553123529</v>
      </c>
      <c r="H1297" s="56">
        <v>7.0340458409742457</v>
      </c>
    </row>
    <row r="1298" spans="1:8" ht="11.25" customHeight="1" x14ac:dyDescent="0.15">
      <c r="A1298" s="130">
        <v>32</v>
      </c>
      <c r="B1298" s="26" t="s">
        <v>98</v>
      </c>
      <c r="C1298" s="40">
        <v>23.250000000000004</v>
      </c>
      <c r="D1298" s="51">
        <v>4.9646958412478943</v>
      </c>
      <c r="E1298" s="29">
        <v>52.608757482402737</v>
      </c>
      <c r="F1298" s="52">
        <v>5.4208272510365241</v>
      </c>
      <c r="G1298" s="29">
        <v>35.126368206024424</v>
      </c>
      <c r="H1298" s="56">
        <v>5.9410755902283299</v>
      </c>
    </row>
    <row r="1299" spans="1:8" ht="11.25" customHeight="1" x14ac:dyDescent="0.15">
      <c r="A1299" s="130">
        <v>33</v>
      </c>
      <c r="B1299" s="26" t="s">
        <v>99</v>
      </c>
      <c r="C1299" s="40">
        <v>23.253333333333334</v>
      </c>
      <c r="D1299" s="51">
        <v>4.7147030475632521</v>
      </c>
      <c r="E1299" s="29">
        <v>52.455402567481848</v>
      </c>
      <c r="F1299" s="52">
        <v>5.148839598042473</v>
      </c>
      <c r="G1299" s="29">
        <v>34.841697792594879</v>
      </c>
      <c r="H1299" s="56">
        <v>5.6441397557605644</v>
      </c>
    </row>
    <row r="1300" spans="1:8" ht="11.25" customHeight="1" x14ac:dyDescent="0.15">
      <c r="A1300" s="130">
        <v>34</v>
      </c>
      <c r="B1300" s="26" t="s">
        <v>100</v>
      </c>
      <c r="C1300" s="40">
        <v>23.183333333333337</v>
      </c>
      <c r="D1300" s="51">
        <v>6.174528994018277</v>
      </c>
      <c r="E1300" s="29">
        <v>55.287520814820574</v>
      </c>
      <c r="F1300" s="52">
        <v>6.7058906384552115</v>
      </c>
      <c r="G1300" s="29">
        <v>37.563192426986248</v>
      </c>
      <c r="H1300" s="56">
        <v>7.3780882796333493</v>
      </c>
    </row>
    <row r="1301" spans="1:8" ht="11.25" customHeight="1" x14ac:dyDescent="0.15">
      <c r="A1301" s="130">
        <v>35</v>
      </c>
      <c r="B1301" s="26" t="s">
        <v>101</v>
      </c>
      <c r="C1301" s="40">
        <v>23.23</v>
      </c>
      <c r="D1301" s="51">
        <v>5.2573636671878052</v>
      </c>
      <c r="E1301" s="29">
        <v>53.959934642006566</v>
      </c>
      <c r="F1301" s="52">
        <v>5.7318201812889962</v>
      </c>
      <c r="G1301" s="29">
        <v>36.427172797722839</v>
      </c>
      <c r="H1301" s="56">
        <v>6.2886998710584434</v>
      </c>
    </row>
    <row r="1302" spans="1:8" ht="11.25" customHeight="1" x14ac:dyDescent="0.15">
      <c r="A1302" s="130">
        <v>36</v>
      </c>
      <c r="B1302" s="26" t="s">
        <v>102</v>
      </c>
      <c r="C1302" s="40">
        <v>22.92</v>
      </c>
      <c r="D1302" s="51">
        <v>13.440145027140025</v>
      </c>
      <c r="E1302" s="29">
        <v>70.706737375725595</v>
      </c>
      <c r="F1302" s="52">
        <v>13.881956780592654</v>
      </c>
      <c r="G1302" s="29">
        <v>52.210287763948628</v>
      </c>
      <c r="H1302" s="56">
        <v>16.008024078658426</v>
      </c>
    </row>
    <row r="1303" spans="1:8" ht="11.25" customHeight="1" x14ac:dyDescent="0.15">
      <c r="A1303" s="130">
        <v>37</v>
      </c>
      <c r="B1303" s="26" t="s">
        <v>103</v>
      </c>
      <c r="C1303" s="40">
        <v>22.863333333333333</v>
      </c>
      <c r="D1303" s="51">
        <v>14.29438657222676</v>
      </c>
      <c r="E1303" s="29">
        <v>70.675151722746477</v>
      </c>
      <c r="F1303" s="52">
        <v>14.685047603162415</v>
      </c>
      <c r="G1303" s="29">
        <v>52.033418101693009</v>
      </c>
      <c r="H1303" s="56">
        <v>17.02267303028917</v>
      </c>
    </row>
    <row r="1304" spans="1:8" ht="11.25" customHeight="1" x14ac:dyDescent="0.15">
      <c r="A1304" s="130">
        <v>38</v>
      </c>
      <c r="B1304" s="26" t="s">
        <v>104</v>
      </c>
      <c r="C1304" s="40">
        <v>22.936666666666667</v>
      </c>
      <c r="D1304" s="51">
        <v>12.344929121474191</v>
      </c>
      <c r="E1304" s="29">
        <v>70.096811954068841</v>
      </c>
      <c r="F1304" s="52">
        <v>12.866054976700243</v>
      </c>
      <c r="G1304" s="29">
        <v>51.645498323738451</v>
      </c>
      <c r="H1304" s="56">
        <v>14.707151185172167</v>
      </c>
    </row>
    <row r="1305" spans="1:8" ht="11.25" customHeight="1" x14ac:dyDescent="0.15">
      <c r="A1305" s="130">
        <v>39</v>
      </c>
      <c r="B1305" s="26" t="s">
        <v>105</v>
      </c>
      <c r="C1305" s="40">
        <v>23.006666666666671</v>
      </c>
      <c r="D1305" s="51">
        <v>11.054008987418914</v>
      </c>
      <c r="E1305" s="29">
        <v>69.032924612944356</v>
      </c>
      <c r="F1305" s="52">
        <v>11.634588550578005</v>
      </c>
      <c r="G1305" s="29">
        <v>50.086957335120189</v>
      </c>
      <c r="H1305" s="56">
        <v>13.173825197701944</v>
      </c>
    </row>
    <row r="1306" spans="1:8" ht="11.25" customHeight="1" x14ac:dyDescent="0.15">
      <c r="A1306" s="130">
        <v>40</v>
      </c>
      <c r="B1306" s="26" t="s">
        <v>106</v>
      </c>
      <c r="C1306" s="40">
        <v>22.973333333333336</v>
      </c>
      <c r="D1306" s="51">
        <v>11.530316642053034</v>
      </c>
      <c r="E1306" s="29">
        <v>69.012093341631484</v>
      </c>
      <c r="F1306" s="52">
        <v>12.09634393243895</v>
      </c>
      <c r="G1306" s="29">
        <v>50.094305910818342</v>
      </c>
      <c r="H1306" s="56">
        <v>13.739572749091684</v>
      </c>
    </row>
    <row r="1307" spans="1:8" ht="11.25" customHeight="1" x14ac:dyDescent="0.15">
      <c r="A1307" s="130">
        <v>41</v>
      </c>
      <c r="B1307" s="26" t="s">
        <v>107</v>
      </c>
      <c r="C1307" s="40">
        <v>23.513333333333339</v>
      </c>
      <c r="D1307" s="51">
        <v>1.2526783016880171E-2</v>
      </c>
      <c r="E1307" s="29">
        <v>41.083049737575969</v>
      </c>
      <c r="F1307" s="52">
        <v>1.4681631753463108E-2</v>
      </c>
      <c r="G1307" s="29">
        <v>16.875297904157588</v>
      </c>
      <c r="H1307" s="56">
        <v>5.9000230943238856E-2</v>
      </c>
    </row>
    <row r="1308" spans="1:8" ht="11.25" customHeight="1" x14ac:dyDescent="0.15">
      <c r="A1308" s="130">
        <v>42</v>
      </c>
      <c r="B1308" s="26" t="s">
        <v>108</v>
      </c>
      <c r="C1308" s="40">
        <v>21.53</v>
      </c>
      <c r="D1308" s="51">
        <v>80.444629341880585</v>
      </c>
      <c r="E1308" s="29">
        <v>31.256804478728345</v>
      </c>
      <c r="F1308" s="52">
        <v>55.548008189492656</v>
      </c>
      <c r="G1308" s="29">
        <v>11.539997054037336</v>
      </c>
      <c r="H1308" s="56">
        <v>95.594448030454444</v>
      </c>
    </row>
    <row r="1309" spans="1:8" ht="11.25" customHeight="1" x14ac:dyDescent="0.15">
      <c r="A1309" s="130">
        <v>43</v>
      </c>
      <c r="B1309" s="26" t="s">
        <v>109</v>
      </c>
      <c r="C1309" s="40">
        <v>23.483333333333334</v>
      </c>
      <c r="D1309" s="51">
        <v>9.6078664239513112E-3</v>
      </c>
      <c r="E1309" s="29">
        <v>57.166090185002581</v>
      </c>
      <c r="F1309" s="52">
        <v>1.1009999721864006E-2</v>
      </c>
      <c r="G1309" s="29">
        <v>37.721671396695776</v>
      </c>
      <c r="H1309" s="56">
        <v>5.5533207268322476E-2</v>
      </c>
    </row>
    <row r="1310" spans="1:8" ht="11.25" customHeight="1" x14ac:dyDescent="0.15">
      <c r="A1310" s="130">
        <v>44</v>
      </c>
      <c r="B1310" s="26" t="s">
        <v>110</v>
      </c>
      <c r="C1310" s="40">
        <v>23.096666666666668</v>
      </c>
      <c r="D1310" s="51">
        <v>8.4725053924155471</v>
      </c>
      <c r="E1310" s="29">
        <v>49.111411629217891</v>
      </c>
      <c r="F1310" s="52">
        <v>9.0429672655544664</v>
      </c>
      <c r="G1310" s="29">
        <v>32.838093520528282</v>
      </c>
      <c r="H1310" s="56">
        <v>10.107573115528615</v>
      </c>
    </row>
    <row r="1311" spans="1:8" ht="11.25" customHeight="1" x14ac:dyDescent="0.15">
      <c r="A1311" s="130">
        <v>45</v>
      </c>
      <c r="B1311" s="26" t="s">
        <v>111</v>
      </c>
      <c r="C1311" s="40">
        <v>21.126666666666665</v>
      </c>
      <c r="D1311" s="51">
        <v>5.2047528096933592E-3</v>
      </c>
      <c r="E1311" s="29">
        <v>2.9330450843482528E-2</v>
      </c>
      <c r="F1311" s="52">
        <v>6.1502255349083438E-3</v>
      </c>
      <c r="G1311" s="29">
        <v>2.1618894568372696E-2</v>
      </c>
      <c r="H1311" s="56">
        <v>5.0303287653298057E-2</v>
      </c>
    </row>
    <row r="1312" spans="1:8" ht="11.25" customHeight="1" x14ac:dyDescent="0.15">
      <c r="A1312" s="130">
        <v>46</v>
      </c>
      <c r="B1312" s="26" t="s">
        <v>112</v>
      </c>
      <c r="C1312" s="40">
        <v>20.73</v>
      </c>
      <c r="D1312" s="51">
        <v>5.0779382002507541E-3</v>
      </c>
      <c r="E1312" s="29">
        <v>2.8579784986080825E-2</v>
      </c>
      <c r="F1312" s="52">
        <v>7.7557346743906616E-3</v>
      </c>
      <c r="G1312" s="29">
        <v>2.7369341217246948E-2</v>
      </c>
      <c r="H1312" s="56">
        <v>5.015266010390939E-2</v>
      </c>
    </row>
    <row r="1313" spans="1:8" ht="11.25" customHeight="1" x14ac:dyDescent="0.15">
      <c r="A1313" s="130">
        <v>47</v>
      </c>
      <c r="B1313" s="26" t="s">
        <v>113</v>
      </c>
      <c r="C1313" s="40">
        <v>23.086666666666666</v>
      </c>
      <c r="D1313" s="51">
        <v>8.503778502878049</v>
      </c>
      <c r="E1313" s="29">
        <v>48.660191679917901</v>
      </c>
      <c r="F1313" s="52">
        <v>9.0762747359501628</v>
      </c>
      <c r="G1313" s="29">
        <v>32.418278827722851</v>
      </c>
      <c r="H1313" s="56">
        <v>10.144718614863686</v>
      </c>
    </row>
    <row r="1314" spans="1:8" ht="11.25" customHeight="1" x14ac:dyDescent="0.15">
      <c r="A1314" s="130">
        <v>48</v>
      </c>
      <c r="B1314" s="26" t="s">
        <v>114</v>
      </c>
      <c r="C1314" s="40">
        <v>21.06666666666667</v>
      </c>
      <c r="D1314" s="51">
        <v>4.9189962782967339E-3</v>
      </c>
      <c r="E1314" s="29">
        <v>2.8096512987684251E-2</v>
      </c>
      <c r="F1314" s="52">
        <v>6.3932267292498082E-3</v>
      </c>
      <c r="G1314" s="29">
        <v>2.2835178741507658E-2</v>
      </c>
      <c r="H1314" s="56">
        <v>4.9963872453146693E-2</v>
      </c>
    </row>
    <row r="1315" spans="1:8" ht="11.25" customHeight="1" x14ac:dyDescent="0.15">
      <c r="A1315" s="130">
        <v>49</v>
      </c>
      <c r="B1315" s="26" t="s">
        <v>115</v>
      </c>
      <c r="C1315" s="40">
        <v>23.456666666666667</v>
      </c>
      <c r="D1315" s="51">
        <v>0.34051989139774375</v>
      </c>
      <c r="E1315" s="29">
        <v>28.132165976798774</v>
      </c>
      <c r="F1315" s="52">
        <v>0.39711200435659594</v>
      </c>
      <c r="G1315" s="29">
        <v>11.671780238556041</v>
      </c>
      <c r="H1315" s="56">
        <v>0.44858309011799585</v>
      </c>
    </row>
    <row r="1316" spans="1:8" ht="11.25" customHeight="1" x14ac:dyDescent="0.15">
      <c r="A1316" s="130">
        <v>50</v>
      </c>
      <c r="B1316" s="26" t="s">
        <v>116</v>
      </c>
      <c r="C1316" s="40">
        <v>23.47</v>
      </c>
      <c r="D1316" s="51">
        <v>0.32312944183706405</v>
      </c>
      <c r="E1316" s="29">
        <v>27.684829192418256</v>
      </c>
      <c r="F1316" s="52">
        <v>0.37874883021100503</v>
      </c>
      <c r="G1316" s="29">
        <v>11.608963891999666</v>
      </c>
      <c r="H1316" s="56">
        <v>0.4279271040955186</v>
      </c>
    </row>
    <row r="1317" spans="1:8" ht="11.25" customHeight="1" x14ac:dyDescent="0.15">
      <c r="A1317" s="130">
        <v>51</v>
      </c>
      <c r="B1317" s="26" t="s">
        <v>117</v>
      </c>
      <c r="C1317" s="40">
        <v>23.466666666666665</v>
      </c>
      <c r="D1317" s="51">
        <v>0.3683282906952432</v>
      </c>
      <c r="E1317" s="29">
        <v>28.042497424845038</v>
      </c>
      <c r="F1317" s="52">
        <v>0.4283175042581972</v>
      </c>
      <c r="G1317" s="29">
        <v>11.77575173523911</v>
      </c>
      <c r="H1317" s="56">
        <v>0.48161328322441066</v>
      </c>
    </row>
    <row r="1318" spans="1:8" ht="11.25" customHeight="1" x14ac:dyDescent="0.15">
      <c r="A1318" s="130">
        <v>52</v>
      </c>
      <c r="B1318" s="26" t="s">
        <v>118</v>
      </c>
      <c r="C1318" s="40">
        <v>23.48</v>
      </c>
      <c r="D1318" s="51">
        <v>0.32961717500650167</v>
      </c>
      <c r="E1318" s="29">
        <v>25.465232273856202</v>
      </c>
      <c r="F1318" s="52">
        <v>0.38525211704496387</v>
      </c>
      <c r="G1318" s="29">
        <v>10.541658740941202</v>
      </c>
      <c r="H1318" s="56">
        <v>0.43563308807240592</v>
      </c>
    </row>
    <row r="1319" spans="1:8" ht="11.25" customHeight="1" x14ac:dyDescent="0.15">
      <c r="A1319" s="130">
        <v>53</v>
      </c>
      <c r="B1319" s="26" t="s">
        <v>119</v>
      </c>
      <c r="C1319" s="40">
        <v>23.486666666666668</v>
      </c>
      <c r="D1319" s="51">
        <v>0.34634579125056864</v>
      </c>
      <c r="E1319" s="29">
        <v>27.038901828117829</v>
      </c>
      <c r="F1319" s="52">
        <v>0.40614583920225844</v>
      </c>
      <c r="G1319" s="29">
        <v>11.441329779645224</v>
      </c>
      <c r="H1319" s="56">
        <v>0.45550296332244683</v>
      </c>
    </row>
    <row r="1320" spans="1:8" ht="11.25" customHeight="1" x14ac:dyDescent="0.15">
      <c r="A1320" s="130">
        <v>54</v>
      </c>
      <c r="B1320" s="26" t="s">
        <v>120</v>
      </c>
      <c r="C1320" s="40">
        <v>23.026666666666667</v>
      </c>
      <c r="D1320" s="51">
        <v>10.309732889088139</v>
      </c>
      <c r="E1320" s="29">
        <v>53.061755078418209</v>
      </c>
      <c r="F1320" s="52">
        <v>10.905049153155588</v>
      </c>
      <c r="G1320" s="29">
        <v>36.035159403413587</v>
      </c>
      <c r="H1320" s="56">
        <v>12.289790737848477</v>
      </c>
    </row>
    <row r="1321" spans="1:8" ht="11.25" customHeight="1" x14ac:dyDescent="0.15">
      <c r="A1321" s="130">
        <v>55</v>
      </c>
      <c r="B1321" s="26" t="s">
        <v>121</v>
      </c>
      <c r="C1321" s="40">
        <v>23.050000000000004</v>
      </c>
      <c r="D1321" s="51">
        <v>9.7093892213868518</v>
      </c>
      <c r="E1321" s="29">
        <v>54.271361212510875</v>
      </c>
      <c r="F1321" s="52">
        <v>10.32108134920812</v>
      </c>
      <c r="G1321" s="29">
        <v>36.889652501547396</v>
      </c>
      <c r="H1321" s="56">
        <v>11.576715991537213</v>
      </c>
    </row>
    <row r="1322" spans="1:8" ht="11.25" customHeight="1" x14ac:dyDescent="0.15">
      <c r="A1322" s="130">
        <v>56</v>
      </c>
      <c r="B1322" s="26" t="s">
        <v>122</v>
      </c>
      <c r="C1322" s="40">
        <v>23.026666666666671</v>
      </c>
      <c r="D1322" s="51">
        <v>10.274889707101124</v>
      </c>
      <c r="E1322" s="29">
        <v>54.228211592317336</v>
      </c>
      <c r="F1322" s="52">
        <v>10.87366299744639</v>
      </c>
      <c r="G1322" s="29">
        <v>36.769440988120373</v>
      </c>
      <c r="H1322" s="56">
        <v>12.248404787612337</v>
      </c>
    </row>
    <row r="1323" spans="1:8" ht="11.25" customHeight="1" x14ac:dyDescent="0.15">
      <c r="A1323" s="130">
        <v>57</v>
      </c>
      <c r="B1323" s="26" t="s">
        <v>123</v>
      </c>
      <c r="C1323" s="40">
        <v>22.786666666666669</v>
      </c>
      <c r="D1323" s="51">
        <v>16.846467024422417</v>
      </c>
      <c r="E1323" s="29">
        <v>62.833938944023124</v>
      </c>
      <c r="F1323" s="52">
        <v>16.974183748615395</v>
      </c>
      <c r="G1323" s="29">
        <v>45.723253746483209</v>
      </c>
      <c r="H1323" s="56">
        <v>20.053976963223878</v>
      </c>
    </row>
    <row r="1324" spans="1:8" ht="11.25" customHeight="1" x14ac:dyDescent="0.15">
      <c r="A1324" s="130">
        <v>58</v>
      </c>
      <c r="B1324" s="26" t="s">
        <v>124</v>
      </c>
      <c r="C1324" s="40">
        <v>22.90333333333334</v>
      </c>
      <c r="D1324" s="51">
        <v>13.387523795136039</v>
      </c>
      <c r="E1324" s="29">
        <v>59.514892213293521</v>
      </c>
      <c r="F1324" s="52">
        <v>13.865860392453017</v>
      </c>
      <c r="G1324" s="29">
        <v>42.366847005480345</v>
      </c>
      <c r="H1324" s="56">
        <v>15.945521759269429</v>
      </c>
    </row>
    <row r="1325" spans="1:8" ht="11.25" customHeight="1" x14ac:dyDescent="0.15">
      <c r="A1325" s="130">
        <v>59</v>
      </c>
      <c r="B1325" s="26" t="s">
        <v>125</v>
      </c>
      <c r="C1325" s="40">
        <v>22.776666666666664</v>
      </c>
      <c r="D1325" s="51">
        <v>17.216178331749386</v>
      </c>
      <c r="E1325" s="29">
        <v>69.554997315282762</v>
      </c>
      <c r="F1325" s="52">
        <v>17.313179175951309</v>
      </c>
      <c r="G1325" s="29">
        <v>50.483631020970748</v>
      </c>
      <c r="H1325" s="56">
        <v>20.493111763612507</v>
      </c>
    </row>
    <row r="1326" spans="1:8" ht="11.25" customHeight="1" x14ac:dyDescent="0.15">
      <c r="A1326" s="130">
        <v>60</v>
      </c>
      <c r="B1326" s="26" t="s">
        <v>2</v>
      </c>
      <c r="C1326" s="40">
        <v>23.09</v>
      </c>
      <c r="D1326" s="51">
        <v>8.1214600785445263</v>
      </c>
      <c r="E1326" s="29">
        <v>13.644259464861225</v>
      </c>
      <c r="F1326" s="52">
        <v>8.7044248728665536</v>
      </c>
      <c r="G1326" s="29">
        <v>4.7632098058332408</v>
      </c>
      <c r="H1326" s="56">
        <v>9.6906093635982966</v>
      </c>
    </row>
    <row r="1327" spans="1:8" ht="11.25" customHeight="1" x14ac:dyDescent="0.15">
      <c r="A1327" s="130">
        <v>61</v>
      </c>
      <c r="B1327" s="26" t="s">
        <v>126</v>
      </c>
      <c r="C1327" s="40">
        <v>21.766666666666666</v>
      </c>
      <c r="D1327" s="51">
        <v>0.60185685767795061</v>
      </c>
      <c r="E1327" s="29">
        <v>2.2943100800357565</v>
      </c>
      <c r="F1327" s="52">
        <v>0.84283818312800562</v>
      </c>
      <c r="G1327" s="29">
        <v>2.3953173615358767</v>
      </c>
      <c r="H1327" s="56">
        <v>0.75899327841157471</v>
      </c>
    </row>
    <row r="1328" spans="1:8" ht="11.25" customHeight="1" x14ac:dyDescent="0.15">
      <c r="A1328" s="130">
        <v>62</v>
      </c>
      <c r="B1328" s="26" t="s">
        <v>127</v>
      </c>
      <c r="C1328" s="40">
        <v>22.770000000000007</v>
      </c>
      <c r="D1328" s="51">
        <v>17.26418929720327</v>
      </c>
      <c r="E1328" s="29">
        <v>69.732763404049138</v>
      </c>
      <c r="F1328" s="52">
        <v>17.329169476575242</v>
      </c>
      <c r="G1328" s="29">
        <v>50.565099846870162</v>
      </c>
      <c r="H1328" s="56">
        <v>20.550138111774512</v>
      </c>
    </row>
    <row r="1329" spans="1:8" ht="11.25" customHeight="1" x14ac:dyDescent="0.15">
      <c r="A1329" s="130">
        <v>63</v>
      </c>
      <c r="B1329" s="26" t="s">
        <v>128</v>
      </c>
      <c r="C1329" s="40">
        <v>22.75333333333333</v>
      </c>
      <c r="D1329" s="51">
        <v>18.0736370767548</v>
      </c>
      <c r="E1329" s="29">
        <v>70.248864469442523</v>
      </c>
      <c r="F1329" s="52">
        <v>18.017969453577123</v>
      </c>
      <c r="G1329" s="29">
        <v>51.055869534509114</v>
      </c>
      <c r="H1329" s="56">
        <v>21.511582033163752</v>
      </c>
    </row>
    <row r="1330" spans="1:8" ht="11.25" customHeight="1" x14ac:dyDescent="0.15">
      <c r="A1330" s="130">
        <v>64</v>
      </c>
      <c r="B1330" s="26" t="s">
        <v>129</v>
      </c>
      <c r="C1330" s="40">
        <v>22.673333333333332</v>
      </c>
      <c r="D1330" s="51">
        <v>20.977056170074977</v>
      </c>
      <c r="E1330" s="29">
        <v>71.832547753977394</v>
      </c>
      <c r="F1330" s="52">
        <v>20.424266270327784</v>
      </c>
      <c r="G1330" s="29">
        <v>52.917962141800402</v>
      </c>
      <c r="H1330" s="56">
        <v>24.960198125562872</v>
      </c>
    </row>
    <row r="1331" spans="1:8" ht="11.25" customHeight="1" x14ac:dyDescent="0.15">
      <c r="A1331" s="130">
        <v>65</v>
      </c>
      <c r="B1331" s="26" t="s">
        <v>130</v>
      </c>
      <c r="C1331" s="40">
        <v>23.486666666666668</v>
      </c>
      <c r="D1331" s="51">
        <v>3.3702332481940829E-2</v>
      </c>
      <c r="E1331" s="29">
        <v>43.40759983969069</v>
      </c>
      <c r="F1331" s="52">
        <v>4.0498208279254766E-2</v>
      </c>
      <c r="G1331" s="29">
        <v>18.089362056628993</v>
      </c>
      <c r="H1331" s="56">
        <v>8.4152073754568318E-2</v>
      </c>
    </row>
    <row r="1332" spans="1:8" ht="11.25" customHeight="1" x14ac:dyDescent="0.15">
      <c r="A1332" s="130">
        <v>66</v>
      </c>
      <c r="B1332" s="26" t="s">
        <v>131</v>
      </c>
      <c r="C1332" s="40">
        <v>23.416666666666668</v>
      </c>
      <c r="D1332" s="51">
        <v>1.0050607579433626</v>
      </c>
      <c r="E1332" s="29">
        <v>30.14283701600041</v>
      </c>
      <c r="F1332" s="52">
        <v>1.1363867719532477</v>
      </c>
      <c r="G1332" s="29">
        <v>13.720982079621761</v>
      </c>
      <c r="H1332" s="56">
        <v>1.2379098296502393</v>
      </c>
    </row>
    <row r="1333" spans="1:8" ht="11.25" customHeight="1" x14ac:dyDescent="0.15">
      <c r="A1333" s="130">
        <v>67</v>
      </c>
      <c r="B1333" s="26" t="s">
        <v>132</v>
      </c>
      <c r="C1333" s="40">
        <v>23.500000000000004</v>
      </c>
      <c r="D1333" s="51">
        <v>1.0217766408544167E-2</v>
      </c>
      <c r="E1333" s="29">
        <v>65.566242047072066</v>
      </c>
      <c r="F1333" s="52">
        <v>1.1942775363699349E-2</v>
      </c>
      <c r="G1333" s="29">
        <v>47.669895544063735</v>
      </c>
      <c r="H1333" s="56">
        <v>5.625763279354546E-2</v>
      </c>
    </row>
    <row r="1334" spans="1:8" ht="11.25" customHeight="1" x14ac:dyDescent="0.15">
      <c r="A1334" s="130">
        <v>68</v>
      </c>
      <c r="B1334" s="26" t="s">
        <v>133</v>
      </c>
      <c r="C1334" s="40">
        <v>23.056666666666665</v>
      </c>
      <c r="D1334" s="51">
        <v>9.7730650053463446</v>
      </c>
      <c r="E1334" s="29">
        <v>49.337883232209833</v>
      </c>
      <c r="F1334" s="52">
        <v>10.366127948731638</v>
      </c>
      <c r="G1334" s="29">
        <v>33.169163043324829</v>
      </c>
      <c r="H1334" s="56">
        <v>11.652348659850254</v>
      </c>
    </row>
    <row r="1335" spans="1:8" ht="11.25" customHeight="1" x14ac:dyDescent="0.15">
      <c r="A1335" s="130">
        <v>69</v>
      </c>
      <c r="B1335" s="26" t="s">
        <v>134</v>
      </c>
      <c r="C1335" s="40">
        <v>23.043333333333337</v>
      </c>
      <c r="D1335" s="51">
        <v>9.7445190182110419</v>
      </c>
      <c r="E1335" s="29">
        <v>50.266031749662211</v>
      </c>
      <c r="F1335" s="52">
        <v>10.338581836761119</v>
      </c>
      <c r="G1335" s="29">
        <v>33.96451868528537</v>
      </c>
      <c r="H1335" s="56">
        <v>11.618442376449863</v>
      </c>
    </row>
    <row r="1336" spans="1:8" ht="11.25" customHeight="1" x14ac:dyDescent="0.15">
      <c r="A1336" s="130">
        <v>70</v>
      </c>
      <c r="B1336" s="26" t="s">
        <v>135</v>
      </c>
      <c r="C1336" s="40">
        <v>21.076666666666668</v>
      </c>
      <c r="D1336" s="51">
        <v>4.8942062533822786E-3</v>
      </c>
      <c r="E1336" s="29">
        <v>2.6439563307891125E-2</v>
      </c>
      <c r="F1336" s="52">
        <v>6.2564808789139104E-3</v>
      </c>
      <c r="G1336" s="29">
        <v>2.1199917484867291E-2</v>
      </c>
      <c r="H1336" s="56">
        <v>4.9934427417448038E-2</v>
      </c>
    </row>
    <row r="1337" spans="1:8" ht="11.25" customHeight="1" x14ac:dyDescent="0.15">
      <c r="A1337" s="130">
        <v>71</v>
      </c>
      <c r="B1337" s="26" t="s">
        <v>136</v>
      </c>
      <c r="C1337" s="40">
        <v>23.173333333333336</v>
      </c>
      <c r="D1337" s="51">
        <v>6.0999968878926039</v>
      </c>
      <c r="E1337" s="29">
        <v>48.880025002156898</v>
      </c>
      <c r="F1337" s="52">
        <v>6.6224469477173509</v>
      </c>
      <c r="G1337" s="29">
        <v>32.756678164629825</v>
      </c>
      <c r="H1337" s="56">
        <v>7.289560715294896</v>
      </c>
    </row>
    <row r="1338" spans="1:8" ht="11.25" customHeight="1" x14ac:dyDescent="0.15">
      <c r="A1338" s="130">
        <v>72</v>
      </c>
      <c r="B1338" s="26" t="s">
        <v>137</v>
      </c>
      <c r="C1338" s="40">
        <v>23.15</v>
      </c>
      <c r="D1338" s="51">
        <v>7.0458527125833479</v>
      </c>
      <c r="E1338" s="29">
        <v>51.551377222601019</v>
      </c>
      <c r="F1338" s="52">
        <v>7.6044519375027049</v>
      </c>
      <c r="G1338" s="29">
        <v>35.141161516274522</v>
      </c>
      <c r="H1338" s="56">
        <v>8.4130270538687846</v>
      </c>
    </row>
    <row r="1339" spans="1:8" ht="11.25" customHeight="1" x14ac:dyDescent="0.15">
      <c r="A1339" s="130">
        <v>73</v>
      </c>
      <c r="B1339" s="26" t="s">
        <v>138</v>
      </c>
      <c r="C1339" s="40">
        <v>23.45</v>
      </c>
      <c r="D1339" s="51">
        <v>0.406410789733199</v>
      </c>
      <c r="E1339" s="29">
        <v>29.07281016939497</v>
      </c>
      <c r="F1339" s="52">
        <v>0.47381812914296567</v>
      </c>
      <c r="G1339" s="29">
        <v>12.202369366060321</v>
      </c>
      <c r="H1339" s="56">
        <v>0.52684682161479335</v>
      </c>
    </row>
    <row r="1340" spans="1:8" ht="11.25" customHeight="1" x14ac:dyDescent="0.15">
      <c r="A1340" s="130">
        <v>74</v>
      </c>
      <c r="B1340" s="26" t="s">
        <v>139</v>
      </c>
      <c r="C1340" s="40">
        <v>23.440000000000005</v>
      </c>
      <c r="D1340" s="51">
        <v>0.43626840564559943</v>
      </c>
      <c r="E1340" s="29">
        <v>31.489177575416669</v>
      </c>
      <c r="F1340" s="52">
        <v>0.50578644885491519</v>
      </c>
      <c r="G1340" s="29">
        <v>14.003669575836442</v>
      </c>
      <c r="H1340" s="56">
        <v>0.56231102826448809</v>
      </c>
    </row>
    <row r="1341" spans="1:8" ht="11.25" customHeight="1" x14ac:dyDescent="0.15">
      <c r="A1341" s="130">
        <v>75</v>
      </c>
      <c r="B1341" s="26" t="s">
        <v>140</v>
      </c>
      <c r="C1341" s="40">
        <v>23.463333333333338</v>
      </c>
      <c r="D1341" s="51">
        <v>0.36636507407817442</v>
      </c>
      <c r="E1341" s="29">
        <v>28.434732854194028</v>
      </c>
      <c r="F1341" s="52">
        <v>0.42820329370395127</v>
      </c>
      <c r="G1341" s="29">
        <v>11.96928211231867</v>
      </c>
      <c r="H1341" s="56">
        <v>0.47928141855008055</v>
      </c>
    </row>
    <row r="1342" spans="1:8" ht="11.25" customHeight="1" x14ac:dyDescent="0.15">
      <c r="A1342" s="130">
        <v>76</v>
      </c>
      <c r="B1342" s="26" t="s">
        <v>141</v>
      </c>
      <c r="C1342" s="40">
        <v>23.456666666666671</v>
      </c>
      <c r="D1342" s="51">
        <v>0.3855698235930195</v>
      </c>
      <c r="E1342" s="29">
        <v>29.356201729024651</v>
      </c>
      <c r="F1342" s="52">
        <v>0.45059295662251009</v>
      </c>
      <c r="G1342" s="29">
        <v>12.619608836360376</v>
      </c>
      <c r="H1342" s="56">
        <v>0.50209238937401779</v>
      </c>
    </row>
    <row r="1343" spans="1:8" ht="11.25" customHeight="1" x14ac:dyDescent="0.15">
      <c r="A1343" s="130">
        <v>77</v>
      </c>
      <c r="B1343" s="26" t="s">
        <v>142</v>
      </c>
      <c r="C1343" s="40">
        <v>23.483333333333334</v>
      </c>
      <c r="D1343" s="51">
        <v>0.3681918406986911</v>
      </c>
      <c r="E1343" s="29">
        <v>28.429875199325238</v>
      </c>
      <c r="F1343" s="52">
        <v>0.42936388428444183</v>
      </c>
      <c r="G1343" s="29">
        <v>12.042761646196418</v>
      </c>
      <c r="H1343" s="56">
        <v>0.48145121097827842</v>
      </c>
    </row>
    <row r="1344" spans="1:8" ht="11.25" customHeight="1" x14ac:dyDescent="0.15">
      <c r="A1344" s="130">
        <v>78</v>
      </c>
      <c r="B1344" s="26" t="s">
        <v>143</v>
      </c>
      <c r="C1344" s="40">
        <v>22.946666666666665</v>
      </c>
      <c r="D1344" s="51">
        <v>12.15829189158543</v>
      </c>
      <c r="E1344" s="29">
        <v>54.756702456888121</v>
      </c>
      <c r="F1344" s="52">
        <v>12.710618072535189</v>
      </c>
      <c r="G1344" s="29">
        <v>37.520113267395139</v>
      </c>
      <c r="H1344" s="56">
        <v>14.485467668687763</v>
      </c>
    </row>
    <row r="1345" spans="1:8" ht="11.25" customHeight="1" x14ac:dyDescent="0.15">
      <c r="A1345" s="130">
        <v>79</v>
      </c>
      <c r="B1345" s="26" t="s">
        <v>144</v>
      </c>
      <c r="C1345" s="40">
        <v>23.013333333333332</v>
      </c>
      <c r="D1345" s="51">
        <v>10.807744693640037</v>
      </c>
      <c r="E1345" s="29">
        <v>54.891300074017444</v>
      </c>
      <c r="F1345" s="52">
        <v>11.405953653546034</v>
      </c>
      <c r="G1345" s="29">
        <v>37.341782476733243</v>
      </c>
      <c r="H1345" s="56">
        <v>12.88131799181388</v>
      </c>
    </row>
    <row r="1346" spans="1:8" ht="11.25" customHeight="1" x14ac:dyDescent="0.15">
      <c r="A1346" s="130">
        <v>80</v>
      </c>
      <c r="B1346" s="26" t="s">
        <v>145</v>
      </c>
      <c r="C1346" s="40">
        <v>23.003333333333337</v>
      </c>
      <c r="D1346" s="51">
        <v>11.22642880612654</v>
      </c>
      <c r="E1346" s="29">
        <v>53.798526538815238</v>
      </c>
      <c r="F1346" s="52">
        <v>11.82199688071478</v>
      </c>
      <c r="G1346" s="29">
        <v>36.98969062086573</v>
      </c>
      <c r="H1346" s="56">
        <v>13.378621591998471</v>
      </c>
    </row>
    <row r="1347" spans="1:8" ht="11.25" customHeight="1" x14ac:dyDescent="0.15">
      <c r="A1347" s="130">
        <v>81</v>
      </c>
      <c r="B1347" s="26" t="s">
        <v>146</v>
      </c>
      <c r="C1347" s="40">
        <v>23.036666666666662</v>
      </c>
      <c r="D1347" s="51">
        <v>9.9046282164546966</v>
      </c>
      <c r="E1347" s="29">
        <v>53.745177909922397</v>
      </c>
      <c r="F1347" s="52">
        <v>10.522162054749074</v>
      </c>
      <c r="G1347" s="29">
        <v>36.20749477086661</v>
      </c>
      <c r="H1347" s="56">
        <v>11.808616491814233</v>
      </c>
    </row>
    <row r="1348" spans="1:8" ht="11.25" customHeight="1" x14ac:dyDescent="0.15">
      <c r="A1348" s="130">
        <v>82</v>
      </c>
      <c r="B1348" s="26" t="s">
        <v>147</v>
      </c>
      <c r="C1348" s="40">
        <v>23.113333333333337</v>
      </c>
      <c r="D1348" s="51">
        <v>8.1936924930099</v>
      </c>
      <c r="E1348" s="29">
        <v>58.597790881745176</v>
      </c>
      <c r="F1348" s="52">
        <v>8.7967458103841984</v>
      </c>
      <c r="G1348" s="29">
        <v>42.084526790949432</v>
      </c>
      <c r="H1348" s="56">
        <v>9.7764054057512304</v>
      </c>
    </row>
    <row r="1349" spans="1:8" ht="11.25" customHeight="1" x14ac:dyDescent="0.15">
      <c r="A1349" s="130">
        <v>83</v>
      </c>
      <c r="B1349" s="26" t="s">
        <v>148</v>
      </c>
      <c r="C1349" s="40">
        <v>20.78</v>
      </c>
      <c r="D1349" s="51">
        <v>2.5979088965644129E-3</v>
      </c>
      <c r="E1349" s="29">
        <v>8.6402790495294854E-3</v>
      </c>
      <c r="F1349" s="52">
        <v>5.0934702734971148E-3</v>
      </c>
      <c r="G1349" s="29">
        <v>1.2767124189780583E-2</v>
      </c>
      <c r="H1349" s="56">
        <v>4.7206936909489738E-2</v>
      </c>
    </row>
    <row r="1350" spans="1:8" ht="11.25" customHeight="1" x14ac:dyDescent="0.15">
      <c r="A1350" s="130">
        <v>84</v>
      </c>
      <c r="B1350" s="26" t="s">
        <v>149</v>
      </c>
      <c r="C1350" s="40">
        <v>22.673333333333336</v>
      </c>
      <c r="D1350" s="51">
        <v>21.363800043638339</v>
      </c>
      <c r="E1350" s="29">
        <v>71.477699462523702</v>
      </c>
      <c r="F1350" s="52">
        <v>20.710207177780777</v>
      </c>
      <c r="G1350" s="29">
        <v>52.590897074865289</v>
      </c>
      <c r="H1350" s="56">
        <v>25.419563826186621</v>
      </c>
    </row>
    <row r="1351" spans="1:8" ht="11.25" customHeight="1" x14ac:dyDescent="0.15">
      <c r="A1351" s="130">
        <v>85</v>
      </c>
      <c r="B1351" s="26" t="s">
        <v>150</v>
      </c>
      <c r="C1351" s="40">
        <v>22.723333333333333</v>
      </c>
      <c r="D1351" s="51">
        <v>19.254873313580973</v>
      </c>
      <c r="E1351" s="29">
        <v>73.100322252161575</v>
      </c>
      <c r="F1351" s="52">
        <v>19.006450389421882</v>
      </c>
      <c r="G1351" s="29">
        <v>54.860697733315028</v>
      </c>
      <c r="H1351" s="56">
        <v>22.914627947071192</v>
      </c>
    </row>
    <row r="1352" spans="1:8" ht="11.25" customHeight="1" x14ac:dyDescent="0.15">
      <c r="A1352" s="130">
        <v>86</v>
      </c>
      <c r="B1352" s="26" t="s">
        <v>151</v>
      </c>
      <c r="C1352" s="40">
        <v>22.683333333333334</v>
      </c>
      <c r="D1352" s="51">
        <v>20.553785714101018</v>
      </c>
      <c r="E1352" s="29">
        <v>71.382254012518075</v>
      </c>
      <c r="F1352" s="52">
        <v>20.05225977180989</v>
      </c>
      <c r="G1352" s="29">
        <v>52.304494818693037</v>
      </c>
      <c r="H1352" s="56">
        <v>24.457446969428645</v>
      </c>
    </row>
    <row r="1353" spans="1:8" ht="11.25" customHeight="1" x14ac:dyDescent="0.15">
      <c r="A1353" s="130">
        <v>87</v>
      </c>
      <c r="B1353" s="26" t="s">
        <v>152</v>
      </c>
      <c r="C1353" s="40">
        <v>22.736666666666668</v>
      </c>
      <c r="D1353" s="51">
        <v>19.067596751645304</v>
      </c>
      <c r="E1353" s="29">
        <v>70.529767034250085</v>
      </c>
      <c r="F1353" s="52">
        <v>18.875630252775196</v>
      </c>
      <c r="G1353" s="29">
        <v>51.521372364160236</v>
      </c>
      <c r="H1353" s="56">
        <v>22.692185046317938</v>
      </c>
    </row>
    <row r="1354" spans="1:8" ht="11.25" customHeight="1" x14ac:dyDescent="0.15">
      <c r="A1354" s="130">
        <v>88</v>
      </c>
      <c r="B1354" s="26" t="s">
        <v>153</v>
      </c>
      <c r="C1354" s="40">
        <v>23.51</v>
      </c>
      <c r="D1354" s="51">
        <v>3.0708232557578083E-2</v>
      </c>
      <c r="E1354" s="29">
        <v>59.843558522318851</v>
      </c>
      <c r="F1354" s="52">
        <v>3.6034976867457671E-2</v>
      </c>
      <c r="G1354" s="29">
        <v>31.044615802213713</v>
      </c>
      <c r="H1354" s="56">
        <v>8.0595749004495551E-2</v>
      </c>
    </row>
    <row r="1355" spans="1:8" ht="11.25" customHeight="1" x14ac:dyDescent="0.15">
      <c r="A1355" s="130">
        <v>89</v>
      </c>
      <c r="B1355" s="26" t="s">
        <v>154</v>
      </c>
      <c r="C1355" s="40">
        <v>23.393333333333334</v>
      </c>
      <c r="D1355" s="51">
        <v>2.251698240425922</v>
      </c>
      <c r="E1355" s="29">
        <v>29.560170757127718</v>
      </c>
      <c r="F1355" s="52">
        <v>2.4965162716179865</v>
      </c>
      <c r="G1355" s="29">
        <v>13.745991082847798</v>
      </c>
      <c r="H1355" s="56">
        <v>2.7186378765823149</v>
      </c>
    </row>
    <row r="1356" spans="1:8" ht="11.25" customHeight="1" x14ac:dyDescent="0.15">
      <c r="A1356" s="130">
        <v>90</v>
      </c>
      <c r="B1356" s="26" t="s">
        <v>155</v>
      </c>
      <c r="C1356" s="40">
        <v>23.509999999999998</v>
      </c>
      <c r="D1356" s="51">
        <v>1.0401716403897233E-2</v>
      </c>
      <c r="E1356" s="29">
        <v>63.707122179077388</v>
      </c>
      <c r="F1356" s="52">
        <v>1.2397569519213277E-2</v>
      </c>
      <c r="G1356" s="29">
        <v>48.096651597537438</v>
      </c>
      <c r="H1356" s="56">
        <v>5.6476124473107264E-2</v>
      </c>
    </row>
    <row r="1357" spans="1:8" ht="11.25" customHeight="1" x14ac:dyDescent="0.15">
      <c r="A1357" s="130">
        <v>91</v>
      </c>
      <c r="B1357" s="26" t="s">
        <v>156</v>
      </c>
      <c r="C1357" s="40">
        <v>20.533333333333335</v>
      </c>
      <c r="D1357" s="51">
        <v>1.004534215159985E-2</v>
      </c>
      <c r="E1357" s="29">
        <v>3.7265805584922443E-2</v>
      </c>
      <c r="F1357" s="52">
        <v>1.2747953678917907E-2</v>
      </c>
      <c r="G1357" s="29">
        <v>3.1437988397953268E-2</v>
      </c>
      <c r="H1357" s="56">
        <v>5.6052831127610919E-2</v>
      </c>
    </row>
    <row r="1358" spans="1:8" ht="11.25" customHeight="1" x14ac:dyDescent="0.15">
      <c r="A1358" s="130">
        <v>92</v>
      </c>
      <c r="B1358" s="26" t="s">
        <v>157</v>
      </c>
      <c r="C1358" s="40">
        <v>20.543333333333333</v>
      </c>
      <c r="D1358" s="51">
        <v>5.4891059212137661E-3</v>
      </c>
      <c r="E1358" s="29">
        <v>2.0929688217361041E-2</v>
      </c>
      <c r="F1358" s="52">
        <v>8.4160189490701219E-3</v>
      </c>
      <c r="G1358" s="29">
        <v>2.1127657950305617E-2</v>
      </c>
      <c r="H1358" s="56">
        <v>5.0641035902790912E-2</v>
      </c>
    </row>
    <row r="1359" spans="1:8" ht="11.25" customHeight="1" x14ac:dyDescent="0.15">
      <c r="A1359" s="130">
        <v>93</v>
      </c>
      <c r="B1359" s="26" t="s">
        <v>158</v>
      </c>
      <c r="C1359" s="40">
        <v>20.630000000000003</v>
      </c>
      <c r="D1359" s="51">
        <v>4.8356235092651915E-3</v>
      </c>
      <c r="E1359" s="29">
        <v>1.9640229378353722E-2</v>
      </c>
      <c r="F1359" s="52">
        <v>7.7855452360705187E-3</v>
      </c>
      <c r="G1359" s="29">
        <v>2.063403006081032E-2</v>
      </c>
      <c r="H1359" s="56">
        <v>4.9864844147652812E-2</v>
      </c>
    </row>
    <row r="1360" spans="1:8" ht="11.25" customHeight="1" x14ac:dyDescent="0.15">
      <c r="A1360" s="130">
        <v>94</v>
      </c>
      <c r="B1360" s="26" t="s">
        <v>159</v>
      </c>
      <c r="C1360" s="40">
        <v>20.980000000000004</v>
      </c>
      <c r="D1360" s="51">
        <v>5.7493356711268429E-3</v>
      </c>
      <c r="E1360" s="29">
        <v>2.0722198720523013E-2</v>
      </c>
      <c r="F1360" s="52">
        <v>7.1868141897032875E-3</v>
      </c>
      <c r="G1360" s="29">
        <v>1.7353669171707532E-2</v>
      </c>
      <c r="H1360" s="56">
        <v>5.0950130964311981E-2</v>
      </c>
    </row>
    <row r="1361" spans="1:8" ht="11.25" customHeight="1" x14ac:dyDescent="0.15">
      <c r="A1361" s="130">
        <v>95</v>
      </c>
      <c r="B1361" s="26" t="s">
        <v>160</v>
      </c>
      <c r="C1361" s="40">
        <v>20.599999999999998</v>
      </c>
      <c r="D1361" s="51">
        <v>5.5524691743745885E-3</v>
      </c>
      <c r="E1361" s="29">
        <v>2.1604067421289539E-2</v>
      </c>
      <c r="F1361" s="52">
        <v>8.6890699937714547E-3</v>
      </c>
      <c r="G1361" s="29">
        <v>2.2655888499756426E-2</v>
      </c>
      <c r="H1361" s="56">
        <v>5.0716297354029528E-2</v>
      </c>
    </row>
    <row r="1362" spans="1:8" ht="11.25" customHeight="1" x14ac:dyDescent="0.15">
      <c r="A1362" s="130">
        <v>96</v>
      </c>
      <c r="B1362" s="26" t="s">
        <v>161</v>
      </c>
      <c r="C1362" s="40">
        <v>23.466666666666665</v>
      </c>
      <c r="D1362" s="51">
        <v>0.8662539114499177</v>
      </c>
      <c r="E1362" s="29">
        <v>39.617176106302409</v>
      </c>
      <c r="F1362" s="52">
        <v>0.98220256120301397</v>
      </c>
      <c r="G1362" s="29">
        <v>19.807736799494243</v>
      </c>
      <c r="H1362" s="56">
        <v>1.0730381700080673</v>
      </c>
    </row>
    <row r="1363" spans="1:8" ht="11.25" customHeight="1" x14ac:dyDescent="0.15">
      <c r="A1363" s="130">
        <v>97</v>
      </c>
      <c r="B1363" s="26" t="s">
        <v>162</v>
      </c>
      <c r="C1363" s="40">
        <v>23.466666666666676</v>
      </c>
      <c r="D1363" s="51">
        <v>0.89361636075868423</v>
      </c>
      <c r="E1363" s="29">
        <v>40.126136220286568</v>
      </c>
      <c r="F1363" s="52">
        <v>1.0147868648236908</v>
      </c>
      <c r="G1363" s="29">
        <v>20.519820384116059</v>
      </c>
      <c r="H1363" s="56">
        <v>1.1055386737179054</v>
      </c>
    </row>
    <row r="1364" spans="1:8" ht="11.25" customHeight="1" x14ac:dyDescent="0.15">
      <c r="A1364" s="130">
        <v>98</v>
      </c>
      <c r="B1364" s="26" t="s">
        <v>163</v>
      </c>
      <c r="C1364" s="40">
        <v>23.45333333333333</v>
      </c>
      <c r="D1364" s="51">
        <v>0.87337754460329398</v>
      </c>
      <c r="E1364" s="29">
        <v>38.561469251791834</v>
      </c>
      <c r="F1364" s="52">
        <v>0.99259769585510504</v>
      </c>
      <c r="G1364" s="29">
        <v>19.474199448630248</v>
      </c>
      <c r="H1364" s="56">
        <v>1.0814994617263731</v>
      </c>
    </row>
    <row r="1365" spans="1:8" ht="11.25" customHeight="1" x14ac:dyDescent="0.15">
      <c r="A1365" s="130">
        <v>99</v>
      </c>
      <c r="B1365" s="26" t="s">
        <v>164</v>
      </c>
      <c r="C1365" s="40">
        <v>23.45</v>
      </c>
      <c r="D1365" s="51">
        <v>0.7672597806173872</v>
      </c>
      <c r="E1365" s="29">
        <v>37.7540755941016</v>
      </c>
      <c r="F1365" s="52">
        <v>0.87356801626326952</v>
      </c>
      <c r="G1365" s="29">
        <v>18.743477748003428</v>
      </c>
      <c r="H1365" s="56">
        <v>0.9554551612624258</v>
      </c>
    </row>
    <row r="1366" spans="1:8" ht="11.25" customHeight="1" x14ac:dyDescent="0.15">
      <c r="A1366" s="130">
        <v>100</v>
      </c>
      <c r="B1366" s="26" t="s">
        <v>165</v>
      </c>
      <c r="C1366" s="40">
        <v>23.443333333333335</v>
      </c>
      <c r="D1366" s="51">
        <v>0.79376784661440303</v>
      </c>
      <c r="E1366" s="29">
        <v>38.249643204115316</v>
      </c>
      <c r="F1366" s="52">
        <v>0.90919453832615071</v>
      </c>
      <c r="G1366" s="29">
        <v>18.971445094510301</v>
      </c>
      <c r="H1366" s="56">
        <v>0.98694084763336876</v>
      </c>
    </row>
    <row r="1367" spans="1:8" ht="11.25" customHeight="1" x14ac:dyDescent="0.15">
      <c r="A1367" s="130">
        <v>101</v>
      </c>
      <c r="B1367" s="26" t="s">
        <v>166</v>
      </c>
      <c r="C1367" s="40">
        <v>22.620000000000005</v>
      </c>
      <c r="D1367" s="51">
        <v>22.885601620386399</v>
      </c>
      <c r="E1367" s="29">
        <v>60.98241716670681</v>
      </c>
      <c r="F1367" s="52">
        <v>21.890890064926591</v>
      </c>
      <c r="G1367" s="29">
        <v>43.465739116487072</v>
      </c>
      <c r="H1367" s="56">
        <v>27.227125613971893</v>
      </c>
    </row>
    <row r="1368" spans="1:8" ht="11.25" customHeight="1" x14ac:dyDescent="0.15">
      <c r="A1368" s="130">
        <v>102</v>
      </c>
      <c r="B1368" s="26" t="s">
        <v>167</v>
      </c>
      <c r="C1368" s="40">
        <v>22.426666666666669</v>
      </c>
      <c r="D1368" s="51">
        <v>31.088373889355257</v>
      </c>
      <c r="E1368" s="29">
        <v>59.993512053729106</v>
      </c>
      <c r="F1368" s="52">
        <v>27.858252553507722</v>
      </c>
      <c r="G1368" s="29">
        <v>41.806417581679717</v>
      </c>
      <c r="H1368" s="56">
        <v>36.9701945750231</v>
      </c>
    </row>
    <row r="1369" spans="1:8" ht="11.25" customHeight="1" x14ac:dyDescent="0.15">
      <c r="A1369" s="130">
        <v>103</v>
      </c>
      <c r="B1369" s="26" t="s">
        <v>168</v>
      </c>
      <c r="C1369" s="40">
        <v>22.803333333333335</v>
      </c>
      <c r="D1369" s="51">
        <v>16.815066741882259</v>
      </c>
      <c r="E1369" s="29">
        <v>54.658640026424486</v>
      </c>
      <c r="F1369" s="52">
        <v>16.926202041543963</v>
      </c>
      <c r="G1369" s="29">
        <v>37.328413201818165</v>
      </c>
      <c r="H1369" s="56">
        <v>20.016680411746691</v>
      </c>
    </row>
    <row r="1370" spans="1:8" ht="11.25" customHeight="1" x14ac:dyDescent="0.15">
      <c r="A1370" s="130">
        <v>104</v>
      </c>
      <c r="B1370" s="26" t="s">
        <v>169</v>
      </c>
      <c r="C1370" s="40">
        <v>22.793333333333333</v>
      </c>
      <c r="D1370" s="51">
        <v>17.375539045205063</v>
      </c>
      <c r="E1370" s="29">
        <v>54.681754446437743</v>
      </c>
      <c r="F1370" s="52">
        <v>17.425352241322649</v>
      </c>
      <c r="G1370" s="29">
        <v>37.167012125237555</v>
      </c>
      <c r="H1370" s="56">
        <v>20.682396845529844</v>
      </c>
    </row>
    <row r="1371" spans="1:8" ht="11.25" customHeight="1" x14ac:dyDescent="0.15">
      <c r="A1371" s="130">
        <v>105</v>
      </c>
      <c r="B1371" s="26" t="s">
        <v>170</v>
      </c>
      <c r="C1371" s="40">
        <v>22.710000000000008</v>
      </c>
      <c r="D1371" s="51">
        <v>19.748559334442753</v>
      </c>
      <c r="E1371" s="29">
        <v>57.80470883348633</v>
      </c>
      <c r="F1371" s="52">
        <v>19.406500241979309</v>
      </c>
      <c r="G1371" s="29">
        <v>40.219321440154573</v>
      </c>
      <c r="H1371" s="56">
        <v>23.501017132171405</v>
      </c>
    </row>
    <row r="1372" spans="1:8" ht="11.25" customHeight="1" x14ac:dyDescent="0.15">
      <c r="A1372" s="130">
        <v>106</v>
      </c>
      <c r="B1372" s="26" t="s">
        <v>171</v>
      </c>
      <c r="C1372" s="40">
        <v>22.736666666666675</v>
      </c>
      <c r="D1372" s="51">
        <v>18.871418139934573</v>
      </c>
      <c r="E1372" s="29">
        <v>70.520037699088974</v>
      </c>
      <c r="F1372" s="52">
        <v>18.690262556845315</v>
      </c>
      <c r="G1372" s="29">
        <v>51.407322414095582</v>
      </c>
      <c r="H1372" s="56">
        <v>22.459168490462581</v>
      </c>
    </row>
    <row r="1373" spans="1:8" ht="11.25" customHeight="1" x14ac:dyDescent="0.15">
      <c r="A1373" s="130">
        <v>107</v>
      </c>
      <c r="B1373" s="26" t="s">
        <v>172</v>
      </c>
      <c r="C1373" s="40">
        <v>22.680000000000003</v>
      </c>
      <c r="D1373" s="51">
        <v>21.13311698279923</v>
      </c>
      <c r="E1373" s="29">
        <v>70.222314993665677</v>
      </c>
      <c r="F1373" s="52">
        <v>20.498908011565778</v>
      </c>
      <c r="G1373" s="29">
        <v>50.965744349206268</v>
      </c>
      <c r="H1373" s="56">
        <v>25.14556365938882</v>
      </c>
    </row>
    <row r="1374" spans="1:8" ht="11.25" customHeight="1" x14ac:dyDescent="0.15">
      <c r="A1374" s="130">
        <v>108</v>
      </c>
      <c r="B1374" s="26" t="s">
        <v>173</v>
      </c>
      <c r="C1374" s="40">
        <v>22.59</v>
      </c>
      <c r="D1374" s="51">
        <v>24.28306505322487</v>
      </c>
      <c r="E1374" s="29">
        <v>71.915915399494594</v>
      </c>
      <c r="F1374" s="52">
        <v>23.0058857042313</v>
      </c>
      <c r="G1374" s="29">
        <v>52.701546247890647</v>
      </c>
      <c r="H1374" s="56">
        <v>28.887001342596037</v>
      </c>
    </row>
    <row r="1375" spans="1:8" ht="11.25" customHeight="1" x14ac:dyDescent="0.15">
      <c r="A1375" s="130">
        <v>109</v>
      </c>
      <c r="B1375" s="26" t="s">
        <v>174</v>
      </c>
      <c r="C1375" s="40">
        <v>22.719999999999995</v>
      </c>
      <c r="D1375" s="51">
        <v>19.141731499772494</v>
      </c>
      <c r="E1375" s="29">
        <v>70.042556486285591</v>
      </c>
      <c r="F1375" s="52">
        <v>18.895787590955337</v>
      </c>
      <c r="G1375" s="29">
        <v>50.546969014259865</v>
      </c>
      <c r="H1375" s="56">
        <v>22.780240637736199</v>
      </c>
    </row>
    <row r="1376" spans="1:8" ht="11.25" customHeight="1" x14ac:dyDescent="0.15">
      <c r="A1376" s="130">
        <v>110</v>
      </c>
      <c r="B1376" s="26" t="s">
        <v>175</v>
      </c>
      <c r="C1376" s="40">
        <v>22.780000000000005</v>
      </c>
      <c r="D1376" s="51">
        <v>17.445479275956739</v>
      </c>
      <c r="E1376" s="29">
        <v>72.044392516031323</v>
      </c>
      <c r="F1376" s="52">
        <v>17.490456330441759</v>
      </c>
      <c r="G1376" s="29">
        <v>53.295595565499049</v>
      </c>
      <c r="H1376" s="56">
        <v>20.765470283267874</v>
      </c>
    </row>
    <row r="1377" spans="1:8" ht="11.25" customHeight="1" x14ac:dyDescent="0.15">
      <c r="A1377" s="130">
        <v>111</v>
      </c>
      <c r="B1377" s="26" t="s">
        <v>176</v>
      </c>
      <c r="C1377" s="40">
        <v>23.493333333333336</v>
      </c>
      <c r="D1377" s="51">
        <v>3.6596365742164794E-2</v>
      </c>
      <c r="E1377" s="29">
        <v>78.659968203315444</v>
      </c>
      <c r="F1377" s="52">
        <v>4.0991127337330638E-2</v>
      </c>
      <c r="G1377" s="29">
        <v>57.127140046073045</v>
      </c>
      <c r="H1377" s="56">
        <v>8.7589541564884896E-2</v>
      </c>
    </row>
    <row r="1378" spans="1:8" ht="11.25" customHeight="1" x14ac:dyDescent="0.15">
      <c r="A1378" s="130">
        <v>112</v>
      </c>
      <c r="B1378" s="26" t="s">
        <v>177</v>
      </c>
      <c r="C1378" s="40">
        <v>23.456666666666663</v>
      </c>
      <c r="D1378" s="51">
        <v>0.50762798717623603</v>
      </c>
      <c r="E1378" s="29">
        <v>30.997141858040493</v>
      </c>
      <c r="F1378" s="52">
        <v>0.58130055894997168</v>
      </c>
      <c r="G1378" s="29">
        <v>13.877077303940217</v>
      </c>
      <c r="H1378" s="56">
        <v>0.64707033903006028</v>
      </c>
    </row>
    <row r="1379" spans="1:8" ht="11.25" customHeight="1" x14ac:dyDescent="0.15">
      <c r="A1379" s="130">
        <v>113</v>
      </c>
      <c r="B1379" s="26" t="s">
        <v>178</v>
      </c>
      <c r="C1379" s="40">
        <v>23.509999999999998</v>
      </c>
      <c r="D1379" s="51">
        <v>8.9582664403618038E-3</v>
      </c>
      <c r="E1379" s="29">
        <v>65.084052895868325</v>
      </c>
      <c r="F1379" s="52">
        <v>1.0521583892618269E-2</v>
      </c>
      <c r="G1379" s="29">
        <v>49.44173244045836</v>
      </c>
      <c r="H1379" s="56">
        <v>5.4761626974529215E-2</v>
      </c>
    </row>
    <row r="1380" spans="1:8" ht="11.25" customHeight="1" x14ac:dyDescent="0.15">
      <c r="A1380" s="130">
        <v>114</v>
      </c>
      <c r="B1380" s="26" t="s">
        <v>179</v>
      </c>
      <c r="C1380" s="40">
        <v>23.496666666666666</v>
      </c>
      <c r="D1380" s="51">
        <v>2.0514549481758872E-2</v>
      </c>
      <c r="E1380" s="29">
        <v>22.798364794062859</v>
      </c>
      <c r="F1380" s="52">
        <v>2.445992829204283E-2</v>
      </c>
      <c r="G1380" s="29">
        <v>8.0435006517914793</v>
      </c>
      <c r="H1380" s="56">
        <v>6.8487920831509841E-2</v>
      </c>
    </row>
    <row r="1381" spans="1:8" ht="11.25" customHeight="1" x14ac:dyDescent="0.15">
      <c r="A1381" s="130">
        <v>115</v>
      </c>
      <c r="B1381" s="26" t="s">
        <v>180</v>
      </c>
      <c r="C1381" s="40">
        <v>23.51</v>
      </c>
      <c r="D1381" s="51">
        <v>9.6492997562381954E-3</v>
      </c>
      <c r="E1381" s="29">
        <v>91.357058436465962</v>
      </c>
      <c r="F1381" s="52">
        <v>1.1249999715801096E-2</v>
      </c>
      <c r="G1381" s="29">
        <v>78.553700518883204</v>
      </c>
      <c r="H1381" s="56">
        <v>5.5582420851306422E-2</v>
      </c>
    </row>
    <row r="1382" spans="1:8" ht="11.25" customHeight="1" x14ac:dyDescent="0.15">
      <c r="A1382" s="130">
        <v>116</v>
      </c>
      <c r="B1382" s="26" t="s">
        <v>181</v>
      </c>
      <c r="C1382" s="40">
        <v>23.510000000000005</v>
      </c>
      <c r="D1382" s="51">
        <v>6.0165998480079062E-3</v>
      </c>
      <c r="E1382" s="29">
        <v>44.401750506136409</v>
      </c>
      <c r="F1382" s="52">
        <v>7.0645519507561349E-3</v>
      </c>
      <c r="G1382" s="29">
        <v>17.110309906147268</v>
      </c>
      <c r="H1382" s="56">
        <v>5.1267581360444708E-2</v>
      </c>
    </row>
    <row r="1383" spans="1:8" ht="11.25" customHeight="1" x14ac:dyDescent="0.15">
      <c r="A1383" s="130">
        <v>117</v>
      </c>
      <c r="B1383" s="26" t="s">
        <v>182</v>
      </c>
      <c r="C1383" s="40">
        <v>23.516666666666666</v>
      </c>
      <c r="D1383" s="51">
        <v>6.1553998445015197E-3</v>
      </c>
      <c r="E1383" s="29">
        <v>71.128761076433918</v>
      </c>
      <c r="F1383" s="52">
        <v>7.0763634575996548E-3</v>
      </c>
      <c r="G1383" s="29">
        <v>46.143429431515571</v>
      </c>
      <c r="H1383" s="56">
        <v>5.1432444883810699E-2</v>
      </c>
    </row>
    <row r="1384" spans="1:8" ht="11.25" customHeight="1" x14ac:dyDescent="0.15">
      <c r="A1384" s="130">
        <v>118</v>
      </c>
      <c r="B1384" s="26" t="s">
        <v>2</v>
      </c>
      <c r="C1384" s="40">
        <v>23.109999999999996</v>
      </c>
      <c r="D1384" s="51">
        <v>8.1368649352183802</v>
      </c>
      <c r="E1384" s="29">
        <v>13.610545505625755</v>
      </c>
      <c r="F1384" s="52">
        <v>8.6788903387183787</v>
      </c>
      <c r="G1384" s="29">
        <v>4.7504011061005365</v>
      </c>
      <c r="H1384" s="56">
        <v>9.7089069069149936</v>
      </c>
    </row>
    <row r="1385" spans="1:8" ht="11.25" customHeight="1" x14ac:dyDescent="0.15">
      <c r="A1385" s="33"/>
      <c r="B1385" s="53" t="s">
        <v>183</v>
      </c>
      <c r="C1385" s="54">
        <f t="shared" ref="C1385:H1385" si="30">SUM(C1267:C1384)</f>
        <v>2702.5700000000011</v>
      </c>
      <c r="D1385" s="54">
        <f t="shared" si="30"/>
        <v>1005.3928843163787</v>
      </c>
      <c r="E1385" s="54">
        <f t="shared" si="30"/>
        <v>5075.5163430889752</v>
      </c>
      <c r="F1385" s="54">
        <f t="shared" si="30"/>
        <v>956.77299606722522</v>
      </c>
      <c r="G1385" s="54">
        <f t="shared" si="30"/>
        <v>3227.4141501641325</v>
      </c>
      <c r="H1385" s="55">
        <f t="shared" si="30"/>
        <v>1199.3894244098708</v>
      </c>
    </row>
    <row r="1386" spans="1:8" ht="11.25" customHeight="1" x14ac:dyDescent="0.15">
      <c r="A1386" s="32"/>
      <c r="B1386" s="42" t="s">
        <v>184</v>
      </c>
      <c r="C1386" s="40">
        <f t="shared" ref="C1386:H1386" si="31">AVERAGE(C1267:C1384)</f>
        <v>22.903135593220348</v>
      </c>
      <c r="D1386" s="40">
        <f t="shared" si="31"/>
        <v>8.5202786806472783</v>
      </c>
      <c r="E1386" s="40">
        <f t="shared" si="31"/>
        <v>43.012850365160809</v>
      </c>
      <c r="F1386" s="40">
        <f t="shared" si="31"/>
        <v>8.108245729383265</v>
      </c>
      <c r="G1386" s="40">
        <f t="shared" si="31"/>
        <v>27.350967374272308</v>
      </c>
      <c r="H1386" s="41">
        <f t="shared" si="31"/>
        <v>10.164317156015855</v>
      </c>
    </row>
    <row r="1387" spans="1:8" ht="11.25" customHeight="1" x14ac:dyDescent="0.15">
      <c r="A1387" s="34"/>
      <c r="B1387" s="43" t="s">
        <v>185</v>
      </c>
      <c r="C1387" s="44">
        <f t="shared" ref="C1387:H1387" si="32">STDEV(C1267:C1384)/AVERAGE(C1267:C1384)</f>
        <v>3.3361350357819959E-2</v>
      </c>
      <c r="D1387" s="44">
        <f t="shared" si="32"/>
        <v>1.5072096452151329</v>
      </c>
      <c r="E1387" s="44">
        <f t="shared" si="32"/>
        <v>0.52617084223486565</v>
      </c>
      <c r="F1387" s="44">
        <f t="shared" si="32"/>
        <v>1.2648609760226872</v>
      </c>
      <c r="G1387" s="44">
        <f t="shared" si="32"/>
        <v>0.69261654988510435</v>
      </c>
      <c r="H1387" s="45">
        <f t="shared" si="32"/>
        <v>1.5006671598088448</v>
      </c>
    </row>
  </sheetData>
  <pageMargins left="0.75" right="0.75" top="1" bottom="1" header="0.5" footer="0.5"/>
  <pageSetup orientation="portrait"/>
  <headerFooter alignWithMargins="0">
    <oddHeader>&amp;L&amp;"Microsoft Sans Serif"&amp;08Logged on User: labuser
Instrument: SYSTEM_2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workbookViewId="0">
      <selection activeCell="H6" sqref="H6"/>
    </sheetView>
  </sheetViews>
  <sheetFormatPr baseColWidth="10" defaultColWidth="9.1640625" defaultRowHeight="13" x14ac:dyDescent="0.15"/>
  <cols>
    <col min="1" max="1" width="11.5" customWidth="1"/>
    <col min="3" max="3" width="36.6640625" customWidth="1"/>
    <col min="4" max="4" width="3" customWidth="1"/>
    <col min="5" max="5" width="2.6640625" customWidth="1"/>
    <col min="8" max="8" width="9.1640625" style="159" customWidth="1"/>
  </cols>
  <sheetData>
    <row r="1" spans="1:8" x14ac:dyDescent="0.15">
      <c r="A1" s="164">
        <v>19</v>
      </c>
      <c r="B1" s="165" t="s">
        <v>2</v>
      </c>
      <c r="C1" s="166"/>
      <c r="D1" s="166"/>
      <c r="E1" s="166"/>
      <c r="F1" s="166"/>
      <c r="G1" s="166" t="s">
        <v>186</v>
      </c>
      <c r="H1" s="167"/>
    </row>
    <row r="2" spans="1:8" x14ac:dyDescent="0.15">
      <c r="A2" s="183" t="s">
        <v>20</v>
      </c>
      <c r="B2" s="170"/>
      <c r="C2" s="170"/>
      <c r="D2" s="170"/>
      <c r="E2" s="170"/>
      <c r="F2" s="170"/>
      <c r="G2" s="170"/>
      <c r="H2" s="171"/>
    </row>
    <row r="3" spans="1:8" x14ac:dyDescent="0.15">
      <c r="A3" s="172" t="s">
        <v>1</v>
      </c>
      <c r="B3" s="173"/>
      <c r="C3" s="173" t="s">
        <v>2</v>
      </c>
      <c r="D3" s="173"/>
      <c r="E3" s="173"/>
      <c r="F3" s="173" t="s">
        <v>39</v>
      </c>
      <c r="G3" s="173"/>
      <c r="H3" s="174">
        <v>10</v>
      </c>
    </row>
    <row r="4" spans="1:8" x14ac:dyDescent="0.15">
      <c r="A4" s="175" t="s">
        <v>187</v>
      </c>
      <c r="B4" s="5"/>
      <c r="C4" s="5" t="s">
        <v>188</v>
      </c>
      <c r="D4" s="5"/>
      <c r="E4" s="5"/>
      <c r="F4" s="5" t="s">
        <v>189</v>
      </c>
      <c r="G4" s="5"/>
      <c r="H4" s="176" t="s">
        <v>25</v>
      </c>
    </row>
    <row r="5" spans="1:8" x14ac:dyDescent="0.15">
      <c r="A5" s="175" t="s">
        <v>4</v>
      </c>
      <c r="B5" s="5"/>
      <c r="C5" s="5" t="s">
        <v>5</v>
      </c>
      <c r="D5" s="5"/>
      <c r="E5" s="5"/>
      <c r="F5" s="5" t="s">
        <v>190</v>
      </c>
      <c r="G5" s="5"/>
      <c r="H5" s="176" t="s">
        <v>66</v>
      </c>
    </row>
    <row r="6" spans="1:8" x14ac:dyDescent="0.15">
      <c r="A6" s="175" t="s">
        <v>7</v>
      </c>
      <c r="B6" s="5"/>
      <c r="C6" s="5" t="s">
        <v>8</v>
      </c>
      <c r="D6" s="5"/>
      <c r="E6" s="5"/>
      <c r="F6" s="5" t="s">
        <v>191</v>
      </c>
      <c r="G6" s="5"/>
      <c r="H6" s="176" t="s">
        <v>66</v>
      </c>
    </row>
    <row r="7" spans="1:8" x14ac:dyDescent="0.15">
      <c r="A7" s="175" t="s">
        <v>192</v>
      </c>
      <c r="B7" s="5"/>
      <c r="C7" s="5" t="s">
        <v>193</v>
      </c>
      <c r="D7" s="5"/>
      <c r="E7" s="5"/>
      <c r="F7" s="5" t="s">
        <v>6</v>
      </c>
      <c r="G7" s="5"/>
      <c r="H7" s="177">
        <v>1</v>
      </c>
    </row>
    <row r="8" spans="1:8" x14ac:dyDescent="0.15">
      <c r="A8" s="175" t="s">
        <v>194</v>
      </c>
      <c r="B8" s="5"/>
      <c r="C8" s="178">
        <v>44824.599409722221</v>
      </c>
      <c r="D8" s="5"/>
      <c r="E8" s="5"/>
      <c r="F8" s="5" t="s">
        <v>195</v>
      </c>
      <c r="G8" s="5"/>
      <c r="H8" s="177">
        <v>1</v>
      </c>
    </row>
    <row r="9" spans="1:8" x14ac:dyDescent="0.15">
      <c r="A9" s="179" t="s">
        <v>196</v>
      </c>
      <c r="B9" s="180"/>
      <c r="C9" s="181">
        <v>28.000000000000004</v>
      </c>
      <c r="D9" s="180"/>
      <c r="E9" s="180"/>
      <c r="F9" s="180" t="s">
        <v>197</v>
      </c>
      <c r="G9" s="180"/>
      <c r="H9" s="182">
        <v>1</v>
      </c>
    </row>
    <row r="10" spans="1:8" x14ac:dyDescent="0.15">
      <c r="A10" s="168"/>
      <c r="B10" s="168"/>
      <c r="C10" s="168"/>
      <c r="D10" s="168"/>
      <c r="E10" s="168"/>
      <c r="F10" s="168"/>
      <c r="G10" s="168"/>
      <c r="H10" s="168"/>
    </row>
    <row r="11" spans="1:8" ht="12.75" customHeight="1" x14ac:dyDescent="0.15">
      <c r="A11" s="160" t="s">
        <v>198</v>
      </c>
      <c r="B11" s="160" t="s">
        <v>199</v>
      </c>
      <c r="C11" s="160" t="s">
        <v>200</v>
      </c>
      <c r="D11" s="160"/>
      <c r="E11" s="160"/>
      <c r="F11" s="160"/>
      <c r="G11" s="160"/>
      <c r="H11" s="160"/>
    </row>
    <row r="12" spans="1:8" ht="12.75" customHeight="1" x14ac:dyDescent="0.15">
      <c r="A12" s="160" t="s">
        <v>201</v>
      </c>
      <c r="B12" s="160" t="s">
        <v>21</v>
      </c>
      <c r="C12" s="160" t="s">
        <v>20</v>
      </c>
      <c r="D12" s="160"/>
      <c r="E12" s="160"/>
      <c r="F12" s="160"/>
      <c r="G12" s="160"/>
      <c r="H12" s="160"/>
    </row>
    <row r="13" spans="1:8" ht="12.75" customHeight="1" x14ac:dyDescent="0.15">
      <c r="A13" s="160" t="s">
        <v>202</v>
      </c>
      <c r="B13" s="160" t="s">
        <v>20</v>
      </c>
      <c r="C13" s="162" t="s">
        <v>203</v>
      </c>
      <c r="D13" s="160"/>
      <c r="E13" s="160"/>
      <c r="F13" s="160"/>
      <c r="G13" s="160"/>
      <c r="H13" s="160"/>
    </row>
    <row r="14" spans="1:8" ht="12.75" customHeight="1" x14ac:dyDescent="0.15">
      <c r="A14" s="160" t="s">
        <v>202</v>
      </c>
      <c r="B14" s="160" t="s">
        <v>20</v>
      </c>
      <c r="C14" s="162" t="s">
        <v>204</v>
      </c>
      <c r="D14" s="160"/>
      <c r="E14" s="160"/>
      <c r="F14" s="160"/>
      <c r="G14" s="160"/>
      <c r="H14" s="160"/>
    </row>
    <row r="15" spans="1:8" ht="12.75" customHeight="1" x14ac:dyDescent="0.15">
      <c r="A15" s="160" t="s">
        <v>202</v>
      </c>
      <c r="B15" s="160" t="s">
        <v>205</v>
      </c>
      <c r="C15" s="162" t="s">
        <v>206</v>
      </c>
      <c r="D15" s="160"/>
      <c r="E15" s="160"/>
      <c r="F15" s="160"/>
      <c r="G15" s="160"/>
      <c r="H15" s="160"/>
    </row>
    <row r="16" spans="1:8" ht="12.75" customHeight="1" x14ac:dyDescent="0.15">
      <c r="A16" s="160" t="s">
        <v>202</v>
      </c>
      <c r="B16" s="160" t="s">
        <v>205</v>
      </c>
      <c r="C16" s="162" t="s">
        <v>207</v>
      </c>
      <c r="D16" s="160"/>
      <c r="E16" s="160"/>
      <c r="F16" s="160"/>
      <c r="G16" s="160"/>
      <c r="H16" s="160"/>
    </row>
    <row r="17" spans="1:8" ht="12.75" customHeight="1" x14ac:dyDescent="0.15">
      <c r="A17" s="160" t="s">
        <v>202</v>
      </c>
      <c r="B17" s="160" t="s">
        <v>205</v>
      </c>
      <c r="C17" s="162" t="s">
        <v>208</v>
      </c>
      <c r="D17" s="160"/>
      <c r="E17" s="160"/>
      <c r="F17" s="160"/>
      <c r="G17" s="160"/>
      <c r="H17" s="160"/>
    </row>
    <row r="18" spans="1:8" ht="12.75" customHeight="1" x14ac:dyDescent="0.15">
      <c r="A18" s="160" t="s">
        <v>202</v>
      </c>
      <c r="B18" s="160" t="s">
        <v>205</v>
      </c>
      <c r="C18" s="162" t="s">
        <v>209</v>
      </c>
      <c r="D18" s="160"/>
      <c r="E18" s="160"/>
      <c r="F18" s="160"/>
      <c r="G18" s="160"/>
      <c r="H18" s="160"/>
    </row>
    <row r="19" spans="1:8" ht="12.75" customHeight="1" x14ac:dyDescent="0.15">
      <c r="A19" s="160" t="s">
        <v>202</v>
      </c>
      <c r="B19" s="160" t="s">
        <v>205</v>
      </c>
      <c r="C19" s="162" t="s">
        <v>208</v>
      </c>
      <c r="D19" s="160"/>
      <c r="E19" s="160"/>
      <c r="F19" s="160"/>
      <c r="G19" s="160"/>
      <c r="H19" s="160"/>
    </row>
    <row r="20" spans="1:8" ht="12.75" customHeight="1" x14ac:dyDescent="0.15">
      <c r="A20" s="160" t="s">
        <v>202</v>
      </c>
      <c r="B20" s="160" t="s">
        <v>205</v>
      </c>
      <c r="C20" s="162" t="s">
        <v>208</v>
      </c>
      <c r="D20" s="160"/>
      <c r="E20" s="160"/>
      <c r="F20" s="160"/>
      <c r="G20" s="160"/>
      <c r="H20" s="160"/>
    </row>
    <row r="21" spans="1:8" ht="12.75" customHeight="1" x14ac:dyDescent="0.15">
      <c r="A21" s="160" t="s">
        <v>202</v>
      </c>
      <c r="B21" s="160" t="s">
        <v>205</v>
      </c>
      <c r="C21" s="162" t="s">
        <v>210</v>
      </c>
      <c r="D21" s="160"/>
      <c r="E21" s="160"/>
      <c r="F21" s="160"/>
      <c r="G21" s="160"/>
      <c r="H21" s="160"/>
    </row>
    <row r="22" spans="1:8" ht="12.75" customHeight="1" x14ac:dyDescent="0.15">
      <c r="A22" s="160" t="s">
        <v>202</v>
      </c>
      <c r="B22" s="160" t="s">
        <v>205</v>
      </c>
      <c r="C22" s="162" t="s">
        <v>211</v>
      </c>
      <c r="D22" s="160"/>
      <c r="E22" s="160"/>
      <c r="F22" s="160"/>
      <c r="G22" s="160"/>
      <c r="H22" s="160"/>
    </row>
    <row r="23" spans="1:8" ht="12.75" customHeight="1" x14ac:dyDescent="0.15">
      <c r="A23" s="160" t="s">
        <v>202</v>
      </c>
      <c r="B23" s="160" t="s">
        <v>205</v>
      </c>
      <c r="C23" s="162" t="s">
        <v>212</v>
      </c>
      <c r="D23" s="160"/>
      <c r="E23" s="160"/>
      <c r="F23" s="160"/>
      <c r="G23" s="160"/>
      <c r="H23" s="160"/>
    </row>
    <row r="24" spans="1:8" ht="12.75" customHeight="1" x14ac:dyDescent="0.15">
      <c r="A24" s="160" t="s">
        <v>202</v>
      </c>
      <c r="B24" s="160" t="s">
        <v>205</v>
      </c>
      <c r="C24" s="162" t="s">
        <v>213</v>
      </c>
      <c r="D24" s="160"/>
      <c r="E24" s="160"/>
      <c r="F24" s="160"/>
      <c r="G24" s="160"/>
      <c r="H24" s="160"/>
    </row>
    <row r="25" spans="1:8" ht="12.75" customHeight="1" x14ac:dyDescent="0.15">
      <c r="A25" s="160" t="s">
        <v>202</v>
      </c>
      <c r="B25" s="160" t="s">
        <v>205</v>
      </c>
      <c r="C25" s="162" t="s">
        <v>210</v>
      </c>
      <c r="D25" s="160"/>
      <c r="E25" s="160"/>
      <c r="F25" s="160"/>
      <c r="G25" s="160"/>
      <c r="H25" s="160"/>
    </row>
    <row r="26" spans="1:8" ht="12.75" customHeight="1" x14ac:dyDescent="0.15">
      <c r="A26" s="160" t="s">
        <v>202</v>
      </c>
      <c r="B26" s="160" t="s">
        <v>205</v>
      </c>
      <c r="C26" s="162" t="s">
        <v>211</v>
      </c>
      <c r="D26" s="160"/>
      <c r="E26" s="160"/>
      <c r="F26" s="160"/>
      <c r="G26" s="160"/>
      <c r="H26" s="160"/>
    </row>
    <row r="27" spans="1:8" ht="12.75" customHeight="1" x14ac:dyDescent="0.15">
      <c r="A27" s="160" t="s">
        <v>202</v>
      </c>
      <c r="B27" s="160" t="s">
        <v>205</v>
      </c>
      <c r="C27" s="162" t="s">
        <v>214</v>
      </c>
      <c r="D27" s="160"/>
      <c r="E27" s="160"/>
      <c r="F27" s="160"/>
      <c r="G27" s="160"/>
      <c r="H27" s="160"/>
    </row>
    <row r="28" spans="1:8" ht="12.75" customHeight="1" x14ac:dyDescent="0.15">
      <c r="A28" s="160" t="s">
        <v>202</v>
      </c>
      <c r="B28" s="160" t="s">
        <v>205</v>
      </c>
      <c r="C28" s="162" t="s">
        <v>215</v>
      </c>
      <c r="D28" s="160"/>
      <c r="E28" s="160"/>
      <c r="F28" s="160"/>
      <c r="G28" s="160"/>
      <c r="H28" s="160"/>
    </row>
    <row r="29" spans="1:8" ht="12.75" customHeight="1" x14ac:dyDescent="0.15">
      <c r="A29" s="160" t="s">
        <v>202</v>
      </c>
      <c r="B29" s="160" t="s">
        <v>205</v>
      </c>
      <c r="C29" s="162" t="s">
        <v>216</v>
      </c>
      <c r="D29" s="160"/>
      <c r="E29" s="160"/>
      <c r="F29" s="160"/>
      <c r="G29" s="160"/>
      <c r="H29" s="160"/>
    </row>
    <row r="30" spans="1:8" ht="12.75" customHeight="1" x14ac:dyDescent="0.15">
      <c r="A30" s="160" t="s">
        <v>202</v>
      </c>
      <c r="B30" s="160" t="s">
        <v>205</v>
      </c>
      <c r="C30" s="162" t="s">
        <v>217</v>
      </c>
      <c r="D30" s="160"/>
      <c r="E30" s="160"/>
      <c r="F30" s="160"/>
      <c r="G30" s="160"/>
      <c r="H30" s="160"/>
    </row>
    <row r="31" spans="1:8" ht="12.75" customHeight="1" x14ac:dyDescent="0.15">
      <c r="A31" s="160" t="s">
        <v>202</v>
      </c>
      <c r="B31" s="160" t="s">
        <v>205</v>
      </c>
      <c r="C31" s="162" t="s">
        <v>218</v>
      </c>
      <c r="D31" s="160"/>
      <c r="E31" s="160"/>
      <c r="F31" s="160"/>
      <c r="G31" s="160"/>
      <c r="H31" s="160"/>
    </row>
    <row r="32" spans="1:8" ht="12.75" customHeight="1" x14ac:dyDescent="0.15">
      <c r="A32" s="160" t="s">
        <v>202</v>
      </c>
      <c r="B32" s="160" t="s">
        <v>205</v>
      </c>
      <c r="C32" s="162" t="s">
        <v>219</v>
      </c>
      <c r="D32" s="160"/>
      <c r="E32" s="160"/>
      <c r="F32" s="160"/>
      <c r="G32" s="160"/>
      <c r="H32" s="160"/>
    </row>
    <row r="33" spans="1:8" ht="12.75" customHeight="1" x14ac:dyDescent="0.15">
      <c r="A33" s="160" t="s">
        <v>202</v>
      </c>
      <c r="B33" s="160" t="s">
        <v>205</v>
      </c>
      <c r="C33" s="162" t="s">
        <v>220</v>
      </c>
      <c r="D33" s="160"/>
      <c r="E33" s="160"/>
      <c r="F33" s="160"/>
      <c r="G33" s="160"/>
      <c r="H33" s="160"/>
    </row>
    <row r="34" spans="1:8" ht="12.75" customHeight="1" x14ac:dyDescent="0.15">
      <c r="A34" s="160" t="s">
        <v>202</v>
      </c>
      <c r="B34" s="160" t="s">
        <v>205</v>
      </c>
      <c r="C34" s="162" t="s">
        <v>221</v>
      </c>
      <c r="D34" s="160"/>
      <c r="E34" s="160"/>
      <c r="F34" s="160"/>
      <c r="G34" s="160"/>
      <c r="H34" s="160"/>
    </row>
    <row r="35" spans="1:8" ht="12.75" customHeight="1" x14ac:dyDescent="0.15">
      <c r="A35" s="160" t="s">
        <v>202</v>
      </c>
      <c r="B35" s="160" t="s">
        <v>205</v>
      </c>
      <c r="C35" s="162" t="s">
        <v>222</v>
      </c>
      <c r="D35" s="160"/>
      <c r="E35" s="160"/>
      <c r="F35" s="160"/>
      <c r="G35" s="160"/>
      <c r="H35" s="160"/>
    </row>
    <row r="36" spans="1:8" ht="12.75" customHeight="1" x14ac:dyDescent="0.15">
      <c r="A36" s="160" t="s">
        <v>202</v>
      </c>
      <c r="B36" s="160" t="s">
        <v>205</v>
      </c>
      <c r="C36" s="162" t="s">
        <v>223</v>
      </c>
      <c r="D36" s="160"/>
      <c r="E36" s="160"/>
      <c r="F36" s="160"/>
      <c r="G36" s="160"/>
      <c r="H36" s="160"/>
    </row>
    <row r="37" spans="1:8" ht="12.75" customHeight="1" x14ac:dyDescent="0.15">
      <c r="A37" s="160" t="s">
        <v>202</v>
      </c>
      <c r="B37" s="160" t="s">
        <v>205</v>
      </c>
      <c r="C37" s="162" t="s">
        <v>224</v>
      </c>
      <c r="D37" s="160"/>
      <c r="E37" s="160"/>
      <c r="F37" s="160"/>
      <c r="G37" s="160"/>
      <c r="H37" s="160"/>
    </row>
    <row r="38" spans="1:8" ht="12.75" customHeight="1" x14ac:dyDescent="0.15">
      <c r="A38" s="160" t="s">
        <v>202</v>
      </c>
      <c r="B38" s="160" t="s">
        <v>205</v>
      </c>
      <c r="C38" s="162" t="s">
        <v>225</v>
      </c>
      <c r="D38" s="160"/>
      <c r="E38" s="160"/>
      <c r="F38" s="160"/>
      <c r="G38" s="160"/>
      <c r="H38" s="160"/>
    </row>
    <row r="39" spans="1:8" ht="12.75" customHeight="1" x14ac:dyDescent="0.15">
      <c r="A39" s="160" t="s">
        <v>202</v>
      </c>
      <c r="B39" s="160" t="s">
        <v>205</v>
      </c>
      <c r="C39" s="162" t="s">
        <v>226</v>
      </c>
      <c r="D39" s="160"/>
      <c r="E39" s="160"/>
      <c r="F39" s="160"/>
      <c r="G39" s="160"/>
      <c r="H39" s="160"/>
    </row>
    <row r="40" spans="1:8" ht="12.75" customHeight="1" x14ac:dyDescent="0.15">
      <c r="A40" s="160" t="s">
        <v>202</v>
      </c>
      <c r="B40" s="160" t="s">
        <v>205</v>
      </c>
      <c r="C40" s="162" t="s">
        <v>227</v>
      </c>
      <c r="D40" s="160"/>
      <c r="E40" s="160"/>
      <c r="F40" s="160"/>
      <c r="G40" s="160"/>
      <c r="H40" s="160"/>
    </row>
    <row r="41" spans="1:8" ht="12.75" customHeight="1" x14ac:dyDescent="0.15">
      <c r="A41" s="160" t="s">
        <v>202</v>
      </c>
      <c r="B41" s="160" t="s">
        <v>205</v>
      </c>
      <c r="C41" s="162" t="s">
        <v>228</v>
      </c>
      <c r="D41" s="160"/>
      <c r="E41" s="160"/>
      <c r="F41" s="160"/>
      <c r="G41" s="160"/>
      <c r="H41" s="160"/>
    </row>
    <row r="42" spans="1:8" ht="12.75" customHeight="1" x14ac:dyDescent="0.15">
      <c r="A42" s="160" t="s">
        <v>202</v>
      </c>
      <c r="B42" s="160" t="s">
        <v>205</v>
      </c>
      <c r="C42" s="162" t="s">
        <v>229</v>
      </c>
      <c r="D42" s="160"/>
      <c r="E42" s="160"/>
      <c r="F42" s="160"/>
      <c r="G42" s="160"/>
      <c r="H42" s="160"/>
    </row>
    <row r="43" spans="1:8" ht="12.75" customHeight="1" x14ac:dyDescent="0.15">
      <c r="A43" s="160" t="s">
        <v>202</v>
      </c>
      <c r="B43" s="160" t="s">
        <v>205</v>
      </c>
      <c r="C43" s="162" t="s">
        <v>230</v>
      </c>
      <c r="D43" s="160"/>
      <c r="E43" s="160"/>
      <c r="F43" s="160"/>
      <c r="G43" s="160"/>
      <c r="H43" s="160"/>
    </row>
    <row r="44" spans="1:8" ht="12.75" customHeight="1" x14ac:dyDescent="0.15">
      <c r="A44" s="160" t="s">
        <v>202</v>
      </c>
      <c r="B44" s="160" t="s">
        <v>205</v>
      </c>
      <c r="C44" s="162" t="s">
        <v>231</v>
      </c>
      <c r="D44" s="160"/>
      <c r="E44" s="160"/>
      <c r="F44" s="160"/>
      <c r="G44" s="160"/>
      <c r="H44" s="160"/>
    </row>
    <row r="45" spans="1:8" ht="12.75" customHeight="1" x14ac:dyDescent="0.15">
      <c r="A45" s="160" t="s">
        <v>202</v>
      </c>
      <c r="B45" s="160" t="s">
        <v>205</v>
      </c>
      <c r="C45" s="162" t="s">
        <v>211</v>
      </c>
      <c r="D45" s="160"/>
      <c r="E45" s="160"/>
      <c r="F45" s="160"/>
      <c r="G45" s="160"/>
      <c r="H45" s="160"/>
    </row>
    <row r="46" spans="1:8" ht="12.75" customHeight="1" x14ac:dyDescent="0.15">
      <c r="A46" s="160" t="s">
        <v>202</v>
      </c>
      <c r="B46" s="160" t="s">
        <v>205</v>
      </c>
      <c r="C46" s="162" t="s">
        <v>232</v>
      </c>
      <c r="D46" s="160"/>
      <c r="E46" s="160"/>
      <c r="F46" s="160"/>
      <c r="G46" s="160"/>
      <c r="H46" s="160"/>
    </row>
    <row r="47" spans="1:8" ht="12.75" customHeight="1" x14ac:dyDescent="0.15">
      <c r="A47" s="160" t="s">
        <v>202</v>
      </c>
      <c r="B47" s="160" t="s">
        <v>205</v>
      </c>
      <c r="C47" s="162" t="s">
        <v>233</v>
      </c>
      <c r="D47" s="160"/>
      <c r="E47" s="160"/>
      <c r="F47" s="160"/>
      <c r="G47" s="160"/>
      <c r="H47" s="160"/>
    </row>
    <row r="48" spans="1:8" ht="12.75" customHeight="1" x14ac:dyDescent="0.15">
      <c r="A48" s="160" t="s">
        <v>202</v>
      </c>
      <c r="B48" s="160" t="s">
        <v>205</v>
      </c>
      <c r="C48" s="162" t="s">
        <v>234</v>
      </c>
      <c r="D48" s="160"/>
      <c r="E48" s="160"/>
      <c r="F48" s="160"/>
      <c r="G48" s="160"/>
      <c r="H48" s="160"/>
    </row>
    <row r="49" spans="1:8" ht="12.75" customHeight="1" x14ac:dyDescent="0.15">
      <c r="A49" s="160" t="s">
        <v>202</v>
      </c>
      <c r="B49" s="160" t="s">
        <v>205</v>
      </c>
      <c r="C49" s="162" t="s">
        <v>235</v>
      </c>
      <c r="D49" s="160"/>
      <c r="E49" s="160"/>
      <c r="F49" s="160"/>
      <c r="G49" s="160"/>
      <c r="H49" s="160"/>
    </row>
    <row r="50" spans="1:8" ht="12.75" customHeight="1" x14ac:dyDescent="0.15">
      <c r="A50" s="160" t="s">
        <v>236</v>
      </c>
      <c r="B50" s="160" t="s">
        <v>205</v>
      </c>
      <c r="C50" s="162" t="s">
        <v>237</v>
      </c>
      <c r="D50" s="160"/>
      <c r="E50" s="160"/>
      <c r="F50" s="160"/>
      <c r="G50" s="160"/>
      <c r="H50" s="160"/>
    </row>
    <row r="51" spans="1:8" ht="12.75" customHeight="1" x14ac:dyDescent="0.15">
      <c r="A51" s="160" t="s">
        <v>236</v>
      </c>
      <c r="B51" s="160" t="s">
        <v>205</v>
      </c>
      <c r="C51" s="162" t="s">
        <v>238</v>
      </c>
      <c r="D51" s="160"/>
      <c r="E51" s="160"/>
      <c r="F51" s="160"/>
      <c r="G51" s="160"/>
      <c r="H51" s="160"/>
    </row>
    <row r="52" spans="1:8" ht="12.75" customHeight="1" x14ac:dyDescent="0.15">
      <c r="A52" s="160" t="s">
        <v>236</v>
      </c>
      <c r="B52" s="160" t="s">
        <v>205</v>
      </c>
      <c r="C52" s="162" t="s">
        <v>239</v>
      </c>
      <c r="D52" s="160"/>
      <c r="E52" s="160"/>
      <c r="F52" s="160"/>
      <c r="G52" s="160"/>
      <c r="H52" s="160"/>
    </row>
    <row r="53" spans="1:8" ht="12.75" customHeight="1" x14ac:dyDescent="0.15">
      <c r="A53" s="160" t="s">
        <v>236</v>
      </c>
      <c r="B53" s="160" t="s">
        <v>205</v>
      </c>
      <c r="C53" s="162" t="s">
        <v>240</v>
      </c>
      <c r="D53" s="160"/>
      <c r="E53" s="160"/>
      <c r="F53" s="160"/>
      <c r="G53" s="160"/>
      <c r="H53" s="160"/>
    </row>
    <row r="54" spans="1:8" ht="12.75" customHeight="1" x14ac:dyDescent="0.15">
      <c r="A54" s="160" t="s">
        <v>236</v>
      </c>
      <c r="B54" s="160" t="s">
        <v>205</v>
      </c>
      <c r="C54" s="162" t="s">
        <v>241</v>
      </c>
      <c r="D54" s="160"/>
      <c r="E54" s="160"/>
      <c r="F54" s="160"/>
      <c r="G54" s="160"/>
      <c r="H54" s="160"/>
    </row>
    <row r="55" spans="1:8" ht="12.75" customHeight="1" x14ac:dyDescent="0.15">
      <c r="A55" s="160" t="s">
        <v>236</v>
      </c>
      <c r="B55" s="160" t="s">
        <v>205</v>
      </c>
      <c r="C55" s="162" t="s">
        <v>242</v>
      </c>
      <c r="D55" s="160"/>
      <c r="E55" s="160"/>
      <c r="F55" s="160"/>
      <c r="G55" s="160"/>
      <c r="H55" s="160"/>
    </row>
    <row r="56" spans="1:8" ht="12.75" customHeight="1" x14ac:dyDescent="0.15">
      <c r="A56" s="160" t="s">
        <v>236</v>
      </c>
      <c r="B56" s="160" t="s">
        <v>205</v>
      </c>
      <c r="C56" s="162" t="s">
        <v>243</v>
      </c>
      <c r="D56" s="160"/>
      <c r="E56" s="160"/>
      <c r="F56" s="160"/>
      <c r="G56" s="160"/>
      <c r="H56" s="160"/>
    </row>
    <row r="57" spans="1:8" ht="12.75" customHeight="1" x14ac:dyDescent="0.15">
      <c r="A57" s="160" t="s">
        <v>244</v>
      </c>
      <c r="B57" s="160" t="s">
        <v>245</v>
      </c>
      <c r="C57" s="162" t="s">
        <v>246</v>
      </c>
      <c r="D57" s="160"/>
      <c r="E57" s="160"/>
      <c r="F57" s="160"/>
      <c r="G57" s="160"/>
      <c r="H57" s="160"/>
    </row>
    <row r="58" spans="1:8" ht="12.75" customHeight="1" x14ac:dyDescent="0.15">
      <c r="A58" s="160" t="s">
        <v>244</v>
      </c>
      <c r="B58" s="160" t="s">
        <v>245</v>
      </c>
      <c r="C58" s="162" t="s">
        <v>247</v>
      </c>
      <c r="D58" s="160"/>
      <c r="E58" s="160"/>
      <c r="F58" s="160"/>
      <c r="G58" s="160"/>
      <c r="H58" s="160"/>
    </row>
    <row r="59" spans="1:8" ht="12.75" customHeight="1" x14ac:dyDescent="0.15">
      <c r="A59" s="160" t="s">
        <v>248</v>
      </c>
      <c r="B59" s="160" t="s">
        <v>249</v>
      </c>
      <c r="C59" s="162" t="s">
        <v>250</v>
      </c>
      <c r="D59" s="160"/>
      <c r="E59" s="160"/>
      <c r="F59" s="160"/>
      <c r="G59" s="160"/>
      <c r="H59" s="160"/>
    </row>
    <row r="60" spans="1:8" ht="12.75" customHeight="1" x14ac:dyDescent="0.15">
      <c r="A60" s="160" t="s">
        <v>248</v>
      </c>
      <c r="B60" s="160" t="s">
        <v>249</v>
      </c>
      <c r="C60" s="162" t="s">
        <v>251</v>
      </c>
      <c r="D60" s="160"/>
      <c r="E60" s="160"/>
      <c r="F60" s="160"/>
      <c r="G60" s="160"/>
      <c r="H60" s="160"/>
    </row>
    <row r="61" spans="1:8" ht="12.75" customHeight="1" x14ac:dyDescent="0.15">
      <c r="A61" s="160" t="s">
        <v>248</v>
      </c>
      <c r="B61" s="160" t="s">
        <v>249</v>
      </c>
      <c r="C61" s="162" t="s">
        <v>250</v>
      </c>
      <c r="D61" s="160"/>
      <c r="E61" s="160"/>
      <c r="F61" s="160"/>
      <c r="G61" s="160"/>
      <c r="H61" s="160"/>
    </row>
    <row r="62" spans="1:8" ht="12.75" customHeight="1" x14ac:dyDescent="0.15">
      <c r="A62" s="160" t="s">
        <v>248</v>
      </c>
      <c r="B62" s="160" t="s">
        <v>249</v>
      </c>
      <c r="C62" s="162" t="s">
        <v>252</v>
      </c>
      <c r="D62" s="160"/>
      <c r="E62" s="160"/>
      <c r="F62" s="160"/>
      <c r="G62" s="160"/>
      <c r="H62" s="160"/>
    </row>
    <row r="63" spans="1:8" ht="12.75" customHeight="1" x14ac:dyDescent="0.15">
      <c r="A63" s="160" t="s">
        <v>248</v>
      </c>
      <c r="B63" s="160" t="s">
        <v>249</v>
      </c>
      <c r="C63" s="162" t="s">
        <v>250</v>
      </c>
      <c r="D63" s="160"/>
      <c r="E63" s="160"/>
      <c r="F63" s="160"/>
      <c r="G63" s="160"/>
      <c r="H63" s="160"/>
    </row>
    <row r="64" spans="1:8" ht="12.75" customHeight="1" x14ac:dyDescent="0.15">
      <c r="A64" s="160" t="s">
        <v>253</v>
      </c>
      <c r="B64" s="160" t="s">
        <v>254</v>
      </c>
      <c r="C64" s="162" t="s">
        <v>255</v>
      </c>
      <c r="D64" s="160"/>
      <c r="E64" s="160"/>
      <c r="F64" s="160"/>
      <c r="G64" s="160"/>
      <c r="H64" s="160"/>
    </row>
    <row r="65" spans="1:8" ht="12.75" customHeight="1" x14ac:dyDescent="0.15">
      <c r="A65" s="160" t="s">
        <v>253</v>
      </c>
      <c r="B65" s="160" t="s">
        <v>254</v>
      </c>
      <c r="C65" s="162" t="s">
        <v>256</v>
      </c>
      <c r="D65" s="160"/>
      <c r="E65" s="160"/>
      <c r="F65" s="160"/>
      <c r="G65" s="160"/>
      <c r="H65" s="160"/>
    </row>
    <row r="66" spans="1:8" ht="12.75" customHeight="1" x14ac:dyDescent="0.15">
      <c r="A66" s="160" t="s">
        <v>257</v>
      </c>
      <c r="B66" s="160" t="s">
        <v>258</v>
      </c>
      <c r="C66" s="162" t="s">
        <v>255</v>
      </c>
      <c r="D66" s="160"/>
      <c r="E66" s="160"/>
      <c r="F66" s="160"/>
      <c r="G66" s="160"/>
      <c r="H66" s="160"/>
    </row>
    <row r="67" spans="1:8" ht="12.75" customHeight="1" x14ac:dyDescent="0.15">
      <c r="A67" s="160" t="s">
        <v>257</v>
      </c>
      <c r="B67" s="160" t="s">
        <v>258</v>
      </c>
      <c r="C67" s="162" t="s">
        <v>256</v>
      </c>
      <c r="D67" s="160"/>
      <c r="E67" s="160"/>
      <c r="F67" s="160"/>
      <c r="G67" s="160"/>
      <c r="H67" s="160"/>
    </row>
    <row r="68" spans="1:8" ht="12.75" customHeight="1" x14ac:dyDescent="0.15">
      <c r="A68" s="160" t="s">
        <v>259</v>
      </c>
      <c r="B68" s="160" t="s">
        <v>260</v>
      </c>
      <c r="C68" s="162" t="s">
        <v>261</v>
      </c>
      <c r="D68" s="160"/>
      <c r="E68" s="160"/>
      <c r="F68" s="160"/>
      <c r="G68" s="160"/>
      <c r="H68" s="160"/>
    </row>
    <row r="69" spans="1:8" ht="12.75" customHeight="1" x14ac:dyDescent="0.15">
      <c r="A69" s="160" t="s">
        <v>259</v>
      </c>
      <c r="B69" s="160" t="s">
        <v>260</v>
      </c>
      <c r="C69" s="162" t="s">
        <v>262</v>
      </c>
      <c r="D69" s="160"/>
      <c r="E69" s="160"/>
      <c r="F69" s="160"/>
      <c r="G69" s="160"/>
      <c r="H69" s="160"/>
    </row>
    <row r="70" spans="1:8" ht="12.75" customHeight="1" x14ac:dyDescent="0.15">
      <c r="A70" s="160" t="s">
        <v>259</v>
      </c>
      <c r="B70" s="160" t="s">
        <v>260</v>
      </c>
      <c r="C70" s="162" t="s">
        <v>263</v>
      </c>
      <c r="D70" s="160"/>
      <c r="E70" s="160"/>
      <c r="F70" s="160"/>
      <c r="G70" s="160"/>
      <c r="H70" s="160"/>
    </row>
    <row r="71" spans="1:8" ht="12.75" customHeight="1" x14ac:dyDescent="0.15">
      <c r="A71" s="160" t="s">
        <v>259</v>
      </c>
      <c r="B71" s="160" t="s">
        <v>260</v>
      </c>
      <c r="C71" s="162" t="s">
        <v>264</v>
      </c>
      <c r="D71" s="160"/>
      <c r="E71" s="160"/>
      <c r="F71" s="160"/>
      <c r="G71" s="160"/>
      <c r="H71" s="160"/>
    </row>
    <row r="72" spans="1:8" ht="12.75" customHeight="1" x14ac:dyDescent="0.15">
      <c r="A72" s="160" t="s">
        <v>259</v>
      </c>
      <c r="B72" s="160" t="s">
        <v>260</v>
      </c>
      <c r="C72" s="162" t="s">
        <v>265</v>
      </c>
      <c r="D72" s="160"/>
      <c r="E72" s="160"/>
      <c r="F72" s="160"/>
      <c r="G72" s="160"/>
      <c r="H72" s="160"/>
    </row>
    <row r="73" spans="1:8" x14ac:dyDescent="0.15">
      <c r="A73" s="161" t="s">
        <v>266</v>
      </c>
      <c r="B73" s="161" t="s">
        <v>20</v>
      </c>
      <c r="C73" s="163" t="s">
        <v>267</v>
      </c>
      <c r="D73" s="169"/>
      <c r="E73" s="169"/>
      <c r="F73" s="169"/>
      <c r="G73" s="169"/>
      <c r="H73" s="169"/>
    </row>
    <row r="74" spans="1:8" x14ac:dyDescent="0.15">
      <c r="A74" s="169"/>
      <c r="B74" s="169"/>
      <c r="C74" s="169"/>
      <c r="D74" s="169"/>
      <c r="E74" s="169"/>
      <c r="F74" s="169"/>
      <c r="G74" s="169"/>
      <c r="H74" s="169"/>
    </row>
  </sheetData>
  <pageMargins left="0.75" right="0.75" top="1" bottom="1" header="0.5" footer="0.5"/>
  <pageSetup orientation="portrait"/>
  <headerFooter alignWithMargins="0">
    <oddHeader>&amp;L&amp;"Microsoft Sans Serif"&amp;08Logged on User: labuser
Instrument: SYSTEM_2
Sequence: 091522 &amp;R&amp;"Microsoft Sans Serif"&amp;08Page &amp;P of &amp;N
&amp;D  &amp;T</oddHeader>
    <oddFooter>&amp;L&amp;"Microsoft Sans Serif"&amp;08&amp;F/&amp;A  &amp;R&amp;"Microsoft Sans Serif"&amp;08© 2009-2020 Thermo Fisher Scientific Inc. All rights reserved.
Chromeleon 7.3.0.60919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Integration</vt:lpstr>
      <vt:lpstr>Calibration</vt:lpstr>
      <vt:lpstr>Peak Analysis</vt:lpstr>
      <vt:lpstr>Summary - INJ. vs CATION</vt:lpstr>
      <vt:lpstr>Audit Trail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2022-10-04T16:27:00Z</dcterms:created>
  <dcterms:modified xsi:type="dcterms:W3CDTF">2022-10-04T16:27:00Z</dcterms:modified>
</cp:coreProperties>
</file>