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190" documentId="8_{9556D094-0072-4DC3-8EC3-0820F072CA35}" xr6:coauthVersionLast="47" xr6:coauthVersionMax="47" xr10:uidLastSave="{12571A48-F12C-4883-B7C8-BD6A79867863}"/>
  <bookViews>
    <workbookView xWindow="-110" yWindow="-110" windowWidth="19420" windowHeight="10420" xr2:uid="{582A366B-1345-4083-8231-E25ECE93C46C}"/>
  </bookViews>
  <sheets>
    <sheet name="Sheet1" sheetId="1" r:id="rId1"/>
    <sheet name="Test Run" sheetId="3" r:id="rId2"/>
    <sheet name="RCF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</calcChain>
</file>

<file path=xl/sharedStrings.xml><?xml version="1.0" encoding="utf-8"?>
<sst xmlns="http://schemas.openxmlformats.org/spreadsheetml/2006/main" count="98" uniqueCount="55">
  <si>
    <t>NaCl</t>
  </si>
  <si>
    <t>Na2SO4</t>
  </si>
  <si>
    <t>KCl</t>
  </si>
  <si>
    <t>NaHCO3</t>
  </si>
  <si>
    <t>KBr</t>
  </si>
  <si>
    <t>H3BO3</t>
  </si>
  <si>
    <t>NaF</t>
  </si>
  <si>
    <t>MgCl*6H2O</t>
  </si>
  <si>
    <t>CaCl2*2H2O</t>
  </si>
  <si>
    <t>SrCl2*6H2O</t>
  </si>
  <si>
    <t>Analye/Salt</t>
  </si>
  <si>
    <t>Available</t>
  </si>
  <si>
    <t>POC</t>
  </si>
  <si>
    <t>Made by creating 1 M solutions. 0.1 M for SrCl2</t>
  </si>
  <si>
    <t>yes</t>
  </si>
  <si>
    <t>nick</t>
  </si>
  <si>
    <t>Room</t>
  </si>
  <si>
    <t>#</t>
  </si>
  <si>
    <t>Sea Salt?</t>
  </si>
  <si>
    <t>beuche</t>
  </si>
  <si>
    <t>walters</t>
  </si>
  <si>
    <t>Jeters</t>
  </si>
  <si>
    <t>no</t>
  </si>
  <si>
    <t>Edmunson</t>
  </si>
  <si>
    <t>Need to be prepared annhydrous?</t>
  </si>
  <si>
    <t>MSL2</t>
  </si>
  <si>
    <t>MSL5</t>
  </si>
  <si>
    <t>Weight_needed_g</t>
  </si>
  <si>
    <t>makes 60 mL of 1.0 M</t>
  </si>
  <si>
    <t>makes 15 mL of 1.0 M</t>
  </si>
  <si>
    <t>makes 1 mL of 0.1 M</t>
  </si>
  <si>
    <t xml:space="preserve">Total Salt weight = </t>
  </si>
  <si>
    <t xml:space="preserve">Water weight = </t>
  </si>
  <si>
    <t>Size Fraction Range</t>
  </si>
  <si>
    <r>
      <rPr>
        <sz val="11"/>
        <color theme="1"/>
        <rFont val="Times New Roman"/>
        <family val="1"/>
      </rPr>
      <t>&gt; 1.0</t>
    </r>
    <r>
      <rPr>
        <sz val="11"/>
        <color theme="1"/>
        <rFont val="Symbol"/>
        <family val="1"/>
        <charset val="2"/>
      </rPr>
      <t xml:space="preserve"> m</t>
    </r>
    <r>
      <rPr>
        <sz val="11"/>
        <color theme="1"/>
        <rFont val="Times New Roman"/>
        <family val="1"/>
      </rPr>
      <t>m</t>
    </r>
  </si>
  <si>
    <r>
      <rPr>
        <sz val="11"/>
        <color theme="1"/>
        <rFont val="Times New Roman"/>
        <family val="1"/>
      </rPr>
      <t>1.0-0.45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</si>
  <si>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r>
      <rPr>
        <sz val="11"/>
        <color theme="1"/>
        <rFont val="Times New Roman"/>
        <family val="1"/>
      </rPr>
      <t>0.45-0.1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</t>
    </r>
  </si>
  <si>
    <t>Time (minutes)</t>
  </si>
  <si>
    <t>Speed (RCF x g)</t>
  </si>
  <si>
    <t>Vial</t>
  </si>
  <si>
    <t>Weight_g</t>
  </si>
  <si>
    <t>Sample_g</t>
  </si>
  <si>
    <t>Test_1_FW</t>
  </si>
  <si>
    <t>Test_2_FW</t>
  </si>
  <si>
    <t>Test_3_FW</t>
  </si>
  <si>
    <t>Test_1_SW</t>
  </si>
  <si>
    <t>Test_2_SW</t>
  </si>
  <si>
    <t>Test_3_SW</t>
  </si>
  <si>
    <t>Blank_FW</t>
  </si>
  <si>
    <t>Blank_SW</t>
  </si>
  <si>
    <t>Salt</t>
  </si>
  <si>
    <t>Gravimetric</t>
  </si>
  <si>
    <t>Volumetric</t>
  </si>
  <si>
    <t>weight_g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</si>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</sst>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5" borderId="0" xfId="0" applyFont="1" applyFill="1"/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3BAB-5C48-47E0-AFDE-CC8A47E1728E}">
  <dimension ref="A1:O44"/>
  <sheetViews>
    <sheetView tabSelected="1" topLeftCell="B17" workbookViewId="0">
      <selection activeCell="M26" sqref="M26"/>
    </sheetView>
  </sheetViews>
  <sheetFormatPr defaultRowHeight="14.5" x14ac:dyDescent="0.35"/>
  <cols>
    <col min="1" max="1" width="17.7265625" customWidth="1"/>
    <col min="2" max="2" width="16.453125" customWidth="1"/>
    <col min="3" max="3" width="29.90625" customWidth="1"/>
    <col min="4" max="4" width="16.453125" customWidth="1"/>
    <col min="5" max="5" width="10.7265625" customWidth="1"/>
    <col min="6" max="6" width="2.453125" customWidth="1"/>
    <col min="7" max="7" width="18.81640625" customWidth="1"/>
    <col min="8" max="8" width="13" customWidth="1"/>
    <col min="9" max="9" width="14.54296875" customWidth="1"/>
    <col min="10" max="10" width="12.1796875" style="3" customWidth="1"/>
    <col min="11" max="11" width="11.26953125" customWidth="1"/>
    <col min="12" max="12" width="9.7265625" customWidth="1"/>
    <col min="13" max="13" width="10.08984375" customWidth="1"/>
  </cols>
  <sheetData>
    <row r="1" spans="1:15" x14ac:dyDescent="0.35">
      <c r="A1" t="s">
        <v>10</v>
      </c>
      <c r="B1" t="s">
        <v>27</v>
      </c>
      <c r="C1" t="s">
        <v>24</v>
      </c>
      <c r="D1" t="s">
        <v>11</v>
      </c>
      <c r="E1" t="s">
        <v>12</v>
      </c>
      <c r="F1" t="s">
        <v>16</v>
      </c>
      <c r="G1" t="s">
        <v>17</v>
      </c>
      <c r="I1" s="10"/>
      <c r="J1" s="11"/>
      <c r="K1" s="10"/>
      <c r="L1" s="10"/>
      <c r="M1" s="10"/>
      <c r="N1" s="10"/>
      <c r="O1" s="10"/>
    </row>
    <row r="2" spans="1:15" x14ac:dyDescent="0.35">
      <c r="A2" t="s">
        <v>0</v>
      </c>
      <c r="B2">
        <v>23.925999999999998</v>
      </c>
      <c r="C2" t="s">
        <v>14</v>
      </c>
      <c r="D2" t="s">
        <v>18</v>
      </c>
      <c r="E2" t="s">
        <v>19</v>
      </c>
      <c r="F2">
        <v>114</v>
      </c>
      <c r="G2">
        <v>511233</v>
      </c>
      <c r="I2" s="10"/>
      <c r="N2" s="10"/>
      <c r="O2" s="10"/>
    </row>
    <row r="3" spans="1:15" x14ac:dyDescent="0.35">
      <c r="A3" t="s">
        <v>1</v>
      </c>
      <c r="B3">
        <v>4.008</v>
      </c>
      <c r="C3" t="s">
        <v>14</v>
      </c>
      <c r="D3" t="s">
        <v>14</v>
      </c>
      <c r="E3" t="s">
        <v>15</v>
      </c>
      <c r="F3">
        <v>219</v>
      </c>
      <c r="G3">
        <v>530495</v>
      </c>
      <c r="H3" t="s">
        <v>26</v>
      </c>
      <c r="I3" s="10"/>
      <c r="N3" s="10"/>
      <c r="O3" s="10"/>
    </row>
    <row r="4" spans="1:15" x14ac:dyDescent="0.35">
      <c r="A4" t="s">
        <v>2</v>
      </c>
      <c r="B4">
        <v>0.67700000000000005</v>
      </c>
      <c r="C4" t="s">
        <v>14</v>
      </c>
      <c r="D4" t="s">
        <v>14</v>
      </c>
      <c r="E4" t="s">
        <v>20</v>
      </c>
      <c r="F4">
        <v>219</v>
      </c>
      <c r="G4">
        <v>517829</v>
      </c>
      <c r="H4" t="s">
        <v>26</v>
      </c>
      <c r="I4" s="10"/>
      <c r="N4" s="10"/>
      <c r="O4" s="10"/>
    </row>
    <row r="5" spans="1:15" x14ac:dyDescent="0.35">
      <c r="A5" t="s">
        <v>3</v>
      </c>
      <c r="B5">
        <v>0.19600000000000001</v>
      </c>
      <c r="C5" t="s">
        <v>22</v>
      </c>
      <c r="D5" t="s">
        <v>14</v>
      </c>
      <c r="E5" t="s">
        <v>15</v>
      </c>
      <c r="F5">
        <v>114</v>
      </c>
      <c r="G5">
        <v>592924</v>
      </c>
      <c r="H5" t="s">
        <v>26</v>
      </c>
      <c r="I5" s="10"/>
      <c r="N5" s="10"/>
      <c r="O5" s="10"/>
    </row>
    <row r="6" spans="1:15" x14ac:dyDescent="0.35">
      <c r="A6" t="s">
        <v>4</v>
      </c>
      <c r="B6">
        <v>9.8000000000000004E-2</v>
      </c>
      <c r="C6" t="s">
        <v>14</v>
      </c>
      <c r="D6" t="s">
        <v>14</v>
      </c>
      <c r="E6" t="s">
        <v>21</v>
      </c>
      <c r="F6">
        <v>110</v>
      </c>
      <c r="G6">
        <v>316965</v>
      </c>
      <c r="H6" t="s">
        <v>25</v>
      </c>
      <c r="I6" s="10"/>
      <c r="N6" s="10"/>
      <c r="O6" s="10"/>
    </row>
    <row r="7" spans="1:15" x14ac:dyDescent="0.35">
      <c r="A7" t="s">
        <v>5</v>
      </c>
      <c r="B7">
        <v>2.5999999999999999E-2</v>
      </c>
      <c r="C7" t="s">
        <v>22</v>
      </c>
      <c r="D7" t="s">
        <v>14</v>
      </c>
      <c r="E7" t="s">
        <v>15</v>
      </c>
      <c r="F7">
        <v>130</v>
      </c>
      <c r="G7">
        <v>362594</v>
      </c>
      <c r="H7" t="s">
        <v>26</v>
      </c>
      <c r="I7" s="10"/>
      <c r="N7" s="10"/>
      <c r="O7" s="10"/>
    </row>
    <row r="8" spans="1:15" x14ac:dyDescent="0.35">
      <c r="A8" t="s">
        <v>6</v>
      </c>
      <c r="B8">
        <v>3.0000000000000001E-3</v>
      </c>
      <c r="C8" t="s">
        <v>14</v>
      </c>
      <c r="D8" t="s">
        <v>22</v>
      </c>
      <c r="H8" s="10"/>
      <c r="I8" s="10"/>
      <c r="N8" s="10"/>
      <c r="O8" s="10"/>
    </row>
    <row r="9" spans="1:15" x14ac:dyDescent="0.35">
      <c r="A9" s="1" t="s">
        <v>7</v>
      </c>
      <c r="B9" s="1">
        <v>12.1998</v>
      </c>
      <c r="C9" s="1" t="s">
        <v>28</v>
      </c>
      <c r="D9" s="1" t="s">
        <v>14</v>
      </c>
      <c r="E9" s="1" t="s">
        <v>15</v>
      </c>
      <c r="F9" s="1">
        <v>219</v>
      </c>
      <c r="G9" s="1">
        <v>530223</v>
      </c>
      <c r="H9" s="19" t="s">
        <v>26</v>
      </c>
      <c r="N9" s="10"/>
      <c r="O9" s="10"/>
    </row>
    <row r="10" spans="1:15" x14ac:dyDescent="0.35">
      <c r="A10" s="1" t="s">
        <v>8</v>
      </c>
      <c r="B10" s="1">
        <v>2.2054499999999999</v>
      </c>
      <c r="C10" s="1" t="s">
        <v>29</v>
      </c>
      <c r="D10" s="1" t="s">
        <v>14</v>
      </c>
      <c r="E10" s="1" t="s">
        <v>23</v>
      </c>
      <c r="F10" s="1">
        <v>219</v>
      </c>
      <c r="G10" s="1">
        <v>389191</v>
      </c>
      <c r="H10" s="19" t="s">
        <v>26</v>
      </c>
      <c r="N10" s="10"/>
      <c r="O10" s="10"/>
    </row>
    <row r="11" spans="1:15" x14ac:dyDescent="0.35">
      <c r="A11" s="1" t="s">
        <v>9</v>
      </c>
      <c r="B11" s="1">
        <v>2.6664E-2</v>
      </c>
      <c r="C11" s="1" t="s">
        <v>30</v>
      </c>
      <c r="D11" s="1" t="s">
        <v>14</v>
      </c>
      <c r="E11" s="1" t="s">
        <v>21</v>
      </c>
      <c r="F11" s="1">
        <v>102</v>
      </c>
      <c r="G11" s="1">
        <v>377579</v>
      </c>
      <c r="H11" s="19" t="s">
        <v>25</v>
      </c>
      <c r="N11" s="10"/>
      <c r="O11" s="10"/>
    </row>
    <row r="12" spans="1:15" x14ac:dyDescent="0.35">
      <c r="H12" s="10"/>
      <c r="N12" s="10"/>
      <c r="O12" s="10"/>
    </row>
    <row r="13" spans="1:15" x14ac:dyDescent="0.35">
      <c r="A13" s="2" t="s">
        <v>31</v>
      </c>
      <c r="B13" s="4">
        <f>SUM(B2:B11)</f>
        <v>43.365913999999989</v>
      </c>
      <c r="H13" s="10"/>
      <c r="M13" s="10"/>
      <c r="N13" s="10"/>
      <c r="O13" s="10"/>
    </row>
    <row r="14" spans="1:15" x14ac:dyDescent="0.35">
      <c r="A14" s="2" t="s">
        <v>32</v>
      </c>
      <c r="B14" s="4">
        <f>1000-B13</f>
        <v>956.63408600000002</v>
      </c>
      <c r="E14">
        <v>4</v>
      </c>
      <c r="H14" s="10"/>
      <c r="M14" s="10"/>
      <c r="N14" s="10"/>
      <c r="O14" s="10"/>
    </row>
    <row r="15" spans="1:15" x14ac:dyDescent="0.35">
      <c r="H15" s="10"/>
      <c r="M15" s="10"/>
      <c r="N15" s="10"/>
      <c r="O15" s="10"/>
    </row>
    <row r="16" spans="1:15" x14ac:dyDescent="0.35">
      <c r="B16" s="1" t="s">
        <v>13</v>
      </c>
      <c r="H16" s="10"/>
      <c r="M16" s="10"/>
      <c r="N16" s="10"/>
      <c r="O16" s="10"/>
    </row>
    <row r="17" spans="5:15" x14ac:dyDescent="0.35">
      <c r="H17" s="10"/>
      <c r="M17" s="10"/>
      <c r="N17" s="10"/>
      <c r="O17" s="10"/>
    </row>
    <row r="18" spans="5:15" x14ac:dyDescent="0.35">
      <c r="H18" s="10"/>
      <c r="M18" s="10"/>
      <c r="N18" s="10"/>
      <c r="O18" s="10"/>
    </row>
    <row r="19" spans="5:15" x14ac:dyDescent="0.35">
      <c r="H19" s="10"/>
      <c r="M19" s="10"/>
      <c r="N19" s="10"/>
      <c r="O19" s="10"/>
    </row>
    <row r="20" spans="5:15" x14ac:dyDescent="0.35">
      <c r="H20" s="10"/>
      <c r="I20" s="10"/>
      <c r="J20" s="11"/>
      <c r="K20" s="10"/>
      <c r="L20" s="10"/>
    </row>
    <row r="21" spans="5:15" x14ac:dyDescent="0.35">
      <c r="H21" s="10"/>
      <c r="I21" s="10"/>
      <c r="J21" s="11"/>
      <c r="K21" s="10"/>
      <c r="L21" s="10"/>
    </row>
    <row r="22" spans="5:15" x14ac:dyDescent="0.35">
      <c r="H22" s="10"/>
      <c r="I22" s="10"/>
      <c r="J22" s="11"/>
      <c r="K22" s="10"/>
      <c r="L22" s="10"/>
    </row>
    <row r="23" spans="5:15" x14ac:dyDescent="0.35">
      <c r="E23" s="10"/>
      <c r="F23" s="10"/>
      <c r="G23" s="10"/>
      <c r="H23" s="10"/>
      <c r="I23" s="10"/>
      <c r="J23" s="11"/>
      <c r="K23" s="10"/>
      <c r="L23" s="10"/>
    </row>
    <row r="24" spans="5:15" x14ac:dyDescent="0.35">
      <c r="E24" s="10"/>
      <c r="F24" s="10"/>
      <c r="G24" s="16" t="s">
        <v>50</v>
      </c>
      <c r="H24" s="16" t="s">
        <v>51</v>
      </c>
      <c r="I24" s="16" t="s">
        <v>52</v>
      </c>
      <c r="J24" s="16" t="s">
        <v>53</v>
      </c>
      <c r="K24" s="10"/>
      <c r="L24" s="10"/>
    </row>
    <row r="25" spans="5:15" x14ac:dyDescent="0.35">
      <c r="E25" s="10"/>
      <c r="F25" s="10"/>
      <c r="G25" s="17" t="s">
        <v>0</v>
      </c>
      <c r="H25" s="12" t="s">
        <v>54</v>
      </c>
      <c r="I25" s="14"/>
      <c r="J25" s="13">
        <v>23.925999999999998</v>
      </c>
      <c r="K25" s="10"/>
      <c r="L25" s="10"/>
    </row>
    <row r="26" spans="5:15" x14ac:dyDescent="0.35">
      <c r="E26" s="10"/>
      <c r="F26" s="10"/>
      <c r="G26" s="17" t="s">
        <v>1</v>
      </c>
      <c r="H26" s="12" t="s">
        <v>54</v>
      </c>
      <c r="I26" s="14"/>
      <c r="J26" s="13">
        <v>4.008</v>
      </c>
      <c r="K26" s="10"/>
      <c r="L26" s="10"/>
    </row>
    <row r="27" spans="5:15" x14ac:dyDescent="0.35">
      <c r="E27" s="10"/>
      <c r="F27" s="10"/>
      <c r="G27" s="17" t="s">
        <v>2</v>
      </c>
      <c r="H27" s="12" t="s">
        <v>54</v>
      </c>
      <c r="I27" s="14"/>
      <c r="J27" s="13">
        <v>0.67700000000000005</v>
      </c>
      <c r="K27" s="10"/>
      <c r="L27" s="10"/>
    </row>
    <row r="28" spans="5:15" x14ac:dyDescent="0.35">
      <c r="E28" s="10"/>
      <c r="F28" s="10"/>
      <c r="G28" s="17" t="s">
        <v>3</v>
      </c>
      <c r="H28" s="12" t="s">
        <v>54</v>
      </c>
      <c r="I28" s="14"/>
      <c r="J28" s="13">
        <v>0.19600000000000001</v>
      </c>
      <c r="K28" s="10"/>
      <c r="L28" s="10"/>
    </row>
    <row r="29" spans="5:15" x14ac:dyDescent="0.35">
      <c r="E29" s="10"/>
      <c r="F29" s="10"/>
      <c r="G29" s="17" t="s">
        <v>4</v>
      </c>
      <c r="H29" s="12" t="s">
        <v>54</v>
      </c>
      <c r="I29" s="14"/>
      <c r="J29" s="13">
        <v>9.8000000000000004E-2</v>
      </c>
      <c r="K29" s="10"/>
      <c r="L29" s="10"/>
    </row>
    <row r="30" spans="5:15" x14ac:dyDescent="0.35">
      <c r="E30" s="10"/>
      <c r="F30" s="10"/>
      <c r="G30" s="17" t="s">
        <v>5</v>
      </c>
      <c r="H30" s="12" t="s">
        <v>54</v>
      </c>
      <c r="I30" s="14"/>
      <c r="J30" s="13">
        <v>2.5999999999999999E-2</v>
      </c>
      <c r="K30" s="10"/>
      <c r="L30" s="10"/>
    </row>
    <row r="31" spans="5:15" x14ac:dyDescent="0.35">
      <c r="E31" s="10"/>
      <c r="F31" s="10"/>
      <c r="G31" s="17" t="s">
        <v>6</v>
      </c>
      <c r="H31" s="12" t="s">
        <v>54</v>
      </c>
      <c r="I31" s="14"/>
      <c r="J31" s="13">
        <v>3.0000000000000001E-3</v>
      </c>
      <c r="K31" s="10"/>
      <c r="L31" s="10"/>
    </row>
    <row r="32" spans="5:15" x14ac:dyDescent="0.35">
      <c r="E32" s="10"/>
      <c r="F32" s="10"/>
      <c r="G32" s="18" t="s">
        <v>7</v>
      </c>
      <c r="H32" s="14"/>
      <c r="I32" s="12" t="s">
        <v>54</v>
      </c>
      <c r="J32" s="15">
        <v>12.1998</v>
      </c>
      <c r="K32" s="10"/>
      <c r="L32" s="10"/>
    </row>
    <row r="33" spans="5:12" x14ac:dyDescent="0.35">
      <c r="E33" s="10"/>
      <c r="F33" s="10"/>
      <c r="G33" s="18" t="s">
        <v>8</v>
      </c>
      <c r="H33" s="14"/>
      <c r="I33" s="12" t="s">
        <v>54</v>
      </c>
      <c r="J33" s="15">
        <v>2.2054499999999999</v>
      </c>
      <c r="K33" s="10"/>
      <c r="L33" s="10"/>
    </row>
    <row r="34" spans="5:12" x14ac:dyDescent="0.35">
      <c r="E34" s="10"/>
      <c r="F34" s="10"/>
      <c r="G34" s="18" t="s">
        <v>9</v>
      </c>
      <c r="H34" s="14"/>
      <c r="I34" s="12" t="s">
        <v>54</v>
      </c>
      <c r="J34" s="15">
        <v>2.6664E-2</v>
      </c>
      <c r="K34" s="10"/>
      <c r="L34" s="10"/>
    </row>
    <row r="35" spans="5:12" x14ac:dyDescent="0.35">
      <c r="E35" s="10"/>
      <c r="F35" s="10"/>
      <c r="G35" s="10"/>
      <c r="H35" s="10"/>
      <c r="I35" s="10"/>
      <c r="J35" s="11"/>
      <c r="K35" s="10"/>
      <c r="L35" s="10"/>
    </row>
    <row r="36" spans="5:12" x14ac:dyDescent="0.35">
      <c r="E36" s="10"/>
      <c r="F36" s="10"/>
      <c r="G36" s="10"/>
      <c r="H36" s="10"/>
      <c r="I36" s="10"/>
      <c r="J36" s="11"/>
      <c r="K36" s="10"/>
      <c r="L36" s="10"/>
    </row>
    <row r="37" spans="5:12" x14ac:dyDescent="0.35">
      <c r="E37" s="10"/>
      <c r="F37" s="10"/>
      <c r="G37" s="10"/>
      <c r="H37" s="10"/>
      <c r="I37" s="10"/>
      <c r="J37" s="11"/>
      <c r="K37" s="10"/>
      <c r="L37" s="10"/>
    </row>
    <row r="38" spans="5:12" x14ac:dyDescent="0.35">
      <c r="E38" s="10"/>
      <c r="F38" s="10"/>
      <c r="G38" s="10"/>
      <c r="H38" s="10"/>
      <c r="I38" s="10"/>
      <c r="J38" s="11"/>
      <c r="K38" s="10"/>
      <c r="L38" s="10"/>
    </row>
    <row r="39" spans="5:12" x14ac:dyDescent="0.35">
      <c r="E39" s="10"/>
      <c r="F39" s="10"/>
      <c r="G39" s="10"/>
      <c r="H39" s="10"/>
      <c r="I39" s="10"/>
      <c r="J39" s="11"/>
      <c r="K39" s="10"/>
      <c r="L39" s="10"/>
    </row>
    <row r="40" spans="5:12" x14ac:dyDescent="0.35">
      <c r="E40" s="10"/>
      <c r="F40" s="10"/>
      <c r="G40" s="10"/>
      <c r="H40" s="10"/>
      <c r="I40" s="10"/>
      <c r="J40" s="11"/>
      <c r="K40" s="10"/>
      <c r="L40" s="10"/>
    </row>
    <row r="41" spans="5:12" x14ac:dyDescent="0.35">
      <c r="E41" s="10"/>
      <c r="F41" s="10"/>
      <c r="G41" s="10"/>
      <c r="H41" s="10"/>
      <c r="I41" s="10"/>
      <c r="J41" s="11"/>
      <c r="K41" s="10"/>
      <c r="L41" s="10"/>
    </row>
    <row r="42" spans="5:12" x14ac:dyDescent="0.35">
      <c r="E42" s="10"/>
      <c r="F42" s="10"/>
      <c r="G42" s="10"/>
      <c r="H42" s="10"/>
      <c r="I42" s="10"/>
      <c r="J42" s="11"/>
      <c r="K42" s="10"/>
      <c r="L42" s="10"/>
    </row>
    <row r="43" spans="5:12" x14ac:dyDescent="0.35">
      <c r="E43" s="10"/>
      <c r="F43" s="10"/>
      <c r="G43" s="10"/>
      <c r="H43" s="10"/>
      <c r="I43" s="10"/>
      <c r="J43" s="11"/>
      <c r="K43" s="10"/>
      <c r="L43" s="10"/>
    </row>
    <row r="44" spans="5:12" x14ac:dyDescent="0.35">
      <c r="E44" s="10"/>
      <c r="F44" s="10"/>
      <c r="G44" s="10"/>
      <c r="H44" s="10"/>
      <c r="I44" s="10"/>
      <c r="J44" s="11"/>
      <c r="K44" s="10"/>
      <c r="L44" s="1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2F10-B300-4CAB-9C24-BDA72778FEA7}">
  <dimension ref="A1:C9"/>
  <sheetViews>
    <sheetView workbookViewId="0">
      <selection activeCell="B20" sqref="B20"/>
    </sheetView>
  </sheetViews>
  <sheetFormatPr defaultRowHeight="14.5" x14ac:dyDescent="0.35"/>
  <cols>
    <col min="1" max="1" width="10.453125" customWidth="1"/>
  </cols>
  <sheetData>
    <row r="1" spans="1:3" x14ac:dyDescent="0.35">
      <c r="A1" t="s">
        <v>39</v>
      </c>
      <c r="B1" t="s">
        <v>40</v>
      </c>
      <c r="C1" t="s">
        <v>41</v>
      </c>
    </row>
    <row r="2" spans="1:3" x14ac:dyDescent="0.35">
      <c r="A2" t="s">
        <v>42</v>
      </c>
      <c r="B2">
        <v>14.499000000000001</v>
      </c>
      <c r="C2">
        <v>5.0129000000000001</v>
      </c>
    </row>
    <row r="3" spans="1:3" x14ac:dyDescent="0.35">
      <c r="A3" t="s">
        <v>43</v>
      </c>
      <c r="B3">
        <v>14.354900000000001</v>
      </c>
      <c r="C3">
        <v>5.0038</v>
      </c>
    </row>
    <row r="4" spans="1:3" x14ac:dyDescent="0.35">
      <c r="A4" t="s">
        <v>44</v>
      </c>
      <c r="B4">
        <v>14.5229</v>
      </c>
      <c r="C4">
        <v>5.0140000000000002</v>
      </c>
    </row>
    <row r="5" spans="1:3" x14ac:dyDescent="0.35">
      <c r="A5" t="s">
        <v>45</v>
      </c>
      <c r="B5">
        <v>14.347300000000001</v>
      </c>
      <c r="C5">
        <v>5.0616000000000003</v>
      </c>
    </row>
    <row r="6" spans="1:3" x14ac:dyDescent="0.35">
      <c r="A6" t="s">
        <v>46</v>
      </c>
      <c r="B6">
        <v>14.4008</v>
      </c>
      <c r="C6">
        <v>5.0453000000000001</v>
      </c>
    </row>
    <row r="7" spans="1:3" x14ac:dyDescent="0.35">
      <c r="A7" t="s">
        <v>47</v>
      </c>
      <c r="B7">
        <v>14.4796</v>
      </c>
      <c r="C7">
        <v>5.0141999999999998</v>
      </c>
    </row>
    <row r="8" spans="1:3" x14ac:dyDescent="0.35">
      <c r="A8" t="s">
        <v>48</v>
      </c>
      <c r="B8">
        <v>14.4688</v>
      </c>
      <c r="C8">
        <v>0</v>
      </c>
    </row>
    <row r="9" spans="1:3" x14ac:dyDescent="0.35">
      <c r="A9" t="s">
        <v>49</v>
      </c>
      <c r="B9">
        <v>14.4427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5A9A-3981-483B-82F5-78FC68BE3CAD}">
  <dimension ref="A1:O21"/>
  <sheetViews>
    <sheetView workbookViewId="0">
      <selection activeCell="P7" sqref="P7"/>
    </sheetView>
  </sheetViews>
  <sheetFormatPr defaultRowHeight="14.5" x14ac:dyDescent="0.35"/>
  <cols>
    <col min="1" max="2" width="8.7265625" style="10"/>
    <col min="3" max="3" width="19.81640625" style="3" customWidth="1"/>
  </cols>
  <sheetData>
    <row r="1" spans="3:15" s="10" customFormat="1" x14ac:dyDescent="0.35">
      <c r="C1" s="11"/>
    </row>
    <row r="2" spans="3:15" s="10" customFormat="1" x14ac:dyDescent="0.35">
      <c r="C2" s="11"/>
    </row>
    <row r="3" spans="3:15" x14ac:dyDescent="0.35">
      <c r="C3" s="5" t="s">
        <v>33</v>
      </c>
      <c r="D3" s="22" t="s">
        <v>37</v>
      </c>
      <c r="E3" s="22"/>
      <c r="F3" s="22" t="s">
        <v>38</v>
      </c>
      <c r="G3" s="22"/>
      <c r="H3" s="10"/>
      <c r="I3" s="10"/>
      <c r="J3" s="10"/>
      <c r="K3" s="10"/>
      <c r="L3" s="10"/>
      <c r="M3" s="10"/>
      <c r="N3" s="10"/>
      <c r="O3" s="10"/>
    </row>
    <row r="4" spans="3:15" x14ac:dyDescent="0.35">
      <c r="C4" s="20" t="s">
        <v>34</v>
      </c>
      <c r="D4" s="24">
        <v>4.5</v>
      </c>
      <c r="E4" s="24"/>
      <c r="F4" s="24">
        <v>300</v>
      </c>
      <c r="G4" s="24"/>
      <c r="H4" s="10"/>
      <c r="I4" s="10"/>
      <c r="J4" s="10"/>
      <c r="K4" s="10"/>
      <c r="L4" s="10"/>
      <c r="M4" s="10"/>
      <c r="N4" s="10"/>
      <c r="O4" s="10"/>
    </row>
    <row r="5" spans="3:15" x14ac:dyDescent="0.35">
      <c r="C5" s="20"/>
      <c r="D5" s="24"/>
      <c r="E5" s="24"/>
      <c r="F5" s="24"/>
      <c r="G5" s="24"/>
      <c r="H5" s="10"/>
      <c r="I5" s="10"/>
      <c r="J5" s="10"/>
      <c r="K5" s="10"/>
      <c r="L5" s="10"/>
      <c r="M5" s="10"/>
      <c r="N5" s="10"/>
      <c r="O5" s="10"/>
    </row>
    <row r="6" spans="3:15" x14ac:dyDescent="0.35">
      <c r="C6" s="21" t="s">
        <v>35</v>
      </c>
      <c r="D6" s="24">
        <v>8</v>
      </c>
      <c r="E6" s="24"/>
      <c r="F6" s="24">
        <v>810</v>
      </c>
      <c r="G6" s="24"/>
      <c r="H6" s="10"/>
      <c r="I6" s="10"/>
      <c r="J6" s="10"/>
      <c r="K6" s="10"/>
      <c r="L6" s="10"/>
      <c r="M6" s="10"/>
      <c r="N6" s="10"/>
      <c r="O6" s="10"/>
    </row>
    <row r="7" spans="3:15" x14ac:dyDescent="0.35">
      <c r="C7" s="21"/>
      <c r="D7" s="24"/>
      <c r="E7" s="24"/>
      <c r="F7" s="24"/>
      <c r="G7" s="24"/>
      <c r="H7" s="10"/>
      <c r="I7" s="10"/>
      <c r="J7" s="10"/>
      <c r="K7" s="10"/>
      <c r="L7" s="10"/>
      <c r="M7" s="10"/>
      <c r="N7" s="10"/>
      <c r="O7" s="10"/>
    </row>
    <row r="8" spans="3:15" x14ac:dyDescent="0.35">
      <c r="C8" s="21" t="s">
        <v>36</v>
      </c>
      <c r="D8" s="23">
        <v>8</v>
      </c>
      <c r="E8" s="23"/>
      <c r="F8" s="25">
        <v>17000</v>
      </c>
      <c r="G8" s="23"/>
      <c r="H8" s="10"/>
      <c r="I8" s="10"/>
      <c r="J8" s="10"/>
      <c r="K8" s="10"/>
      <c r="L8" s="10"/>
      <c r="M8" s="10"/>
      <c r="N8" s="10"/>
      <c r="O8" s="10"/>
    </row>
    <row r="9" spans="3:15" x14ac:dyDescent="0.35">
      <c r="C9" s="21"/>
      <c r="D9" s="23">
        <v>9</v>
      </c>
      <c r="E9" s="23"/>
      <c r="F9" s="25">
        <v>15000</v>
      </c>
      <c r="G9" s="23"/>
      <c r="H9" s="10"/>
      <c r="I9" s="10"/>
      <c r="J9" s="10"/>
      <c r="K9" s="10"/>
      <c r="L9" s="10"/>
      <c r="M9" s="10"/>
      <c r="N9" s="10"/>
      <c r="O9" s="10"/>
    </row>
    <row r="10" spans="3:15" x14ac:dyDescent="0.35">
      <c r="C10" s="8"/>
      <c r="D10" s="9"/>
      <c r="E10" s="9"/>
      <c r="F10" s="9"/>
      <c r="G10" s="9"/>
      <c r="H10" s="9"/>
      <c r="I10" s="9"/>
      <c r="J10" s="9"/>
      <c r="K10" s="9"/>
      <c r="L10" s="10"/>
      <c r="M10" s="10"/>
      <c r="N10" s="10"/>
      <c r="O10" s="10"/>
    </row>
    <row r="11" spans="3:15" x14ac:dyDescent="0.35">
      <c r="C11" s="8"/>
      <c r="D11" s="9"/>
      <c r="E11" s="9"/>
      <c r="F11" s="9"/>
      <c r="G11" s="9"/>
      <c r="H11" s="9"/>
      <c r="I11" s="9"/>
      <c r="J11" s="9"/>
      <c r="K11" s="9"/>
      <c r="L11" s="10"/>
      <c r="M11" s="10"/>
      <c r="N11" s="10"/>
      <c r="O11" s="10"/>
    </row>
    <row r="12" spans="3:15" x14ac:dyDescent="0.35">
      <c r="C12" s="8"/>
      <c r="D12" s="9"/>
      <c r="E12" s="9"/>
      <c r="F12" s="9"/>
      <c r="G12" s="9"/>
      <c r="H12" s="9"/>
      <c r="I12" s="9"/>
      <c r="J12" s="9"/>
      <c r="K12" s="9"/>
      <c r="L12" s="10"/>
      <c r="M12" s="10"/>
      <c r="N12" s="10"/>
      <c r="O12" s="10"/>
    </row>
    <row r="13" spans="3:15" x14ac:dyDescent="0.35">
      <c r="C13" s="8"/>
      <c r="D13" s="9"/>
      <c r="E13" s="9"/>
      <c r="F13" s="9"/>
      <c r="G13" s="9"/>
      <c r="H13" s="9"/>
      <c r="I13" s="9"/>
      <c r="J13" s="9"/>
      <c r="K13" s="9"/>
      <c r="L13" s="10"/>
      <c r="M13" s="10"/>
      <c r="N13" s="10"/>
      <c r="O13" s="10"/>
    </row>
    <row r="14" spans="3:15" x14ac:dyDescent="0.35">
      <c r="C14" s="8"/>
      <c r="D14" s="9"/>
      <c r="E14" s="9"/>
      <c r="F14" s="9"/>
      <c r="G14" s="9"/>
      <c r="H14" s="9"/>
      <c r="I14" s="9"/>
      <c r="J14" s="9"/>
      <c r="K14" s="9"/>
      <c r="L14" s="10"/>
      <c r="M14" s="10"/>
      <c r="N14" s="10"/>
      <c r="O14" s="10"/>
    </row>
    <row r="15" spans="3:15" x14ac:dyDescent="0.35">
      <c r="C15" s="8"/>
      <c r="D15" s="9"/>
      <c r="E15" s="9"/>
      <c r="F15" s="9"/>
      <c r="G15" s="9"/>
      <c r="H15" s="9"/>
      <c r="I15" s="9"/>
      <c r="J15" s="9"/>
      <c r="K15" s="9"/>
      <c r="L15" s="10"/>
      <c r="M15" s="10"/>
      <c r="N15" s="10"/>
      <c r="O15" s="10"/>
    </row>
    <row r="16" spans="3:15" x14ac:dyDescent="0.35">
      <c r="C16" s="8"/>
      <c r="D16" s="9"/>
      <c r="E16" s="9"/>
      <c r="F16" s="9"/>
      <c r="G16" s="9"/>
      <c r="H16" s="9"/>
      <c r="I16" s="9"/>
      <c r="J16" s="9"/>
      <c r="K16" s="9"/>
      <c r="L16" s="10"/>
      <c r="M16" s="10"/>
      <c r="N16" s="10"/>
      <c r="O16" s="10"/>
    </row>
    <row r="17" spans="3:15" x14ac:dyDescent="0.35">
      <c r="C17" s="8"/>
      <c r="D17" s="9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</row>
    <row r="18" spans="3:15" x14ac:dyDescent="0.35">
      <c r="C18" s="8"/>
      <c r="D18" s="9"/>
      <c r="E18" s="9"/>
      <c r="F18" s="9"/>
      <c r="G18" s="9"/>
      <c r="H18" s="9"/>
      <c r="I18" s="9"/>
      <c r="J18" s="9"/>
      <c r="K18" s="9"/>
      <c r="L18" s="10"/>
      <c r="M18" s="10"/>
      <c r="N18" s="10"/>
      <c r="O18" s="10"/>
    </row>
    <row r="19" spans="3:15" x14ac:dyDescent="0.35">
      <c r="C19" s="8"/>
      <c r="D19" s="9"/>
      <c r="E19" s="9"/>
      <c r="F19" s="9"/>
      <c r="G19" s="9"/>
      <c r="H19" s="9"/>
      <c r="I19" s="9"/>
      <c r="J19" s="9"/>
      <c r="K19" s="9"/>
      <c r="L19" s="10"/>
      <c r="M19" s="10"/>
      <c r="N19" s="10"/>
      <c r="O19" s="10"/>
    </row>
    <row r="20" spans="3:15" x14ac:dyDescent="0.35">
      <c r="C20" s="6"/>
      <c r="D20" s="7"/>
      <c r="E20" s="7"/>
      <c r="F20" s="7"/>
      <c r="G20" s="7"/>
      <c r="H20" s="9"/>
      <c r="I20" s="9"/>
      <c r="J20" s="9"/>
      <c r="K20" s="9"/>
      <c r="L20" s="10"/>
      <c r="M20" s="10"/>
      <c r="N20" s="10"/>
      <c r="O20" s="10"/>
    </row>
    <row r="21" spans="3:15" x14ac:dyDescent="0.35">
      <c r="C21" s="6"/>
      <c r="D21" s="7"/>
      <c r="E21" s="7"/>
      <c r="F21" s="7"/>
      <c r="G21" s="7"/>
      <c r="H21" s="9"/>
      <c r="I21" s="9"/>
      <c r="J21" s="9"/>
      <c r="K21" s="9"/>
      <c r="L21" s="10"/>
      <c r="M21" s="10"/>
      <c r="N21" s="10"/>
      <c r="O21" s="10"/>
    </row>
  </sheetData>
  <mergeCells count="13">
    <mergeCell ref="C4:C5"/>
    <mergeCell ref="C6:C7"/>
    <mergeCell ref="C8:C9"/>
    <mergeCell ref="D3:E3"/>
    <mergeCell ref="F3:G3"/>
    <mergeCell ref="D8:E8"/>
    <mergeCell ref="F6:G7"/>
    <mergeCell ref="D9:E9"/>
    <mergeCell ref="F8:G8"/>
    <mergeCell ref="F9:G9"/>
    <mergeCell ref="D4:E5"/>
    <mergeCell ref="F4:G5"/>
    <mergeCell ref="D6:E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Run</vt:lpstr>
      <vt:lpstr>RCF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cp:lastPrinted>2024-02-19T20:55:17Z</cp:lastPrinted>
  <dcterms:created xsi:type="dcterms:W3CDTF">2024-02-13T23:13:05Z</dcterms:created>
  <dcterms:modified xsi:type="dcterms:W3CDTF">2024-02-24T21:04:33Z</dcterms:modified>
</cp:coreProperties>
</file>