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connor_oloughlin_pnnl_gov/Documents/"/>
    </mc:Choice>
  </mc:AlternateContent>
  <xr:revisionPtr revIDLastSave="0" documentId="8_{19D99193-6CCE-4FC8-AEAA-976C30493AE8}" xr6:coauthVersionLast="47" xr6:coauthVersionMax="47" xr10:uidLastSave="{00000000-0000-0000-0000-000000000000}"/>
  <bookViews>
    <workbookView xWindow="-110" yWindow="-110" windowWidth="19420" windowHeight="10420" xr2:uid="{C5E9E2D7-13DC-45BB-995C-5D9F31356C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51" i="1"/>
  <c r="E50" i="1"/>
  <c r="E42" i="1"/>
  <c r="E43" i="1"/>
  <c r="E41" i="1"/>
  <c r="E37" i="1"/>
  <c r="E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35" i="1"/>
  <c r="E38" i="1"/>
  <c r="E39" i="1"/>
  <c r="E40" i="1"/>
  <c r="E44" i="1"/>
  <c r="E45" i="1"/>
  <c r="E46" i="1"/>
  <c r="E47" i="1"/>
  <c r="E48" i="1"/>
  <c r="E4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<sst xmlns="http://schemas.openxmlformats.org/spreadsheetml/2006/main" count="57" uniqueCount="57">
  <si>
    <t>sample_name</t>
  </si>
  <si>
    <t>AW4.1</t>
  </si>
  <si>
    <t>AW4.45</t>
  </si>
  <si>
    <t>AW4.01</t>
  </si>
  <si>
    <t>OW4.1</t>
  </si>
  <si>
    <t>OW4.45</t>
  </si>
  <si>
    <t>OW4.01</t>
  </si>
  <si>
    <t>AW3.1</t>
  </si>
  <si>
    <t>AW3.45</t>
  </si>
  <si>
    <t>AW3.01</t>
  </si>
  <si>
    <t>OW3.1</t>
  </si>
  <si>
    <t>OW3.45</t>
  </si>
  <si>
    <t>OW3.01</t>
  </si>
  <si>
    <t>AW2.1</t>
  </si>
  <si>
    <t>AW2.45</t>
  </si>
  <si>
    <t>AW2.01</t>
  </si>
  <si>
    <t>OW2.1</t>
  </si>
  <si>
    <t>OW2.45</t>
  </si>
  <si>
    <t>OW2.01</t>
  </si>
  <si>
    <t>AW1.1</t>
  </si>
  <si>
    <t>AW1.45</t>
  </si>
  <si>
    <t>AW1.01</t>
  </si>
  <si>
    <t>OW1.1</t>
  </si>
  <si>
    <t>OW1.45</t>
  </si>
  <si>
    <t>OW1.01</t>
  </si>
  <si>
    <t>OW5.1</t>
  </si>
  <si>
    <t>OW5.45</t>
  </si>
  <si>
    <t>OW5.01</t>
  </si>
  <si>
    <t>AW5.1</t>
  </si>
  <si>
    <t>AW5.45</t>
  </si>
  <si>
    <t>AW5.01</t>
  </si>
  <si>
    <t>AW1.DI</t>
  </si>
  <si>
    <t>AW3.DI</t>
  </si>
  <si>
    <t>AW2.DI</t>
  </si>
  <si>
    <t>AW4.DI</t>
  </si>
  <si>
    <t>AW5.DI</t>
  </si>
  <si>
    <t>OW1.DI</t>
  </si>
  <si>
    <t>OW2.DI</t>
  </si>
  <si>
    <t>OW3.DI</t>
  </si>
  <si>
    <t>OW4.DI</t>
  </si>
  <si>
    <t>OW5.DI</t>
  </si>
  <si>
    <t>OW1.ASW</t>
  </si>
  <si>
    <t>AW1.ASW</t>
  </si>
  <si>
    <t>OW2.ASW</t>
  </si>
  <si>
    <t>AW2.ASW</t>
  </si>
  <si>
    <t>OW3.ASW</t>
  </si>
  <si>
    <t>AW3.ASW</t>
  </si>
  <si>
    <t>OW4.ASW</t>
  </si>
  <si>
    <t>AW4.ASW</t>
  </si>
  <si>
    <t>OW5.ASW</t>
  </si>
  <si>
    <t>AW5.ASW</t>
  </si>
  <si>
    <t>[Fe3]_correct</t>
  </si>
  <si>
    <t>a254 Fe3 correction</t>
  </si>
  <si>
    <t>0.0653[Fe3] + 0.002</t>
  </si>
  <si>
    <t>a254=</t>
  </si>
  <si>
    <t>Raw_Abs_254nm</t>
  </si>
  <si>
    <t>a254_corrected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</si>
</sst>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D91E-97D9-4EC2-8EEB-4F1031B0CBD8}">
  <dimension ref="A1:K51"/>
  <sheetViews>
    <sheetView tabSelected="1" workbookViewId="0">
      <selection activeCell="E1" sqref="E1:E1048576"/>
    </sheetView>
  </sheetViews>
  <sheetFormatPr defaultRowHeight="14.5" x14ac:dyDescent="0.35"/>
  <cols>
    <col min="1" max="1" width="12.54296875" bestFit="1" customWidth="1"/>
    <col min="2" max="2" width="12.90625" customWidth="1"/>
    <col min="3" max="3" width="16.7265625" style="1" customWidth="1"/>
    <col min="4" max="4" width="15.26953125" bestFit="1" customWidth="1"/>
    <col min="5" max="5" width="13.81640625" bestFit="1" customWidth="1"/>
  </cols>
  <sheetData>
    <row r="1" spans="1:11" x14ac:dyDescent="0.35">
      <c r="A1" t="s">
        <v>0</v>
      </c>
      <c r="B1" t="s">
        <v>51</v>
      </c>
      <c r="C1" s="1" t="s">
        <v>52</v>
      </c>
      <c r="D1" t="s">
        <v>55</v>
      </c>
      <c r="E1" t="s">
        <v>56</v>
      </c>
      <c r="J1" s="3" t="s">
        <v>54</v>
      </c>
      <c r="K1" t="s">
        <v>53</v>
      </c>
    </row>
    <row r="2" spans="1:11" x14ac:dyDescent="0.35">
      <c r="A2" t="s">
        <v>1</v>
      </c>
      <c r="B2">
        <v>2.7459400000000002E-4</v>
      </c>
      <c r="C2" s="1">
        <f>(0.0653*B2)+0.002</f>
        <v>2.0179309881999999E-3</v>
      </c>
      <c r="D2">
        <v>24.9968</v>
      </c>
      <c r="E2">
        <f>IF(D2&gt;0,D2-C2,"NA")</f>
        <v>24.994782069011801</v>
      </c>
    </row>
    <row r="3" spans="1:11" x14ac:dyDescent="0.35">
      <c r="A3" t="s">
        <v>2</v>
      </c>
      <c r="B3">
        <v>2.0719900000000001E-4</v>
      </c>
      <c r="C3" s="1">
        <f t="shared" ref="C3:C51" si="0">(0.0653*B3)+0.002</f>
        <v>2.0135300946999999E-3</v>
      </c>
      <c r="D3">
        <v>20.440799999999999</v>
      </c>
      <c r="E3">
        <f t="shared" ref="E3:E51" si="1">IF(D3&gt;0,D3-C3,"NA")</f>
        <v>20.438786469905299</v>
      </c>
    </row>
    <row r="4" spans="1:11" x14ac:dyDescent="0.35">
      <c r="A4" t="s">
        <v>3</v>
      </c>
      <c r="B4" s="2">
        <v>3.7400000000000001E-5</v>
      </c>
      <c r="C4" s="1">
        <f t="shared" si="0"/>
        <v>2.0024422200000001E-3</v>
      </c>
      <c r="D4">
        <v>3.5179</v>
      </c>
      <c r="E4">
        <f t="shared" si="1"/>
        <v>3.5158975577800002</v>
      </c>
    </row>
    <row r="5" spans="1:11" x14ac:dyDescent="0.35">
      <c r="A5" t="s">
        <v>4</v>
      </c>
      <c r="B5">
        <v>2.54596E-4</v>
      </c>
      <c r="C5" s="1">
        <f t="shared" si="0"/>
        <v>2.0166251188E-3</v>
      </c>
      <c r="D5">
        <v>21.6846</v>
      </c>
      <c r="E5">
        <f t="shared" si="1"/>
        <v>21.682583374881201</v>
      </c>
    </row>
    <row r="6" spans="1:11" x14ac:dyDescent="0.35">
      <c r="A6" t="s">
        <v>5</v>
      </c>
      <c r="B6">
        <v>2.15198E-4</v>
      </c>
      <c r="C6" s="1">
        <f t="shared" si="0"/>
        <v>2.0140524294E-3</v>
      </c>
      <c r="D6">
        <v>20.404699999999998</v>
      </c>
      <c r="E6">
        <f t="shared" si="1"/>
        <v>20.4026859475706</v>
      </c>
    </row>
    <row r="7" spans="1:11" x14ac:dyDescent="0.35">
      <c r="A7" t="s">
        <v>6</v>
      </c>
      <c r="B7" s="2">
        <v>5.2599999999999998E-5</v>
      </c>
      <c r="C7" s="1">
        <f t="shared" si="0"/>
        <v>2.00343478E-3</v>
      </c>
      <c r="D7">
        <v>4.2201000000000004</v>
      </c>
      <c r="E7">
        <f t="shared" si="1"/>
        <v>4.2180965652200006</v>
      </c>
    </row>
    <row r="8" spans="1:11" x14ac:dyDescent="0.35">
      <c r="A8" t="s">
        <v>7</v>
      </c>
      <c r="B8">
        <v>8.3476600000000002E-4</v>
      </c>
      <c r="C8" s="1">
        <f t="shared" si="0"/>
        <v>2.0545102198000001E-3</v>
      </c>
      <c r="D8">
        <v>51.927799999999998</v>
      </c>
      <c r="E8">
        <f t="shared" si="1"/>
        <v>51.925745489780198</v>
      </c>
    </row>
    <row r="9" spans="1:11" x14ac:dyDescent="0.35">
      <c r="A9" t="s">
        <v>8</v>
      </c>
      <c r="B9">
        <v>3.4252600000000001E-4</v>
      </c>
      <c r="C9" s="1">
        <f t="shared" si="0"/>
        <v>2.0223669478000002E-3</v>
      </c>
      <c r="D9">
        <v>32.362699999999997</v>
      </c>
      <c r="E9">
        <f t="shared" si="1"/>
        <v>32.360677633052198</v>
      </c>
    </row>
    <row r="10" spans="1:11" x14ac:dyDescent="0.35">
      <c r="A10" t="s">
        <v>9</v>
      </c>
      <c r="B10" s="2">
        <v>4.9599999999999999E-5</v>
      </c>
      <c r="C10" s="1">
        <f t="shared" si="0"/>
        <v>2.00323888E-3</v>
      </c>
      <c r="D10">
        <v>4.2202000000000002</v>
      </c>
      <c r="E10">
        <f t="shared" si="1"/>
        <v>4.2181967611199997</v>
      </c>
    </row>
    <row r="11" spans="1:11" x14ac:dyDescent="0.35">
      <c r="A11" t="s">
        <v>10</v>
      </c>
      <c r="B11">
        <v>5.8273600000000004E-4</v>
      </c>
      <c r="C11" s="1">
        <f t="shared" si="0"/>
        <v>2.0380526608000001E-3</v>
      </c>
      <c r="D11">
        <v>55.414200000000001</v>
      </c>
      <c r="E11">
        <f t="shared" si="1"/>
        <v>55.4121619473392</v>
      </c>
    </row>
    <row r="12" spans="1:11" x14ac:dyDescent="0.35">
      <c r="A12" t="s">
        <v>11</v>
      </c>
      <c r="B12">
        <v>3.4169099999999998E-4</v>
      </c>
      <c r="C12" s="1">
        <f t="shared" si="0"/>
        <v>2.0223124223000002E-3</v>
      </c>
      <c r="D12">
        <v>35.070999999999998</v>
      </c>
      <c r="E12">
        <f t="shared" si="1"/>
        <v>35.0689776875777</v>
      </c>
    </row>
    <row r="13" spans="1:11" x14ac:dyDescent="0.35">
      <c r="A13" t="s">
        <v>12</v>
      </c>
      <c r="B13" s="2">
        <v>4.7299999999999998E-5</v>
      </c>
      <c r="C13" s="1">
        <f t="shared" si="0"/>
        <v>2.0030886899999999E-3</v>
      </c>
      <c r="D13">
        <v>3.6812999999999998</v>
      </c>
      <c r="E13">
        <f t="shared" si="1"/>
        <v>3.6792969113099998</v>
      </c>
    </row>
    <row r="14" spans="1:11" x14ac:dyDescent="0.35">
      <c r="A14" t="s">
        <v>13</v>
      </c>
      <c r="B14" s="2">
        <v>1.3699999999999999E-5</v>
      </c>
      <c r="C14" s="1">
        <f t="shared" si="0"/>
        <v>2.0008946100000002E-3</v>
      </c>
      <c r="D14">
        <v>0.17788000000000001</v>
      </c>
      <c r="E14">
        <f t="shared" si="1"/>
        <v>0.17587910539000001</v>
      </c>
    </row>
    <row r="15" spans="1:11" x14ac:dyDescent="0.35">
      <c r="A15" t="s">
        <v>14</v>
      </c>
      <c r="B15" s="2">
        <v>9.4299999999999995E-6</v>
      </c>
      <c r="C15" s="1">
        <f t="shared" si="0"/>
        <v>2.0006157790000002E-3</v>
      </c>
      <c r="D15">
        <v>0.11142000000000001</v>
      </c>
      <c r="E15">
        <f t="shared" si="1"/>
        <v>0.109419384221</v>
      </c>
    </row>
    <row r="16" spans="1:11" x14ac:dyDescent="0.35">
      <c r="A16" t="s">
        <v>15</v>
      </c>
      <c r="B16" s="2">
        <v>3.3100000000000001E-6</v>
      </c>
      <c r="C16" s="1">
        <f t="shared" si="0"/>
        <v>2.0002161429999998E-3</v>
      </c>
      <c r="D16">
        <v>9.8890000000000006E-2</v>
      </c>
      <c r="E16">
        <f t="shared" si="1"/>
        <v>9.6889783857000006E-2</v>
      </c>
    </row>
    <row r="17" spans="1:5" x14ac:dyDescent="0.35">
      <c r="A17" t="s">
        <v>16</v>
      </c>
      <c r="B17" s="2">
        <v>2.69E-5</v>
      </c>
      <c r="C17" s="1">
        <f t="shared" si="0"/>
        <v>2.0017565699999998E-3</v>
      </c>
      <c r="D17">
        <v>0.10196</v>
      </c>
      <c r="E17">
        <f t="shared" si="1"/>
        <v>9.9958243429999996E-2</v>
      </c>
    </row>
    <row r="18" spans="1:5" x14ac:dyDescent="0.35">
      <c r="A18" t="s">
        <v>17</v>
      </c>
      <c r="B18" s="2">
        <v>1.15E-5</v>
      </c>
      <c r="C18" s="1">
        <f t="shared" si="0"/>
        <v>2.00075095E-3</v>
      </c>
      <c r="D18">
        <v>0.11769</v>
      </c>
      <c r="E18">
        <f t="shared" si="1"/>
        <v>0.11568924905</v>
      </c>
    </row>
    <row r="19" spans="1:5" x14ac:dyDescent="0.35">
      <c r="A19" t="s">
        <v>18</v>
      </c>
      <c r="B19" s="2">
        <v>2.0899999999999999E-6</v>
      </c>
      <c r="C19" s="1">
        <f t="shared" si="0"/>
        <v>2.0001364769999998E-3</v>
      </c>
      <c r="D19">
        <v>0.10811999999999999</v>
      </c>
      <c r="E19">
        <f t="shared" si="1"/>
        <v>0.106119863523</v>
      </c>
    </row>
    <row r="20" spans="1:5" x14ac:dyDescent="0.35">
      <c r="A20" t="s">
        <v>19</v>
      </c>
      <c r="B20" s="2">
        <v>1.6399999999999999E-5</v>
      </c>
      <c r="C20" s="1">
        <f t="shared" si="0"/>
        <v>2.00107092E-3</v>
      </c>
      <c r="D20">
        <v>0.20030000000000001</v>
      </c>
      <c r="E20">
        <f t="shared" si="1"/>
        <v>0.19829892908000002</v>
      </c>
    </row>
    <row r="21" spans="1:5" x14ac:dyDescent="0.35">
      <c r="A21" t="s">
        <v>20</v>
      </c>
      <c r="B21" s="2">
        <v>8.9500000000000007E-6</v>
      </c>
      <c r="C21" s="1">
        <f t="shared" si="0"/>
        <v>2.0005844350000001E-3</v>
      </c>
      <c r="D21">
        <v>0.18962999999999999</v>
      </c>
      <c r="E21">
        <f t="shared" si="1"/>
        <v>0.18762941556499999</v>
      </c>
    </row>
    <row r="22" spans="1:5" x14ac:dyDescent="0.35">
      <c r="A22" t="s">
        <v>21</v>
      </c>
      <c r="B22" s="2">
        <v>1.3400000000000001E-6</v>
      </c>
      <c r="C22" s="1">
        <f t="shared" si="0"/>
        <v>2.0000875019999999E-3</v>
      </c>
      <c r="D22">
        <v>0.16628000000000001</v>
      </c>
      <c r="E22">
        <f t="shared" si="1"/>
        <v>0.164279912498</v>
      </c>
    </row>
    <row r="23" spans="1:5" x14ac:dyDescent="0.35">
      <c r="A23" t="s">
        <v>22</v>
      </c>
      <c r="B23" s="2">
        <v>1.9000000000000001E-5</v>
      </c>
      <c r="C23" s="1">
        <f t="shared" si="0"/>
        <v>2.0012406999999999E-3</v>
      </c>
      <c r="D23">
        <v>0.20201</v>
      </c>
      <c r="E23">
        <f t="shared" si="1"/>
        <v>0.20000875930000001</v>
      </c>
    </row>
    <row r="24" spans="1:5" x14ac:dyDescent="0.35">
      <c r="A24" t="s">
        <v>23</v>
      </c>
      <c r="B24" s="2">
        <v>1.0699999999999999E-5</v>
      </c>
      <c r="C24" s="1">
        <f t="shared" si="0"/>
        <v>2.0006987100000002E-3</v>
      </c>
      <c r="D24">
        <v>0.18174000000000001</v>
      </c>
      <c r="E24">
        <f t="shared" si="1"/>
        <v>0.17973930129000001</v>
      </c>
    </row>
    <row r="25" spans="1:5" x14ac:dyDescent="0.35">
      <c r="A25" t="s">
        <v>24</v>
      </c>
      <c r="B25">
        <v>2.06543E-4</v>
      </c>
      <c r="C25" s="1">
        <f t="shared" si="0"/>
        <v>2.0134872579E-3</v>
      </c>
      <c r="D25">
        <v>3.3096000000000001</v>
      </c>
      <c r="E25">
        <f t="shared" si="1"/>
        <v>3.3075865127421</v>
      </c>
    </row>
    <row r="26" spans="1:5" x14ac:dyDescent="0.35">
      <c r="A26" t="s">
        <v>25</v>
      </c>
      <c r="B26">
        <v>2.2892799999999999E-4</v>
      </c>
      <c r="C26" s="1">
        <f t="shared" si="0"/>
        <v>2.0149489984000002E-3</v>
      </c>
      <c r="D26">
        <v>14.300800000000001</v>
      </c>
      <c r="E26">
        <f t="shared" si="1"/>
        <v>14.2987850510016</v>
      </c>
    </row>
    <row r="27" spans="1:5" x14ac:dyDescent="0.35">
      <c r="A27" t="s">
        <v>26</v>
      </c>
      <c r="B27">
        <v>2.2654000000000001E-4</v>
      </c>
      <c r="C27" s="1">
        <f t="shared" si="0"/>
        <v>2.0147930620000002E-3</v>
      </c>
      <c r="D27">
        <v>13.3756</v>
      </c>
      <c r="E27">
        <f t="shared" si="1"/>
        <v>13.373585206938001</v>
      </c>
    </row>
    <row r="28" spans="1:5" x14ac:dyDescent="0.35">
      <c r="A28" t="s">
        <v>27</v>
      </c>
      <c r="B28" s="2">
        <v>8.8900000000000006E-5</v>
      </c>
      <c r="C28" s="1">
        <f t="shared" si="0"/>
        <v>2.00580517E-3</v>
      </c>
      <c r="D28">
        <v>3.6120000000000001</v>
      </c>
      <c r="E28">
        <f t="shared" si="1"/>
        <v>3.6099941948300001</v>
      </c>
    </row>
    <row r="29" spans="1:5" x14ac:dyDescent="0.35">
      <c r="A29" t="s">
        <v>28</v>
      </c>
      <c r="B29">
        <v>2.2564500000000001E-4</v>
      </c>
      <c r="C29" s="1">
        <f t="shared" si="0"/>
        <v>2.0147346185000001E-3</v>
      </c>
      <c r="D29">
        <v>28.836200000000002</v>
      </c>
      <c r="E29">
        <f t="shared" si="1"/>
        <v>28.834185265381503</v>
      </c>
    </row>
    <row r="30" spans="1:5" x14ac:dyDescent="0.35">
      <c r="A30" t="s">
        <v>29</v>
      </c>
      <c r="B30">
        <v>1.8594799999999999E-4</v>
      </c>
      <c r="C30" s="1">
        <f t="shared" si="0"/>
        <v>2.0121424044000002E-3</v>
      </c>
      <c r="D30">
        <v>26.373200000000001</v>
      </c>
      <c r="E30">
        <f t="shared" si="1"/>
        <v>26.371187857595601</v>
      </c>
    </row>
    <row r="31" spans="1:5" x14ac:dyDescent="0.35">
      <c r="A31" t="s">
        <v>30</v>
      </c>
      <c r="B31" s="2">
        <v>4.2599999999999999E-5</v>
      </c>
      <c r="C31" s="1">
        <f t="shared" si="0"/>
        <v>2.0027817799999998E-3</v>
      </c>
      <c r="D31">
        <v>5.3605</v>
      </c>
      <c r="E31">
        <f t="shared" si="1"/>
        <v>5.3584972182200001</v>
      </c>
    </row>
    <row r="32" spans="1:5" x14ac:dyDescent="0.35">
      <c r="A32" t="s">
        <v>31</v>
      </c>
      <c r="B32" t="e">
        <v>#VALUE!</v>
      </c>
      <c r="C32" s="1" t="e">
        <f t="shared" si="0"/>
        <v>#VALUE!</v>
      </c>
      <c r="D32">
        <v>8.3812000000000001E-3</v>
      </c>
      <c r="E32">
        <f>D32</f>
        <v>8.3812000000000001E-3</v>
      </c>
    </row>
    <row r="33" spans="1:5" x14ac:dyDescent="0.35">
      <c r="A33" t="s">
        <v>32</v>
      </c>
      <c r="B33" s="2">
        <v>1.79E-7</v>
      </c>
      <c r="C33" s="1">
        <f t="shared" si="0"/>
        <v>2.0000116887000001E-3</v>
      </c>
      <c r="D33">
        <v>5.7571999999999996E-3</v>
      </c>
      <c r="E33">
        <f t="shared" si="1"/>
        <v>3.7571883112999995E-3</v>
      </c>
    </row>
    <row r="34" spans="1:5" x14ac:dyDescent="0.35">
      <c r="A34" t="s">
        <v>33</v>
      </c>
      <c r="B34" s="2">
        <v>1.2500000000000001E-6</v>
      </c>
      <c r="C34" s="1">
        <f t="shared" si="0"/>
        <v>2.000081625E-3</v>
      </c>
      <c r="D34">
        <v>2.2293E-3</v>
      </c>
      <c r="E34">
        <f t="shared" si="1"/>
        <v>2.2921837500000002E-4</v>
      </c>
    </row>
    <row r="35" spans="1:5" x14ac:dyDescent="0.35">
      <c r="A35" t="s">
        <v>34</v>
      </c>
      <c r="B35" s="2">
        <v>8.0599999999999999E-7</v>
      </c>
      <c r="C35" s="1">
        <f t="shared" si="0"/>
        <v>2.0000526317999999E-3</v>
      </c>
      <c r="D35">
        <v>8.9817999999999999E-3</v>
      </c>
      <c r="E35">
        <f t="shared" si="1"/>
        <v>6.9817473682E-3</v>
      </c>
    </row>
    <row r="36" spans="1:5" x14ac:dyDescent="0.35">
      <c r="A36" t="s">
        <v>35</v>
      </c>
      <c r="B36" t="e">
        <v>#VALUE!</v>
      </c>
      <c r="C36" s="1" t="e">
        <f t="shared" si="0"/>
        <v>#VALUE!</v>
      </c>
      <c r="D36">
        <v>5.9237999999999999E-4</v>
      </c>
      <c r="E36">
        <f>D36</f>
        <v>5.9237999999999999E-4</v>
      </c>
    </row>
    <row r="37" spans="1:5" x14ac:dyDescent="0.35">
      <c r="A37" t="s">
        <v>36</v>
      </c>
      <c r="B37" t="e">
        <v>#VALUE!</v>
      </c>
      <c r="C37" s="1" t="e">
        <f t="shared" si="0"/>
        <v>#VALUE!</v>
      </c>
      <c r="D37">
        <v>4.7081E-4</v>
      </c>
      <c r="E37">
        <f>D37</f>
        <v>4.7081E-4</v>
      </c>
    </row>
    <row r="38" spans="1:5" x14ac:dyDescent="0.35">
      <c r="A38" t="s">
        <v>37</v>
      </c>
      <c r="B38" s="2">
        <v>1.4300000000000001E-6</v>
      </c>
      <c r="C38" s="1">
        <f t="shared" si="0"/>
        <v>2.0000933789999999E-3</v>
      </c>
      <c r="D38">
        <v>5.6531999999999997E-3</v>
      </c>
      <c r="E38">
        <f t="shared" si="1"/>
        <v>3.6531066209999998E-3</v>
      </c>
    </row>
    <row r="39" spans="1:5" x14ac:dyDescent="0.35">
      <c r="A39" t="s">
        <v>38</v>
      </c>
      <c r="B39" s="2">
        <v>2.6899999999999999E-7</v>
      </c>
      <c r="C39" s="1">
        <f t="shared" si="0"/>
        <v>2.0000175657000001E-3</v>
      </c>
      <c r="D39">
        <v>0.47284999999999999</v>
      </c>
      <c r="E39">
        <f t="shared" si="1"/>
        <v>0.47084998243429999</v>
      </c>
    </row>
    <row r="40" spans="1:5" x14ac:dyDescent="0.35">
      <c r="A40" t="s">
        <v>39</v>
      </c>
      <c r="B40" s="2">
        <v>1.0699999999999999E-6</v>
      </c>
      <c r="C40" s="1">
        <f t="shared" si="0"/>
        <v>2.0000698710000001E-3</v>
      </c>
      <c r="D40">
        <v>2.0305000000000002E-3</v>
      </c>
      <c r="E40">
        <f t="shared" si="1"/>
        <v>3.0430129000000045E-5</v>
      </c>
    </row>
    <row r="41" spans="1:5" x14ac:dyDescent="0.35">
      <c r="A41" t="s">
        <v>40</v>
      </c>
      <c r="B41" t="e">
        <v>#VALUE!</v>
      </c>
      <c r="C41" s="1" t="e">
        <f t="shared" si="0"/>
        <v>#VALUE!</v>
      </c>
      <c r="D41">
        <v>4.3640999999999998E-4</v>
      </c>
      <c r="E41">
        <f>D41</f>
        <v>4.3640999999999998E-4</v>
      </c>
    </row>
    <row r="42" spans="1:5" x14ac:dyDescent="0.35">
      <c r="A42" t="s">
        <v>41</v>
      </c>
      <c r="B42" t="e">
        <v>#VALUE!</v>
      </c>
      <c r="C42" s="1" t="e">
        <f t="shared" si="0"/>
        <v>#VALUE!</v>
      </c>
      <c r="D42">
        <v>6.4980999999999997E-3</v>
      </c>
      <c r="E42">
        <f t="shared" ref="E42:E43" si="2">D42</f>
        <v>6.4980999999999997E-3</v>
      </c>
    </row>
    <row r="43" spans="1:5" x14ac:dyDescent="0.35">
      <c r="A43" t="s">
        <v>42</v>
      </c>
      <c r="B43" t="e">
        <v>#VALUE!</v>
      </c>
      <c r="C43" s="1" t="e">
        <f t="shared" si="0"/>
        <v>#VALUE!</v>
      </c>
      <c r="D43">
        <v>1.0725E-2</v>
      </c>
      <c r="E43">
        <f t="shared" si="2"/>
        <v>1.0725E-2</v>
      </c>
    </row>
    <row r="44" spans="1:5" x14ac:dyDescent="0.35">
      <c r="A44" t="s">
        <v>43</v>
      </c>
      <c r="B44" s="2">
        <v>1.4300000000000001E-6</v>
      </c>
      <c r="C44" s="1">
        <f t="shared" si="0"/>
        <v>2.0000933789999999E-3</v>
      </c>
      <c r="D44">
        <v>2.2458999999999999E-3</v>
      </c>
      <c r="E44">
        <f t="shared" si="1"/>
        <v>2.4580662100000001E-4</v>
      </c>
    </row>
    <row r="45" spans="1:5" x14ac:dyDescent="0.35">
      <c r="A45" t="s">
        <v>44</v>
      </c>
      <c r="B45" s="2">
        <v>1.79E-7</v>
      </c>
      <c r="C45" s="1">
        <f t="shared" si="0"/>
        <v>2.0000116887000001E-3</v>
      </c>
      <c r="D45">
        <v>4.9455000000000002E-3</v>
      </c>
      <c r="E45">
        <f t="shared" si="1"/>
        <v>2.9454883113000001E-3</v>
      </c>
    </row>
    <row r="46" spans="1:5" x14ac:dyDescent="0.35">
      <c r="A46" t="s">
        <v>45</v>
      </c>
      <c r="B46" s="2">
        <v>2.6899999999999999E-7</v>
      </c>
      <c r="C46" s="1">
        <f t="shared" si="0"/>
        <v>2.0000175657000001E-3</v>
      </c>
      <c r="D46">
        <v>9.4459999999999995E-3</v>
      </c>
      <c r="E46">
        <f t="shared" si="1"/>
        <v>7.445982434299999E-3</v>
      </c>
    </row>
    <row r="47" spans="1:5" x14ac:dyDescent="0.35">
      <c r="A47" t="s">
        <v>46</v>
      </c>
      <c r="B47" s="2">
        <v>1.2500000000000001E-6</v>
      </c>
      <c r="C47" s="1">
        <f t="shared" si="0"/>
        <v>2.000081625E-3</v>
      </c>
      <c r="D47">
        <v>1.1862999999999999E-3</v>
      </c>
      <c r="E47">
        <f t="shared" si="1"/>
        <v>-8.1378162500000007E-4</v>
      </c>
    </row>
    <row r="48" spans="1:5" x14ac:dyDescent="0.35">
      <c r="A48" t="s">
        <v>47</v>
      </c>
      <c r="B48" s="2">
        <v>1.0699999999999999E-6</v>
      </c>
      <c r="C48" s="1">
        <f t="shared" si="0"/>
        <v>2.0000698710000001E-3</v>
      </c>
      <c r="D48">
        <v>2.9057000000000002E-3</v>
      </c>
      <c r="E48">
        <f t="shared" si="1"/>
        <v>9.0563012900000007E-4</v>
      </c>
    </row>
    <row r="49" spans="1:5" x14ac:dyDescent="0.35">
      <c r="A49" t="s">
        <v>48</v>
      </c>
      <c r="B49" s="2">
        <v>8.0599999999999999E-7</v>
      </c>
      <c r="C49" s="1">
        <f t="shared" si="0"/>
        <v>2.0000526317999999E-3</v>
      </c>
      <c r="D49">
        <v>1.6754000000000001E-3</v>
      </c>
      <c r="E49">
        <f t="shared" si="1"/>
        <v>-3.2465263179999983E-4</v>
      </c>
    </row>
    <row r="50" spans="1:5" x14ac:dyDescent="0.35">
      <c r="A50" t="s">
        <v>49</v>
      </c>
      <c r="B50" t="e">
        <v>#VALUE!</v>
      </c>
      <c r="C50" s="1" t="e">
        <f t="shared" si="0"/>
        <v>#VALUE!</v>
      </c>
      <c r="D50">
        <v>3.5403000000000001E-3</v>
      </c>
      <c r="E50">
        <f>D50</f>
        <v>3.5403000000000001E-3</v>
      </c>
    </row>
    <row r="51" spans="1:5" x14ac:dyDescent="0.35">
      <c r="A51" t="s">
        <v>50</v>
      </c>
      <c r="B51" t="e">
        <v>#VALUE!</v>
      </c>
      <c r="C51" s="1" t="e">
        <f t="shared" si="0"/>
        <v>#VALUE!</v>
      </c>
      <c r="D51">
        <v>5.0800999999999997E-3</v>
      </c>
      <c r="E51">
        <f>D51</f>
        <v>5.0800999999999997E-3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O'Loughlin, Connor C</dc:creator>
  <cp:lastModifiedBy>O'Loughlin, Connor C</cp:lastModifiedBy>
  <dcterms:created xsi:type="dcterms:W3CDTF">2024-04-05T22:01:37Z</dcterms:created>
  <dcterms:modified xsi:type="dcterms:W3CDTF">2024-04-08T17:18:02Z</dcterms:modified>
</cp:coreProperties>
</file>