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ou646\tempest-exp-feom-ConnorSULI\1-data\Summary\Fractions\"/>
    </mc:Choice>
  </mc:AlternateContent>
  <xr:revisionPtr revIDLastSave="0" documentId="13_ncr:1_{A83390B1-AF05-4FD1-AEFD-8BAB766985A3}" xr6:coauthVersionLast="47" xr6:coauthVersionMax="47" xr10:uidLastSave="{00000000-0000-0000-0000-000000000000}"/>
  <bookViews>
    <workbookView xWindow="-110" yWindow="-110" windowWidth="19420" windowHeight="10420" xr2:uid="{7F991D65-7743-4049-A7A8-F1540E0E7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1" i="1" l="1"/>
  <c r="P51" i="1"/>
  <c r="Q50" i="1"/>
  <c r="P50" i="1"/>
  <c r="Q49" i="1"/>
  <c r="P49" i="1"/>
  <c r="Q48" i="1"/>
  <c r="P48" i="1"/>
  <c r="Q47" i="1"/>
  <c r="P47" i="1"/>
  <c r="Q46" i="1"/>
  <c r="P46" i="1"/>
  <c r="Q45" i="1"/>
  <c r="P45" i="1"/>
  <c r="Q44" i="1"/>
  <c r="P44" i="1"/>
  <c r="Q43" i="1"/>
  <c r="P43" i="1"/>
  <c r="Q42" i="1"/>
  <c r="P42" i="1"/>
  <c r="Q41" i="1"/>
  <c r="P41" i="1"/>
  <c r="Q40" i="1"/>
  <c r="P40" i="1"/>
  <c r="Q39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</calcChain>
</file>

<file path=xl/sharedStrings.xml><?xml version="1.0" encoding="utf-8"?>
<sst xmlns="http://schemas.openxmlformats.org/spreadsheetml/2006/main" count="306" uniqueCount="84">
  <si>
    <t>sample_name</t>
  </si>
  <si>
    <t>Fe2_ppm</t>
  </si>
  <si>
    <t>Fe2_mg</t>
  </si>
  <si>
    <t>Fe2_mg.g</t>
  </si>
  <si>
    <t>FeTotal_ppm</t>
  </si>
  <si>
    <t>FeTotal_mg</t>
  </si>
  <si>
    <t>FeTotal_mg.g</t>
  </si>
  <si>
    <t>Fe3_ppm</t>
  </si>
  <si>
    <t>Fe3_mg.g</t>
  </si>
  <si>
    <t>Treatment</t>
  </si>
  <si>
    <t>Wash</t>
  </si>
  <si>
    <t>Fraction</t>
  </si>
  <si>
    <t>Group</t>
  </si>
  <si>
    <t>AW4.1</t>
  </si>
  <si>
    <t>AW</t>
  </si>
  <si>
    <t>AW 1</t>
  </si>
  <si>
    <t>AW4.45</t>
  </si>
  <si>
    <t>AW 0.45</t>
  </si>
  <si>
    <t>AW4.01</t>
  </si>
  <si>
    <t>AW 0.1</t>
  </si>
  <si>
    <t>OW4.1</t>
  </si>
  <si>
    <t>OW</t>
  </si>
  <si>
    <t>OW 1</t>
  </si>
  <si>
    <t>OW4.45</t>
  </si>
  <si>
    <t>OW 0.45</t>
  </si>
  <si>
    <t>OW4.01</t>
  </si>
  <si>
    <t>OW 0.1</t>
  </si>
  <si>
    <t>AW3.1</t>
  </si>
  <si>
    <t>AW3.45</t>
  </si>
  <si>
    <t>AW3.01</t>
  </si>
  <si>
    <t>OW3.1</t>
  </si>
  <si>
    <t>OW3.45</t>
  </si>
  <si>
    <t>OW3.01</t>
  </si>
  <si>
    <t>AW2.1</t>
  </si>
  <si>
    <t>AW2.45</t>
  </si>
  <si>
    <t>AW2.01</t>
  </si>
  <si>
    <t>OW2.1</t>
  </si>
  <si>
    <t>OW2.45</t>
  </si>
  <si>
    <t>OW2.01</t>
  </si>
  <si>
    <t>AW1.1</t>
  </si>
  <si>
    <t>AW1.45</t>
  </si>
  <si>
    <t>AW1.01</t>
  </si>
  <si>
    <t>OW1.1</t>
  </si>
  <si>
    <t>OW1.45</t>
  </si>
  <si>
    <t>OW1.01</t>
  </si>
  <si>
    <t>OW5.1</t>
  </si>
  <si>
    <t>OW5.45</t>
  </si>
  <si>
    <t>OW5.01</t>
  </si>
  <si>
    <t>AW5.1</t>
  </si>
  <si>
    <t>AW5.45</t>
  </si>
  <si>
    <t>AW5.01</t>
  </si>
  <si>
    <t>DOC_correct</t>
  </si>
  <si>
    <t>Fe2_correct</t>
  </si>
  <si>
    <t>Fe3_correct</t>
  </si>
  <si>
    <t>Cond</t>
  </si>
  <si>
    <t>units</t>
  </si>
  <si>
    <t>Salinity_g/L</t>
  </si>
  <si>
    <t>O2_.</t>
  </si>
  <si>
    <t>mS</t>
  </si>
  <si>
    <t>AW1.DI</t>
  </si>
  <si>
    <t>NA</t>
  </si>
  <si>
    <t>Blank</t>
  </si>
  <si>
    <t>AW Blank</t>
  </si>
  <si>
    <t>AW2.DI</t>
  </si>
  <si>
    <t>AW3.DI</t>
  </si>
  <si>
    <t>AW4.DI</t>
  </si>
  <si>
    <t>AW5.DI</t>
  </si>
  <si>
    <t>OW1.DI</t>
  </si>
  <si>
    <t>OW Blank</t>
  </si>
  <si>
    <t>OW2.DI</t>
  </si>
  <si>
    <t>OW3.DI</t>
  </si>
  <si>
    <t>OW4.DI</t>
  </si>
  <si>
    <t>OW5.DI</t>
  </si>
  <si>
    <t>OW1.ASW</t>
  </si>
  <si>
    <t>AW1.ASW</t>
  </si>
  <si>
    <t>OW2.ASW</t>
  </si>
  <si>
    <t>AW2.ASW</t>
  </si>
  <si>
    <t>OW3.ASW</t>
  </si>
  <si>
    <t>AW3.ASW</t>
  </si>
  <si>
    <t>OW4.ASW</t>
  </si>
  <si>
    <t>AW4.ASW</t>
  </si>
  <si>
    <t>OW5.ASW</t>
  </si>
  <si>
    <t>AW5.ASW</t>
  </si>
  <si>
    <t>sd_doc_mg_l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</si>
</sst>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00CB-CFA6-4050-B7CB-9D65A108DD5A}">
  <dimension ref="A1:AW51"/>
  <sheetViews>
    <sheetView tabSelected="1" zoomScale="70" zoomScaleNormal="70" workbookViewId="0">
      <selection activeCell="T1" sqref="T1:T1048576"/>
    </sheetView>
  </sheetViews>
  <sheetFormatPr defaultRowHeight="14.5" x14ac:dyDescent="0.35"/>
  <cols>
    <col min="1" max="1" width="12.54296875" style="1" customWidth="1"/>
    <col min="2" max="14" width="8.7265625" style="1"/>
    <col min="15" max="15" width="11.81640625" style="1" customWidth="1"/>
    <col min="16" max="19" width="8.7265625" style="1"/>
    <col min="20" max="20" width="12.08984375" style="1" customWidth="1"/>
    <col min="21" max="16384" width="8.7265625" style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83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</row>
    <row r="2" spans="1:21" x14ac:dyDescent="0.35">
      <c r="A2" s="1" t="s">
        <v>13</v>
      </c>
      <c r="B2" s="1">
        <v>2.0299999999999998</v>
      </c>
      <c r="C2" s="1">
        <v>2.255555556</v>
      </c>
      <c r="D2" s="1">
        <v>0.44507588199999998</v>
      </c>
      <c r="E2" s="1">
        <v>16.149999999999999</v>
      </c>
      <c r="F2" s="1">
        <v>17.944444440000002</v>
      </c>
      <c r="G2" s="1">
        <v>3.5408746290000002</v>
      </c>
      <c r="H2" s="1">
        <v>14.12</v>
      </c>
      <c r="I2" s="1">
        <v>3.0957987469999999</v>
      </c>
      <c r="J2" s="1" t="s">
        <v>14</v>
      </c>
      <c r="K2" s="1">
        <v>4</v>
      </c>
      <c r="L2" s="1">
        <v>1</v>
      </c>
      <c r="M2" s="1" t="s">
        <v>15</v>
      </c>
      <c r="N2" s="1">
        <v>63.120000000001014</v>
      </c>
      <c r="O2" s="1">
        <v>6.5130023798552301</v>
      </c>
      <c r="P2" s="1">
        <v>1.1150832999999971E-2</v>
      </c>
      <c r="Q2" s="1">
        <v>0.41992760999999978</v>
      </c>
      <c r="R2" s="1">
        <v>8.6459999999999995E-2</v>
      </c>
      <c r="S2" s="1" t="s">
        <v>58</v>
      </c>
      <c r="T2" s="1">
        <v>3.2532636193645798E-2</v>
      </c>
      <c r="U2" s="1">
        <v>16.739999999999998</v>
      </c>
    </row>
    <row r="3" spans="1:21" x14ac:dyDescent="0.35">
      <c r="A3" s="1" t="s">
        <v>16</v>
      </c>
      <c r="B3" s="1">
        <v>1.98</v>
      </c>
      <c r="C3" s="1">
        <v>2.2000000000000002</v>
      </c>
      <c r="D3" s="1">
        <v>0.43392504900000001</v>
      </c>
      <c r="E3" s="1">
        <v>14.19</v>
      </c>
      <c r="F3" s="1">
        <v>15.766666669999999</v>
      </c>
      <c r="G3" s="1">
        <v>3.1097961870000002</v>
      </c>
      <c r="H3" s="1">
        <v>12.21</v>
      </c>
      <c r="I3" s="1">
        <v>2.6758711370000001</v>
      </c>
      <c r="J3" s="1" t="s">
        <v>14</v>
      </c>
      <c r="K3" s="1">
        <v>4</v>
      </c>
      <c r="L3" s="1">
        <v>0.45</v>
      </c>
      <c r="M3" s="1" t="s">
        <v>17</v>
      </c>
      <c r="N3" s="1">
        <v>102.88999999999899</v>
      </c>
      <c r="O3" s="1" t="s">
        <v>60</v>
      </c>
      <c r="P3" s="1">
        <v>0.183714345</v>
      </c>
      <c r="Q3" s="1">
        <v>2.214956683</v>
      </c>
      <c r="R3" s="1">
        <v>0.10231999999999999</v>
      </c>
      <c r="S3" s="1" t="s">
        <v>58</v>
      </c>
      <c r="T3" s="1">
        <v>3.9073895817919202E-2</v>
      </c>
      <c r="U3" s="1">
        <v>16.21</v>
      </c>
    </row>
    <row r="4" spans="1:21" x14ac:dyDescent="0.35">
      <c r="A4" s="1" t="s">
        <v>18</v>
      </c>
      <c r="B4" s="1">
        <v>1.1399999999999999</v>
      </c>
      <c r="C4" s="1">
        <v>1.266666667</v>
      </c>
      <c r="D4" s="1">
        <v>0.25021070400000001</v>
      </c>
      <c r="E4" s="1">
        <v>3.24</v>
      </c>
      <c r="F4" s="1">
        <v>3.6</v>
      </c>
      <c r="G4" s="1">
        <v>0.71112515799999998</v>
      </c>
      <c r="H4" s="1">
        <v>2.09</v>
      </c>
      <c r="I4" s="1">
        <v>0.46091445399999997</v>
      </c>
      <c r="J4" s="1" t="s">
        <v>14</v>
      </c>
      <c r="K4" s="1">
        <v>4</v>
      </c>
      <c r="L4" s="1">
        <v>0.1</v>
      </c>
      <c r="M4" s="1" t="s">
        <v>19</v>
      </c>
      <c r="N4" s="1">
        <v>17.510000000000002</v>
      </c>
      <c r="O4" s="1">
        <v>5.1730584119390501</v>
      </c>
      <c r="P4" s="1">
        <v>0.25021070400000001</v>
      </c>
      <c r="Q4" s="1">
        <v>0.46091445399999997</v>
      </c>
      <c r="R4" s="1">
        <v>0.10448</v>
      </c>
      <c r="S4" s="1" t="s">
        <v>58</v>
      </c>
      <c r="T4" s="1">
        <v>3.9972004147997599E-2</v>
      </c>
      <c r="U4" s="1">
        <v>15.68</v>
      </c>
    </row>
    <row r="5" spans="1:21" x14ac:dyDescent="0.35">
      <c r="A5" s="1" t="s">
        <v>20</v>
      </c>
      <c r="B5" s="1">
        <v>2.2999999999999998</v>
      </c>
      <c r="C5" s="1">
        <v>2.5555555559999998</v>
      </c>
      <c r="D5" s="1">
        <v>0.51020295000000004</v>
      </c>
      <c r="E5" s="1">
        <v>15.6</v>
      </c>
      <c r="F5" s="1">
        <v>17.333333329999999</v>
      </c>
      <c r="G5" s="1">
        <v>3.4605069639999999</v>
      </c>
      <c r="H5" s="1">
        <v>13.31</v>
      </c>
      <c r="I5" s="1">
        <v>2.9503040139999999</v>
      </c>
      <c r="J5" s="1" t="s">
        <v>21</v>
      </c>
      <c r="K5" s="1">
        <v>4</v>
      </c>
      <c r="L5" s="1">
        <v>1</v>
      </c>
      <c r="M5" s="1" t="s">
        <v>22</v>
      </c>
      <c r="N5" s="1">
        <v>57.706666666667005</v>
      </c>
      <c r="O5" s="1">
        <v>8.9565469536721203</v>
      </c>
      <c r="P5" s="1">
        <v>0.11759977000000005</v>
      </c>
      <c r="Q5" s="1">
        <v>0.521898953</v>
      </c>
      <c r="R5" s="1">
        <v>9.0240000000000001E-2</v>
      </c>
      <c r="S5" s="1" t="s">
        <v>58</v>
      </c>
      <c r="T5" s="1">
        <v>3.4082761422184298E-2</v>
      </c>
      <c r="U5" s="1">
        <v>85.04</v>
      </c>
    </row>
    <row r="6" spans="1:21" x14ac:dyDescent="0.35">
      <c r="A6" s="1" t="s">
        <v>23</v>
      </c>
      <c r="B6" s="1">
        <v>1.78</v>
      </c>
      <c r="C6" s="1">
        <v>1.9777777780000001</v>
      </c>
      <c r="D6" s="1">
        <v>0.39260318</v>
      </c>
      <c r="E6" s="1">
        <v>12.79</v>
      </c>
      <c r="F6" s="1">
        <v>14.211111109999999</v>
      </c>
      <c r="G6" s="1">
        <v>2.8210082399999998</v>
      </c>
      <c r="H6" s="1">
        <v>11.01</v>
      </c>
      <c r="I6" s="1">
        <v>2.4284050609999999</v>
      </c>
      <c r="J6" s="1" t="s">
        <v>21</v>
      </c>
      <c r="K6" s="1">
        <v>4</v>
      </c>
      <c r="L6" s="1">
        <v>0.45</v>
      </c>
      <c r="M6" s="1" t="s">
        <v>24</v>
      </c>
      <c r="N6" s="1">
        <v>94.711666666666005</v>
      </c>
      <c r="O6" s="1">
        <v>13.6683740803359</v>
      </c>
      <c r="P6" s="1">
        <v>0.13287949999999998</v>
      </c>
      <c r="Q6" s="1">
        <v>1.6910539339999997</v>
      </c>
      <c r="R6" s="1">
        <v>7.8719999999999998E-2</v>
      </c>
      <c r="S6" s="1" t="s">
        <v>58</v>
      </c>
      <c r="T6" s="1">
        <v>2.93773761482343E-2</v>
      </c>
      <c r="U6" s="1">
        <v>85.6</v>
      </c>
    </row>
    <row r="7" spans="1:21" x14ac:dyDescent="0.35">
      <c r="A7" s="1" t="s">
        <v>25</v>
      </c>
      <c r="B7" s="1">
        <v>1.18</v>
      </c>
      <c r="C7" s="1">
        <v>1.311111111</v>
      </c>
      <c r="D7" s="1">
        <v>0.25972368000000001</v>
      </c>
      <c r="E7" s="1">
        <v>4.53</v>
      </c>
      <c r="F7" s="1">
        <v>5.0333333329999999</v>
      </c>
      <c r="G7" s="1">
        <v>0.99707480699999995</v>
      </c>
      <c r="H7" s="1">
        <v>3.35</v>
      </c>
      <c r="I7" s="1">
        <v>0.73735112700000005</v>
      </c>
      <c r="J7" s="1" t="s">
        <v>21</v>
      </c>
      <c r="K7" s="1">
        <v>4</v>
      </c>
      <c r="L7" s="1">
        <v>0.1</v>
      </c>
      <c r="M7" s="1" t="s">
        <v>26</v>
      </c>
      <c r="N7" s="1">
        <v>27.875</v>
      </c>
      <c r="O7" s="1">
        <v>81.393634476740999</v>
      </c>
      <c r="P7" s="1">
        <v>0.25972368000000001</v>
      </c>
      <c r="Q7" s="1">
        <v>0.73735112700000005</v>
      </c>
      <c r="R7" s="1">
        <v>8.0879999999999994E-2</v>
      </c>
      <c r="S7" s="1" t="s">
        <v>58</v>
      </c>
      <c r="T7" s="1">
        <v>3.0255284631553199E-2</v>
      </c>
      <c r="U7" s="1">
        <v>78.97</v>
      </c>
    </row>
    <row r="8" spans="1:21" x14ac:dyDescent="0.35">
      <c r="A8" s="1" t="s">
        <v>27</v>
      </c>
      <c r="B8" s="1">
        <v>2.58</v>
      </c>
      <c r="C8" s="1">
        <v>2.8666666670000001</v>
      </c>
      <c r="D8" s="1">
        <v>0.56566294399999995</v>
      </c>
      <c r="E8" s="1">
        <v>30.19</v>
      </c>
      <c r="F8" s="1">
        <v>33.544444439999999</v>
      </c>
      <c r="G8" s="1">
        <v>6.6191334389999996</v>
      </c>
      <c r="H8" s="1">
        <v>27.61</v>
      </c>
      <c r="I8" s="1">
        <v>6.0534704960000001</v>
      </c>
      <c r="J8" s="1" t="s">
        <v>14</v>
      </c>
      <c r="K8" s="1">
        <v>3</v>
      </c>
      <c r="L8" s="1">
        <v>1</v>
      </c>
      <c r="M8" s="1" t="s">
        <v>15</v>
      </c>
      <c r="N8" s="1">
        <v>454.26333333333298</v>
      </c>
      <c r="O8" s="1">
        <v>10.7876611614072</v>
      </c>
      <c r="P8" s="1">
        <v>0.19748411399999993</v>
      </c>
      <c r="Q8" s="1">
        <v>1.5060236410000005</v>
      </c>
      <c r="R8" s="1">
        <v>0.63919999999999999</v>
      </c>
      <c r="S8" s="1" t="s">
        <v>58</v>
      </c>
      <c r="T8" s="1">
        <v>0.28669711483953197</v>
      </c>
      <c r="U8" s="1">
        <v>18.88</v>
      </c>
    </row>
    <row r="9" spans="1:21" x14ac:dyDescent="0.35">
      <c r="A9" s="1" t="s">
        <v>28</v>
      </c>
      <c r="B9" s="1">
        <v>1.68</v>
      </c>
      <c r="C9" s="1">
        <v>1.8666666670000001</v>
      </c>
      <c r="D9" s="1">
        <v>0.36817883000000001</v>
      </c>
      <c r="E9" s="1">
        <v>22.43</v>
      </c>
      <c r="F9" s="1">
        <v>24.922222219999998</v>
      </c>
      <c r="G9" s="1">
        <v>4.9156256850000002</v>
      </c>
      <c r="H9" s="1">
        <v>20.75</v>
      </c>
      <c r="I9" s="1">
        <v>4.5474468549999996</v>
      </c>
      <c r="J9" s="1" t="s">
        <v>14</v>
      </c>
      <c r="K9" s="1">
        <v>3</v>
      </c>
      <c r="L9" s="1">
        <v>0.45</v>
      </c>
      <c r="M9" s="1" t="s">
        <v>17</v>
      </c>
      <c r="N9" s="1">
        <v>109.92333333333299</v>
      </c>
      <c r="O9" s="1">
        <v>3.0547012947258798</v>
      </c>
      <c r="P9" s="1">
        <v>0.14869575700000001</v>
      </c>
      <c r="Q9" s="1">
        <v>4.0316616319999996</v>
      </c>
      <c r="R9" s="1">
        <v>0.67449999999999999</v>
      </c>
      <c r="S9" s="1" t="s">
        <v>58</v>
      </c>
      <c r="T9" s="1">
        <v>0.30396124708318201</v>
      </c>
      <c r="U9" s="1">
        <v>18.36</v>
      </c>
    </row>
    <row r="10" spans="1:21" x14ac:dyDescent="0.35">
      <c r="A10" s="1" t="s">
        <v>29</v>
      </c>
      <c r="B10" s="1">
        <v>1</v>
      </c>
      <c r="C10" s="1">
        <v>1.111111111</v>
      </c>
      <c r="D10" s="1">
        <v>0.219483073</v>
      </c>
      <c r="E10" s="1">
        <v>3.35</v>
      </c>
      <c r="F10" s="1">
        <v>3.7222222220000001</v>
      </c>
      <c r="G10" s="1">
        <v>0.73526829599999999</v>
      </c>
      <c r="H10" s="1">
        <v>2.35</v>
      </c>
      <c r="I10" s="1">
        <v>0.51578522299999996</v>
      </c>
      <c r="J10" s="1" t="s">
        <v>14</v>
      </c>
      <c r="K10" s="1">
        <v>3</v>
      </c>
      <c r="L10" s="1">
        <v>0.1</v>
      </c>
      <c r="M10" s="1" t="s">
        <v>19</v>
      </c>
      <c r="N10" s="1">
        <v>15.2</v>
      </c>
      <c r="O10" s="1">
        <v>27.1402087931049</v>
      </c>
      <c r="P10" s="1">
        <v>0.219483073</v>
      </c>
      <c r="Q10" s="1">
        <v>0.51578522299999996</v>
      </c>
      <c r="R10" s="1">
        <v>0.62939999999999996</v>
      </c>
      <c r="S10" s="1" t="s">
        <v>58</v>
      </c>
      <c r="T10" s="1">
        <v>0.28191887540748001</v>
      </c>
      <c r="U10" s="1">
        <v>18.54</v>
      </c>
    </row>
    <row r="11" spans="1:21" x14ac:dyDescent="0.35">
      <c r="A11" s="1" t="s">
        <v>30</v>
      </c>
      <c r="B11" s="1">
        <v>2.58</v>
      </c>
      <c r="C11" s="1">
        <v>2.8666666670000001</v>
      </c>
      <c r="D11" s="1">
        <v>0.57169827600000001</v>
      </c>
      <c r="E11" s="1">
        <v>39.26</v>
      </c>
      <c r="F11" s="1">
        <v>43.622222219999998</v>
      </c>
      <c r="G11" s="1">
        <v>8.6995636919999999</v>
      </c>
      <c r="H11" s="1">
        <v>36.68</v>
      </c>
      <c r="I11" s="1">
        <v>8.1278654160000006</v>
      </c>
      <c r="J11" s="1" t="s">
        <v>21</v>
      </c>
      <c r="K11" s="1">
        <v>3</v>
      </c>
      <c r="L11" s="1">
        <v>1</v>
      </c>
      <c r="M11" s="1" t="s">
        <v>22</v>
      </c>
      <c r="N11" s="1">
        <v>536.07333333333304</v>
      </c>
      <c r="O11" s="1">
        <v>6.2740762932349803</v>
      </c>
      <c r="P11" s="1">
        <v>-2.3823401000000022E-2</v>
      </c>
      <c r="Q11" s="1">
        <v>4.2238899780000008</v>
      </c>
      <c r="R11" s="1">
        <v>0.68740000000000001</v>
      </c>
      <c r="S11" s="1" t="s">
        <v>58</v>
      </c>
      <c r="T11" s="1">
        <v>0.31029028080148102</v>
      </c>
      <c r="U11" s="1">
        <v>95.62</v>
      </c>
    </row>
    <row r="12" spans="1:21" x14ac:dyDescent="0.35">
      <c r="A12" s="1" t="s">
        <v>31</v>
      </c>
      <c r="B12" s="1">
        <v>2.7</v>
      </c>
      <c r="C12" s="1">
        <v>3</v>
      </c>
      <c r="D12" s="1">
        <v>0.59552167700000003</v>
      </c>
      <c r="E12" s="1">
        <v>20.399999999999999</v>
      </c>
      <c r="F12" s="1">
        <v>22.666666670000001</v>
      </c>
      <c r="G12" s="1">
        <v>4.4994971149999996</v>
      </c>
      <c r="H12" s="1">
        <v>17.7</v>
      </c>
      <c r="I12" s="1">
        <v>3.9039754379999998</v>
      </c>
      <c r="J12" s="1" t="s">
        <v>21</v>
      </c>
      <c r="K12" s="1">
        <v>3</v>
      </c>
      <c r="L12" s="1">
        <v>0.45</v>
      </c>
      <c r="M12" s="1" t="s">
        <v>24</v>
      </c>
      <c r="N12" s="1">
        <v>119.448333333333</v>
      </c>
      <c r="O12" s="1">
        <v>3.4577521600022099</v>
      </c>
      <c r="P12" s="1">
        <v>0.29617913000000001</v>
      </c>
      <c r="Q12" s="1">
        <v>3.1490159259999997</v>
      </c>
      <c r="R12" s="1">
        <v>0.59850000000000003</v>
      </c>
      <c r="S12" s="1" t="s">
        <v>58</v>
      </c>
      <c r="T12" s="1">
        <v>0.26689598192894798</v>
      </c>
      <c r="U12" s="1">
        <v>92.33</v>
      </c>
    </row>
    <row r="13" spans="1:21" x14ac:dyDescent="0.35">
      <c r="A13" s="1" t="s">
        <v>32</v>
      </c>
      <c r="B13" s="1">
        <v>1.36</v>
      </c>
      <c r="C13" s="1">
        <v>1.511111111</v>
      </c>
      <c r="D13" s="1">
        <v>0.29934254700000001</v>
      </c>
      <c r="E13" s="1">
        <v>4.79</v>
      </c>
      <c r="F13" s="1">
        <v>5.3222222219999997</v>
      </c>
      <c r="G13" s="1">
        <v>1.0543020590000001</v>
      </c>
      <c r="H13" s="1">
        <v>3.43</v>
      </c>
      <c r="I13" s="1">
        <v>0.754959512</v>
      </c>
      <c r="J13" s="1" t="s">
        <v>21</v>
      </c>
      <c r="K13" s="1">
        <v>3</v>
      </c>
      <c r="L13" s="1">
        <v>0.1</v>
      </c>
      <c r="M13" s="1" t="s">
        <v>26</v>
      </c>
      <c r="N13" s="1">
        <v>19.545000000000002</v>
      </c>
      <c r="O13" s="1">
        <v>38.6749393449211</v>
      </c>
      <c r="P13" s="1">
        <v>0.29934254700000001</v>
      </c>
      <c r="Q13" s="1">
        <v>0.754959512</v>
      </c>
      <c r="R13" s="1">
        <v>0.4894</v>
      </c>
      <c r="S13" s="1" t="s">
        <v>58</v>
      </c>
      <c r="T13" s="1">
        <v>0.214421391086352</v>
      </c>
      <c r="U13" s="1">
        <v>91.23</v>
      </c>
    </row>
    <row r="14" spans="1:21" x14ac:dyDescent="0.35">
      <c r="A14" s="1" t="s">
        <v>33</v>
      </c>
      <c r="B14" s="1">
        <v>0.81</v>
      </c>
      <c r="C14" s="1">
        <v>0.9</v>
      </c>
      <c r="D14" s="1">
        <v>0.17877006200000001</v>
      </c>
      <c r="E14" s="1">
        <v>1.75</v>
      </c>
      <c r="F14" s="1">
        <v>1.9444444439999999</v>
      </c>
      <c r="G14" s="1">
        <v>0.38623161499999997</v>
      </c>
      <c r="H14" s="1">
        <v>0.94</v>
      </c>
      <c r="I14" s="1">
        <v>0.20746155299999999</v>
      </c>
      <c r="J14" s="1" t="s">
        <v>14</v>
      </c>
      <c r="K14" s="1">
        <v>2</v>
      </c>
      <c r="L14" s="1">
        <v>1</v>
      </c>
      <c r="M14" s="1" t="s">
        <v>15</v>
      </c>
      <c r="N14" s="1">
        <v>50.959999999999965</v>
      </c>
      <c r="O14" s="1">
        <v>8.0829037686547603E-2</v>
      </c>
      <c r="P14" s="1">
        <v>5.1660704000000002E-2</v>
      </c>
      <c r="Q14" s="1">
        <v>5.4053707000000006E-2</v>
      </c>
      <c r="R14" s="1">
        <v>4.55</v>
      </c>
      <c r="S14" s="1" t="s">
        <v>58</v>
      </c>
      <c r="T14" s="1">
        <v>2.4245795922080799</v>
      </c>
      <c r="U14" s="1">
        <v>23</v>
      </c>
    </row>
    <row r="15" spans="1:21" x14ac:dyDescent="0.35">
      <c r="A15" s="1" t="s">
        <v>34</v>
      </c>
      <c r="B15" s="1">
        <v>0.57999999999999996</v>
      </c>
      <c r="C15" s="1">
        <v>0.64444444400000001</v>
      </c>
      <c r="D15" s="1">
        <v>0.12710935800000001</v>
      </c>
      <c r="E15" s="1">
        <v>1.28</v>
      </c>
      <c r="F15" s="1">
        <v>1.422222222</v>
      </c>
      <c r="G15" s="1">
        <v>0.28051720400000002</v>
      </c>
      <c r="H15" s="1">
        <v>0.7</v>
      </c>
      <c r="I15" s="1">
        <v>0.15340784599999999</v>
      </c>
      <c r="J15" s="1" t="s">
        <v>14</v>
      </c>
      <c r="K15" s="1">
        <v>2</v>
      </c>
      <c r="L15" s="1">
        <v>0.45</v>
      </c>
      <c r="M15" s="1" t="s">
        <v>17</v>
      </c>
      <c r="N15" s="1">
        <v>0.47833333333332995</v>
      </c>
      <c r="O15" s="1">
        <v>0.473761543394986</v>
      </c>
      <c r="P15" s="1">
        <v>-2.6528792999999995E-2</v>
      </c>
      <c r="Q15" s="1">
        <v>9.6342246999999992E-2</v>
      </c>
      <c r="R15" s="1">
        <v>4.907</v>
      </c>
      <c r="S15" s="1" t="s">
        <v>58</v>
      </c>
      <c r="T15" s="1">
        <v>2.6322149774422399</v>
      </c>
      <c r="U15" s="1">
        <v>24.55</v>
      </c>
    </row>
    <row r="16" spans="1:21" x14ac:dyDescent="0.35">
      <c r="A16" s="1" t="s">
        <v>35</v>
      </c>
      <c r="B16" s="1">
        <v>0.7</v>
      </c>
      <c r="C16" s="1">
        <v>0.77777777800000003</v>
      </c>
      <c r="D16" s="1">
        <v>0.153638151</v>
      </c>
      <c r="E16" s="1">
        <v>0.96</v>
      </c>
      <c r="F16" s="1">
        <v>1.066666667</v>
      </c>
      <c r="G16" s="1">
        <v>0.21070375099999999</v>
      </c>
      <c r="H16" s="1">
        <v>0.26</v>
      </c>
      <c r="I16" s="1">
        <v>5.7065599000000002E-2</v>
      </c>
      <c r="J16" s="1" t="s">
        <v>14</v>
      </c>
      <c r="K16" s="1">
        <v>2</v>
      </c>
      <c r="L16" s="1">
        <v>0.1</v>
      </c>
      <c r="M16" s="1" t="s">
        <v>19</v>
      </c>
      <c r="N16" s="1">
        <v>3.375</v>
      </c>
      <c r="O16" s="1">
        <v>8.1489140380789404</v>
      </c>
      <c r="P16" s="1">
        <v>0.153638151</v>
      </c>
      <c r="Q16" s="1">
        <v>5.7065599000000002E-2</v>
      </c>
      <c r="R16" s="1">
        <v>4.5720000000000001</v>
      </c>
      <c r="S16" s="1" t="s">
        <v>58</v>
      </c>
      <c r="T16" s="1">
        <v>2.4373348377704001</v>
      </c>
      <c r="U16" s="1">
        <v>24.9</v>
      </c>
    </row>
    <row r="17" spans="1:21" x14ac:dyDescent="0.35">
      <c r="A17" s="1" t="s">
        <v>36</v>
      </c>
      <c r="B17" s="1">
        <v>0.71</v>
      </c>
      <c r="C17" s="1">
        <v>0.78888888899999998</v>
      </c>
      <c r="D17" s="1">
        <v>0.15749743199999999</v>
      </c>
      <c r="E17" s="1">
        <v>2.06</v>
      </c>
      <c r="F17" s="1">
        <v>2.2888888889999999</v>
      </c>
      <c r="G17" s="1">
        <v>0.45696438099999998</v>
      </c>
      <c r="H17" s="1">
        <v>1.36</v>
      </c>
      <c r="I17" s="1">
        <v>0.29946694899999998</v>
      </c>
      <c r="J17" s="1" t="s">
        <v>21</v>
      </c>
      <c r="K17" s="1">
        <v>2</v>
      </c>
      <c r="L17" s="1">
        <v>1</v>
      </c>
      <c r="M17" s="1" t="s">
        <v>22</v>
      </c>
      <c r="N17" s="1">
        <v>77.52</v>
      </c>
      <c r="O17" s="1">
        <v>0.21166010488516701</v>
      </c>
      <c r="P17" s="1">
        <v>2.6046475999999985E-2</v>
      </c>
      <c r="Q17" s="1">
        <v>0.20745127999999999</v>
      </c>
      <c r="R17" s="1">
        <v>5.1040000000000001</v>
      </c>
      <c r="S17" s="1" t="s">
        <v>58</v>
      </c>
      <c r="T17" s="1">
        <v>2.7473682198576999</v>
      </c>
      <c r="U17" s="1">
        <v>99.56</v>
      </c>
    </row>
    <row r="18" spans="1:21" x14ac:dyDescent="0.35">
      <c r="A18" s="1" t="s">
        <v>37</v>
      </c>
      <c r="B18" s="1">
        <v>0.6</v>
      </c>
      <c r="C18" s="1">
        <v>0.66666666699999999</v>
      </c>
      <c r="D18" s="1">
        <v>0.13145095600000001</v>
      </c>
      <c r="E18" s="1">
        <v>1.02</v>
      </c>
      <c r="F18" s="1">
        <v>1.1333333329999999</v>
      </c>
      <c r="G18" s="1">
        <v>0.223466625</v>
      </c>
      <c r="H18" s="1">
        <v>0.42</v>
      </c>
      <c r="I18" s="1">
        <v>9.2015668999999994E-2</v>
      </c>
      <c r="J18" s="1" t="s">
        <v>21</v>
      </c>
      <c r="K18" s="1">
        <v>2</v>
      </c>
      <c r="L18" s="1">
        <v>0.45</v>
      </c>
      <c r="M18" s="1" t="s">
        <v>24</v>
      </c>
      <c r="N18" s="1">
        <v>0.35333333333333972</v>
      </c>
      <c r="O18" s="1">
        <v>0.22722969289539</v>
      </c>
      <c r="P18" s="1">
        <v>7.198378200000001E-2</v>
      </c>
      <c r="Q18" s="1">
        <v>8.3205716999999998E-2</v>
      </c>
      <c r="R18" s="1">
        <v>4.8460000000000001</v>
      </c>
      <c r="S18" s="1" t="s">
        <v>58</v>
      </c>
      <c r="T18" s="1">
        <v>2.5966398705844602</v>
      </c>
      <c r="U18" s="1">
        <v>101.8</v>
      </c>
    </row>
    <row r="19" spans="1:21" x14ac:dyDescent="0.35">
      <c r="A19" s="1" t="s">
        <v>38</v>
      </c>
      <c r="B19" s="1">
        <v>0.27</v>
      </c>
      <c r="C19" s="1">
        <v>0.3</v>
      </c>
      <c r="D19" s="1">
        <v>5.9467173999999998E-2</v>
      </c>
      <c r="E19" s="1">
        <v>0.31</v>
      </c>
      <c r="F19" s="1">
        <v>0.34444444400000002</v>
      </c>
      <c r="G19" s="1">
        <v>6.8277125999999994E-2</v>
      </c>
      <c r="H19" s="1">
        <v>0.04</v>
      </c>
      <c r="I19" s="1">
        <v>8.8099519999999994E-3</v>
      </c>
      <c r="J19" s="1" t="s">
        <v>21</v>
      </c>
      <c r="K19" s="1">
        <v>2</v>
      </c>
      <c r="L19" s="1">
        <v>0.1</v>
      </c>
      <c r="M19" s="1" t="s">
        <v>26</v>
      </c>
      <c r="N19" s="1">
        <v>3.4466666666666601</v>
      </c>
      <c r="O19" s="1">
        <v>10.761214305706</v>
      </c>
      <c r="P19" s="1">
        <v>5.9467173999999998E-2</v>
      </c>
      <c r="Q19" s="1">
        <v>8.8099519999999994E-3</v>
      </c>
      <c r="R19" s="1">
        <v>5.1210000000000004</v>
      </c>
      <c r="S19" s="1" t="s">
        <v>58</v>
      </c>
      <c r="T19" s="1">
        <v>2.7573238238571198</v>
      </c>
      <c r="U19" s="1">
        <v>102.6</v>
      </c>
    </row>
    <row r="20" spans="1:21" x14ac:dyDescent="0.35">
      <c r="A20" s="1" t="s">
        <v>39</v>
      </c>
      <c r="B20" s="1">
        <v>0.35</v>
      </c>
      <c r="C20" s="1">
        <v>0.38888888900000002</v>
      </c>
      <c r="D20" s="1">
        <v>7.6737220999999994E-2</v>
      </c>
      <c r="E20" s="1">
        <v>1.37</v>
      </c>
      <c r="F20" s="1">
        <v>1.5222222219999999</v>
      </c>
      <c r="G20" s="1">
        <v>0.30037140800000001</v>
      </c>
      <c r="H20" s="1">
        <v>1.03</v>
      </c>
      <c r="I20" s="1">
        <v>0.22363418700000001</v>
      </c>
      <c r="J20" s="1" t="s">
        <v>14</v>
      </c>
      <c r="K20" s="1">
        <v>1</v>
      </c>
      <c r="L20" s="1">
        <v>1</v>
      </c>
      <c r="M20" s="1" t="s">
        <v>15</v>
      </c>
      <c r="N20" s="1">
        <v>107.97333333333268</v>
      </c>
      <c r="O20" s="1">
        <v>0.21733231083603999</v>
      </c>
      <c r="P20" s="1">
        <v>-2.095654000000001E-2</v>
      </c>
      <c r="Q20" s="1">
        <v>0.11927948800000002</v>
      </c>
      <c r="R20" s="1">
        <v>36.24</v>
      </c>
      <c r="S20" s="1" t="s">
        <v>58</v>
      </c>
      <c r="T20" s="1">
        <v>23.170561593918599</v>
      </c>
      <c r="U20" s="1">
        <v>31.27</v>
      </c>
    </row>
    <row r="21" spans="1:21" x14ac:dyDescent="0.35">
      <c r="A21" s="1" t="s">
        <v>40</v>
      </c>
      <c r="B21" s="1">
        <v>0.44</v>
      </c>
      <c r="C21" s="1">
        <v>0.48888888899999999</v>
      </c>
      <c r="D21" s="1">
        <v>9.7693761000000004E-2</v>
      </c>
      <c r="E21" s="1">
        <v>0.91</v>
      </c>
      <c r="F21" s="1">
        <v>1.011111111</v>
      </c>
      <c r="G21" s="1">
        <v>0.20204846100000001</v>
      </c>
      <c r="H21" s="1">
        <v>0.47</v>
      </c>
      <c r="I21" s="1">
        <v>0.104354699</v>
      </c>
      <c r="J21" s="1" t="s">
        <v>14</v>
      </c>
      <c r="K21" s="1">
        <v>1</v>
      </c>
      <c r="L21" s="1">
        <v>0.45</v>
      </c>
      <c r="M21" s="1" t="s">
        <v>17</v>
      </c>
      <c r="N21" s="1">
        <v>0.97833333333332995</v>
      </c>
      <c r="O21" s="1">
        <v>1.44956890143242</v>
      </c>
      <c r="P21" s="1">
        <v>8.6719607000000004E-2</v>
      </c>
      <c r="Q21" s="1">
        <v>8.6796052999999998E-2</v>
      </c>
      <c r="R21" s="1">
        <v>35.450000000000003</v>
      </c>
      <c r="S21" s="1" t="s">
        <v>58</v>
      </c>
      <c r="T21" s="1">
        <v>22.6216455564326</v>
      </c>
      <c r="U21" s="1">
        <v>31.89</v>
      </c>
    </row>
    <row r="22" spans="1:21" x14ac:dyDescent="0.35">
      <c r="A22" s="1" t="s">
        <v>41</v>
      </c>
      <c r="B22" s="1">
        <v>0.05</v>
      </c>
      <c r="C22" s="1">
        <v>5.5555555999999999E-2</v>
      </c>
      <c r="D22" s="1">
        <v>1.0974154E-2</v>
      </c>
      <c r="E22" s="1">
        <v>0.13</v>
      </c>
      <c r="F22" s="1">
        <v>0.14444444400000001</v>
      </c>
      <c r="G22" s="1">
        <v>2.8532800000000001E-2</v>
      </c>
      <c r="H22" s="1">
        <v>0.08</v>
      </c>
      <c r="I22" s="1">
        <v>1.7558646000000001E-2</v>
      </c>
      <c r="J22" s="1" t="s">
        <v>14</v>
      </c>
      <c r="K22" s="1">
        <v>1</v>
      </c>
      <c r="L22" s="1">
        <v>0.1</v>
      </c>
      <c r="M22" s="1" t="s">
        <v>19</v>
      </c>
      <c r="N22" s="1">
        <v>8.3550000000000004</v>
      </c>
      <c r="O22" s="1">
        <v>18.264077675407901</v>
      </c>
      <c r="P22" s="1">
        <v>1.0974154E-2</v>
      </c>
      <c r="Q22" s="1">
        <v>1.7558646000000001E-2</v>
      </c>
      <c r="R22" s="1">
        <v>36.31</v>
      </c>
      <c r="S22" s="1" t="s">
        <v>58</v>
      </c>
      <c r="T22" s="1">
        <v>23.2192507524299</v>
      </c>
      <c r="U22" s="1">
        <v>31.27</v>
      </c>
    </row>
    <row r="23" spans="1:21" x14ac:dyDescent="0.35">
      <c r="A23" s="1" t="s">
        <v>42</v>
      </c>
      <c r="B23" s="1">
        <v>0.33</v>
      </c>
      <c r="C23" s="1">
        <v>0.366666667</v>
      </c>
      <c r="D23" s="1">
        <v>7.3203032000000001E-2</v>
      </c>
      <c r="E23" s="1">
        <v>1.32</v>
      </c>
      <c r="F23" s="1">
        <v>1.4666666669999999</v>
      </c>
      <c r="G23" s="1">
        <v>0.292812128</v>
      </c>
      <c r="H23" s="1">
        <v>0.98</v>
      </c>
      <c r="I23" s="1">
        <v>0.219609096</v>
      </c>
      <c r="J23" s="1" t="s">
        <v>21</v>
      </c>
      <c r="K23" s="1">
        <v>1</v>
      </c>
      <c r="L23" s="1">
        <v>1</v>
      </c>
      <c r="M23" s="1" t="s">
        <v>22</v>
      </c>
      <c r="N23" s="1">
        <v>102.37999999999967</v>
      </c>
      <c r="O23" s="1">
        <v>0.36018513757973603</v>
      </c>
      <c r="P23" s="1">
        <v>-3.0461852999999997E-2</v>
      </c>
      <c r="Q23" s="1">
        <v>0.12256111900000001</v>
      </c>
      <c r="R23" s="1">
        <v>35.86</v>
      </c>
      <c r="S23" s="1" t="s">
        <v>58</v>
      </c>
      <c r="T23" s="1">
        <v>22.906393464612499</v>
      </c>
      <c r="U23" s="1">
        <v>101</v>
      </c>
    </row>
    <row r="24" spans="1:21" x14ac:dyDescent="0.35">
      <c r="A24" s="1" t="s">
        <v>43</v>
      </c>
      <c r="B24" s="1">
        <v>0.47</v>
      </c>
      <c r="C24" s="1">
        <v>0.52222222200000001</v>
      </c>
      <c r="D24" s="1">
        <v>0.103664885</v>
      </c>
      <c r="E24" s="1">
        <v>0.91</v>
      </c>
      <c r="F24" s="1">
        <v>1.011111111</v>
      </c>
      <c r="G24" s="1">
        <v>0.20071286199999999</v>
      </c>
      <c r="H24" s="1">
        <v>0.44</v>
      </c>
      <c r="I24" s="1">
        <v>9.7047976999999994E-2</v>
      </c>
      <c r="J24" s="1" t="s">
        <v>21</v>
      </c>
      <c r="K24" s="1">
        <v>1</v>
      </c>
      <c r="L24" s="1">
        <v>0.45</v>
      </c>
      <c r="M24" s="1" t="s">
        <v>24</v>
      </c>
      <c r="N24" s="1">
        <v>1.1266666666666705</v>
      </c>
      <c r="O24" s="1">
        <v>1.08914339429357</v>
      </c>
      <c r="P24" s="1">
        <v>9.0458596000000002E-2</v>
      </c>
      <c r="Q24" s="1">
        <v>2.2212339999999997E-2</v>
      </c>
      <c r="R24" s="1">
        <v>36.380000000000003</v>
      </c>
      <c r="S24" s="1" t="s">
        <v>58</v>
      </c>
      <c r="T24" s="1">
        <v>23.267948152997601</v>
      </c>
      <c r="U24" s="1">
        <v>102</v>
      </c>
    </row>
    <row r="25" spans="1:21" x14ac:dyDescent="0.35">
      <c r="A25" s="1" t="s">
        <v>44</v>
      </c>
      <c r="B25" s="1">
        <v>0.06</v>
      </c>
      <c r="C25" s="1">
        <v>6.6666666999999999E-2</v>
      </c>
      <c r="D25" s="1">
        <v>1.3206289E-2</v>
      </c>
      <c r="E25" s="1">
        <v>0.4</v>
      </c>
      <c r="F25" s="1">
        <v>0.44444444399999999</v>
      </c>
      <c r="G25" s="1">
        <v>8.8041926000000006E-2</v>
      </c>
      <c r="H25" s="1">
        <v>0.34</v>
      </c>
      <c r="I25" s="1">
        <v>7.4835636999999997E-2</v>
      </c>
      <c r="J25" s="1" t="s">
        <v>21</v>
      </c>
      <c r="K25" s="1">
        <v>1</v>
      </c>
      <c r="L25" s="1">
        <v>0.1</v>
      </c>
      <c r="M25" s="1" t="s">
        <v>26</v>
      </c>
      <c r="N25" s="1">
        <v>8.3866666666666596</v>
      </c>
      <c r="O25" s="1">
        <v>2.9657601611278799</v>
      </c>
      <c r="P25" s="1">
        <v>1.3206289E-2</v>
      </c>
      <c r="Q25" s="1">
        <v>7.4835636999999997E-2</v>
      </c>
      <c r="R25" s="1">
        <v>35.5</v>
      </c>
      <c r="S25" s="1" t="s">
        <v>58</v>
      </c>
      <c r="T25" s="1">
        <v>22.6563554986828</v>
      </c>
      <c r="U25" s="1">
        <v>100</v>
      </c>
    </row>
    <row r="26" spans="1:21" x14ac:dyDescent="0.35">
      <c r="A26" s="1" t="s">
        <v>45</v>
      </c>
      <c r="B26" s="1">
        <v>0.84</v>
      </c>
      <c r="C26" s="1">
        <v>0.93333333299999999</v>
      </c>
      <c r="D26" s="1">
        <v>0.185232964</v>
      </c>
      <c r="E26" s="1">
        <v>13.61</v>
      </c>
      <c r="F26" s="1">
        <v>15.122222219999999</v>
      </c>
      <c r="G26" s="1">
        <v>3.0012150399999999</v>
      </c>
      <c r="H26" s="1">
        <v>12.76</v>
      </c>
      <c r="I26" s="1">
        <v>2.8159820770000001</v>
      </c>
      <c r="J26" s="1" t="s">
        <v>21</v>
      </c>
      <c r="K26" s="1">
        <v>5</v>
      </c>
      <c r="L26" s="1">
        <v>1</v>
      </c>
      <c r="M26" s="1" t="s">
        <v>22</v>
      </c>
      <c r="N26" s="1">
        <v>48.613333333332989</v>
      </c>
      <c r="O26" s="1">
        <v>7.8827406401580804</v>
      </c>
      <c r="P26" s="1">
        <v>-1.1493508000000013E-2</v>
      </c>
      <c r="Q26" s="1">
        <v>-0.70760761299999997</v>
      </c>
      <c r="R26" s="1">
        <v>2.5180000000000001E-2</v>
      </c>
      <c r="S26" s="1" t="s">
        <v>58</v>
      </c>
      <c r="T26" s="1">
        <v>8.5019797567853495E-3</v>
      </c>
      <c r="U26" s="1">
        <v>80.290000000000006</v>
      </c>
    </row>
    <row r="27" spans="1:21" x14ac:dyDescent="0.35">
      <c r="A27" s="1" t="s">
        <v>46</v>
      </c>
      <c r="B27" s="1">
        <v>0.9</v>
      </c>
      <c r="C27" s="1">
        <v>1</v>
      </c>
      <c r="D27" s="1">
        <v>0.19672647200000001</v>
      </c>
      <c r="E27" s="1">
        <v>17.02</v>
      </c>
      <c r="F27" s="1">
        <v>18.91111111</v>
      </c>
      <c r="G27" s="1">
        <v>3.720316161</v>
      </c>
      <c r="H27" s="1">
        <v>16.12</v>
      </c>
      <c r="I27" s="1">
        <v>3.5235896900000001</v>
      </c>
      <c r="J27" s="1" t="s">
        <v>21</v>
      </c>
      <c r="K27" s="1">
        <v>5</v>
      </c>
      <c r="L27" s="1">
        <v>0.45</v>
      </c>
      <c r="M27" s="1" t="s">
        <v>24</v>
      </c>
      <c r="N27" s="1">
        <v>89.655000000000101</v>
      </c>
      <c r="O27" s="1">
        <v>5.4942196898194702</v>
      </c>
      <c r="P27" s="1">
        <v>0.11308664300000001</v>
      </c>
      <c r="Q27" s="1">
        <v>1.9916601850000002</v>
      </c>
      <c r="R27" s="1">
        <v>2.5860000000000001E-2</v>
      </c>
      <c r="S27" s="1" t="s">
        <v>58</v>
      </c>
      <c r="T27" s="1">
        <v>8.7520331251074602E-3</v>
      </c>
      <c r="U27" s="1">
        <v>89.94</v>
      </c>
    </row>
    <row r="28" spans="1:21" x14ac:dyDescent="0.35">
      <c r="A28" s="1" t="s">
        <v>47</v>
      </c>
      <c r="B28" s="1">
        <v>0.38</v>
      </c>
      <c r="C28" s="1">
        <v>0.42222222199999998</v>
      </c>
      <c r="D28" s="1">
        <v>8.3639828999999999E-2</v>
      </c>
      <c r="E28" s="1">
        <v>7.34</v>
      </c>
      <c r="F28" s="1">
        <v>8.1555555559999995</v>
      </c>
      <c r="G28" s="1">
        <v>1.6155693339999999</v>
      </c>
      <c r="H28" s="1">
        <v>6.96</v>
      </c>
      <c r="I28" s="1">
        <v>1.5319295049999999</v>
      </c>
      <c r="J28" s="1" t="s">
        <v>21</v>
      </c>
      <c r="K28" s="1">
        <v>5</v>
      </c>
      <c r="L28" s="1">
        <v>0.1</v>
      </c>
      <c r="M28" s="1" t="s">
        <v>26</v>
      </c>
      <c r="N28" s="1">
        <v>16.424999999999901</v>
      </c>
      <c r="O28" s="1">
        <v>10.8488770540242</v>
      </c>
      <c r="P28" s="1">
        <v>8.3639828999999999E-2</v>
      </c>
      <c r="Q28" s="1">
        <v>1.5319295049999999</v>
      </c>
      <c r="R28" s="1">
        <v>2.8489999999999901E-2</v>
      </c>
      <c r="S28" s="1" t="s">
        <v>58</v>
      </c>
      <c r="T28" s="1">
        <v>9.7244734371617902E-3</v>
      </c>
      <c r="U28" s="1">
        <v>97.41</v>
      </c>
    </row>
    <row r="29" spans="1:21" x14ac:dyDescent="0.35">
      <c r="A29" s="1" t="s">
        <v>48</v>
      </c>
      <c r="B29" s="1">
        <v>0.92</v>
      </c>
      <c r="C29" s="1">
        <v>1.0222222219999999</v>
      </c>
      <c r="D29" s="1">
        <v>0.203047478</v>
      </c>
      <c r="E29" s="1">
        <v>12.25</v>
      </c>
      <c r="F29" s="1">
        <v>13.61111111</v>
      </c>
      <c r="G29" s="1">
        <v>2.7036213079999998</v>
      </c>
      <c r="H29" s="1">
        <v>11.33</v>
      </c>
      <c r="I29" s="1">
        <v>2.50057383</v>
      </c>
      <c r="J29" s="1" t="s">
        <v>14</v>
      </c>
      <c r="K29" s="1">
        <v>5</v>
      </c>
      <c r="L29" s="1">
        <v>1</v>
      </c>
      <c r="M29" s="1" t="s">
        <v>15</v>
      </c>
      <c r="N29" s="1">
        <v>44.106666666665987</v>
      </c>
      <c r="O29" s="1">
        <v>4.0469247583813504</v>
      </c>
      <c r="P29" s="1">
        <v>4.3184959999999994E-2</v>
      </c>
      <c r="Q29" s="1">
        <v>0.10263605600000014</v>
      </c>
      <c r="R29" s="1">
        <v>2.9010000000000001E-2</v>
      </c>
      <c r="S29" s="1" t="s">
        <v>58</v>
      </c>
      <c r="T29" s="1">
        <v>9.91770228984311E-3</v>
      </c>
      <c r="U29" s="1">
        <v>22.19</v>
      </c>
    </row>
    <row r="30" spans="1:21" x14ac:dyDescent="0.35">
      <c r="A30" s="1" t="s">
        <v>49</v>
      </c>
      <c r="B30" s="1">
        <v>0.72</v>
      </c>
      <c r="C30" s="1">
        <v>0.8</v>
      </c>
      <c r="D30" s="1">
        <v>0.15986251800000001</v>
      </c>
      <c r="E30" s="1">
        <v>11.52</v>
      </c>
      <c r="F30" s="1">
        <v>12.8</v>
      </c>
      <c r="G30" s="1">
        <v>2.557800292</v>
      </c>
      <c r="H30" s="1">
        <v>10.8</v>
      </c>
      <c r="I30" s="1">
        <v>2.3979377739999999</v>
      </c>
      <c r="J30" s="1" t="s">
        <v>14</v>
      </c>
      <c r="K30" s="1">
        <v>5</v>
      </c>
      <c r="L30" s="1">
        <v>0.45</v>
      </c>
      <c r="M30" s="1" t="s">
        <v>17</v>
      </c>
      <c r="N30" s="1">
        <v>82.100000000000009</v>
      </c>
      <c r="O30" s="1" t="s">
        <v>60</v>
      </c>
      <c r="P30" s="1">
        <v>5.2315812000000003E-2</v>
      </c>
      <c r="Q30" s="1">
        <v>1.8777628899999999</v>
      </c>
      <c r="R30" s="1">
        <v>3.0759999999999999E-2</v>
      </c>
      <c r="S30" s="1" t="s">
        <v>58</v>
      </c>
      <c r="T30" s="1">
        <v>1.0570199376022301E-2</v>
      </c>
      <c r="U30" s="1">
        <v>22.01</v>
      </c>
    </row>
    <row r="31" spans="1:21" x14ac:dyDescent="0.35">
      <c r="A31" s="1" t="s">
        <v>50</v>
      </c>
      <c r="B31" s="1">
        <v>0.49</v>
      </c>
      <c r="C31" s="1">
        <v>0.54444444400000003</v>
      </c>
      <c r="D31" s="1">
        <v>0.10754670600000001</v>
      </c>
      <c r="E31" s="1">
        <v>2.86</v>
      </c>
      <c r="F31" s="1">
        <v>3.1777777779999998</v>
      </c>
      <c r="G31" s="1">
        <v>0.62772159000000005</v>
      </c>
      <c r="H31" s="1">
        <v>2.38</v>
      </c>
      <c r="I31" s="1">
        <v>0.520174884</v>
      </c>
      <c r="J31" s="1" t="s">
        <v>14</v>
      </c>
      <c r="K31" s="1">
        <v>5</v>
      </c>
      <c r="L31" s="1">
        <v>0.1</v>
      </c>
      <c r="M31" s="1" t="s">
        <v>19</v>
      </c>
      <c r="N31" s="1">
        <v>18.38</v>
      </c>
      <c r="O31" s="1" t="s">
        <v>60</v>
      </c>
      <c r="P31" s="1">
        <v>0.10754670600000001</v>
      </c>
      <c r="Q31" s="1">
        <v>0.520174884</v>
      </c>
      <c r="R31" s="1">
        <v>3.8899999999999997E-2</v>
      </c>
      <c r="S31" s="1" t="s">
        <v>58</v>
      </c>
      <c r="T31" s="1">
        <v>1.36457944279238E-2</v>
      </c>
      <c r="U31" s="1">
        <v>20.87</v>
      </c>
    </row>
    <row r="32" spans="1:21" x14ac:dyDescent="0.35">
      <c r="A32" s="1" t="s">
        <v>59</v>
      </c>
      <c r="B32" s="1" t="s">
        <v>60</v>
      </c>
      <c r="C32" s="1" t="s">
        <v>60</v>
      </c>
      <c r="D32" s="1" t="s">
        <v>60</v>
      </c>
      <c r="E32" s="1" t="s">
        <v>60</v>
      </c>
      <c r="F32" s="1" t="s">
        <v>60</v>
      </c>
      <c r="G32" s="1" t="s">
        <v>60</v>
      </c>
      <c r="H32" s="1" t="s">
        <v>60</v>
      </c>
      <c r="I32" s="1" t="s">
        <v>60</v>
      </c>
      <c r="J32" s="1" t="s">
        <v>14</v>
      </c>
      <c r="K32" s="1">
        <v>1</v>
      </c>
      <c r="L32" s="1" t="s">
        <v>61</v>
      </c>
      <c r="M32" s="1" t="s">
        <v>62</v>
      </c>
      <c r="N32" s="1" t="s">
        <v>60</v>
      </c>
      <c r="O32" s="1" t="s">
        <v>60</v>
      </c>
      <c r="P32" s="1" t="str">
        <f>D32</f>
        <v>NA</v>
      </c>
      <c r="Q32" s="1" t="str">
        <f>I32</f>
        <v>NA</v>
      </c>
      <c r="R32" s="1">
        <v>2.1329999999999901E-2</v>
      </c>
      <c r="S32" s="1" t="s">
        <v>58</v>
      </c>
      <c r="T32" s="1">
        <v>7.0978677088622396E-3</v>
      </c>
      <c r="U32" s="1">
        <v>34.4</v>
      </c>
    </row>
    <row r="33" spans="1:49" x14ac:dyDescent="0.35">
      <c r="A33" s="1" t="s">
        <v>63</v>
      </c>
      <c r="B33" s="1">
        <v>0.47</v>
      </c>
      <c r="C33" s="1">
        <v>0.52222222200000001</v>
      </c>
      <c r="D33" s="1">
        <v>0.52222222200000001</v>
      </c>
      <c r="E33" s="1">
        <v>0.28999999999999998</v>
      </c>
      <c r="F33" s="1">
        <v>0.322222222</v>
      </c>
      <c r="G33" s="1">
        <v>0.322222222</v>
      </c>
      <c r="H33" s="1">
        <v>-0.18</v>
      </c>
      <c r="I33" s="1">
        <v>-0.2</v>
      </c>
      <c r="J33" s="1" t="s">
        <v>14</v>
      </c>
      <c r="K33" s="1">
        <v>2</v>
      </c>
      <c r="L33" s="1" t="s">
        <v>61</v>
      </c>
      <c r="M33" s="1" t="s">
        <v>62</v>
      </c>
      <c r="N33" s="1">
        <v>0.96499999999999997</v>
      </c>
      <c r="O33" s="1">
        <v>4.94974746830582E-2</v>
      </c>
      <c r="P33" s="1">
        <f t="shared" ref="P33:P51" si="0">D33</f>
        <v>0.52222222200000001</v>
      </c>
      <c r="Q33" s="1">
        <f t="shared" ref="Q33:Q51" si="1">I33</f>
        <v>-0.2</v>
      </c>
      <c r="R33" s="1">
        <v>3.4360000000000002E-2</v>
      </c>
      <c r="S33" s="1" t="s">
        <v>58</v>
      </c>
      <c r="T33" s="1">
        <v>1.19225806877379E-2</v>
      </c>
      <c r="U33" s="1">
        <v>26.82</v>
      </c>
    </row>
    <row r="34" spans="1:49" x14ac:dyDescent="0.35">
      <c r="A34" s="1" t="s">
        <v>64</v>
      </c>
      <c r="B34" s="1">
        <v>0.28000000000000003</v>
      </c>
      <c r="C34" s="1">
        <v>0.311111111</v>
      </c>
      <c r="D34" s="1">
        <v>0.311111111</v>
      </c>
      <c r="E34" s="1">
        <v>0.35</v>
      </c>
      <c r="F34" s="1">
        <v>0.38888888900000002</v>
      </c>
      <c r="G34" s="1">
        <v>0.38888888900000002</v>
      </c>
      <c r="H34" s="1">
        <v>7.0000000000000007E-2</v>
      </c>
      <c r="I34" s="1">
        <v>7.7777778000000006E-2</v>
      </c>
      <c r="J34" s="1" t="s">
        <v>14</v>
      </c>
      <c r="K34" s="1">
        <v>3</v>
      </c>
      <c r="L34" s="1" t="s">
        <v>61</v>
      </c>
      <c r="M34" s="1" t="s">
        <v>62</v>
      </c>
      <c r="N34" s="1">
        <v>1.155</v>
      </c>
      <c r="O34" s="1">
        <v>0.74246212024587399</v>
      </c>
      <c r="P34" s="1">
        <f t="shared" si="0"/>
        <v>0.311111111</v>
      </c>
      <c r="Q34" s="1">
        <f t="shared" si="1"/>
        <v>7.7777778000000006E-2</v>
      </c>
      <c r="R34" s="1">
        <v>4.1599999999999996E-3</v>
      </c>
      <c r="S34" s="1" t="s">
        <v>58</v>
      </c>
      <c r="T34" s="1">
        <v>1.1992269316946501E-3</v>
      </c>
      <c r="U34" s="1">
        <v>18.55</v>
      </c>
    </row>
    <row r="35" spans="1:49" x14ac:dyDescent="0.35">
      <c r="A35" s="1" t="s">
        <v>65</v>
      </c>
      <c r="B35" s="1">
        <v>0.04</v>
      </c>
      <c r="C35" s="1">
        <v>4.4444444E-2</v>
      </c>
      <c r="D35" s="1">
        <v>4.4444444E-2</v>
      </c>
      <c r="E35" s="1">
        <v>0.08</v>
      </c>
      <c r="F35" s="1">
        <v>8.8888888999999999E-2</v>
      </c>
      <c r="G35" s="1">
        <v>8.8888888999999999E-2</v>
      </c>
      <c r="H35" s="1">
        <v>0.04</v>
      </c>
      <c r="I35" s="1">
        <v>4.4444444E-2</v>
      </c>
      <c r="J35" s="1" t="s">
        <v>14</v>
      </c>
      <c r="K35" s="1">
        <v>4</v>
      </c>
      <c r="L35" s="1" t="s">
        <v>61</v>
      </c>
      <c r="M35" s="1" t="s">
        <v>62</v>
      </c>
      <c r="N35" s="1">
        <v>1.4850000000000001</v>
      </c>
      <c r="O35" s="1">
        <v>1.13844191771034</v>
      </c>
      <c r="P35" s="1">
        <f t="shared" si="0"/>
        <v>4.4444444E-2</v>
      </c>
      <c r="Q35" s="1">
        <f t="shared" si="1"/>
        <v>4.4444444E-2</v>
      </c>
      <c r="R35" s="1">
        <v>5.8599999999999998E-3</v>
      </c>
      <c r="S35" s="1" t="s">
        <v>58</v>
      </c>
      <c r="T35" s="1">
        <v>1.7408873710560401E-3</v>
      </c>
      <c r="U35" s="1">
        <v>16.97</v>
      </c>
    </row>
    <row r="36" spans="1:49" x14ac:dyDescent="0.35">
      <c r="A36" s="1" t="s">
        <v>66</v>
      </c>
      <c r="B36" s="1" t="s">
        <v>60</v>
      </c>
      <c r="C36" s="1" t="s">
        <v>60</v>
      </c>
      <c r="D36" s="1" t="s">
        <v>60</v>
      </c>
      <c r="E36" s="1">
        <v>0.01</v>
      </c>
      <c r="F36" s="1">
        <v>1.1111111E-2</v>
      </c>
      <c r="G36" s="1" t="s">
        <v>60</v>
      </c>
      <c r="H36" s="1" t="s">
        <v>60</v>
      </c>
      <c r="I36" s="1" t="s">
        <v>60</v>
      </c>
      <c r="J36" s="1" t="s">
        <v>14</v>
      </c>
      <c r="K36" s="1">
        <v>5</v>
      </c>
      <c r="L36" s="1" t="s">
        <v>61</v>
      </c>
      <c r="M36" s="1" t="s">
        <v>62</v>
      </c>
      <c r="N36" s="1">
        <v>1.3299999999999901</v>
      </c>
      <c r="O36" s="1">
        <v>0.961665222413704</v>
      </c>
      <c r="P36" s="1" t="str">
        <f t="shared" si="0"/>
        <v>NA</v>
      </c>
      <c r="Q36" s="1" t="str">
        <f t="shared" si="1"/>
        <v>NA</v>
      </c>
      <c r="R36" s="1">
        <v>0.16850000000000001</v>
      </c>
      <c r="S36" s="1" t="s">
        <v>58</v>
      </c>
      <c r="T36" s="1">
        <v>6.7227509843816993E-2</v>
      </c>
      <c r="U36" s="1">
        <v>23.29</v>
      </c>
    </row>
    <row r="37" spans="1:49" x14ac:dyDescent="0.35">
      <c r="A37" s="1" t="s">
        <v>67</v>
      </c>
      <c r="B37" s="1" t="s">
        <v>60</v>
      </c>
      <c r="C37" s="1" t="s">
        <v>60</v>
      </c>
      <c r="D37" s="1" t="s">
        <v>60</v>
      </c>
      <c r="E37" s="1" t="s">
        <v>60</v>
      </c>
      <c r="F37" s="1" t="s">
        <v>60</v>
      </c>
      <c r="G37" s="1" t="s">
        <v>60</v>
      </c>
      <c r="H37" s="1" t="s">
        <v>60</v>
      </c>
      <c r="I37" s="1" t="s">
        <v>60</v>
      </c>
      <c r="J37" s="1" t="s">
        <v>21</v>
      </c>
      <c r="K37" s="1">
        <v>1</v>
      </c>
      <c r="L37" s="1" t="s">
        <v>61</v>
      </c>
      <c r="M37" s="1" t="s">
        <v>68</v>
      </c>
      <c r="N37" s="1">
        <v>0.82499999999999996</v>
      </c>
      <c r="O37" s="1">
        <v>0.23334523779156</v>
      </c>
      <c r="P37" s="1" t="str">
        <f t="shared" si="0"/>
        <v>NA</v>
      </c>
      <c r="Q37" s="1" t="str">
        <f t="shared" si="1"/>
        <v>NA</v>
      </c>
      <c r="R37" s="1">
        <v>0.37219999999999998</v>
      </c>
      <c r="S37" s="1" t="s">
        <v>58</v>
      </c>
      <c r="T37" s="1">
        <v>0.159199676924619</v>
      </c>
      <c r="U37" s="1">
        <v>102</v>
      </c>
    </row>
    <row r="38" spans="1:49" x14ac:dyDescent="0.35">
      <c r="A38" s="1" t="s">
        <v>69</v>
      </c>
      <c r="B38" s="1">
        <v>0.22</v>
      </c>
      <c r="C38" s="1">
        <v>0.24444444400000001</v>
      </c>
      <c r="D38" s="1">
        <v>0.24444444400000001</v>
      </c>
      <c r="E38" s="1">
        <v>0.33</v>
      </c>
      <c r="F38" s="1">
        <v>0.366666667</v>
      </c>
      <c r="G38" s="1">
        <v>0.366666667</v>
      </c>
      <c r="H38" s="1">
        <v>0.11</v>
      </c>
      <c r="I38" s="1">
        <v>0.12222222200000001</v>
      </c>
      <c r="J38" s="1" t="s">
        <v>21</v>
      </c>
      <c r="K38" s="1">
        <v>2</v>
      </c>
      <c r="L38" s="1" t="s">
        <v>61</v>
      </c>
      <c r="M38" s="1" t="s">
        <v>68</v>
      </c>
      <c r="N38" s="1">
        <v>0.69</v>
      </c>
      <c r="O38" s="1">
        <v>0.268700576850888</v>
      </c>
      <c r="P38" s="1">
        <f t="shared" si="0"/>
        <v>0.24444444400000001</v>
      </c>
      <c r="Q38" s="1">
        <f t="shared" si="1"/>
        <v>0.12222222200000001</v>
      </c>
      <c r="R38" s="1">
        <v>2.1440000000000001E-2</v>
      </c>
      <c r="S38" s="1" t="s">
        <v>58</v>
      </c>
      <c r="T38" s="1">
        <v>7.1376946490575299E-3</v>
      </c>
      <c r="U38" s="1">
        <v>102.7</v>
      </c>
    </row>
    <row r="39" spans="1:49" x14ac:dyDescent="0.35">
      <c r="A39" s="1" t="s">
        <v>70</v>
      </c>
      <c r="B39" s="1">
        <v>0.08</v>
      </c>
      <c r="C39" s="1">
        <v>8.8888888999999999E-2</v>
      </c>
      <c r="D39" s="1">
        <v>8.8888888999999999E-2</v>
      </c>
      <c r="E39" s="1">
        <v>0.13</v>
      </c>
      <c r="F39" s="1">
        <v>0.14444444400000001</v>
      </c>
      <c r="G39" s="1">
        <v>0.14444444400000001</v>
      </c>
      <c r="H39" s="1">
        <v>0.05</v>
      </c>
      <c r="I39" s="1">
        <v>5.5555555999999999E-2</v>
      </c>
      <c r="J39" s="1" t="s">
        <v>21</v>
      </c>
      <c r="K39" s="1">
        <v>3</v>
      </c>
      <c r="L39" s="1" t="s">
        <v>61</v>
      </c>
      <c r="M39" s="1" t="s">
        <v>68</v>
      </c>
      <c r="N39" s="1">
        <v>0.76500000000000001</v>
      </c>
      <c r="O39" s="1">
        <v>0.44547727214752397</v>
      </c>
      <c r="P39" s="1">
        <f t="shared" si="0"/>
        <v>8.8888888999999999E-2</v>
      </c>
      <c r="Q39" s="1">
        <f t="shared" si="1"/>
        <v>5.5555555999999999E-2</v>
      </c>
      <c r="R39" s="1">
        <v>2.0899999999999998E-3</v>
      </c>
      <c r="S39" s="1" t="s">
        <v>58</v>
      </c>
      <c r="T39" s="2">
        <v>5.6716154658667702E-4</v>
      </c>
      <c r="U39" s="1">
        <v>97.72</v>
      </c>
      <c r="W39" s="2"/>
    </row>
    <row r="40" spans="1:49" x14ac:dyDescent="0.35">
      <c r="A40" s="1" t="s">
        <v>71</v>
      </c>
      <c r="B40" s="1">
        <v>0.03</v>
      </c>
      <c r="C40" s="1">
        <v>3.3333333E-2</v>
      </c>
      <c r="D40" s="1">
        <v>3.3333333E-2</v>
      </c>
      <c r="E40" s="1">
        <v>0.08</v>
      </c>
      <c r="F40" s="1">
        <v>8.8888888999999999E-2</v>
      </c>
      <c r="G40" s="1">
        <v>8.8888888999999999E-2</v>
      </c>
      <c r="H40" s="1">
        <v>0.05</v>
      </c>
      <c r="I40" s="1">
        <v>5.5555555999999999E-2</v>
      </c>
      <c r="J40" s="1" t="s">
        <v>21</v>
      </c>
      <c r="K40" s="1">
        <v>4</v>
      </c>
      <c r="L40" s="1" t="s">
        <v>61</v>
      </c>
      <c r="M40" s="1" t="s">
        <v>68</v>
      </c>
      <c r="N40" s="1">
        <v>0.59499999999999997</v>
      </c>
      <c r="O40" s="1">
        <v>0.36062445840513901</v>
      </c>
      <c r="P40" s="1">
        <f t="shared" si="0"/>
        <v>3.3333333E-2</v>
      </c>
      <c r="Q40" s="1">
        <f t="shared" si="1"/>
        <v>5.5555555999999999E-2</v>
      </c>
      <c r="R40" s="1">
        <v>2.3999999999999998E-3</v>
      </c>
      <c r="S40" s="1" t="s">
        <v>58</v>
      </c>
      <c r="T40" s="2">
        <v>6.5924286303303402E-4</v>
      </c>
      <c r="U40" s="1">
        <v>95.32</v>
      </c>
      <c r="W40" s="2"/>
      <c r="AW40" s="2"/>
    </row>
    <row r="41" spans="1:49" x14ac:dyDescent="0.35">
      <c r="A41" s="1" t="s">
        <v>72</v>
      </c>
      <c r="B41" s="1" t="s">
        <v>60</v>
      </c>
      <c r="C41" s="1" t="s">
        <v>60</v>
      </c>
      <c r="D41" s="1" t="s">
        <v>60</v>
      </c>
      <c r="E41" s="1">
        <v>0.06</v>
      </c>
      <c r="F41" s="1">
        <v>6.6666666999999999E-2</v>
      </c>
      <c r="G41" s="1" t="s">
        <v>60</v>
      </c>
      <c r="H41" s="1" t="s">
        <v>60</v>
      </c>
      <c r="I41" s="1" t="s">
        <v>60</v>
      </c>
      <c r="J41" s="1" t="s">
        <v>21</v>
      </c>
      <c r="K41" s="1">
        <v>5</v>
      </c>
      <c r="L41" s="1" t="s">
        <v>61</v>
      </c>
      <c r="M41" s="1" t="s">
        <v>68</v>
      </c>
      <c r="N41" s="1">
        <v>0.72499999999999998</v>
      </c>
      <c r="O41" s="1">
        <v>0.48790367901871701</v>
      </c>
      <c r="P41" s="1" t="str">
        <f t="shared" si="0"/>
        <v>NA</v>
      </c>
      <c r="Q41" s="1" t="str">
        <f t="shared" si="1"/>
        <v>NA</v>
      </c>
      <c r="R41" s="1">
        <v>4.4200000000000003E-3</v>
      </c>
      <c r="S41" s="1" t="s">
        <v>58</v>
      </c>
      <c r="T41" s="1">
        <v>1.2809789486062299E-3</v>
      </c>
      <c r="U41" s="1">
        <v>101.1</v>
      </c>
      <c r="AW41" s="2"/>
    </row>
    <row r="42" spans="1:49" x14ac:dyDescent="0.35">
      <c r="A42" s="1" t="s">
        <v>73</v>
      </c>
      <c r="B42" s="1" t="s">
        <v>60</v>
      </c>
      <c r="C42" s="1" t="s">
        <v>60</v>
      </c>
      <c r="D42" s="1" t="s">
        <v>60</v>
      </c>
      <c r="E42" s="1" t="s">
        <v>60</v>
      </c>
      <c r="F42" s="1" t="s">
        <v>60</v>
      </c>
      <c r="G42" s="1" t="s">
        <v>60</v>
      </c>
      <c r="H42" s="1" t="s">
        <v>60</v>
      </c>
      <c r="I42" s="1" t="s">
        <v>60</v>
      </c>
      <c r="J42" s="1" t="s">
        <v>21</v>
      </c>
      <c r="K42" s="1">
        <v>1</v>
      </c>
      <c r="L42" s="1" t="s">
        <v>61</v>
      </c>
      <c r="M42" s="1" t="s">
        <v>68</v>
      </c>
      <c r="N42" s="1">
        <v>0.82499999999999996</v>
      </c>
      <c r="O42" s="1">
        <v>0.23334523779156</v>
      </c>
      <c r="P42" s="1" t="str">
        <f t="shared" si="0"/>
        <v>NA</v>
      </c>
      <c r="Q42" s="1" t="str">
        <f t="shared" si="1"/>
        <v>NA</v>
      </c>
      <c r="R42" s="1">
        <v>48.86</v>
      </c>
      <c r="S42" s="1" t="s">
        <v>58</v>
      </c>
      <c r="T42" s="1">
        <v>32.069724180252898</v>
      </c>
      <c r="U42" s="1">
        <v>102.3</v>
      </c>
    </row>
    <row r="43" spans="1:49" x14ac:dyDescent="0.35">
      <c r="A43" s="1" t="s">
        <v>74</v>
      </c>
      <c r="B43" s="1" t="s">
        <v>60</v>
      </c>
      <c r="C43" s="1" t="s">
        <v>60</v>
      </c>
      <c r="D43" s="1" t="s">
        <v>60</v>
      </c>
      <c r="E43" s="1" t="s">
        <v>60</v>
      </c>
      <c r="F43" s="1" t="s">
        <v>60</v>
      </c>
      <c r="G43" s="1" t="s">
        <v>60</v>
      </c>
      <c r="H43" s="1" t="s">
        <v>60</v>
      </c>
      <c r="I43" s="1" t="s">
        <v>60</v>
      </c>
      <c r="J43" s="1" t="s">
        <v>14</v>
      </c>
      <c r="K43" s="1">
        <v>1</v>
      </c>
      <c r="L43" s="1" t="s">
        <v>61</v>
      </c>
      <c r="M43" s="1" t="s">
        <v>62</v>
      </c>
      <c r="N43" s="1" t="s">
        <v>60</v>
      </c>
      <c r="O43" s="1" t="s">
        <v>60</v>
      </c>
      <c r="P43" s="1" t="str">
        <f t="shared" si="0"/>
        <v>NA</v>
      </c>
      <c r="Q43" s="1" t="str">
        <f t="shared" si="1"/>
        <v>NA</v>
      </c>
      <c r="R43" s="1">
        <v>49.3</v>
      </c>
      <c r="S43" s="1" t="s">
        <v>58</v>
      </c>
      <c r="T43" s="1">
        <v>32.384002688033199</v>
      </c>
      <c r="U43" s="1">
        <v>32.799999999999997</v>
      </c>
    </row>
    <row r="44" spans="1:49" x14ac:dyDescent="0.35">
      <c r="A44" s="1" t="s">
        <v>75</v>
      </c>
      <c r="B44" s="1">
        <v>0.26</v>
      </c>
      <c r="C44" s="1">
        <v>0.28888888899999998</v>
      </c>
      <c r="D44" s="1">
        <v>0.28888888899999998</v>
      </c>
      <c r="E44" s="1">
        <v>0.31</v>
      </c>
      <c r="F44" s="1">
        <v>0.34444444400000002</v>
      </c>
      <c r="G44" s="1">
        <v>0.34444444400000002</v>
      </c>
      <c r="H44" s="1">
        <v>0.05</v>
      </c>
      <c r="I44" s="1">
        <v>5.5555555999999999E-2</v>
      </c>
      <c r="J44" s="1" t="s">
        <v>21</v>
      </c>
      <c r="K44" s="1">
        <v>2</v>
      </c>
      <c r="L44" s="1" t="s">
        <v>61</v>
      </c>
      <c r="M44" s="1" t="s">
        <v>68</v>
      </c>
      <c r="N44" s="1">
        <v>0.69</v>
      </c>
      <c r="O44" s="1">
        <v>0.268700576850888</v>
      </c>
      <c r="P44" s="1">
        <f t="shared" si="0"/>
        <v>0.28888888899999998</v>
      </c>
      <c r="Q44" s="1">
        <f t="shared" si="1"/>
        <v>5.5555555999999999E-2</v>
      </c>
      <c r="R44" s="1">
        <v>49.53</v>
      </c>
      <c r="S44" s="1" t="s">
        <v>58</v>
      </c>
      <c r="T44" s="1">
        <v>32.5483828143323</v>
      </c>
      <c r="U44" s="1">
        <v>100.8</v>
      </c>
    </row>
    <row r="45" spans="1:49" x14ac:dyDescent="0.35">
      <c r="A45" s="1" t="s">
        <v>76</v>
      </c>
      <c r="B45" s="1">
        <v>0.22</v>
      </c>
      <c r="C45" s="1">
        <v>0.24444444400000001</v>
      </c>
      <c r="D45" s="1">
        <v>0.24444444400000001</v>
      </c>
      <c r="E45" s="1">
        <v>0.42</v>
      </c>
      <c r="F45" s="1">
        <v>0.46666666699999998</v>
      </c>
      <c r="G45" s="1">
        <v>0.46666666699999998</v>
      </c>
      <c r="H45" s="1">
        <v>0.2</v>
      </c>
      <c r="I45" s="1">
        <v>0.222222222</v>
      </c>
      <c r="J45" s="1" t="s">
        <v>14</v>
      </c>
      <c r="K45" s="1">
        <v>2</v>
      </c>
      <c r="L45" s="1" t="s">
        <v>61</v>
      </c>
      <c r="M45" s="1" t="s">
        <v>62</v>
      </c>
      <c r="N45" s="1">
        <v>0.96499999999999997</v>
      </c>
      <c r="O45" s="1">
        <v>4.94974746830582E-2</v>
      </c>
      <c r="P45" s="1">
        <f t="shared" si="0"/>
        <v>0.24444444400000001</v>
      </c>
      <c r="Q45" s="1">
        <f t="shared" si="1"/>
        <v>0.222222222</v>
      </c>
      <c r="R45" s="1">
        <v>10.57</v>
      </c>
      <c r="S45" s="1" t="s">
        <v>58</v>
      </c>
      <c r="T45" s="1">
        <v>6.0651342637317498</v>
      </c>
      <c r="U45" s="1">
        <v>26.35</v>
      </c>
    </row>
    <row r="46" spans="1:49" x14ac:dyDescent="0.35">
      <c r="A46" s="1" t="s">
        <v>77</v>
      </c>
      <c r="B46" s="1">
        <v>0.06</v>
      </c>
      <c r="C46" s="1">
        <v>6.6666666999999999E-2</v>
      </c>
      <c r="D46" s="1">
        <v>6.6666666999999999E-2</v>
      </c>
      <c r="E46" s="1">
        <v>0.05</v>
      </c>
      <c r="F46" s="1">
        <v>5.5555555999999999E-2</v>
      </c>
      <c r="G46" s="1">
        <v>5.5555555999999999E-2</v>
      </c>
      <c r="H46" s="1">
        <v>-0.02</v>
      </c>
      <c r="I46" s="1">
        <v>-1.1111111E-2</v>
      </c>
      <c r="J46" s="1" t="s">
        <v>21</v>
      </c>
      <c r="K46" s="1">
        <v>3</v>
      </c>
      <c r="L46" s="1" t="s">
        <v>61</v>
      </c>
      <c r="M46" s="1" t="s">
        <v>68</v>
      </c>
      <c r="N46" s="1">
        <v>0.76500000000000001</v>
      </c>
      <c r="O46" s="1">
        <v>0.44547727214752397</v>
      </c>
      <c r="P46" s="1">
        <f t="shared" si="0"/>
        <v>6.6666666999999999E-2</v>
      </c>
      <c r="Q46" s="1">
        <f t="shared" si="1"/>
        <v>-1.1111111E-2</v>
      </c>
      <c r="R46" s="1">
        <v>40.5</v>
      </c>
      <c r="S46" s="1" t="s">
        <v>58</v>
      </c>
      <c r="T46" s="1">
        <v>26.148165334178898</v>
      </c>
      <c r="U46" s="1">
        <v>91.21</v>
      </c>
    </row>
    <row r="47" spans="1:49" x14ac:dyDescent="0.35">
      <c r="A47" s="1" t="s">
        <v>78</v>
      </c>
      <c r="B47" s="1">
        <v>0.2</v>
      </c>
      <c r="C47" s="1">
        <v>0.222222222</v>
      </c>
      <c r="D47" s="1">
        <v>0.222222222</v>
      </c>
      <c r="E47" s="1">
        <v>0.27</v>
      </c>
      <c r="F47" s="1">
        <v>0.3</v>
      </c>
      <c r="G47" s="1">
        <v>0.3</v>
      </c>
      <c r="H47" s="1">
        <v>7.0000000000000007E-2</v>
      </c>
      <c r="I47" s="1">
        <v>7.7777778000000006E-2</v>
      </c>
      <c r="J47" s="1" t="s">
        <v>14</v>
      </c>
      <c r="K47" s="1">
        <v>3</v>
      </c>
      <c r="L47" s="1" t="s">
        <v>61</v>
      </c>
      <c r="M47" s="1" t="s">
        <v>62</v>
      </c>
      <c r="N47" s="1">
        <v>1.155</v>
      </c>
      <c r="O47" s="1">
        <v>0.74246212024587399</v>
      </c>
      <c r="P47" s="1">
        <f t="shared" si="0"/>
        <v>0.222222222</v>
      </c>
      <c r="Q47" s="1">
        <f t="shared" si="1"/>
        <v>7.7777778000000006E-2</v>
      </c>
      <c r="R47" s="1">
        <v>32.51</v>
      </c>
      <c r="S47" s="1" t="s">
        <v>58</v>
      </c>
      <c r="T47" s="1">
        <v>20.5884526301686</v>
      </c>
      <c r="U47" s="1">
        <v>18.61</v>
      </c>
    </row>
    <row r="48" spans="1:49" x14ac:dyDescent="0.35">
      <c r="A48" s="1" t="s">
        <v>79</v>
      </c>
      <c r="B48" s="1">
        <v>0.01</v>
      </c>
      <c r="C48" s="1">
        <v>1.1111111E-2</v>
      </c>
      <c r="D48" s="1">
        <v>1.1111111E-2</v>
      </c>
      <c r="E48" s="1">
        <v>0.08</v>
      </c>
      <c r="F48" s="1">
        <v>8.8888888999999999E-2</v>
      </c>
      <c r="G48" s="1">
        <v>8.8888888999999999E-2</v>
      </c>
      <c r="H48" s="1">
        <v>7.0000000000000007E-2</v>
      </c>
      <c r="I48" s="1">
        <v>7.7777778000000006E-2</v>
      </c>
      <c r="J48" s="1" t="s">
        <v>21</v>
      </c>
      <c r="K48" s="1">
        <v>4</v>
      </c>
      <c r="L48" s="1" t="s">
        <v>61</v>
      </c>
      <c r="M48" s="1" t="s">
        <v>68</v>
      </c>
      <c r="N48" s="1">
        <v>0.59499999999999997</v>
      </c>
      <c r="O48" s="1">
        <v>0.36062445840513901</v>
      </c>
      <c r="P48" s="1">
        <f t="shared" si="0"/>
        <v>1.1111111E-2</v>
      </c>
      <c r="Q48" s="1">
        <f t="shared" si="1"/>
        <v>7.7777778000000006E-2</v>
      </c>
      <c r="R48" s="1">
        <v>43.86</v>
      </c>
      <c r="S48" s="1" t="s">
        <v>58</v>
      </c>
      <c r="T48" s="1">
        <v>28.5163476656017</v>
      </c>
      <c r="U48" s="1">
        <v>82.65</v>
      </c>
    </row>
    <row r="49" spans="1:21" x14ac:dyDescent="0.35">
      <c r="A49" s="1" t="s">
        <v>80</v>
      </c>
      <c r="B49" s="1">
        <v>0.01</v>
      </c>
      <c r="C49" s="1">
        <v>1.1111111E-2</v>
      </c>
      <c r="D49" s="1">
        <v>1.1111111E-2</v>
      </c>
      <c r="E49" s="1">
        <v>0.06</v>
      </c>
      <c r="F49" s="1">
        <v>6.6666666999999999E-2</v>
      </c>
      <c r="G49" s="1">
        <v>6.6666666999999999E-2</v>
      </c>
      <c r="H49" s="1">
        <v>0.05</v>
      </c>
      <c r="I49" s="1">
        <v>5.5555555999999999E-2</v>
      </c>
      <c r="J49" s="1" t="s">
        <v>14</v>
      </c>
      <c r="K49" s="1">
        <v>4</v>
      </c>
      <c r="L49" s="1" t="s">
        <v>61</v>
      </c>
      <c r="M49" s="1" t="s">
        <v>62</v>
      </c>
      <c r="N49" s="1">
        <v>1.4850000000000001</v>
      </c>
      <c r="O49" s="1">
        <v>1.13844191771034</v>
      </c>
      <c r="P49" s="1">
        <f t="shared" si="0"/>
        <v>1.1111111E-2</v>
      </c>
      <c r="Q49" s="1">
        <f t="shared" si="1"/>
        <v>5.5555555999999999E-2</v>
      </c>
      <c r="R49" s="1">
        <v>27.39</v>
      </c>
      <c r="S49" s="1" t="s">
        <v>58</v>
      </c>
      <c r="T49" s="1">
        <v>17.086938675647101</v>
      </c>
      <c r="U49" s="1">
        <v>16.940000000000001</v>
      </c>
    </row>
    <row r="50" spans="1:21" x14ac:dyDescent="0.35">
      <c r="A50" s="1" t="s">
        <v>81</v>
      </c>
      <c r="B50" s="1" t="s">
        <v>60</v>
      </c>
      <c r="C50" s="1" t="s">
        <v>60</v>
      </c>
      <c r="D50" s="1" t="s">
        <v>60</v>
      </c>
      <c r="E50" s="1" t="s">
        <v>60</v>
      </c>
      <c r="F50" s="1" t="s">
        <v>60</v>
      </c>
      <c r="G50" s="1" t="s">
        <v>60</v>
      </c>
      <c r="H50" s="1" t="s">
        <v>60</v>
      </c>
      <c r="I50" s="1" t="s">
        <v>60</v>
      </c>
      <c r="J50" s="1" t="s">
        <v>21</v>
      </c>
      <c r="K50" s="1">
        <v>5</v>
      </c>
      <c r="L50" s="1" t="s">
        <v>61</v>
      </c>
      <c r="M50" s="1" t="s">
        <v>68</v>
      </c>
      <c r="N50" s="1">
        <v>0.72499999999999998</v>
      </c>
      <c r="O50" s="1">
        <v>0.48790367901871701</v>
      </c>
      <c r="P50" s="1" t="str">
        <f t="shared" si="0"/>
        <v>NA</v>
      </c>
      <c r="Q50" s="1" t="str">
        <f t="shared" si="1"/>
        <v>NA</v>
      </c>
      <c r="R50" s="1">
        <v>41.86</v>
      </c>
      <c r="S50" s="1" t="s">
        <v>58</v>
      </c>
      <c r="T50" s="1">
        <v>27.104714926422901</v>
      </c>
      <c r="U50" s="1">
        <v>91.04</v>
      </c>
    </row>
    <row r="51" spans="1:21" x14ac:dyDescent="0.35">
      <c r="A51" s="1" t="s">
        <v>82</v>
      </c>
      <c r="B51" s="1" t="s">
        <v>60</v>
      </c>
      <c r="C51" s="1" t="s">
        <v>60</v>
      </c>
      <c r="D51" s="1" t="s">
        <v>60</v>
      </c>
      <c r="E51" s="1">
        <v>0.06</v>
      </c>
      <c r="F51" s="1">
        <v>6.6666666999999999E-2</v>
      </c>
      <c r="G51" s="1" t="s">
        <v>60</v>
      </c>
      <c r="H51" s="1" t="s">
        <v>60</v>
      </c>
      <c r="I51" s="1" t="s">
        <v>60</v>
      </c>
      <c r="J51" s="1" t="s">
        <v>14</v>
      </c>
      <c r="K51" s="1">
        <v>5</v>
      </c>
      <c r="L51" s="1" t="s">
        <v>61</v>
      </c>
      <c r="M51" s="1" t="s">
        <v>62</v>
      </c>
      <c r="N51" s="1">
        <v>1.3299999999999901</v>
      </c>
      <c r="O51" s="1">
        <v>0.961665222413704</v>
      </c>
      <c r="P51" s="1" t="str">
        <f t="shared" si="0"/>
        <v>NA</v>
      </c>
      <c r="Q51" s="1" t="str">
        <f t="shared" si="1"/>
        <v>NA</v>
      </c>
      <c r="R51" s="1">
        <v>37.21</v>
      </c>
      <c r="S51" s="1" t="s">
        <v>58</v>
      </c>
      <c r="T51" s="1">
        <v>23.845983391241301</v>
      </c>
      <c r="U51" s="1">
        <v>22.95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O'Loughlin, Connor C</dc:creator>
  <cp:lastModifiedBy>O'Loughlin, Connor C</cp:lastModifiedBy>
  <dcterms:created xsi:type="dcterms:W3CDTF">2024-04-03T19:52:07Z</dcterms:created>
  <dcterms:modified xsi:type="dcterms:W3CDTF">2024-04-03T20:05:35Z</dcterms:modified>
</cp:coreProperties>
</file>