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eun_kim_pnnl_gov/Documents/Desktop/COMPASS/TEMPEST/Blanks/SPE/"/>
    </mc:Choice>
  </mc:AlternateContent>
  <xr:revisionPtr revIDLastSave="135" documentId="8_{E7F3D39B-AF35-AA42-8D56-A3FF053B5CA6}" xr6:coauthVersionLast="47" xr6:coauthVersionMax="47" xr10:uidLastSave="{9DD5E3EE-7EA5-47A3-A5A0-498550AE7720}"/>
  <bookViews>
    <workbookView xWindow="-33600" yWindow="3520" windowWidth="28040" windowHeight="17120" xr2:uid="{1F500166-E258-5744-BCF0-501715E947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4" i="1"/>
  <c r="E4" i="1" s="1"/>
</calcChain>
</file>

<file path=xl/sharedStrings.xml><?xml version="1.0" encoding="utf-8"?>
<sst xmlns="http://schemas.openxmlformats.org/spreadsheetml/2006/main" count="36" uniqueCount="36">
  <si>
    <t>Date: 2/16/2024</t>
  </si>
  <si>
    <t>Acidification</t>
  </si>
  <si>
    <t>Sample SPEed</t>
  </si>
  <si>
    <t>Sample eluted (in MeOH)</t>
  </si>
  <si>
    <t>Sample name</t>
  </si>
  <si>
    <t>vial #</t>
  </si>
  <si>
    <t>vial + sample (g)</t>
  </si>
  <si>
    <t>sample (g)</t>
  </si>
  <si>
    <t>acid added (uL) - 1uL HCl per 1g sample</t>
  </si>
  <si>
    <t>empty vial (g)</t>
  </si>
  <si>
    <t>actual sample (g)</t>
  </si>
  <si>
    <t>Empty Falcon tude (g)</t>
  </si>
  <si>
    <t>Falcon tube+sample (g)</t>
  </si>
  <si>
    <t>Actual sample (g)</t>
  </si>
  <si>
    <t>PB-100.A</t>
  </si>
  <si>
    <t>PB-100.B</t>
  </si>
  <si>
    <t>PB-25.B</t>
  </si>
  <si>
    <t>PB-25.A</t>
  </si>
  <si>
    <t>PB-100.C</t>
  </si>
  <si>
    <t>PB-25.C</t>
  </si>
  <si>
    <t>PB-5.A</t>
  </si>
  <si>
    <t>PB-5.B</t>
  </si>
  <si>
    <t>PB-5.C</t>
  </si>
  <si>
    <t>PB-01.A</t>
  </si>
  <si>
    <t>PB-1.C</t>
  </si>
  <si>
    <t>Dropped ~0.5mL during SPE</t>
  </si>
  <si>
    <t>PB-1.B</t>
  </si>
  <si>
    <t>PB-1-A</t>
  </si>
  <si>
    <t>PB-01.B</t>
  </si>
  <si>
    <t>PB-01.C</t>
  </si>
  <si>
    <t>PB-0.C</t>
  </si>
  <si>
    <t>PB-0.B</t>
  </si>
  <si>
    <t>PB-0.A</t>
  </si>
  <si>
    <t>Blank 1 (Methanol 1000uL)</t>
  </si>
  <si>
    <t>empty vial</t>
  </si>
  <si>
    <t>Blank 2 (Methanol 1000uL)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</si>
</sst>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EA3-13E1-AA4A-B04A-C33BEF9FE774}">
  <dimension ref="A1:O23"/>
  <sheetViews>
    <sheetView tabSelected="1" topLeftCell="C5" workbookViewId="0">
      <selection activeCell="L15" sqref="L15"/>
    </sheetView>
  </sheetViews>
  <sheetFormatPr defaultColWidth="11" defaultRowHeight="15.95"/>
  <cols>
    <col min="1" max="1" width="15.125" customWidth="1"/>
    <col min="3" max="3" width="21.125" customWidth="1"/>
  </cols>
  <sheetData>
    <row r="1" spans="1:15">
      <c r="A1" t="s">
        <v>0</v>
      </c>
    </row>
    <row r="2" spans="1:15">
      <c r="C2" t="s">
        <v>1</v>
      </c>
      <c r="H2" t="s">
        <v>2</v>
      </c>
      <c r="M2" t="s">
        <v>3</v>
      </c>
    </row>
    <row r="3" spans="1:15" s="3" customFormat="1" ht="68.099999999999994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H3" s="3" t="s">
        <v>9</v>
      </c>
      <c r="I3" s="3" t="s">
        <v>10</v>
      </c>
      <c r="M3" s="3" t="s">
        <v>11</v>
      </c>
      <c r="N3" s="3" t="s">
        <v>12</v>
      </c>
      <c r="O3" s="3" t="s">
        <v>13</v>
      </c>
    </row>
    <row r="4" spans="1:15">
      <c r="A4" t="s">
        <v>14</v>
      </c>
      <c r="B4">
        <v>1</v>
      </c>
      <c r="C4">
        <v>36.923699999999997</v>
      </c>
      <c r="D4">
        <f>C4-$C$23</f>
        <v>7.5150999999999968</v>
      </c>
      <c r="E4" s="1">
        <f>D4</f>
        <v>7.5150999999999968</v>
      </c>
      <c r="H4">
        <v>26.240400000000001</v>
      </c>
      <c r="I4">
        <f t="shared" ref="I4:I21" si="0">C4-H4</f>
        <v>10.683299999999996</v>
      </c>
      <c r="M4">
        <v>6.7549999999999999</v>
      </c>
      <c r="N4">
        <v>7.4721000000000002</v>
      </c>
      <c r="O4">
        <f>N4-M4</f>
        <v>0.71710000000000029</v>
      </c>
    </row>
    <row r="5" spans="1:15">
      <c r="A5" t="s">
        <v>15</v>
      </c>
      <c r="B5">
        <v>2</v>
      </c>
      <c r="C5">
        <v>38.624699999999997</v>
      </c>
      <c r="D5">
        <f t="shared" ref="D5:D21" si="1">C5-$C$23</f>
        <v>9.2160999999999973</v>
      </c>
      <c r="E5" s="1">
        <f t="shared" ref="E5:E21" si="2">D5</f>
        <v>9.2160999999999973</v>
      </c>
      <c r="H5">
        <v>26.3584</v>
      </c>
      <c r="I5">
        <f t="shared" si="0"/>
        <v>12.266299999999998</v>
      </c>
      <c r="M5">
        <v>6.7735000000000003</v>
      </c>
      <c r="N5">
        <v>7.4911000000000003</v>
      </c>
      <c r="O5">
        <f t="shared" ref="O5:O23" si="3">N5-M5</f>
        <v>0.71760000000000002</v>
      </c>
    </row>
    <row r="6" spans="1:15">
      <c r="A6" t="s">
        <v>16</v>
      </c>
      <c r="B6">
        <v>3</v>
      </c>
      <c r="C6">
        <v>37.9236</v>
      </c>
      <c r="D6">
        <f t="shared" si="1"/>
        <v>8.5150000000000006</v>
      </c>
      <c r="E6" s="1">
        <f t="shared" si="2"/>
        <v>8.5150000000000006</v>
      </c>
      <c r="H6">
        <v>26.202000000000002</v>
      </c>
      <c r="I6">
        <f t="shared" si="0"/>
        <v>11.721599999999999</v>
      </c>
      <c r="M6">
        <v>6.7438000000000002</v>
      </c>
      <c r="N6">
        <v>7.4432999999999998</v>
      </c>
      <c r="O6">
        <f t="shared" si="3"/>
        <v>0.69949999999999957</v>
      </c>
    </row>
    <row r="7" spans="1:15">
      <c r="A7" t="s">
        <v>17</v>
      </c>
      <c r="B7">
        <v>4</v>
      </c>
      <c r="C7">
        <v>36.535200000000003</v>
      </c>
      <c r="D7">
        <f t="shared" si="1"/>
        <v>7.1266000000000034</v>
      </c>
      <c r="E7" s="1">
        <f t="shared" si="2"/>
        <v>7.1266000000000034</v>
      </c>
      <c r="H7">
        <v>26.119900000000001</v>
      </c>
      <c r="I7">
        <f t="shared" si="0"/>
        <v>10.415300000000002</v>
      </c>
      <c r="M7">
        <v>6.7647000000000004</v>
      </c>
      <c r="N7">
        <v>7.4160000000000004</v>
      </c>
      <c r="O7">
        <f t="shared" si="3"/>
        <v>0.65129999999999999</v>
      </c>
    </row>
    <row r="8" spans="1:15">
      <c r="A8" t="s">
        <v>18</v>
      </c>
      <c r="B8">
        <v>5</v>
      </c>
      <c r="C8">
        <v>38.142099999999999</v>
      </c>
      <c r="D8">
        <f t="shared" si="1"/>
        <v>8.7334999999999994</v>
      </c>
      <c r="E8" s="1">
        <f t="shared" si="2"/>
        <v>8.7334999999999994</v>
      </c>
      <c r="H8">
        <v>26.236699999999999</v>
      </c>
      <c r="I8">
        <f t="shared" si="0"/>
        <v>11.9054</v>
      </c>
      <c r="M8">
        <v>6.7248000000000001</v>
      </c>
      <c r="N8">
        <v>7.4885000000000002</v>
      </c>
      <c r="O8">
        <f t="shared" si="3"/>
        <v>0.76370000000000005</v>
      </c>
    </row>
    <row r="9" spans="1:15">
      <c r="A9" t="s">
        <v>19</v>
      </c>
      <c r="B9">
        <v>6</v>
      </c>
      <c r="C9">
        <v>37.700099999999999</v>
      </c>
      <c r="D9">
        <f t="shared" si="1"/>
        <v>8.2914999999999992</v>
      </c>
      <c r="E9" s="1">
        <f t="shared" si="2"/>
        <v>8.2914999999999992</v>
      </c>
      <c r="H9">
        <v>26.1645</v>
      </c>
      <c r="I9">
        <f t="shared" si="0"/>
        <v>11.535599999999999</v>
      </c>
      <c r="M9">
        <v>6.7766999999999999</v>
      </c>
      <c r="N9">
        <v>7.4137000000000004</v>
      </c>
      <c r="O9" s="2">
        <f t="shared" si="3"/>
        <v>0.63700000000000045</v>
      </c>
    </row>
    <row r="10" spans="1:15">
      <c r="A10" t="s">
        <v>20</v>
      </c>
      <c r="B10">
        <v>7</v>
      </c>
      <c r="C10">
        <v>36.344799999999999</v>
      </c>
      <c r="D10">
        <f t="shared" si="1"/>
        <v>6.9361999999999995</v>
      </c>
      <c r="E10" s="1">
        <f t="shared" si="2"/>
        <v>6.9361999999999995</v>
      </c>
      <c r="H10">
        <v>26.209399999999999</v>
      </c>
      <c r="I10">
        <f t="shared" si="0"/>
        <v>10.135400000000001</v>
      </c>
      <c r="M10">
        <v>6.7816999999999998</v>
      </c>
      <c r="N10">
        <v>7.4278000000000004</v>
      </c>
      <c r="O10">
        <f t="shared" si="3"/>
        <v>0.64610000000000056</v>
      </c>
    </row>
    <row r="11" spans="1:15">
      <c r="A11" t="s">
        <v>21</v>
      </c>
      <c r="B11">
        <v>8</v>
      </c>
      <c r="C11">
        <v>37.779499999999999</v>
      </c>
      <c r="D11">
        <f t="shared" si="1"/>
        <v>8.3708999999999989</v>
      </c>
      <c r="E11" s="1">
        <f t="shared" si="2"/>
        <v>8.3708999999999989</v>
      </c>
      <c r="H11">
        <v>26.270399999999999</v>
      </c>
      <c r="I11">
        <f t="shared" si="0"/>
        <v>11.5091</v>
      </c>
      <c r="M11">
        <v>6.7434000000000003</v>
      </c>
      <c r="N11">
        <v>7.4370000000000003</v>
      </c>
      <c r="O11">
        <f t="shared" si="3"/>
        <v>0.69359999999999999</v>
      </c>
    </row>
    <row r="12" spans="1:15">
      <c r="A12" t="s">
        <v>22</v>
      </c>
      <c r="B12">
        <v>9</v>
      </c>
      <c r="C12">
        <v>38.000599999999999</v>
      </c>
      <c r="D12">
        <f t="shared" si="1"/>
        <v>8.5919999999999987</v>
      </c>
      <c r="E12" s="1">
        <f t="shared" si="2"/>
        <v>8.5919999999999987</v>
      </c>
      <c r="H12">
        <v>26.268699999999999</v>
      </c>
      <c r="I12">
        <f t="shared" si="0"/>
        <v>11.7319</v>
      </c>
      <c r="M12">
        <v>6.7625000000000002</v>
      </c>
      <c r="N12">
        <v>7.4657999999999998</v>
      </c>
      <c r="O12">
        <f t="shared" si="3"/>
        <v>0.70329999999999959</v>
      </c>
    </row>
    <row r="13" spans="1:15">
      <c r="A13" t="s">
        <v>23</v>
      </c>
      <c r="B13">
        <v>10</v>
      </c>
      <c r="C13">
        <v>36.332599999999999</v>
      </c>
      <c r="D13">
        <f t="shared" si="1"/>
        <v>6.9239999999999995</v>
      </c>
      <c r="E13" s="1">
        <f t="shared" si="2"/>
        <v>6.9239999999999995</v>
      </c>
      <c r="H13">
        <v>26.167100000000001</v>
      </c>
      <c r="I13">
        <f t="shared" si="0"/>
        <v>10.165499999999998</v>
      </c>
      <c r="M13">
        <v>6.7584999999999997</v>
      </c>
      <c r="N13">
        <v>7.5244</v>
      </c>
      <c r="O13">
        <f t="shared" si="3"/>
        <v>0.76590000000000025</v>
      </c>
    </row>
    <row r="14" spans="1:15">
      <c r="A14" t="s">
        <v>24</v>
      </c>
      <c r="B14">
        <v>11</v>
      </c>
      <c r="C14">
        <v>38.041400000000003</v>
      </c>
      <c r="D14">
        <f t="shared" si="1"/>
        <v>8.6328000000000031</v>
      </c>
      <c r="E14" s="1">
        <f t="shared" si="2"/>
        <v>8.6328000000000031</v>
      </c>
      <c r="H14">
        <v>26.316700000000001</v>
      </c>
      <c r="I14">
        <f t="shared" si="0"/>
        <v>11.724700000000002</v>
      </c>
      <c r="J14" t="s">
        <v>25</v>
      </c>
      <c r="M14">
        <v>6.7843</v>
      </c>
      <c r="N14">
        <v>7.4528999999999996</v>
      </c>
      <c r="O14">
        <f t="shared" si="3"/>
        <v>0.66859999999999964</v>
      </c>
    </row>
    <row r="15" spans="1:15">
      <c r="A15" t="s">
        <v>26</v>
      </c>
      <c r="B15">
        <v>12</v>
      </c>
      <c r="C15">
        <v>37.695099999999996</v>
      </c>
      <c r="D15">
        <f t="shared" si="1"/>
        <v>8.2864999999999966</v>
      </c>
      <c r="E15" s="1">
        <f t="shared" si="2"/>
        <v>8.2864999999999966</v>
      </c>
      <c r="H15">
        <v>26.231100000000001</v>
      </c>
      <c r="I15">
        <f t="shared" si="0"/>
        <v>11.463999999999995</v>
      </c>
      <c r="M15">
        <v>6.7366000000000001</v>
      </c>
      <c r="N15">
        <v>7.4501999999999997</v>
      </c>
      <c r="O15">
        <f t="shared" si="3"/>
        <v>0.71359999999999957</v>
      </c>
    </row>
    <row r="16" spans="1:15">
      <c r="A16" t="s">
        <v>27</v>
      </c>
      <c r="B16">
        <v>13</v>
      </c>
      <c r="C16">
        <v>36.222999999999999</v>
      </c>
      <c r="D16">
        <f t="shared" si="1"/>
        <v>6.8143999999999991</v>
      </c>
      <c r="E16" s="1">
        <f t="shared" si="2"/>
        <v>6.8143999999999991</v>
      </c>
      <c r="H16">
        <v>26.233899999999998</v>
      </c>
      <c r="I16">
        <f t="shared" si="0"/>
        <v>9.9891000000000005</v>
      </c>
      <c r="M16">
        <v>6.7779999999999996</v>
      </c>
      <c r="N16">
        <v>7.4283999999999999</v>
      </c>
      <c r="O16">
        <f t="shared" si="3"/>
        <v>0.65040000000000031</v>
      </c>
    </row>
    <row r="17" spans="1:15">
      <c r="A17" t="s">
        <v>28</v>
      </c>
      <c r="B17">
        <v>14</v>
      </c>
      <c r="C17">
        <v>38.014099999999999</v>
      </c>
      <c r="D17">
        <f t="shared" si="1"/>
        <v>8.6054999999999993</v>
      </c>
      <c r="E17" s="1">
        <f t="shared" si="2"/>
        <v>8.6054999999999993</v>
      </c>
      <c r="H17">
        <v>26.091200000000001</v>
      </c>
      <c r="I17">
        <f t="shared" si="0"/>
        <v>11.922899999999998</v>
      </c>
      <c r="M17">
        <v>6.7427999999999999</v>
      </c>
      <c r="N17" s="2">
        <v>7.4469200000000004</v>
      </c>
      <c r="O17" s="2">
        <f t="shared" si="3"/>
        <v>0.70412000000000052</v>
      </c>
    </row>
    <row r="18" spans="1:15">
      <c r="A18" t="s">
        <v>29</v>
      </c>
      <c r="B18">
        <v>15</v>
      </c>
      <c r="C18">
        <v>37.916400000000003</v>
      </c>
      <c r="D18">
        <f t="shared" si="1"/>
        <v>8.5078000000000031</v>
      </c>
      <c r="E18" s="1">
        <f t="shared" si="2"/>
        <v>8.5078000000000031</v>
      </c>
      <c r="H18">
        <v>26.311</v>
      </c>
      <c r="I18">
        <f t="shared" si="0"/>
        <v>11.605400000000003</v>
      </c>
      <c r="M18">
        <v>6.7519999999999998</v>
      </c>
      <c r="N18">
        <v>7.5503999999999998</v>
      </c>
      <c r="O18">
        <f t="shared" si="3"/>
        <v>0.7984</v>
      </c>
    </row>
    <row r="19" spans="1:15">
      <c r="A19" t="s">
        <v>30</v>
      </c>
      <c r="B19">
        <v>16</v>
      </c>
      <c r="C19">
        <v>37.561900000000001</v>
      </c>
      <c r="D19">
        <f t="shared" si="1"/>
        <v>8.1533000000000015</v>
      </c>
      <c r="E19" s="1">
        <f t="shared" si="2"/>
        <v>8.1533000000000015</v>
      </c>
      <c r="H19">
        <v>25.992799999999999</v>
      </c>
      <c r="I19">
        <f t="shared" si="0"/>
        <v>11.569100000000002</v>
      </c>
      <c r="M19">
        <v>6.7369000000000003</v>
      </c>
      <c r="N19">
        <v>7.4402999999999997</v>
      </c>
      <c r="O19">
        <f t="shared" si="3"/>
        <v>0.70339999999999936</v>
      </c>
    </row>
    <row r="20" spans="1:15">
      <c r="A20" t="s">
        <v>31</v>
      </c>
      <c r="B20">
        <v>17</v>
      </c>
      <c r="C20">
        <v>38.184899999999999</v>
      </c>
      <c r="D20">
        <f t="shared" si="1"/>
        <v>8.7762999999999991</v>
      </c>
      <c r="E20" s="1">
        <f t="shared" si="2"/>
        <v>8.7762999999999991</v>
      </c>
      <c r="H20">
        <v>26.282299999999999</v>
      </c>
      <c r="I20">
        <f t="shared" si="0"/>
        <v>11.9026</v>
      </c>
      <c r="M20">
        <v>6.7781000000000002</v>
      </c>
      <c r="N20">
        <v>7.5035999999999996</v>
      </c>
      <c r="O20">
        <f t="shared" si="3"/>
        <v>0.72549999999999937</v>
      </c>
    </row>
    <row r="21" spans="1:15">
      <c r="A21" t="s">
        <v>32</v>
      </c>
      <c r="B21">
        <v>18</v>
      </c>
      <c r="C21">
        <v>36.3337</v>
      </c>
      <c r="D21">
        <f t="shared" si="1"/>
        <v>6.9251000000000005</v>
      </c>
      <c r="E21" s="1">
        <f t="shared" si="2"/>
        <v>6.9251000000000005</v>
      </c>
      <c r="H21">
        <v>26.151499999999999</v>
      </c>
      <c r="I21">
        <f t="shared" si="0"/>
        <v>10.182200000000002</v>
      </c>
      <c r="M21">
        <v>6.7693000000000003</v>
      </c>
      <c r="N21">
        <v>7.5457999999999998</v>
      </c>
      <c r="O21">
        <f t="shared" si="3"/>
        <v>0.77649999999999952</v>
      </c>
    </row>
    <row r="22" spans="1:15">
      <c r="L22" t="s">
        <v>33</v>
      </c>
      <c r="M22">
        <v>6.8002000000000002</v>
      </c>
      <c r="N22">
        <v>7.5647000000000002</v>
      </c>
      <c r="O22">
        <f t="shared" si="3"/>
        <v>0.76449999999999996</v>
      </c>
    </row>
    <row r="23" spans="1:15">
      <c r="B23" t="s">
        <v>34</v>
      </c>
      <c r="C23">
        <v>29.4086</v>
      </c>
      <c r="L23" t="s">
        <v>35</v>
      </c>
      <c r="M23">
        <v>6.7645</v>
      </c>
      <c r="N23">
        <v>7.5682999999999998</v>
      </c>
      <c r="O23">
        <f t="shared" si="3"/>
        <v>0.80379999999999985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Jieun</dc:creator>
  <cp:keywords/>
  <dc:description/>
  <cp:lastModifiedBy>Kim, Jieun</cp:lastModifiedBy>
  <cp:revision/>
  <dcterms:created xsi:type="dcterms:W3CDTF">2024-02-16T16:33:43Z</dcterms:created>
  <dcterms:modified xsi:type="dcterms:W3CDTF">2024-04-02T18:04:21Z</dcterms:modified>
  <cp:category/>
  <cp:contentStatus/>
</cp:coreProperties>
</file>