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yer056/GitHub/tempest_ionic_strength/Metadata/"/>
    </mc:Choice>
  </mc:AlternateContent>
  <xr:revisionPtr revIDLastSave="0" documentId="13_ncr:1_{1CEADDB1-1B49-B74C-8DDB-431F65037307}" xr6:coauthVersionLast="47" xr6:coauthVersionMax="47" xr10:uidLastSave="{00000000-0000-0000-0000-000000000000}"/>
  <bookViews>
    <workbookView xWindow="660" yWindow="760" windowWidth="33540" windowHeight="18800" xr2:uid="{3F344AAB-10BF-491A-B14D-6F9227482BB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8" i="1"/>
  <c r="F89" i="1"/>
  <c r="F90" i="1"/>
  <c r="F91" i="1"/>
  <c r="F92" i="1"/>
  <c r="F93" i="1"/>
  <c r="F94" i="1"/>
  <c r="F95" i="1"/>
  <c r="F96" i="1"/>
  <c r="F97" i="1"/>
  <c r="F98" i="1"/>
  <c r="F99" i="1"/>
  <c r="F100" i="1"/>
  <c r="F101" i="1"/>
  <c r="F102" i="1"/>
  <c r="F103" i="1"/>
  <c r="F104" i="1"/>
  <c r="F105"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tc={B79849DA-A09C-4EA5-B3D3-79318700A199}</author>
    <author>tc={159660C9-06BD-412C-89B2-C5E19EEFDE6A}</author>
    <author>tc={3C2BA75B-1E92-43A4-8D91-7059A56BDB66}</author>
  </authors>
  <commentList>
    <comment ref="C1" authorId="0" shapeId="0" xr:uid="{B79849DA-A09C-4EA5-B3D3-79318700A199}">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159660C9-06BD-412C-89B2-C5E19EEFDE6A}">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3C2BA75B-1E92-43A4-8D91-7059A56BDB66}">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sharedStrings.xml><?xml version="1.0" encoding="utf-8"?>
<sst xmlns="http://schemas.openxmlformats.org/spreadsheetml/2006/main" count="118" uniqueCount="118">
  <si>
    <t>Short_ID</t>
  </si>
  <si>
    <t>empty_vial_g</t>
  </si>
  <si>
    <t>Vial_pellet_g</t>
  </si>
  <si>
    <t>Vial_dissolved_pellet_g</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</si>
  <si>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</si>
  <si>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</si>
  <si>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</si>
  <si>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</si>
  <si>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</si>
  <si>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</si>
  <si>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</si>
  <si>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</si>
  <si>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</si>
  <si>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</si>
  <si>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</si>
  <si>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</si>
  <si>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</si>
  <si>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</si>
  <si>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</si>
  <si>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</si>
  <si>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</si>
  <si>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</si>
  <si>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</si>
  <si>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</si>
  <si>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</si>
  <si>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</si>
  <si>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</si>
  <si>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</si>
  <si>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</si>
  <si>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</si>
  <si>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</si>
  <si>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</si>
  <si>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</si>
  <si>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</si>
  <si>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</si>
  <si>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</si>
  <si>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</si>
  <si>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</si>
  <si>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</si>
  <si>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</si>
  <si>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</si>
  <si>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</si>
  <si>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</si>
  <si>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01.C.5</t>
  </si>
  <si>
    <t>01.B.4</t>
  </si>
  <si>
    <t>01.A.4</t>
  </si>
  <si>
    <t>01.C.4</t>
  </si>
  <si>
    <t>1.B.5</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</si>
  <si>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</si>
  <si>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</si>
  <si>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</si>
  <si>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</si>
  <si>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</si>
  <si>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</si>
  <si>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</si>
  <si>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</si>
  <si>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</si>
  <si>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</si>
  <si>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</si>
  <si>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</si>
  <si>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</si>
  <si>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</si>
  <si>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</si>
  <si>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</si>
  <si>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</si>
  <si>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</si>
  <si>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</si>
  <si>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</si>
  <si>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</si>
  <si>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</si>
  <si>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</si>
  <si>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</si>
  <si>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</si>
  <si>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</si>
  <si>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</si>
  <si>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</si>
  <si>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</si>
  <si>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5.C.4</t>
  </si>
  <si>
    <t>100.B.6</t>
  </si>
  <si>
    <t>100.A.6</t>
  </si>
  <si>
    <t>100.A.5</t>
  </si>
  <si>
    <t>25.A.4</t>
  </si>
  <si>
    <t>Blk1</t>
  </si>
  <si>
    <t>0.A.1</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</si>
  <si>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</si>
  <si>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</si>
  <si>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</si>
  <si>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</si>
  <si>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</si>
  <si>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</si>
  <si>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</si>
  <si>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</si>
  <si>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</si>
  <si>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</si>
  <si>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</si>
  <si>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</si>
  <si>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</si>
  <si>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</si>
  <si>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</si>
  <si>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</si>
  <si>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</si>
  <si>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</si>
  <si>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</si>
  <si>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</si>
  <si>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</si>
  <si>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</si>
  <si>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</si>
  <si>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25.C.5</t>
  </si>
  <si>
    <t>1.A.1</t>
  </si>
  <si>
    <t>25.C.6</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</si>
  <si>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</si>
  <si>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Dispensed 400 uL to compensate for the extra 500 uL used in elution.</t>
  </si>
  <si>
    <t>Did not sub sample because the sample was compromised during elution.</t>
  </si>
  <si>
    <t>Vial_SS_g</t>
  </si>
  <si>
    <t>mL_MeOH</t>
  </si>
  <si>
    <t>Sample was contaminated during extraction. Results are suspect.</t>
  </si>
  <si>
    <t>pellet_g</t>
  </si>
  <si>
    <t>water_added_mL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</si>
</sst>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164" fontId="0" fillId="0" borderId="0" xfId="0" applyNumberFormat="1"/>
    <xf numFmtId="164" fontId="0" fillId="2" borderId="0" xfId="0" applyNumberFormat="1" applyFill="1"/>
    <xf numFmtId="0" fontId="0" fillId="3" borderId="0" xfId="0" applyFill="1"/>
    <xf numFmtId="164" fontId="0" fillId="3" borderId="0" xfId="0" applyNumberFormat="1" applyFill="1"/>
    <xf numFmtId="0" fontId="0" fillId="0" borderId="0" xfId="0" applyAlignment="1">
      <alignment horizontal="center"/>
    </xf>
    <xf numFmtId="0" fontId="0" fillId="4" borderId="0" xfId="0" applyFill="1" applyAlignment="1">
      <alignment horizontal="center"/>
    </xf>
    <xf numFmtId="164" fontId="0" fillId="4" borderId="0" xfId="0" applyNumberForma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O'Loughlin, Connor C" id="{182D88CB-9028-47AC-B5D9-6F7598608CE2}" userId="S::connor.oloughlin@pnnl.gov::9f8385d1-79f9-4371-8f80-dd274b83733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4-01-24T22:39:08.52" personId="{182D88CB-9028-47AC-B5D9-6F7598608CE2}" id="{B79849DA-A09C-4EA5-B3D3-79318700A199}">
    <text>Dispensed 230 uL of eluted samples to empty 14 mL falcon tubes.</text>
  </threadedComment>
  <threadedComment ref="D1" dT="2024-01-24T22:40:27.48" personId="{182D88CB-9028-47AC-B5D9-6F7598608CE2}" id="{159660C9-06BD-412C-89B2-C5E19EEFDE6A}">
    <text>Just for fun and to check precision. Took (C-B)/0.7918 (density of methanol).</text>
  </threadedComment>
  <threadedComment ref="G1" dT="2024-01-24T22:38:22.53" personId="{182D88CB-9028-47AC-B5D9-6F7598608CE2}" id="{3C2BA75B-1E92-43A4-8D91-7059A56BDB66}">
    <text>Added 7 mL of milli-Q water to redissolve and used a sonicator to help if needed.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A7C93-91BC-408D-A859-A315030BE1DF}">
  <dimension ref="A1:J105"/>
  <sheetViews>
    <sheetView tabSelected="1" zoomScale="394" zoomScaleNormal="80" workbookViewId="0">
      <selection sqref="A1:XFD1048576"/>
    </sheetView>
  </sheetViews>
  <sheetFormatPr baseColWidth="10" defaultColWidth="8.83203125" defaultRowHeight="15" x14ac:dyDescent="0.2"/>
  <cols>
    <col min="1" max="1" width="10.1640625" customWidth="1"/>
    <col min="2" max="2" width="12.5" customWidth="1"/>
    <col min="3" max="3" width="12.33203125" customWidth="1"/>
    <col min="4" max="4" width="12.33203125" style="9" customWidth="1"/>
    <col min="5" max="6" width="12.1640625" customWidth="1"/>
    <col min="7" max="7" width="21.33203125" customWidth="1"/>
    <col min="8" max="8" width="21.33203125" style="9" customWidth="1"/>
    <col min="9" max="9" width="20.1640625" customWidth="1"/>
    <col min="10" max="10" width="29.6640625" customWidth="1"/>
    <col min="11" max="11" width="11.83203125" bestFit="1" customWidth="1"/>
  </cols>
  <sheetData>
    <row r="1" spans="1:10" x14ac:dyDescent="0.2">
      <c r="A1" t="s">
        <v>0</v>
      </c>
      <c r="B1" s="6" t="s">
        <v>1</v>
      </c>
      <c r="C1" s="6" t="s">
        <v>113</v>
      </c>
      <c r="D1" s="7" t="s">
        <v>114</v>
      </c>
      <c r="E1" t="s">
        <v>2</v>
      </c>
      <c r="F1" s="6" t="s">
        <v>116</v>
      </c>
      <c r="G1" t="s">
        <v>3</v>
      </c>
      <c r="H1" s="7" t="s">
        <v>117</v>
      </c>
      <c r="I1" t="s">
        <v>4</v>
      </c>
      <c r="J1" t="s">
        <v>5</v>
      </c>
    </row>
    <row r="2" spans="1:10" x14ac:dyDescent="0.2">
      <c r="A2" t="s">
        <v>6</v>
      </c>
      <c r="B2" s="2">
        <v>6.7613000000000003</v>
      </c>
      <c r="C2" s="2">
        <v>6.9539999999999997</v>
      </c>
      <c r="D2" s="8">
        <f>(C2-B2)/0.7918</f>
        <v>0.24336953776206041</v>
      </c>
      <c r="E2">
        <v>6.7615999999999996</v>
      </c>
      <c r="F2" s="2">
        <f>E2-B2</f>
        <v>2.9999999999930083E-4</v>
      </c>
      <c r="G2" s="2">
        <v>13.6751</v>
      </c>
      <c r="H2" s="9">
        <f>G2-E2</f>
        <v>6.9135000000000009</v>
      </c>
    </row>
    <row r="3" spans="1:10" x14ac:dyDescent="0.2">
      <c r="A3" t="s">
        <v>7</v>
      </c>
      <c r="B3" s="2">
        <v>6.7624000000000004</v>
      </c>
      <c r="C3" s="2">
        <v>6.9524999999999997</v>
      </c>
      <c r="D3" s="8">
        <f t="shared" ref="D2:D33" si="0">(C3-B3)/0.7918</f>
        <v>0.24008588027279526</v>
      </c>
      <c r="E3">
        <v>6.7633000000000001</v>
      </c>
      <c r="F3" s="2">
        <f t="shared" ref="F3:F66" si="1">E3-B3</f>
        <v>8.9999999999967883E-4</v>
      </c>
      <c r="G3" s="2">
        <v>13.6914</v>
      </c>
      <c r="H3" s="9">
        <f t="shared" ref="H3:H66" si="2">G3-E3</f>
        <v>6.9280999999999997</v>
      </c>
    </row>
    <row r="4" spans="1:10" x14ac:dyDescent="0.2">
      <c r="A4" t="s">
        <v>8</v>
      </c>
      <c r="B4" s="2">
        <v>6.7382999999999997</v>
      </c>
      <c r="C4" s="2">
        <v>6.931</v>
      </c>
      <c r="D4" s="8">
        <f t="shared" si="0"/>
        <v>0.24336953776206155</v>
      </c>
      <c r="E4">
        <v>6.74</v>
      </c>
      <c r="F4" s="2">
        <f t="shared" si="1"/>
        <v>1.7000000000004789E-3</v>
      </c>
      <c r="G4" s="2">
        <v>13.700200000000001</v>
      </c>
      <c r="H4" s="9">
        <f t="shared" si="2"/>
        <v>6.9602000000000004</v>
      </c>
    </row>
    <row r="5" spans="1:10" x14ac:dyDescent="0.2">
      <c r="A5" t="s">
        <v>9</v>
      </c>
      <c r="B5" s="2">
        <v>6.7668999999999997</v>
      </c>
      <c r="C5" s="2">
        <v>6.9550000000000001</v>
      </c>
      <c r="D5" s="8">
        <f t="shared" si="0"/>
        <v>0.23755998989643898</v>
      </c>
      <c r="E5">
        <v>6.7653999999999996</v>
      </c>
      <c r="F5" s="2">
        <f t="shared" si="1"/>
        <v>-1.5000000000000568E-3</v>
      </c>
      <c r="G5" s="2">
        <v>13.727600000000001</v>
      </c>
      <c r="H5" s="9">
        <f t="shared" si="2"/>
        <v>6.9622000000000011</v>
      </c>
    </row>
    <row r="6" spans="1:10" x14ac:dyDescent="0.2">
      <c r="A6" t="s">
        <v>10</v>
      </c>
      <c r="B6" s="2">
        <v>6.7481999999999998</v>
      </c>
      <c r="C6" s="2">
        <v>6.9055</v>
      </c>
      <c r="D6" s="8">
        <f t="shared" si="0"/>
        <v>0.19866127810053072</v>
      </c>
      <c r="E6">
        <v>6.7489999999999997</v>
      </c>
      <c r="F6" s="2">
        <f t="shared" si="1"/>
        <v>7.9999999999991189E-4</v>
      </c>
      <c r="G6" s="2">
        <v>13.674099999999999</v>
      </c>
      <c r="H6" s="9">
        <f t="shared" si="2"/>
        <v>6.9250999999999996</v>
      </c>
    </row>
    <row r="7" spans="1:10" x14ac:dyDescent="0.2">
      <c r="A7" t="s">
        <v>11</v>
      </c>
      <c r="B7" s="2">
        <v>6.7797000000000001</v>
      </c>
      <c r="C7" s="2">
        <v>6.9657</v>
      </c>
      <c r="D7" s="8">
        <f t="shared" si="0"/>
        <v>0.23490780500126288</v>
      </c>
      <c r="E7">
        <v>6.7811000000000003</v>
      </c>
      <c r="F7" s="2">
        <f t="shared" si="1"/>
        <v>1.4000000000002899E-3</v>
      </c>
      <c r="G7" s="2">
        <v>13.753</v>
      </c>
      <c r="H7" s="9">
        <f t="shared" si="2"/>
        <v>6.9718999999999998</v>
      </c>
    </row>
    <row r="8" spans="1:10" x14ac:dyDescent="0.2">
      <c r="A8" t="s">
        <v>12</v>
      </c>
      <c r="B8" s="2">
        <v>6.7733999999999996</v>
      </c>
      <c r="C8" s="2">
        <v>6.9652000000000003</v>
      </c>
      <c r="D8" s="8">
        <f t="shared" si="0"/>
        <v>0.24223288709270099</v>
      </c>
      <c r="E8">
        <v>6.7750000000000004</v>
      </c>
      <c r="F8" s="2">
        <f t="shared" si="1"/>
        <v>1.600000000000712E-3</v>
      </c>
      <c r="G8" s="2">
        <v>13.702400000000001</v>
      </c>
      <c r="H8" s="9">
        <f t="shared" si="2"/>
        <v>6.9274000000000004</v>
      </c>
    </row>
    <row r="9" spans="1:10" x14ac:dyDescent="0.2">
      <c r="A9" t="s">
        <v>13</v>
      </c>
      <c r="B9" s="2">
        <v>6.7495000000000003</v>
      </c>
      <c r="C9" s="2">
        <v>6.9444999999999997</v>
      </c>
      <c r="D9" s="8">
        <f t="shared" si="0"/>
        <v>0.24627431169487168</v>
      </c>
      <c r="E9">
        <v>6.7502000000000004</v>
      </c>
      <c r="F9" s="2">
        <f t="shared" si="1"/>
        <v>7.0000000000014495E-4</v>
      </c>
      <c r="G9" s="2">
        <v>13.7143</v>
      </c>
      <c r="H9" s="9">
        <f t="shared" si="2"/>
        <v>6.9640999999999993</v>
      </c>
    </row>
    <row r="10" spans="1:10" x14ac:dyDescent="0.2">
      <c r="A10" t="s">
        <v>14</v>
      </c>
      <c r="B10" s="2">
        <v>6.7382999999999997</v>
      </c>
      <c r="C10" s="2">
        <v>6.9055999999999997</v>
      </c>
      <c r="D10" s="8">
        <f t="shared" si="0"/>
        <v>0.21129072998231879</v>
      </c>
      <c r="E10">
        <v>6.7386999999999997</v>
      </c>
      <c r="F10" s="2">
        <f t="shared" si="1"/>
        <v>3.9999999999995595E-4</v>
      </c>
      <c r="G10" s="2">
        <v>13.583500000000001</v>
      </c>
      <c r="H10" s="9">
        <f t="shared" si="2"/>
        <v>6.8448000000000011</v>
      </c>
    </row>
    <row r="11" spans="1:10" x14ac:dyDescent="0.2">
      <c r="A11" t="s">
        <v>15</v>
      </c>
      <c r="B11" s="2">
        <v>6.7622999999999998</v>
      </c>
      <c r="C11" s="2">
        <v>6.9112999999999998</v>
      </c>
      <c r="D11" s="8">
        <f t="shared" si="0"/>
        <v>0.18817883303864616</v>
      </c>
      <c r="E11">
        <v>6.7640000000000002</v>
      </c>
      <c r="F11" s="2">
        <f t="shared" si="1"/>
        <v>1.7000000000004789E-3</v>
      </c>
      <c r="G11" s="2">
        <v>13.6905</v>
      </c>
      <c r="H11" s="9">
        <f t="shared" si="2"/>
        <v>6.9264999999999999</v>
      </c>
    </row>
    <row r="12" spans="1:10" x14ac:dyDescent="0.2">
      <c r="A12" t="s">
        <v>16</v>
      </c>
      <c r="B12" s="2">
        <v>6.7545000000000002</v>
      </c>
      <c r="C12" s="2">
        <v>6.9234999999999998</v>
      </c>
      <c r="D12" s="8">
        <f t="shared" si="0"/>
        <v>0.21343773680222228</v>
      </c>
      <c r="E12">
        <v>6.7563000000000004</v>
      </c>
      <c r="F12" s="2">
        <f t="shared" si="1"/>
        <v>1.8000000000002458E-3</v>
      </c>
      <c r="G12" s="2">
        <v>13.7378</v>
      </c>
      <c r="H12" s="9">
        <f t="shared" si="2"/>
        <v>6.9814999999999996</v>
      </c>
    </row>
    <row r="13" spans="1:10" x14ac:dyDescent="0.2">
      <c r="A13" t="s">
        <v>17</v>
      </c>
      <c r="B13" s="2">
        <v>6.7453000000000003</v>
      </c>
      <c r="C13" s="2">
        <v>6.9351000000000003</v>
      </c>
      <c r="D13" s="8">
        <f t="shared" si="0"/>
        <v>0.23970699671634249</v>
      </c>
      <c r="E13">
        <v>6.7473000000000001</v>
      </c>
      <c r="F13" s="2">
        <f t="shared" si="1"/>
        <v>1.9999999999997797E-3</v>
      </c>
      <c r="G13" s="2">
        <v>13.7037</v>
      </c>
      <c r="H13" s="9">
        <f t="shared" si="2"/>
        <v>6.9563999999999995</v>
      </c>
    </row>
    <row r="14" spans="1:10" x14ac:dyDescent="0.2">
      <c r="A14" t="s">
        <v>18</v>
      </c>
      <c r="B14" s="2">
        <v>6.7329999999999997</v>
      </c>
      <c r="C14" s="2">
        <v>6.9283999999999999</v>
      </c>
      <c r="D14" s="8">
        <f t="shared" si="0"/>
        <v>0.2467794897701443</v>
      </c>
      <c r="E14">
        <v>6.734</v>
      </c>
      <c r="F14" s="2">
        <f t="shared" si="1"/>
        <v>1.000000000000334E-3</v>
      </c>
      <c r="G14" s="2">
        <v>13.6922</v>
      </c>
      <c r="H14" s="9">
        <f t="shared" si="2"/>
        <v>6.9581999999999997</v>
      </c>
    </row>
    <row r="15" spans="1:10" x14ac:dyDescent="0.2">
      <c r="A15" t="s">
        <v>19</v>
      </c>
      <c r="B15" s="2">
        <v>6.7535999999999996</v>
      </c>
      <c r="C15" s="2">
        <v>6.9417999999999997</v>
      </c>
      <c r="D15" s="8">
        <f t="shared" si="0"/>
        <v>0.23768628441525658</v>
      </c>
      <c r="E15">
        <v>6.7542</v>
      </c>
      <c r="F15" s="2">
        <f t="shared" si="1"/>
        <v>6.0000000000037801E-4</v>
      </c>
      <c r="G15" s="2">
        <v>13.733599999999999</v>
      </c>
      <c r="H15" s="9">
        <f t="shared" si="2"/>
        <v>6.9793999999999992</v>
      </c>
    </row>
    <row r="16" spans="1:10" x14ac:dyDescent="0.2">
      <c r="A16" t="s">
        <v>20</v>
      </c>
      <c r="B16" s="2">
        <v>6.7789999999999999</v>
      </c>
      <c r="C16" s="2">
        <v>6.9718</v>
      </c>
      <c r="D16" s="8">
        <f t="shared" si="0"/>
        <v>0.24349583228087912</v>
      </c>
      <c r="E16">
        <v>6.7821999999999996</v>
      </c>
      <c r="F16" s="2">
        <f t="shared" si="1"/>
        <v>3.1999999999996476E-3</v>
      </c>
      <c r="G16" s="2">
        <v>13.6867</v>
      </c>
      <c r="H16" s="9">
        <f t="shared" si="2"/>
        <v>6.9045000000000005</v>
      </c>
      <c r="J16" s="2"/>
    </row>
    <row r="17" spans="1:8" x14ac:dyDescent="0.2">
      <c r="A17" t="s">
        <v>21</v>
      </c>
      <c r="B17" s="2">
        <v>6.7694999999999999</v>
      </c>
      <c r="C17" s="2">
        <v>6.9599000000000002</v>
      </c>
      <c r="D17" s="8">
        <f t="shared" si="0"/>
        <v>0.24046476382925028</v>
      </c>
      <c r="E17">
        <v>6.7706999999999997</v>
      </c>
      <c r="F17" s="2">
        <f t="shared" si="1"/>
        <v>1.1999999999998678E-3</v>
      </c>
      <c r="G17" s="2">
        <v>13.7082</v>
      </c>
      <c r="H17" s="9">
        <f t="shared" si="2"/>
        <v>6.9375</v>
      </c>
    </row>
    <row r="18" spans="1:8" x14ac:dyDescent="0.2">
      <c r="A18" t="s">
        <v>22</v>
      </c>
      <c r="B18" s="2">
        <v>6.7531999999999996</v>
      </c>
      <c r="C18" s="2">
        <v>6.9390000000000001</v>
      </c>
      <c r="D18" s="8">
        <f t="shared" si="0"/>
        <v>0.23465521596362771</v>
      </c>
      <c r="E18">
        <v>6.7546999999999997</v>
      </c>
      <c r="F18" s="2">
        <f t="shared" si="1"/>
        <v>1.5000000000000568E-3</v>
      </c>
      <c r="G18" s="2">
        <v>13.67</v>
      </c>
      <c r="H18" s="9">
        <f t="shared" si="2"/>
        <v>6.9153000000000002</v>
      </c>
    </row>
    <row r="19" spans="1:8" x14ac:dyDescent="0.2">
      <c r="A19" t="s">
        <v>23</v>
      </c>
      <c r="B19" s="2">
        <v>6.7352999999999996</v>
      </c>
      <c r="C19" s="2">
        <v>6.9276</v>
      </c>
      <c r="D19" s="8">
        <f t="shared" si="0"/>
        <v>0.24286435968679007</v>
      </c>
      <c r="E19">
        <v>6.7370000000000001</v>
      </c>
      <c r="F19" s="2">
        <f t="shared" si="1"/>
        <v>1.7000000000004789E-3</v>
      </c>
      <c r="G19" s="2">
        <v>13.722300000000001</v>
      </c>
      <c r="H19" s="9">
        <f t="shared" si="2"/>
        <v>6.9853000000000005</v>
      </c>
    </row>
    <row r="20" spans="1:8" x14ac:dyDescent="0.2">
      <c r="A20" t="s">
        <v>24</v>
      </c>
      <c r="B20" s="2">
        <v>6.7378</v>
      </c>
      <c r="C20" s="2">
        <v>6.9306000000000001</v>
      </c>
      <c r="D20" s="8">
        <f t="shared" si="0"/>
        <v>0.24349583228087912</v>
      </c>
      <c r="E20">
        <v>6.7384000000000004</v>
      </c>
      <c r="F20" s="2">
        <f t="shared" si="1"/>
        <v>6.0000000000037801E-4</v>
      </c>
      <c r="G20" s="2">
        <v>13.6995</v>
      </c>
      <c r="H20" s="9">
        <f t="shared" si="2"/>
        <v>6.9611000000000001</v>
      </c>
    </row>
    <row r="21" spans="1:8" x14ac:dyDescent="0.2">
      <c r="A21" t="s">
        <v>25</v>
      </c>
      <c r="B21" s="2">
        <v>6.7533000000000003</v>
      </c>
      <c r="C21" s="2">
        <v>6.9423000000000004</v>
      </c>
      <c r="D21" s="8">
        <f t="shared" si="0"/>
        <v>0.23869664056579953</v>
      </c>
      <c r="E21">
        <v>6.7558999999999996</v>
      </c>
      <c r="F21" s="2">
        <f t="shared" si="1"/>
        <v>2.5999999999992696E-3</v>
      </c>
      <c r="G21" s="2">
        <v>13.670299999999999</v>
      </c>
      <c r="H21" s="9">
        <f t="shared" si="2"/>
        <v>6.9143999999999997</v>
      </c>
    </row>
    <row r="22" spans="1:8" x14ac:dyDescent="0.2">
      <c r="A22" t="s">
        <v>26</v>
      </c>
      <c r="B22" s="2">
        <v>6.7769000000000004</v>
      </c>
      <c r="C22" s="2">
        <v>6.9652000000000003</v>
      </c>
      <c r="D22" s="8">
        <f t="shared" si="0"/>
        <v>0.23781257893407418</v>
      </c>
      <c r="E22">
        <v>6.7797000000000001</v>
      </c>
      <c r="F22" s="2">
        <f t="shared" si="1"/>
        <v>2.7999999999996916E-3</v>
      </c>
      <c r="G22" s="2">
        <v>13.7369</v>
      </c>
      <c r="H22" s="9">
        <f t="shared" si="2"/>
        <v>6.9572000000000003</v>
      </c>
    </row>
    <row r="23" spans="1:8" x14ac:dyDescent="0.2">
      <c r="A23" t="s">
        <v>27</v>
      </c>
      <c r="B23" s="2">
        <v>6.7427000000000001</v>
      </c>
      <c r="C23" s="2">
        <v>6.9405000000000001</v>
      </c>
      <c r="D23" s="8">
        <f t="shared" si="0"/>
        <v>0.24981055822177317</v>
      </c>
      <c r="E23">
        <v>6.7447999999999997</v>
      </c>
      <c r="F23" s="2">
        <f t="shared" si="1"/>
        <v>2.0999999999995467E-3</v>
      </c>
      <c r="G23" s="2">
        <v>13.6858</v>
      </c>
      <c r="H23" s="9">
        <f t="shared" si="2"/>
        <v>6.9410000000000007</v>
      </c>
    </row>
    <row r="24" spans="1:8" x14ac:dyDescent="0.2">
      <c r="A24" t="s">
        <v>28</v>
      </c>
      <c r="B24" s="2">
        <v>6.7525000000000004</v>
      </c>
      <c r="C24" s="2">
        <v>6.9414999999999996</v>
      </c>
      <c r="D24" s="8">
        <f t="shared" si="0"/>
        <v>0.23869664056579842</v>
      </c>
      <c r="E24">
        <v>6.7553000000000001</v>
      </c>
      <c r="F24" s="2">
        <f t="shared" si="1"/>
        <v>2.7999999999996916E-3</v>
      </c>
      <c r="G24" s="2">
        <v>13.742900000000001</v>
      </c>
      <c r="H24" s="9">
        <f t="shared" si="2"/>
        <v>6.9876000000000005</v>
      </c>
    </row>
    <row r="25" spans="1:8" x14ac:dyDescent="0.2">
      <c r="A25" t="s">
        <v>29</v>
      </c>
      <c r="B25" s="2">
        <v>6.734</v>
      </c>
      <c r="C25" s="2">
        <v>6.9279999999999999</v>
      </c>
      <c r="D25" s="8">
        <f t="shared" si="0"/>
        <v>0.24501136650669356</v>
      </c>
      <c r="E25">
        <v>6.7358000000000002</v>
      </c>
      <c r="F25" s="2">
        <f t="shared" si="1"/>
        <v>1.8000000000002458E-3</v>
      </c>
      <c r="G25" s="2">
        <v>13.7127</v>
      </c>
      <c r="H25" s="9">
        <f t="shared" si="2"/>
        <v>6.9768999999999997</v>
      </c>
    </row>
    <row r="26" spans="1:8" x14ac:dyDescent="0.2">
      <c r="A26" t="s">
        <v>30</v>
      </c>
      <c r="B26" s="2">
        <v>6.7422000000000004</v>
      </c>
      <c r="C26" s="2">
        <v>6.9353999999999996</v>
      </c>
      <c r="D26" s="8">
        <f t="shared" si="0"/>
        <v>0.24400101035614949</v>
      </c>
      <c r="E26">
        <v>6.7451999999999996</v>
      </c>
      <c r="F26" s="2">
        <f t="shared" si="1"/>
        <v>2.9999999999992255E-3</v>
      </c>
      <c r="G26" s="2">
        <v>13.659700000000001</v>
      </c>
      <c r="H26" s="9">
        <f t="shared" si="2"/>
        <v>6.9145000000000012</v>
      </c>
    </row>
    <row r="27" spans="1:8" x14ac:dyDescent="0.2">
      <c r="A27" t="s">
        <v>31</v>
      </c>
      <c r="B27" s="2">
        <v>6.7413999999999996</v>
      </c>
      <c r="C27" s="2">
        <v>6.9424000000000001</v>
      </c>
      <c r="D27" s="8">
        <f t="shared" si="0"/>
        <v>0.25385198282394611</v>
      </c>
      <c r="E27">
        <v>6.7454999999999998</v>
      </c>
      <c r="F27" s="2">
        <f t="shared" si="1"/>
        <v>4.1000000000002146E-3</v>
      </c>
      <c r="G27" s="2">
        <v>13.6745</v>
      </c>
      <c r="H27" s="9">
        <f t="shared" si="2"/>
        <v>6.9290000000000003</v>
      </c>
    </row>
    <row r="28" spans="1:8" x14ac:dyDescent="0.2">
      <c r="A28" t="s">
        <v>32</v>
      </c>
      <c r="B28" s="2">
        <v>6.7237999999999998</v>
      </c>
      <c r="C28" s="2">
        <v>6.9250999999999996</v>
      </c>
      <c r="D28" s="8">
        <f t="shared" si="0"/>
        <v>0.25423086638039888</v>
      </c>
      <c r="E28">
        <v>6.7271000000000001</v>
      </c>
      <c r="F28" s="2">
        <f t="shared" si="1"/>
        <v>3.3000000000003027E-3</v>
      </c>
      <c r="G28" s="2">
        <v>13.732200000000001</v>
      </c>
      <c r="H28" s="9">
        <f t="shared" si="2"/>
        <v>7.0051000000000005</v>
      </c>
    </row>
    <row r="29" spans="1:8" x14ac:dyDescent="0.2">
      <c r="A29" t="s">
        <v>33</v>
      </c>
      <c r="B29" s="2">
        <v>6.7592999999999996</v>
      </c>
      <c r="C29" s="2">
        <v>6.9341999999999997</v>
      </c>
      <c r="D29" s="8">
        <f t="shared" si="0"/>
        <v>0.22088911341247799</v>
      </c>
      <c r="E29" s="2">
        <v>6.7587999999999999</v>
      </c>
      <c r="F29" s="2">
        <f t="shared" si="1"/>
        <v>-4.9999999999972289E-4</v>
      </c>
      <c r="G29" s="2">
        <v>13.6386</v>
      </c>
      <c r="H29" s="9">
        <f t="shared" si="2"/>
        <v>6.8798000000000004</v>
      </c>
    </row>
    <row r="30" spans="1:8" x14ac:dyDescent="0.2">
      <c r="A30" t="s">
        <v>34</v>
      </c>
      <c r="B30" s="2">
        <v>6.7510000000000003</v>
      </c>
      <c r="C30" s="2">
        <v>6.9278000000000004</v>
      </c>
      <c r="D30" s="8">
        <f t="shared" si="0"/>
        <v>0.22328870927001779</v>
      </c>
      <c r="E30" s="2">
        <v>6.7508999999999997</v>
      </c>
      <c r="F30" s="2">
        <f t="shared" si="1"/>
        <v>-1.0000000000065512E-4</v>
      </c>
      <c r="G30" s="2">
        <v>13.607900000000001</v>
      </c>
      <c r="H30" s="9">
        <f t="shared" si="2"/>
        <v>6.8570000000000011</v>
      </c>
    </row>
    <row r="31" spans="1:8" x14ac:dyDescent="0.2">
      <c r="A31" t="s">
        <v>35</v>
      </c>
      <c r="B31" s="2">
        <v>6.7323000000000004</v>
      </c>
      <c r="C31" s="2">
        <v>6.9058999999999999</v>
      </c>
      <c r="D31" s="8">
        <f t="shared" si="0"/>
        <v>0.21924728466784485</v>
      </c>
      <c r="E31" s="2">
        <v>6.7321999999999997</v>
      </c>
      <c r="F31" s="2">
        <f t="shared" si="1"/>
        <v>-1.0000000000065512E-4</v>
      </c>
      <c r="G31" s="2">
        <v>13.7165</v>
      </c>
      <c r="H31" s="9">
        <f t="shared" si="2"/>
        <v>6.9843000000000002</v>
      </c>
    </row>
    <row r="32" spans="1:8" x14ac:dyDescent="0.2">
      <c r="A32" t="s">
        <v>36</v>
      </c>
      <c r="B32" s="2">
        <v>6.7434000000000003</v>
      </c>
      <c r="C32" s="2">
        <v>6.9194000000000004</v>
      </c>
      <c r="D32" s="8">
        <f t="shared" si="0"/>
        <v>0.22227835311947483</v>
      </c>
      <c r="E32" s="2">
        <v>6.7434000000000003</v>
      </c>
      <c r="F32" s="2">
        <f t="shared" si="1"/>
        <v>0</v>
      </c>
      <c r="G32" s="2">
        <v>13.782</v>
      </c>
      <c r="H32" s="9">
        <f t="shared" si="2"/>
        <v>7.0385999999999997</v>
      </c>
    </row>
    <row r="33" spans="1:8" x14ac:dyDescent="0.2">
      <c r="A33" t="s">
        <v>37</v>
      </c>
      <c r="B33" s="2">
        <v>6.7499000000000002</v>
      </c>
      <c r="C33" s="2">
        <v>6.931</v>
      </c>
      <c r="D33" s="8">
        <f t="shared" si="0"/>
        <v>0.22871937357918645</v>
      </c>
      <c r="E33">
        <v>6.7507999999999999</v>
      </c>
      <c r="F33" s="2">
        <f t="shared" si="1"/>
        <v>8.9999999999967883E-4</v>
      </c>
      <c r="G33" s="2">
        <v>13.7729</v>
      </c>
      <c r="H33" s="9">
        <f t="shared" si="2"/>
        <v>7.0221</v>
      </c>
    </row>
    <row r="34" spans="1:8" x14ac:dyDescent="0.2">
      <c r="A34" t="s">
        <v>38</v>
      </c>
      <c r="B34" s="2">
        <v>6.7724000000000002</v>
      </c>
      <c r="C34" s="2">
        <v>6.9515000000000002</v>
      </c>
      <c r="D34" s="8">
        <f t="shared" ref="D34:D65" si="3">(C34-B34)/0.7918</f>
        <v>0.22619348320282906</v>
      </c>
      <c r="E34" s="2">
        <v>6.7713999999999999</v>
      </c>
      <c r="F34" s="2">
        <f t="shared" si="1"/>
        <v>-1.000000000000334E-3</v>
      </c>
      <c r="G34" s="2">
        <v>13.7087</v>
      </c>
      <c r="H34" s="9">
        <f t="shared" si="2"/>
        <v>6.9373000000000005</v>
      </c>
    </row>
    <row r="35" spans="1:8" x14ac:dyDescent="0.2">
      <c r="A35" t="s">
        <v>39</v>
      </c>
      <c r="B35" s="2">
        <v>6.7576000000000001</v>
      </c>
      <c r="C35" s="2">
        <v>6.9363000000000001</v>
      </c>
      <c r="D35" s="8">
        <f t="shared" si="3"/>
        <v>0.22568830512755758</v>
      </c>
      <c r="E35" s="2">
        <v>6.7573999999999996</v>
      </c>
      <c r="F35" s="2">
        <f t="shared" si="1"/>
        <v>-2.0000000000042206E-4</v>
      </c>
      <c r="G35" s="2">
        <v>13.6943</v>
      </c>
      <c r="H35" s="9">
        <f t="shared" si="2"/>
        <v>6.9369000000000005</v>
      </c>
    </row>
    <row r="36" spans="1:8" x14ac:dyDescent="0.2">
      <c r="A36" t="s">
        <v>40</v>
      </c>
      <c r="B36" s="2">
        <v>6.7404999999999999</v>
      </c>
      <c r="C36" s="2">
        <v>6.9191000000000003</v>
      </c>
      <c r="D36" s="8">
        <f t="shared" si="3"/>
        <v>0.22556201060873998</v>
      </c>
      <c r="E36" s="2">
        <v>6.7405999999999997</v>
      </c>
      <c r="F36" s="2">
        <f t="shared" si="1"/>
        <v>9.9999999999766942E-5</v>
      </c>
      <c r="G36" s="2">
        <v>13.713200000000001</v>
      </c>
      <c r="H36" s="9">
        <f t="shared" si="2"/>
        <v>6.9726000000000008</v>
      </c>
    </row>
    <row r="37" spans="1:8" x14ac:dyDescent="0.2">
      <c r="A37" t="s">
        <v>41</v>
      </c>
      <c r="B37" s="2">
        <v>6.7712000000000003</v>
      </c>
      <c r="C37" s="2">
        <v>6.9473000000000003</v>
      </c>
      <c r="D37" s="8">
        <f t="shared" si="3"/>
        <v>0.2224046476382924</v>
      </c>
      <c r="E37" s="2">
        <v>6.7710999999999997</v>
      </c>
      <c r="F37" s="2">
        <f t="shared" si="1"/>
        <v>-1.0000000000065512E-4</v>
      </c>
      <c r="G37" s="2">
        <v>13.674300000000001</v>
      </c>
      <c r="H37" s="9">
        <f t="shared" si="2"/>
        <v>6.9032000000000009</v>
      </c>
    </row>
    <row r="38" spans="1:8" x14ac:dyDescent="0.2">
      <c r="A38" t="s">
        <v>42</v>
      </c>
      <c r="B38" s="2">
        <v>6.7663000000000002</v>
      </c>
      <c r="C38" s="2">
        <v>6.9425999999999997</v>
      </c>
      <c r="D38" s="8">
        <f t="shared" si="3"/>
        <v>0.2226572366759276</v>
      </c>
      <c r="E38" s="2">
        <v>6.7648000000000001</v>
      </c>
      <c r="F38" s="2">
        <f t="shared" si="1"/>
        <v>-1.5000000000000568E-3</v>
      </c>
      <c r="G38" s="2">
        <v>13.7614</v>
      </c>
      <c r="H38" s="9">
        <f t="shared" si="2"/>
        <v>6.9965999999999999</v>
      </c>
    </row>
    <row r="39" spans="1:8" x14ac:dyDescent="0.2">
      <c r="A39" t="s">
        <v>45</v>
      </c>
      <c r="B39" s="2">
        <v>6.7659000000000002</v>
      </c>
      <c r="C39" s="2">
        <v>6.9401000000000002</v>
      </c>
      <c r="D39" s="8">
        <f t="shared" si="3"/>
        <v>0.22000505178075261</v>
      </c>
      <c r="E39" s="2">
        <v>6.7674000000000003</v>
      </c>
      <c r="F39" s="2">
        <f t="shared" si="1"/>
        <v>1.5000000000000568E-3</v>
      </c>
      <c r="G39" s="2">
        <v>13.7285</v>
      </c>
      <c r="H39" s="9">
        <f t="shared" si="2"/>
        <v>6.9611000000000001</v>
      </c>
    </row>
    <row r="40" spans="1:8" x14ac:dyDescent="0.2">
      <c r="A40" t="s">
        <v>46</v>
      </c>
      <c r="B40" s="2">
        <v>6.7648000000000001</v>
      </c>
      <c r="C40" s="2">
        <v>6.9480000000000004</v>
      </c>
      <c r="D40" s="8">
        <f t="shared" si="3"/>
        <v>0.23137155847436255</v>
      </c>
      <c r="E40">
        <v>6.7659000000000002</v>
      </c>
      <c r="F40" s="2">
        <f t="shared" si="1"/>
        <v>1.1000000000001009E-3</v>
      </c>
      <c r="G40" s="2">
        <v>13.715999999999999</v>
      </c>
      <c r="H40" s="9">
        <f t="shared" si="2"/>
        <v>6.9500999999999991</v>
      </c>
    </row>
    <row r="41" spans="1:8" x14ac:dyDescent="0.2">
      <c r="A41" t="s">
        <v>48</v>
      </c>
      <c r="B41" s="2">
        <v>6.7698999999999998</v>
      </c>
      <c r="C41" s="2">
        <v>6.9543999999999997</v>
      </c>
      <c r="D41" s="8">
        <f t="shared" si="3"/>
        <v>0.23301338721899456</v>
      </c>
      <c r="E41">
        <v>6.7708000000000004</v>
      </c>
      <c r="F41" s="2">
        <f t="shared" si="1"/>
        <v>9.0000000000056701E-4</v>
      </c>
      <c r="G41" s="2">
        <v>13.747199999999999</v>
      </c>
      <c r="H41" s="9">
        <f t="shared" si="2"/>
        <v>6.976399999999999</v>
      </c>
    </row>
    <row r="42" spans="1:8" x14ac:dyDescent="0.2">
      <c r="A42" t="s">
        <v>49</v>
      </c>
      <c r="B42" s="2">
        <v>6.7488000000000001</v>
      </c>
      <c r="C42" s="2">
        <v>6.9344999999999999</v>
      </c>
      <c r="D42" s="8">
        <f t="shared" si="3"/>
        <v>0.234528921444809</v>
      </c>
      <c r="E42">
        <v>6.7496</v>
      </c>
      <c r="F42" s="2">
        <f t="shared" si="1"/>
        <v>7.9999999999991189E-4</v>
      </c>
      <c r="G42">
        <v>13.7126</v>
      </c>
      <c r="H42" s="9">
        <f t="shared" si="2"/>
        <v>6.9630000000000001</v>
      </c>
    </row>
    <row r="43" spans="1:8" x14ac:dyDescent="0.2">
      <c r="A43" t="s">
        <v>50</v>
      </c>
      <c r="B43" s="2">
        <v>6.7229000000000001</v>
      </c>
      <c r="C43" s="2">
        <v>6.8903999999999996</v>
      </c>
      <c r="D43" s="8">
        <f t="shared" si="3"/>
        <v>0.21154331901995396</v>
      </c>
      <c r="E43">
        <v>6.7239000000000004</v>
      </c>
      <c r="F43" s="2">
        <f t="shared" si="1"/>
        <v>1.000000000000334E-3</v>
      </c>
      <c r="G43" s="2">
        <v>13.693899999999999</v>
      </c>
      <c r="H43" s="9">
        <f t="shared" si="2"/>
        <v>6.9699999999999989</v>
      </c>
    </row>
    <row r="44" spans="1:8" x14ac:dyDescent="0.2">
      <c r="A44" t="s">
        <v>51</v>
      </c>
      <c r="B44" s="2">
        <v>6.7610000000000001</v>
      </c>
      <c r="C44" s="2">
        <v>6.9466999999999999</v>
      </c>
      <c r="D44" s="8">
        <f t="shared" si="3"/>
        <v>0.234528921444809</v>
      </c>
      <c r="E44">
        <v>6.7626999999999997</v>
      </c>
      <c r="F44" s="2">
        <f t="shared" si="1"/>
        <v>1.6999999999995907E-3</v>
      </c>
      <c r="G44" s="2">
        <v>13.746600000000001</v>
      </c>
      <c r="H44" s="9">
        <f t="shared" si="2"/>
        <v>6.9839000000000011</v>
      </c>
    </row>
    <row r="45" spans="1:8" x14ac:dyDescent="0.2">
      <c r="A45" t="s">
        <v>52</v>
      </c>
      <c r="B45" s="2">
        <v>6.7432999999999996</v>
      </c>
      <c r="C45" s="2">
        <v>6.9236000000000004</v>
      </c>
      <c r="D45" s="8">
        <f t="shared" si="3"/>
        <v>0.22770901742864461</v>
      </c>
      <c r="E45">
        <v>6.7438000000000002</v>
      </c>
      <c r="F45" s="2">
        <f t="shared" si="1"/>
        <v>5.0000000000061107E-4</v>
      </c>
      <c r="G45" s="2">
        <v>13.7058</v>
      </c>
      <c r="H45" s="9">
        <f t="shared" si="2"/>
        <v>6.9619999999999997</v>
      </c>
    </row>
    <row r="46" spans="1:8" x14ac:dyDescent="0.2">
      <c r="A46" t="s">
        <v>53</v>
      </c>
      <c r="B46" s="2">
        <v>6.7504999999999997</v>
      </c>
      <c r="C46" s="2">
        <v>6.9382000000000001</v>
      </c>
      <c r="D46" s="8">
        <f t="shared" si="3"/>
        <v>0.2370548118211675</v>
      </c>
      <c r="E46">
        <v>6.7519</v>
      </c>
      <c r="F46" s="2">
        <f t="shared" si="1"/>
        <v>1.4000000000002899E-3</v>
      </c>
      <c r="G46" s="2">
        <v>13.742100000000001</v>
      </c>
      <c r="H46" s="9">
        <f t="shared" si="2"/>
        <v>6.9902000000000006</v>
      </c>
    </row>
    <row r="47" spans="1:8" x14ac:dyDescent="0.2">
      <c r="A47" t="s">
        <v>54</v>
      </c>
      <c r="B47" s="2">
        <v>6.7636000000000003</v>
      </c>
      <c r="C47" s="2">
        <v>6.9385000000000003</v>
      </c>
      <c r="D47" s="8">
        <f t="shared" si="3"/>
        <v>0.22088911341247799</v>
      </c>
      <c r="E47" s="2">
        <v>6.7634999999999996</v>
      </c>
      <c r="F47" s="2">
        <f t="shared" si="1"/>
        <v>-1.0000000000065512E-4</v>
      </c>
      <c r="G47" s="2">
        <v>13.737</v>
      </c>
      <c r="H47" s="9">
        <f t="shared" si="2"/>
        <v>6.9735000000000005</v>
      </c>
    </row>
    <row r="48" spans="1:8" x14ac:dyDescent="0.2">
      <c r="A48" t="s">
        <v>55</v>
      </c>
      <c r="B48" s="2">
        <v>6.7404000000000002</v>
      </c>
      <c r="C48" s="2">
        <v>6.9099000000000004</v>
      </c>
      <c r="D48" s="8">
        <f t="shared" si="3"/>
        <v>0.21406920939631247</v>
      </c>
      <c r="E48" s="2">
        <v>6.74</v>
      </c>
      <c r="F48" s="2">
        <f t="shared" si="1"/>
        <v>-3.9999999999995595E-4</v>
      </c>
      <c r="G48" s="2">
        <v>13.7646</v>
      </c>
      <c r="H48" s="9">
        <f t="shared" si="2"/>
        <v>7.0245999999999995</v>
      </c>
    </row>
    <row r="49" spans="1:8" x14ac:dyDescent="0.2">
      <c r="A49" t="s">
        <v>56</v>
      </c>
      <c r="B49" s="2">
        <v>6.7408999999999999</v>
      </c>
      <c r="C49" s="2">
        <v>6.9183000000000003</v>
      </c>
      <c r="D49" s="8">
        <f t="shared" si="3"/>
        <v>0.22404647638292555</v>
      </c>
      <c r="E49" s="2">
        <v>6.7405999999999997</v>
      </c>
      <c r="F49" s="2">
        <f t="shared" si="1"/>
        <v>-3.00000000000189E-4</v>
      </c>
      <c r="G49" s="2">
        <v>13.7012</v>
      </c>
      <c r="H49" s="9">
        <f t="shared" si="2"/>
        <v>6.9606000000000003</v>
      </c>
    </row>
    <row r="50" spans="1:8" x14ac:dyDescent="0.2">
      <c r="A50" t="s">
        <v>57</v>
      </c>
      <c r="B50" s="2">
        <v>6.7350000000000003</v>
      </c>
      <c r="C50" s="2">
        <v>6.9263000000000003</v>
      </c>
      <c r="D50" s="8">
        <f t="shared" si="3"/>
        <v>0.24160141449861081</v>
      </c>
      <c r="E50" s="2">
        <v>6.7285000000000004</v>
      </c>
      <c r="F50" s="2">
        <f t="shared" si="1"/>
        <v>-6.4999999999999503E-3</v>
      </c>
      <c r="G50" s="2">
        <v>13.7302</v>
      </c>
      <c r="H50" s="9">
        <f t="shared" si="2"/>
        <v>7.0016999999999996</v>
      </c>
    </row>
    <row r="51" spans="1:8" x14ac:dyDescent="0.2">
      <c r="A51" t="s">
        <v>58</v>
      </c>
      <c r="B51" s="2">
        <v>6.7343999999999999</v>
      </c>
      <c r="C51" s="2">
        <v>6.9252000000000002</v>
      </c>
      <c r="D51" s="8">
        <f t="shared" si="3"/>
        <v>0.24096994190452173</v>
      </c>
      <c r="E51" s="2"/>
      <c r="F51" s="2">
        <f t="shared" si="1"/>
        <v>-6.7343999999999999</v>
      </c>
      <c r="G51" s="2">
        <v>13.717499999999999</v>
      </c>
    </row>
    <row r="52" spans="1:8" x14ac:dyDescent="0.2">
      <c r="A52" t="s">
        <v>59</v>
      </c>
      <c r="B52" s="2">
        <v>6.7488000000000001</v>
      </c>
      <c r="C52" s="2">
        <v>6.9389000000000003</v>
      </c>
      <c r="D52" s="8">
        <f t="shared" si="3"/>
        <v>0.24008588027279637</v>
      </c>
      <c r="E52" s="2"/>
      <c r="F52" s="2">
        <f t="shared" si="1"/>
        <v>-6.7488000000000001</v>
      </c>
      <c r="G52" s="2">
        <v>13.7113</v>
      </c>
    </row>
    <row r="53" spans="1:8" x14ac:dyDescent="0.2">
      <c r="A53" t="s">
        <v>60</v>
      </c>
      <c r="B53" s="2">
        <v>6.7691999999999997</v>
      </c>
      <c r="C53" s="2">
        <v>6.9580000000000002</v>
      </c>
      <c r="D53" s="8">
        <f t="shared" si="3"/>
        <v>0.23844405152816436</v>
      </c>
      <c r="E53" s="2">
        <v>6.7694999999999999</v>
      </c>
      <c r="F53" s="2">
        <f t="shared" si="1"/>
        <v>3.00000000000189E-4</v>
      </c>
      <c r="G53" s="2">
        <v>6.7442000000000002</v>
      </c>
      <c r="H53" s="9">
        <f t="shared" si="2"/>
        <v>-2.5299999999999656E-2</v>
      </c>
    </row>
    <row r="54" spans="1:8" x14ac:dyDescent="0.2">
      <c r="A54" t="s">
        <v>61</v>
      </c>
      <c r="B54" s="2">
        <v>6.75</v>
      </c>
      <c r="C54" s="2">
        <v>6.9371</v>
      </c>
      <c r="D54" s="8">
        <f t="shared" si="3"/>
        <v>0.23629704470825974</v>
      </c>
      <c r="E54">
        <v>6.7507000000000001</v>
      </c>
      <c r="F54" s="2">
        <f t="shared" si="1"/>
        <v>7.0000000000014495E-4</v>
      </c>
      <c r="G54" s="2">
        <v>13.7362</v>
      </c>
      <c r="H54" s="9">
        <f t="shared" si="2"/>
        <v>6.9855</v>
      </c>
    </row>
    <row r="55" spans="1:8" x14ac:dyDescent="0.2">
      <c r="A55" t="s">
        <v>62</v>
      </c>
      <c r="B55" s="2">
        <v>6.7282000000000002</v>
      </c>
      <c r="C55" s="2">
        <v>6.9076000000000004</v>
      </c>
      <c r="D55" s="8">
        <f t="shared" si="3"/>
        <v>0.22657236675928294</v>
      </c>
      <c r="E55" s="2">
        <v>6.7309999999999999</v>
      </c>
      <c r="F55" s="2">
        <f t="shared" si="1"/>
        <v>2.7999999999996916E-3</v>
      </c>
      <c r="G55" s="2">
        <v>13.6957</v>
      </c>
      <c r="H55" s="9">
        <f t="shared" si="2"/>
        <v>6.9647000000000006</v>
      </c>
    </row>
    <row r="56" spans="1:8" x14ac:dyDescent="0.2">
      <c r="A56" t="s">
        <v>63</v>
      </c>
      <c r="B56" s="2">
        <v>6.7310999999999996</v>
      </c>
      <c r="C56" s="2">
        <v>6.9215</v>
      </c>
      <c r="D56" s="8">
        <f t="shared" si="3"/>
        <v>0.24046476382925028</v>
      </c>
      <c r="E56">
        <v>6.7319000000000004</v>
      </c>
      <c r="F56" s="2">
        <f t="shared" si="1"/>
        <v>8.0000000000080007E-4</v>
      </c>
      <c r="G56" s="2">
        <v>13.7377</v>
      </c>
      <c r="H56" s="9">
        <f t="shared" si="2"/>
        <v>7.0057999999999998</v>
      </c>
    </row>
    <row r="57" spans="1:8" x14ac:dyDescent="0.2">
      <c r="A57" t="s">
        <v>64</v>
      </c>
      <c r="B57" s="2">
        <v>6.7671000000000001</v>
      </c>
      <c r="C57" s="2">
        <v>6.9585999999999997</v>
      </c>
      <c r="D57" s="8">
        <f t="shared" si="3"/>
        <v>0.24185400353624598</v>
      </c>
      <c r="E57">
        <v>6.7694999999999999</v>
      </c>
      <c r="F57" s="2">
        <f t="shared" si="1"/>
        <v>2.3999999999997357E-3</v>
      </c>
      <c r="G57" s="2">
        <v>13.661099999999999</v>
      </c>
      <c r="H57" s="9">
        <f t="shared" si="2"/>
        <v>6.8915999999999995</v>
      </c>
    </row>
    <row r="58" spans="1:8" x14ac:dyDescent="0.2">
      <c r="A58" t="s">
        <v>65</v>
      </c>
      <c r="B58" s="2">
        <v>6.7423000000000002</v>
      </c>
      <c r="C58" s="2">
        <v>6.9345999999999997</v>
      </c>
      <c r="D58" s="8">
        <f t="shared" si="3"/>
        <v>0.24286435968678893</v>
      </c>
      <c r="E58">
        <v>6.7443999999999997</v>
      </c>
      <c r="F58" s="2">
        <f t="shared" si="1"/>
        <v>2.0999999999995467E-3</v>
      </c>
      <c r="G58" s="2">
        <v>13.7202</v>
      </c>
      <c r="H58" s="9">
        <f t="shared" si="2"/>
        <v>6.9758000000000004</v>
      </c>
    </row>
    <row r="59" spans="1:8" x14ac:dyDescent="0.2">
      <c r="A59" t="s">
        <v>66</v>
      </c>
      <c r="B59" s="2">
        <v>6.7477</v>
      </c>
      <c r="C59" s="2">
        <v>6.9398</v>
      </c>
      <c r="D59" s="8">
        <f t="shared" si="3"/>
        <v>0.24261177064915376</v>
      </c>
      <c r="E59">
        <v>6.7477999999999998</v>
      </c>
      <c r="F59" s="2">
        <f t="shared" si="1"/>
        <v>9.9999999999766942E-5</v>
      </c>
      <c r="G59" s="2">
        <v>13.7248</v>
      </c>
      <c r="H59" s="9">
        <f t="shared" si="2"/>
        <v>6.9770000000000003</v>
      </c>
    </row>
    <row r="60" spans="1:8" x14ac:dyDescent="0.2">
      <c r="A60" t="s">
        <v>67</v>
      </c>
      <c r="B60" s="2">
        <v>6.7458999999999998</v>
      </c>
      <c r="C60" s="2">
        <v>6.9337999999999997</v>
      </c>
      <c r="D60" s="8">
        <f t="shared" si="3"/>
        <v>0.2373074008588027</v>
      </c>
      <c r="E60">
        <v>6.7511999999999999</v>
      </c>
      <c r="F60" s="2">
        <f t="shared" si="1"/>
        <v>5.3000000000000824E-3</v>
      </c>
      <c r="G60">
        <v>13.6884</v>
      </c>
      <c r="H60" s="9">
        <f t="shared" si="2"/>
        <v>6.9371999999999998</v>
      </c>
    </row>
    <row r="61" spans="1:8" x14ac:dyDescent="0.2">
      <c r="A61" t="s">
        <v>68</v>
      </c>
      <c r="B61" s="2">
        <v>6.7675000000000001</v>
      </c>
      <c r="C61" s="2">
        <v>6.9558999999999997</v>
      </c>
      <c r="D61" s="8">
        <f t="shared" si="3"/>
        <v>0.23793887345289175</v>
      </c>
      <c r="E61">
        <v>6.7706999999999997</v>
      </c>
      <c r="F61" s="2">
        <f t="shared" si="1"/>
        <v>3.1999999999996476E-3</v>
      </c>
      <c r="G61">
        <v>13.7262</v>
      </c>
      <c r="H61" s="9">
        <f t="shared" si="2"/>
        <v>6.9555000000000007</v>
      </c>
    </row>
    <row r="62" spans="1:8" x14ac:dyDescent="0.2">
      <c r="A62" t="s">
        <v>69</v>
      </c>
      <c r="B62" s="2">
        <v>6.79</v>
      </c>
      <c r="C62" s="2">
        <v>6.9794999999999998</v>
      </c>
      <c r="D62" s="8">
        <f t="shared" si="3"/>
        <v>0.23932811315988861</v>
      </c>
      <c r="E62">
        <v>6.7953999999999999</v>
      </c>
      <c r="F62" s="2">
        <f t="shared" si="1"/>
        <v>5.3999999999998494E-3</v>
      </c>
      <c r="G62">
        <v>13.740600000000001</v>
      </c>
      <c r="H62" s="9">
        <f t="shared" si="2"/>
        <v>6.9452000000000007</v>
      </c>
    </row>
    <row r="63" spans="1:8" x14ac:dyDescent="0.2">
      <c r="A63" t="s">
        <v>70</v>
      </c>
      <c r="B63" s="2">
        <v>6.7755999999999998</v>
      </c>
      <c r="C63" s="2">
        <v>6.9634999999999998</v>
      </c>
      <c r="D63" s="8">
        <f t="shared" si="3"/>
        <v>0.2373074008588027</v>
      </c>
      <c r="E63">
        <v>6.7794999999999996</v>
      </c>
      <c r="F63" s="2">
        <f t="shared" si="1"/>
        <v>3.8999999999997925E-3</v>
      </c>
      <c r="G63">
        <v>13.781499999999999</v>
      </c>
      <c r="H63" s="9">
        <f t="shared" si="2"/>
        <v>7.0019999999999998</v>
      </c>
    </row>
    <row r="64" spans="1:8" x14ac:dyDescent="0.2">
      <c r="A64" t="s">
        <v>71</v>
      </c>
      <c r="B64" s="2">
        <v>6.7511000000000001</v>
      </c>
      <c r="C64" s="2">
        <v>6.94</v>
      </c>
      <c r="D64" s="8">
        <f t="shared" si="3"/>
        <v>0.23857034604698193</v>
      </c>
      <c r="E64">
        <v>6.7530999999999999</v>
      </c>
      <c r="F64" s="2">
        <f t="shared" si="1"/>
        <v>1.9999999999997797E-3</v>
      </c>
      <c r="G64" s="2">
        <v>13.7629</v>
      </c>
      <c r="H64" s="9">
        <f t="shared" si="2"/>
        <v>7.0098000000000003</v>
      </c>
    </row>
    <row r="65" spans="1:10" x14ac:dyDescent="0.2">
      <c r="A65" t="s">
        <v>72</v>
      </c>
      <c r="B65" s="2">
        <v>6.7496999999999998</v>
      </c>
      <c r="C65" s="2">
        <v>6.9425999999999997</v>
      </c>
      <c r="D65" s="8">
        <f t="shared" si="3"/>
        <v>0.24362212679969672</v>
      </c>
      <c r="E65">
        <v>6.7510000000000003</v>
      </c>
      <c r="F65" s="2">
        <f t="shared" si="1"/>
        <v>1.300000000000523E-3</v>
      </c>
      <c r="G65" s="2">
        <v>13.7433</v>
      </c>
      <c r="H65" s="9">
        <f t="shared" si="2"/>
        <v>6.9922999999999993</v>
      </c>
    </row>
    <row r="66" spans="1:10" x14ac:dyDescent="0.2">
      <c r="A66" t="s">
        <v>73</v>
      </c>
      <c r="B66" s="2">
        <v>6.7644000000000002</v>
      </c>
      <c r="C66" s="2">
        <v>6.9051</v>
      </c>
      <c r="D66" s="8">
        <f t="shared" ref="D66:D97" si="4">(C66-B66)/0.7918</f>
        <v>0.1776963879767616</v>
      </c>
      <c r="E66">
        <v>6.7656999999999998</v>
      </c>
      <c r="F66" s="2">
        <f t="shared" si="1"/>
        <v>1.2999999999996348E-3</v>
      </c>
      <c r="G66" s="2">
        <v>13.761200000000001</v>
      </c>
      <c r="H66" s="9">
        <f t="shared" si="2"/>
        <v>6.9955000000000007</v>
      </c>
    </row>
    <row r="67" spans="1:10" x14ac:dyDescent="0.2">
      <c r="A67" t="s">
        <v>74</v>
      </c>
      <c r="B67" s="2">
        <v>6.7554999999999996</v>
      </c>
      <c r="C67" s="2">
        <v>6.9271000000000003</v>
      </c>
      <c r="D67" s="8">
        <f t="shared" si="4"/>
        <v>0.21672139429148857</v>
      </c>
      <c r="E67">
        <v>6.7576000000000001</v>
      </c>
      <c r="F67" s="2">
        <f t="shared" ref="F67:F105" si="5">E67-B67</f>
        <v>2.1000000000004349E-3</v>
      </c>
      <c r="G67" s="2">
        <v>13.7814</v>
      </c>
      <c r="H67" s="9">
        <f t="shared" ref="H67:H105" si="6">G67-E67</f>
        <v>7.0237999999999996</v>
      </c>
    </row>
    <row r="68" spans="1:10" x14ac:dyDescent="0.2">
      <c r="A68" t="s">
        <v>75</v>
      </c>
      <c r="B68" s="2">
        <v>6.7534999999999998</v>
      </c>
      <c r="C68" s="2">
        <v>6.9134000000000002</v>
      </c>
      <c r="D68" s="8">
        <f t="shared" si="4"/>
        <v>0.2019449355897959</v>
      </c>
      <c r="E68">
        <v>6.7548000000000004</v>
      </c>
      <c r="F68" s="2">
        <f t="shared" si="5"/>
        <v>1.300000000000523E-3</v>
      </c>
      <c r="G68" s="2">
        <v>13.769600000000001</v>
      </c>
      <c r="H68" s="9">
        <f t="shared" si="6"/>
        <v>7.0148000000000001</v>
      </c>
    </row>
    <row r="69" spans="1:10" s="1" customFormat="1" x14ac:dyDescent="0.2">
      <c r="A69" s="1" t="s">
        <v>76</v>
      </c>
      <c r="B69" s="3">
        <v>6.7248999999999999</v>
      </c>
      <c r="C69" s="3"/>
      <c r="D69" s="8">
        <f t="shared" si="4"/>
        <v>-8.4931800959838348</v>
      </c>
      <c r="F69" s="3">
        <f t="shared" si="5"/>
        <v>-6.7248999999999999</v>
      </c>
      <c r="H69" s="9">
        <f t="shared" si="6"/>
        <v>0</v>
      </c>
      <c r="J69" s="1" t="s">
        <v>112</v>
      </c>
    </row>
    <row r="70" spans="1:10" x14ac:dyDescent="0.2">
      <c r="A70" t="s">
        <v>77</v>
      </c>
      <c r="B70" s="2">
        <v>6.7470999999999997</v>
      </c>
      <c r="C70" s="2">
        <v>6.9381000000000004</v>
      </c>
      <c r="D70" s="8">
        <f t="shared" si="4"/>
        <v>0.24122253094215804</v>
      </c>
      <c r="E70">
        <v>6.7487000000000004</v>
      </c>
      <c r="F70" s="2">
        <f t="shared" si="5"/>
        <v>1.600000000000712E-3</v>
      </c>
      <c r="G70" s="2">
        <v>13.7591</v>
      </c>
      <c r="H70" s="9">
        <f t="shared" si="6"/>
        <v>7.0103999999999997</v>
      </c>
    </row>
    <row r="71" spans="1:10" x14ac:dyDescent="0.2">
      <c r="A71" t="s">
        <v>78</v>
      </c>
      <c r="B71" s="2">
        <v>6.7549999999999999</v>
      </c>
      <c r="C71" s="2">
        <v>7.0781000000000001</v>
      </c>
      <c r="D71" s="8">
        <f t="shared" si="4"/>
        <v>0.4080575903005812</v>
      </c>
      <c r="E71">
        <v>6.7561</v>
      </c>
      <c r="F71" s="2">
        <f t="shared" si="5"/>
        <v>1.1000000000001009E-3</v>
      </c>
      <c r="G71" s="2">
        <v>13.750400000000001</v>
      </c>
      <c r="H71" s="9">
        <f t="shared" si="6"/>
        <v>6.9943000000000008</v>
      </c>
      <c r="J71" t="s">
        <v>111</v>
      </c>
    </row>
    <row r="72" spans="1:10" x14ac:dyDescent="0.2">
      <c r="A72" t="s">
        <v>79</v>
      </c>
      <c r="B72" s="2">
        <v>6.7228000000000003</v>
      </c>
      <c r="C72" s="2">
        <v>6.9138999999999999</v>
      </c>
      <c r="D72" s="8">
        <f t="shared" si="4"/>
        <v>0.2413488254609745</v>
      </c>
      <c r="E72">
        <v>6.7253999999999996</v>
      </c>
      <c r="F72" s="2">
        <f t="shared" si="5"/>
        <v>2.5999999999992696E-3</v>
      </c>
      <c r="G72" s="2">
        <v>13.6869</v>
      </c>
      <c r="H72" s="9">
        <f t="shared" si="6"/>
        <v>6.9615</v>
      </c>
    </row>
    <row r="73" spans="1:10" x14ac:dyDescent="0.2">
      <c r="A73" t="s">
        <v>80</v>
      </c>
      <c r="B73" s="2">
        <v>6.7518000000000002</v>
      </c>
      <c r="C73" s="2">
        <v>6.9447000000000001</v>
      </c>
      <c r="D73" s="8">
        <f t="shared" si="4"/>
        <v>0.24362212679969672</v>
      </c>
      <c r="E73">
        <v>6.7561999999999998</v>
      </c>
      <c r="F73" s="2">
        <f t="shared" si="5"/>
        <v>4.3999999999995154E-3</v>
      </c>
      <c r="G73" s="2">
        <v>13.7628</v>
      </c>
      <c r="H73" s="9">
        <f t="shared" si="6"/>
        <v>7.0066000000000006</v>
      </c>
    </row>
    <row r="74" spans="1:10" x14ac:dyDescent="0.2">
      <c r="A74" t="s">
        <v>81</v>
      </c>
      <c r="B74" s="2">
        <v>6.7469999999999999</v>
      </c>
      <c r="C74" s="2">
        <v>6.9282000000000004</v>
      </c>
      <c r="D74" s="8">
        <f t="shared" si="4"/>
        <v>0.22884566809800516</v>
      </c>
      <c r="E74">
        <v>6.7472000000000003</v>
      </c>
      <c r="F74" s="2">
        <f t="shared" si="5"/>
        <v>2.0000000000042206E-4</v>
      </c>
      <c r="G74" s="2">
        <v>13.7119</v>
      </c>
      <c r="H74" s="9">
        <f t="shared" si="6"/>
        <v>6.9646999999999997</v>
      </c>
    </row>
    <row r="75" spans="1:10" x14ac:dyDescent="0.2">
      <c r="A75" t="s">
        <v>82</v>
      </c>
      <c r="B75" s="2">
        <v>6.7676999999999996</v>
      </c>
      <c r="C75" s="2">
        <v>6.9550999999999998</v>
      </c>
      <c r="D75" s="8">
        <f t="shared" si="4"/>
        <v>0.23667592826471362</v>
      </c>
      <c r="E75">
        <v>6.7746000000000004</v>
      </c>
      <c r="F75" s="2">
        <f t="shared" si="5"/>
        <v>6.9000000000007944E-3</v>
      </c>
      <c r="G75">
        <v>13.7559</v>
      </c>
      <c r="H75" s="9">
        <f t="shared" si="6"/>
        <v>6.9813000000000001</v>
      </c>
    </row>
    <row r="76" spans="1:10" s="4" customFormat="1" x14ac:dyDescent="0.2">
      <c r="A76" s="4" t="s">
        <v>83</v>
      </c>
      <c r="B76" s="5">
        <v>6.7362000000000002</v>
      </c>
      <c r="C76" s="5">
        <v>6.9256000000000002</v>
      </c>
      <c r="D76" s="8">
        <f t="shared" si="4"/>
        <v>0.23920181864107101</v>
      </c>
      <c r="E76" s="4">
        <v>6.7373000000000003</v>
      </c>
      <c r="F76" s="5">
        <f t="shared" si="5"/>
        <v>1.1000000000001009E-3</v>
      </c>
      <c r="G76" s="4">
        <v>13.692600000000001</v>
      </c>
      <c r="H76" s="9">
        <f t="shared" si="6"/>
        <v>6.9553000000000003</v>
      </c>
      <c r="J76" s="4" t="s">
        <v>110</v>
      </c>
    </row>
    <row r="77" spans="1:10" x14ac:dyDescent="0.2">
      <c r="A77" t="s">
        <v>84</v>
      </c>
      <c r="B77" s="2">
        <v>6.7496999999999998</v>
      </c>
      <c r="C77" s="2">
        <v>6.9185999999999996</v>
      </c>
      <c r="D77" s="8">
        <f t="shared" si="4"/>
        <v>0.21331144228340471</v>
      </c>
      <c r="E77">
        <v>6.7512999999999996</v>
      </c>
      <c r="F77" s="2">
        <f t="shared" si="5"/>
        <v>1.5999999999998238E-3</v>
      </c>
      <c r="G77" s="2">
        <v>13.764699999999999</v>
      </c>
      <c r="H77" s="9">
        <f t="shared" si="6"/>
        <v>7.0133999999999999</v>
      </c>
    </row>
    <row r="78" spans="1:10" x14ac:dyDescent="0.2">
      <c r="A78" t="s">
        <v>85</v>
      </c>
      <c r="B78" s="2">
        <v>6.7370999999999999</v>
      </c>
      <c r="C78" s="2">
        <v>6.9138999999999999</v>
      </c>
      <c r="D78" s="8">
        <f t="shared" si="4"/>
        <v>0.22328870927001779</v>
      </c>
      <c r="E78">
        <v>6.7385000000000002</v>
      </c>
      <c r="F78" s="2">
        <f t="shared" si="5"/>
        <v>1.4000000000002899E-3</v>
      </c>
      <c r="G78" s="2">
        <v>13.7159</v>
      </c>
      <c r="H78" s="9">
        <f t="shared" si="6"/>
        <v>6.9773999999999994</v>
      </c>
    </row>
    <row r="79" spans="1:10" x14ac:dyDescent="0.2">
      <c r="A79" t="s">
        <v>86</v>
      </c>
      <c r="B79" s="2">
        <v>6.7606999999999999</v>
      </c>
      <c r="C79" s="2">
        <v>6.9488000000000003</v>
      </c>
      <c r="D79" s="8">
        <f t="shared" si="4"/>
        <v>0.23755998989643898</v>
      </c>
      <c r="E79">
        <v>6.7633999999999999</v>
      </c>
      <c r="F79" s="2">
        <f t="shared" si="5"/>
        <v>2.6999999999999247E-3</v>
      </c>
      <c r="G79" s="2">
        <v>13.7239</v>
      </c>
      <c r="H79" s="9">
        <f t="shared" si="6"/>
        <v>6.9605000000000006</v>
      </c>
    </row>
    <row r="80" spans="1:10" x14ac:dyDescent="0.2">
      <c r="A80" t="s">
        <v>87</v>
      </c>
      <c r="B80" s="2">
        <v>6.7614999999999998</v>
      </c>
      <c r="C80" s="2">
        <v>6.9524999999999997</v>
      </c>
      <c r="D80" s="8">
        <f t="shared" si="4"/>
        <v>0.24122253094215693</v>
      </c>
      <c r="E80" s="2"/>
      <c r="F80" s="2">
        <f t="shared" si="5"/>
        <v>-6.7614999999999998</v>
      </c>
      <c r="G80" s="2">
        <v>13.754</v>
      </c>
      <c r="H80" s="9">
        <f t="shared" si="6"/>
        <v>13.754</v>
      </c>
    </row>
    <row r="81" spans="1:8" ht="18.5" customHeight="1" x14ac:dyDescent="0.2">
      <c r="A81" t="s">
        <v>88</v>
      </c>
      <c r="B81" s="2">
        <v>6.7298</v>
      </c>
      <c r="C81" s="2">
        <v>6.8967999999999998</v>
      </c>
      <c r="D81" s="8">
        <f t="shared" si="4"/>
        <v>0.21091184642586489</v>
      </c>
      <c r="E81">
        <v>6.7286999999999999</v>
      </c>
      <c r="F81" s="2">
        <f t="shared" si="5"/>
        <v>-1.1000000000001009E-3</v>
      </c>
      <c r="G81" s="2">
        <v>13.744</v>
      </c>
      <c r="H81" s="9">
        <f t="shared" si="6"/>
        <v>7.0152999999999999</v>
      </c>
    </row>
    <row r="82" spans="1:8" x14ac:dyDescent="0.2">
      <c r="A82" t="s">
        <v>89</v>
      </c>
      <c r="B82" s="2">
        <v>6.7583000000000002</v>
      </c>
      <c r="C82" s="2">
        <v>6.9420999999999999</v>
      </c>
      <c r="D82" s="8">
        <f t="shared" si="4"/>
        <v>0.2321293255872692</v>
      </c>
      <c r="E82" s="2"/>
      <c r="F82" s="2">
        <f t="shared" si="5"/>
        <v>-6.7583000000000002</v>
      </c>
      <c r="G82" s="2">
        <v>13.695399999999999</v>
      </c>
      <c r="H82" s="9">
        <f t="shared" si="6"/>
        <v>13.695399999999999</v>
      </c>
    </row>
    <row r="83" spans="1:8" x14ac:dyDescent="0.2">
      <c r="A83" t="s">
        <v>90</v>
      </c>
      <c r="B83" s="2">
        <v>6.7563000000000004</v>
      </c>
      <c r="C83" s="2">
        <v>6.9412000000000003</v>
      </c>
      <c r="D83" s="8">
        <f t="shared" si="4"/>
        <v>0.23351856529426604</v>
      </c>
      <c r="E83">
        <v>6.7596999999999996</v>
      </c>
      <c r="F83" s="2">
        <f t="shared" si="5"/>
        <v>3.3999999999991815E-3</v>
      </c>
      <c r="G83">
        <v>13.748100000000001</v>
      </c>
      <c r="H83" s="9">
        <f t="shared" si="6"/>
        <v>6.9884000000000013</v>
      </c>
    </row>
    <row r="84" spans="1:8" x14ac:dyDescent="0.2">
      <c r="A84" t="s">
        <v>91</v>
      </c>
      <c r="B84" s="2">
        <v>6.7803000000000004</v>
      </c>
      <c r="C84" s="2">
        <v>6.9669999999999996</v>
      </c>
      <c r="D84" s="8">
        <f t="shared" si="4"/>
        <v>0.23579186663298712</v>
      </c>
      <c r="E84">
        <v>6.7808999999999999</v>
      </c>
      <c r="F84" s="2">
        <f t="shared" si="5"/>
        <v>5.9999999999948983E-4</v>
      </c>
      <c r="G84" s="2">
        <v>13.6944</v>
      </c>
      <c r="H84" s="9">
        <f t="shared" si="6"/>
        <v>6.9135</v>
      </c>
    </row>
    <row r="85" spans="1:8" x14ac:dyDescent="0.2">
      <c r="A85" t="s">
        <v>92</v>
      </c>
      <c r="B85" s="2">
        <v>6.7755000000000001</v>
      </c>
      <c r="C85" s="2">
        <v>6.9538000000000002</v>
      </c>
      <c r="D85" s="8">
        <f t="shared" si="4"/>
        <v>0.2251831270522861</v>
      </c>
      <c r="E85">
        <v>6.7759999999999998</v>
      </c>
      <c r="F85" s="2">
        <f t="shared" si="5"/>
        <v>4.9999999999972289E-4</v>
      </c>
      <c r="G85" s="2">
        <v>13.771000000000001</v>
      </c>
      <c r="H85" s="9">
        <f t="shared" si="6"/>
        <v>6.995000000000001</v>
      </c>
    </row>
    <row r="86" spans="1:8" x14ac:dyDescent="0.2">
      <c r="A86" t="s">
        <v>93</v>
      </c>
      <c r="B86" s="2">
        <v>6.7451999999999996</v>
      </c>
      <c r="C86" s="2">
        <v>6.9131</v>
      </c>
      <c r="D86" s="8">
        <f t="shared" si="4"/>
        <v>0.21204849709522655</v>
      </c>
      <c r="E86">
        <v>6.7453000000000003</v>
      </c>
      <c r="F86" s="2">
        <f t="shared" si="5"/>
        <v>1.0000000000065512E-4</v>
      </c>
      <c r="G86" s="2">
        <v>13.7126</v>
      </c>
      <c r="H86" s="9">
        <f t="shared" si="6"/>
        <v>6.9672999999999998</v>
      </c>
    </row>
    <row r="87" spans="1:8" x14ac:dyDescent="0.2">
      <c r="A87" t="s">
        <v>94</v>
      </c>
      <c r="B87" s="2">
        <v>6.7702</v>
      </c>
      <c r="C87" s="2">
        <v>6.9481000000000002</v>
      </c>
      <c r="D87" s="8">
        <f t="shared" si="4"/>
        <v>0.22467794897701462</v>
      </c>
      <c r="E87">
        <v>6.7830000000000004</v>
      </c>
      <c r="F87" s="2">
        <v>6.7698</v>
      </c>
      <c r="G87" s="2">
        <v>13.6938</v>
      </c>
      <c r="H87" s="9">
        <f t="shared" si="6"/>
        <v>6.9107999999999992</v>
      </c>
    </row>
    <row r="88" spans="1:8" x14ac:dyDescent="0.2">
      <c r="A88" t="s">
        <v>95</v>
      </c>
      <c r="B88" s="2">
        <v>6.7708000000000004</v>
      </c>
      <c r="C88" s="2">
        <v>6.9573999999999998</v>
      </c>
      <c r="D88" s="8">
        <f t="shared" si="4"/>
        <v>0.23566557211416955</v>
      </c>
      <c r="E88">
        <v>6.7713000000000001</v>
      </c>
      <c r="F88" s="2">
        <f t="shared" si="5"/>
        <v>4.9999999999972289E-4</v>
      </c>
      <c r="G88" s="2">
        <v>13.7692</v>
      </c>
      <c r="H88" s="9">
        <f t="shared" si="6"/>
        <v>6.9978999999999996</v>
      </c>
    </row>
    <row r="89" spans="1:8" x14ac:dyDescent="0.2">
      <c r="A89" t="s">
        <v>96</v>
      </c>
      <c r="B89" s="2">
        <v>6.7680999999999996</v>
      </c>
      <c r="C89" s="2">
        <v>6.9554999999999998</v>
      </c>
      <c r="D89" s="8">
        <f t="shared" si="4"/>
        <v>0.23667592826471362</v>
      </c>
      <c r="E89">
        <v>6.7683999999999997</v>
      </c>
      <c r="F89" s="2">
        <f t="shared" si="5"/>
        <v>3.00000000000189E-4</v>
      </c>
      <c r="G89" s="2">
        <v>13.7928</v>
      </c>
      <c r="H89" s="9">
        <f t="shared" si="6"/>
        <v>7.0244</v>
      </c>
    </row>
    <row r="90" spans="1:8" x14ac:dyDescent="0.2">
      <c r="A90" t="s">
        <v>97</v>
      </c>
      <c r="B90" s="2">
        <v>6.7718999999999996</v>
      </c>
      <c r="C90" s="2">
        <v>6.9615999999999998</v>
      </c>
      <c r="D90" s="8">
        <f t="shared" si="4"/>
        <v>0.23958070219752489</v>
      </c>
      <c r="E90">
        <v>6.7725999999999997</v>
      </c>
      <c r="F90" s="2">
        <f t="shared" si="5"/>
        <v>7.0000000000014495E-4</v>
      </c>
      <c r="G90" s="2">
        <v>13.777100000000001</v>
      </c>
      <c r="H90" s="9">
        <f t="shared" si="6"/>
        <v>7.0045000000000011</v>
      </c>
    </row>
    <row r="91" spans="1:8" x14ac:dyDescent="0.2">
      <c r="A91" t="s">
        <v>98</v>
      </c>
      <c r="B91" s="2">
        <v>6.7445000000000004</v>
      </c>
      <c r="C91" s="2">
        <v>6.9316000000000004</v>
      </c>
      <c r="D91" s="8">
        <f t="shared" si="4"/>
        <v>0.23629704470825974</v>
      </c>
      <c r="E91" s="2"/>
      <c r="F91" s="2">
        <f t="shared" si="5"/>
        <v>-6.7445000000000004</v>
      </c>
      <c r="G91" s="2">
        <v>13.6889</v>
      </c>
      <c r="H91" s="9">
        <f t="shared" si="6"/>
        <v>13.6889</v>
      </c>
    </row>
    <row r="92" spans="1:8" x14ac:dyDescent="0.2">
      <c r="A92" t="s">
        <v>99</v>
      </c>
      <c r="B92" s="2">
        <v>6.7432999999999996</v>
      </c>
      <c r="C92" s="2">
        <v>6.9306000000000001</v>
      </c>
      <c r="D92" s="8">
        <f t="shared" si="4"/>
        <v>0.23654963374589602</v>
      </c>
      <c r="E92" s="2"/>
      <c r="F92" s="2">
        <f t="shared" si="5"/>
        <v>-6.7432999999999996</v>
      </c>
      <c r="G92" s="2">
        <v>13.726000000000001</v>
      </c>
      <c r="H92" s="9">
        <f t="shared" si="6"/>
        <v>13.726000000000001</v>
      </c>
    </row>
    <row r="93" spans="1:8" x14ac:dyDescent="0.2">
      <c r="A93" t="s">
        <v>100</v>
      </c>
      <c r="B93" s="2">
        <v>6.7542999999999997</v>
      </c>
      <c r="C93" s="2">
        <v>6.9416000000000002</v>
      </c>
      <c r="D93" s="8">
        <f t="shared" si="4"/>
        <v>0.23654963374589602</v>
      </c>
      <c r="E93">
        <v>6.7553000000000001</v>
      </c>
      <c r="F93" s="2">
        <f t="shared" si="5"/>
        <v>1.000000000000334E-3</v>
      </c>
      <c r="G93" s="2">
        <v>13.6945</v>
      </c>
      <c r="H93" s="9">
        <f t="shared" si="6"/>
        <v>6.9391999999999996</v>
      </c>
    </row>
    <row r="94" spans="1:8" x14ac:dyDescent="0.2">
      <c r="A94" t="s">
        <v>101</v>
      </c>
      <c r="B94" s="2">
        <v>6.7401</v>
      </c>
      <c r="C94" s="2">
        <v>6.9311999999999996</v>
      </c>
      <c r="D94" s="8">
        <f t="shared" si="4"/>
        <v>0.2413488254609745</v>
      </c>
      <c r="E94">
        <v>6.7411000000000003</v>
      </c>
      <c r="F94" s="2">
        <f t="shared" si="5"/>
        <v>1.000000000000334E-3</v>
      </c>
      <c r="G94" s="2">
        <v>13.6858</v>
      </c>
      <c r="H94" s="9">
        <f t="shared" si="6"/>
        <v>6.9447000000000001</v>
      </c>
    </row>
    <row r="95" spans="1:8" x14ac:dyDescent="0.2">
      <c r="A95" t="s">
        <v>102</v>
      </c>
      <c r="B95" s="2">
        <v>6.7390999999999996</v>
      </c>
      <c r="C95" s="2">
        <v>6.9286000000000003</v>
      </c>
      <c r="D95" s="8">
        <f t="shared" si="4"/>
        <v>0.23932811315988972</v>
      </c>
      <c r="E95" s="2"/>
      <c r="F95" s="2">
        <f t="shared" si="5"/>
        <v>-6.7390999999999996</v>
      </c>
      <c r="G95" s="2">
        <v>13.724500000000001</v>
      </c>
      <c r="H95" s="9">
        <f t="shared" si="6"/>
        <v>13.724500000000001</v>
      </c>
    </row>
    <row r="96" spans="1:8" x14ac:dyDescent="0.2">
      <c r="A96" t="s">
        <v>103</v>
      </c>
      <c r="B96" s="2">
        <v>6.7374000000000001</v>
      </c>
      <c r="C96" s="2">
        <v>6.9292999999999996</v>
      </c>
      <c r="D96" s="8">
        <f t="shared" si="4"/>
        <v>0.24235918161151745</v>
      </c>
      <c r="E96">
        <v>6.7384000000000004</v>
      </c>
      <c r="F96" s="2">
        <f t="shared" si="5"/>
        <v>1.000000000000334E-3</v>
      </c>
      <c r="G96" s="2">
        <v>13.728400000000001</v>
      </c>
      <c r="H96" s="9">
        <f t="shared" si="6"/>
        <v>6.99</v>
      </c>
    </row>
    <row r="97" spans="1:10" x14ac:dyDescent="0.2">
      <c r="A97" t="s">
        <v>104</v>
      </c>
      <c r="B97" s="2">
        <v>6.7343000000000002</v>
      </c>
      <c r="C97" s="2">
        <v>6.9212999999999996</v>
      </c>
      <c r="D97" s="8">
        <f t="shared" si="4"/>
        <v>0.23617075018944103</v>
      </c>
      <c r="E97">
        <v>6.7355999999999998</v>
      </c>
      <c r="F97" s="2">
        <f t="shared" si="5"/>
        <v>1.2999999999996348E-3</v>
      </c>
      <c r="G97" s="2">
        <v>13.7286</v>
      </c>
      <c r="H97" s="9">
        <f t="shared" si="6"/>
        <v>6.9930000000000003</v>
      </c>
    </row>
    <row r="98" spans="1:10" x14ac:dyDescent="0.2">
      <c r="A98" t="s">
        <v>105</v>
      </c>
      <c r="B98" s="2">
        <v>6.7469000000000001</v>
      </c>
      <c r="C98" s="2">
        <v>6.9358000000000004</v>
      </c>
      <c r="D98" s="8">
        <f t="shared" ref="D98:D105" si="7">(C98-B98)/0.7918</f>
        <v>0.23857034604698193</v>
      </c>
      <c r="E98">
        <v>6.7469999999999999</v>
      </c>
      <c r="F98" s="2">
        <f t="shared" si="5"/>
        <v>9.9999999999766942E-5</v>
      </c>
      <c r="G98" s="2">
        <v>13.643800000000001</v>
      </c>
      <c r="H98" s="9">
        <f t="shared" si="6"/>
        <v>6.8968000000000007</v>
      </c>
    </row>
    <row r="99" spans="1:10" s="1" customFormat="1" x14ac:dyDescent="0.2">
      <c r="A99" s="1" t="s">
        <v>106</v>
      </c>
      <c r="B99" s="3">
        <v>6.7205000000000004</v>
      </c>
      <c r="C99" s="3">
        <v>6.9218000000000002</v>
      </c>
      <c r="D99" s="8">
        <f t="shared" si="7"/>
        <v>0.25423086638039888</v>
      </c>
      <c r="F99" s="3">
        <f t="shared" si="5"/>
        <v>-6.7205000000000004</v>
      </c>
      <c r="H99" s="9">
        <f t="shared" si="6"/>
        <v>0</v>
      </c>
      <c r="J99" s="1" t="s">
        <v>115</v>
      </c>
    </row>
    <row r="100" spans="1:10" x14ac:dyDescent="0.2">
      <c r="A100" t="s">
        <v>107</v>
      </c>
      <c r="B100" s="2">
        <v>6.7427999999999999</v>
      </c>
      <c r="C100" s="2">
        <v>6.9362000000000004</v>
      </c>
      <c r="D100" s="8">
        <f t="shared" si="7"/>
        <v>0.24425359939378691</v>
      </c>
      <c r="E100">
        <v>6.7450999999999999</v>
      </c>
      <c r="F100" s="2">
        <f t="shared" si="5"/>
        <v>2.2999999999999687E-3</v>
      </c>
      <c r="G100" s="2">
        <v>13.744400000000001</v>
      </c>
      <c r="H100" s="9">
        <f t="shared" si="6"/>
        <v>6.9993000000000007</v>
      </c>
    </row>
    <row r="101" spans="1:10" x14ac:dyDescent="0.2">
      <c r="A101" t="s">
        <v>108</v>
      </c>
      <c r="B101" s="2">
        <v>6.7462</v>
      </c>
      <c r="C101" s="2">
        <v>6.9123999999999999</v>
      </c>
      <c r="D101" s="8">
        <f t="shared" si="7"/>
        <v>0.20990149027532196</v>
      </c>
      <c r="E101">
        <v>6.7480000000000002</v>
      </c>
      <c r="F101" s="2">
        <f t="shared" si="5"/>
        <v>1.8000000000002458E-3</v>
      </c>
      <c r="G101" s="2">
        <v>13.697699999999999</v>
      </c>
      <c r="H101" s="9">
        <f t="shared" si="6"/>
        <v>6.9496999999999991</v>
      </c>
    </row>
    <row r="102" spans="1:10" x14ac:dyDescent="0.2">
      <c r="A102" t="s">
        <v>109</v>
      </c>
      <c r="B102" s="2">
        <v>6.7746000000000004</v>
      </c>
      <c r="C102" s="2">
        <v>6.9535</v>
      </c>
      <c r="D102" s="8">
        <f t="shared" si="7"/>
        <v>0.22594089416519275</v>
      </c>
      <c r="E102">
        <v>6.7766000000000002</v>
      </c>
      <c r="F102" s="2">
        <f t="shared" si="5"/>
        <v>1.9999999999997797E-3</v>
      </c>
      <c r="G102" s="2">
        <v>13.5373</v>
      </c>
      <c r="H102" s="9">
        <f t="shared" si="6"/>
        <v>6.7606999999999999</v>
      </c>
    </row>
    <row r="103" spans="1:10" x14ac:dyDescent="0.2">
      <c r="A103" t="s">
        <v>43</v>
      </c>
      <c r="B103" s="2">
        <v>6.7435999999999998</v>
      </c>
      <c r="C103" s="2">
        <v>6.9288999999999996</v>
      </c>
      <c r="D103" s="8">
        <f t="shared" si="7"/>
        <v>0.23402374336953752</v>
      </c>
      <c r="E103">
        <v>6.7457000000000003</v>
      </c>
      <c r="F103" s="2">
        <f t="shared" si="5"/>
        <v>2.1000000000004349E-3</v>
      </c>
      <c r="G103">
        <v>13.6586</v>
      </c>
      <c r="H103" s="9">
        <f t="shared" si="6"/>
        <v>6.9128999999999996</v>
      </c>
    </row>
    <row r="104" spans="1:10" x14ac:dyDescent="0.2">
      <c r="A104" t="s">
        <v>44</v>
      </c>
      <c r="B104" s="2">
        <v>6.7561999999999998</v>
      </c>
      <c r="C104" s="2">
        <v>6.9447999999999999</v>
      </c>
      <c r="D104" s="8">
        <f t="shared" si="7"/>
        <v>0.23819146249052806</v>
      </c>
      <c r="E104">
        <v>6.7596999999999996</v>
      </c>
      <c r="F104" s="2">
        <f t="shared" si="5"/>
        <v>3.4999999999998366E-3</v>
      </c>
      <c r="G104">
        <v>13.682700000000001</v>
      </c>
      <c r="H104" s="9">
        <f t="shared" si="6"/>
        <v>6.9230000000000009</v>
      </c>
    </row>
    <row r="105" spans="1:10" x14ac:dyDescent="0.2">
      <c r="A105" t="s">
        <v>47</v>
      </c>
      <c r="B105" s="2">
        <v>6.7339000000000002</v>
      </c>
      <c r="C105" s="2">
        <v>6.9184000000000001</v>
      </c>
      <c r="D105" s="8">
        <f t="shared" si="7"/>
        <v>0.23301338721899456</v>
      </c>
      <c r="E105">
        <v>6.7356999999999996</v>
      </c>
      <c r="F105" s="2">
        <f t="shared" si="5"/>
        <v>1.7999999999993577E-3</v>
      </c>
      <c r="G105" s="2">
        <v>13.697900000000001</v>
      </c>
      <c r="H105" s="9">
        <f t="shared" si="6"/>
        <v>6.9622000000000011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O'Loughlin, Connor C</dc:creator>
  <cp:lastModifiedBy>Myers-Pigg, Allison N</cp:lastModifiedBy>
  <dcterms:created xsi:type="dcterms:W3CDTF">2024-01-23T17:40:24Z</dcterms:created>
  <dcterms:modified xsi:type="dcterms:W3CDTF">2024-01-30T23:56:56Z</dcterms:modified>
</cp:coreProperties>
</file>